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codeName="ThisWorkbook" defaultThemeVersion="124226"/>
  <bookViews>
    <workbookView xWindow="240" yWindow="105" windowWidth="14805" windowHeight="8010" tabRatio="900" activeTab="5"/>
  </bookViews>
  <sheets>
    <sheet name="作业" sheetId="1" r:id="rId1"/>
    <sheet name="算法模板" sheetId="2" r:id="rId2"/>
    <sheet name="SH135842-ZZ08" sheetId="3" r:id="rId3"/>
    <sheet name="SH135842-ZZ09" sheetId="4" r:id="rId4"/>
    <sheet name="SH135253-ZZ09-折价" sheetId="5" r:id="rId5"/>
    <sheet name="SH135253-ZZ09-溢价" sheetId="6" r:id="rId6"/>
    <sheet name="SHKGCS01-ZZ010-折价" sheetId="7" r:id="rId7"/>
    <sheet name="SHKGCS01-ZZ011-溢价" sheetId="8" r:id="rId8"/>
    <sheet name="SHKGCS01-WZH01组合-加权平均" sheetId="9" r:id="rId9"/>
  </sheets>
  <calcPr calcId="162913"/>
</workbook>
</file>

<file path=xl/calcChain.xml><?xml version="1.0" encoding="utf-8"?>
<calcChain xmlns="http://schemas.openxmlformats.org/spreadsheetml/2006/main">
  <c r="B11" i="9" l="1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B6" i="9"/>
  <c r="G6" i="9" s="1"/>
  <c r="K4" i="9"/>
  <c r="J4" i="9"/>
  <c r="N4" i="9" s="1"/>
  <c r="E4" i="9"/>
  <c r="B11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B6" i="8"/>
  <c r="G6" i="8" s="1"/>
  <c r="K4" i="8"/>
  <c r="J4" i="8"/>
  <c r="N4" i="8" s="1"/>
  <c r="J4" i="7"/>
  <c r="N4" i="7" s="1"/>
  <c r="C351" i="7" s="1"/>
  <c r="B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B6" i="7"/>
  <c r="G6" i="7" s="1"/>
  <c r="K4" i="7"/>
  <c r="E4" i="8" l="1"/>
  <c r="C346" i="7"/>
  <c r="C429" i="7"/>
  <c r="C425" i="7"/>
  <c r="C423" i="7"/>
  <c r="C419" i="7"/>
  <c r="C415" i="7"/>
  <c r="C411" i="7"/>
  <c r="C407" i="7"/>
  <c r="C405" i="7"/>
  <c r="C401" i="7"/>
  <c r="C399" i="7"/>
  <c r="C397" i="7"/>
  <c r="C393" i="7"/>
  <c r="C389" i="7"/>
  <c r="C385" i="7"/>
  <c r="C381" i="7"/>
  <c r="C361" i="7"/>
  <c r="E4" i="7"/>
  <c r="C349" i="7"/>
  <c r="C347" i="7"/>
  <c r="C345" i="7"/>
  <c r="C430" i="7"/>
  <c r="C428" i="7"/>
  <c r="C426" i="7"/>
  <c r="C424" i="7"/>
  <c r="C422" i="7"/>
  <c r="C420" i="7"/>
  <c r="C418" i="7"/>
  <c r="C416" i="7"/>
  <c r="C414" i="7"/>
  <c r="C412" i="7"/>
  <c r="C410" i="7"/>
  <c r="C408" i="7"/>
  <c r="C406" i="7"/>
  <c r="C404" i="7"/>
  <c r="C402" i="7"/>
  <c r="C400" i="7"/>
  <c r="C398" i="7"/>
  <c r="C396" i="7"/>
  <c r="C394" i="7"/>
  <c r="C392" i="7"/>
  <c r="C390" i="7"/>
  <c r="C388" i="7"/>
  <c r="C386" i="7"/>
  <c r="C384" i="7"/>
  <c r="C382" i="7"/>
  <c r="C380" i="7"/>
  <c r="C378" i="7"/>
  <c r="C376" i="7"/>
  <c r="C374" i="7"/>
  <c r="C372" i="7"/>
  <c r="C370" i="7"/>
  <c r="C368" i="7"/>
  <c r="C366" i="7"/>
  <c r="C364" i="7"/>
  <c r="C362" i="7"/>
  <c r="C360" i="7"/>
  <c r="C358" i="7"/>
  <c r="C356" i="7"/>
  <c r="C354" i="7"/>
  <c r="C352" i="7"/>
  <c r="C350" i="7"/>
  <c r="C348" i="7"/>
  <c r="C344" i="7"/>
  <c r="C427" i="7"/>
  <c r="C421" i="7"/>
  <c r="C417" i="7"/>
  <c r="C413" i="7"/>
  <c r="C409" i="7"/>
  <c r="C403" i="7"/>
  <c r="C395" i="7"/>
  <c r="C391" i="7"/>
  <c r="C387" i="7"/>
  <c r="C383" i="7"/>
  <c r="C379" i="7"/>
  <c r="C377" i="7"/>
  <c r="C375" i="7"/>
  <c r="C373" i="7"/>
  <c r="C371" i="7"/>
  <c r="C369" i="7"/>
  <c r="C367" i="7"/>
  <c r="C365" i="7"/>
  <c r="C363" i="7"/>
  <c r="C359" i="7"/>
  <c r="C357" i="7"/>
  <c r="C355" i="7"/>
  <c r="C353" i="7"/>
  <c r="C430" i="9"/>
  <c r="C428" i="9"/>
  <c r="C426" i="9"/>
  <c r="C424" i="9"/>
  <c r="C422" i="9"/>
  <c r="C420" i="9"/>
  <c r="C429" i="9"/>
  <c r="C427" i="9"/>
  <c r="C425" i="9"/>
  <c r="C423" i="9"/>
  <c r="C421" i="9"/>
  <c r="C419" i="9"/>
  <c r="C418" i="9"/>
  <c r="C417" i="9"/>
  <c r="C415" i="9"/>
  <c r="C413" i="9"/>
  <c r="C411" i="9"/>
  <c r="C409" i="9"/>
  <c r="C407" i="9"/>
  <c r="C405" i="9"/>
  <c r="C416" i="9"/>
  <c r="C414" i="9"/>
  <c r="C412" i="9"/>
  <c r="C410" i="9"/>
  <c r="C408" i="9"/>
  <c r="C406" i="9"/>
  <c r="C403" i="9"/>
  <c r="C401" i="9"/>
  <c r="C399" i="9"/>
  <c r="C397" i="9"/>
  <c r="C395" i="9"/>
  <c r="C393" i="9"/>
  <c r="C391" i="9"/>
  <c r="C389" i="9"/>
  <c r="C387" i="9"/>
  <c r="C385" i="9"/>
  <c r="C383" i="9"/>
  <c r="C381" i="9"/>
  <c r="C379" i="9"/>
  <c r="C404" i="9"/>
  <c r="C402" i="9"/>
  <c r="C400" i="9"/>
  <c r="C398" i="9"/>
  <c r="C396" i="9"/>
  <c r="C394" i="9"/>
  <c r="C392" i="9"/>
  <c r="C390" i="9"/>
  <c r="C388" i="9"/>
  <c r="C386" i="9"/>
  <c r="C384" i="9"/>
  <c r="C382" i="9"/>
  <c r="C380" i="9"/>
  <c r="C377" i="9"/>
  <c r="C375" i="9"/>
  <c r="C373" i="9"/>
  <c r="C371" i="9"/>
  <c r="C369" i="9"/>
  <c r="C367" i="9"/>
  <c r="C365" i="9"/>
  <c r="C363" i="9"/>
  <c r="C361" i="9"/>
  <c r="C359" i="9"/>
  <c r="C357" i="9"/>
  <c r="C355" i="9"/>
  <c r="C353" i="9"/>
  <c r="C378" i="9"/>
  <c r="C376" i="9"/>
  <c r="C374" i="9"/>
  <c r="C372" i="9"/>
  <c r="C370" i="9"/>
  <c r="C368" i="9"/>
  <c r="C366" i="9"/>
  <c r="C364" i="9"/>
  <c r="C362" i="9"/>
  <c r="C360" i="9"/>
  <c r="C358" i="9"/>
  <c r="C356" i="9"/>
  <c r="C354" i="9"/>
  <c r="C351" i="9"/>
  <c r="C349" i="9"/>
  <c r="C347" i="9"/>
  <c r="C345" i="9"/>
  <c r="C343" i="9"/>
  <c r="C341" i="9"/>
  <c r="C339" i="9"/>
  <c r="C337" i="9"/>
  <c r="C335" i="9"/>
  <c r="C333" i="9"/>
  <c r="C331" i="9"/>
  <c r="C329" i="9"/>
  <c r="C327" i="9"/>
  <c r="C325" i="9"/>
  <c r="C323" i="9"/>
  <c r="C321" i="9"/>
  <c r="C319" i="9"/>
  <c r="C317" i="9"/>
  <c r="C315" i="9"/>
  <c r="C313" i="9"/>
  <c r="C311" i="9"/>
  <c r="C309" i="9"/>
  <c r="C307" i="9"/>
  <c r="C305" i="9"/>
  <c r="C303" i="9"/>
  <c r="C301" i="9"/>
  <c r="C352" i="9"/>
  <c r="C350" i="9"/>
  <c r="C348" i="9"/>
  <c r="C346" i="9"/>
  <c r="C344" i="9"/>
  <c r="C342" i="9"/>
  <c r="C340" i="9"/>
  <c r="C338" i="9"/>
  <c r="C336" i="9"/>
  <c r="C334" i="9"/>
  <c r="C332" i="9"/>
  <c r="C330" i="9"/>
  <c r="C328" i="9"/>
  <c r="C326" i="9"/>
  <c r="C324" i="9"/>
  <c r="C322" i="9"/>
  <c r="C320" i="9"/>
  <c r="C318" i="9"/>
  <c r="C316" i="9"/>
  <c r="C314" i="9"/>
  <c r="C312" i="9"/>
  <c r="C310" i="9"/>
  <c r="C308" i="9"/>
  <c r="C306" i="9"/>
  <c r="C304" i="9"/>
  <c r="C302" i="9"/>
  <c r="C300" i="9"/>
  <c r="C298" i="9"/>
  <c r="C296" i="9"/>
  <c r="C294" i="9"/>
  <c r="C292" i="9"/>
  <c r="C290" i="9"/>
  <c r="C288" i="9"/>
  <c r="C286" i="9"/>
  <c r="C284" i="9"/>
  <c r="C282" i="9"/>
  <c r="C280" i="9"/>
  <c r="C278" i="9"/>
  <c r="C276" i="9"/>
  <c r="C274" i="9"/>
  <c r="C272" i="9"/>
  <c r="C270" i="9"/>
  <c r="C268" i="9"/>
  <c r="C266" i="9"/>
  <c r="C264" i="9"/>
  <c r="C262" i="9"/>
  <c r="C260" i="9"/>
  <c r="C258" i="9"/>
  <c r="C256" i="9"/>
  <c r="C254" i="9"/>
  <c r="C252" i="9"/>
  <c r="C250" i="9"/>
  <c r="C248" i="9"/>
  <c r="C299" i="9"/>
  <c r="C297" i="9"/>
  <c r="C295" i="9"/>
  <c r="C293" i="9"/>
  <c r="C291" i="9"/>
  <c r="C289" i="9"/>
  <c r="C287" i="9"/>
  <c r="C285" i="9"/>
  <c r="C283" i="9"/>
  <c r="C281" i="9"/>
  <c r="C279" i="9"/>
  <c r="C277" i="9"/>
  <c r="C275" i="9"/>
  <c r="C273" i="9"/>
  <c r="C271" i="9"/>
  <c r="C269" i="9"/>
  <c r="C267" i="9"/>
  <c r="C265" i="9"/>
  <c r="C263" i="9"/>
  <c r="C261" i="9"/>
  <c r="C259" i="9"/>
  <c r="C257" i="9"/>
  <c r="C255" i="9"/>
  <c r="C253" i="9"/>
  <c r="C249" i="9"/>
  <c r="C246" i="9"/>
  <c r="C244" i="9"/>
  <c r="C242" i="9"/>
  <c r="C240" i="9"/>
  <c r="C238" i="9"/>
  <c r="C236" i="9"/>
  <c r="C234" i="9"/>
  <c r="C232" i="9"/>
  <c r="C230" i="9"/>
  <c r="C228" i="9"/>
  <c r="C226" i="9"/>
  <c r="C224" i="9"/>
  <c r="C222" i="9"/>
  <c r="C220" i="9"/>
  <c r="C218" i="9"/>
  <c r="C216" i="9"/>
  <c r="C214" i="9"/>
  <c r="C212" i="9"/>
  <c r="C210" i="9"/>
  <c r="C208" i="9"/>
  <c r="C206" i="9"/>
  <c r="C204" i="9"/>
  <c r="C202" i="9"/>
  <c r="C200" i="9"/>
  <c r="C198" i="9"/>
  <c r="C196" i="9"/>
  <c r="C194" i="9"/>
  <c r="C192" i="9"/>
  <c r="C190" i="9"/>
  <c r="C188" i="9"/>
  <c r="C186" i="9"/>
  <c r="C184" i="9"/>
  <c r="C182" i="9"/>
  <c r="C180" i="9"/>
  <c r="C178" i="9"/>
  <c r="C176" i="9"/>
  <c r="C174" i="9"/>
  <c r="C172" i="9"/>
  <c r="C170" i="9"/>
  <c r="C168" i="9"/>
  <c r="C166" i="9"/>
  <c r="C164" i="9"/>
  <c r="C162" i="9"/>
  <c r="C160" i="9"/>
  <c r="C158" i="9"/>
  <c r="C156" i="9"/>
  <c r="C154" i="9"/>
  <c r="C152" i="9"/>
  <c r="C150" i="9"/>
  <c r="C148" i="9"/>
  <c r="C146" i="9"/>
  <c r="C251" i="9"/>
  <c r="C247" i="9"/>
  <c r="C245" i="9"/>
  <c r="C243" i="9"/>
  <c r="C241" i="9"/>
  <c r="C239" i="9"/>
  <c r="C237" i="9"/>
  <c r="C235" i="9"/>
  <c r="C233" i="9"/>
  <c r="C231" i="9"/>
  <c r="C229" i="9"/>
  <c r="C227" i="9"/>
  <c r="C225" i="9"/>
  <c r="C223" i="9"/>
  <c r="C221" i="9"/>
  <c r="C219" i="9"/>
  <c r="C217" i="9"/>
  <c r="C215" i="9"/>
  <c r="C213" i="9"/>
  <c r="C211" i="9"/>
  <c r="C209" i="9"/>
  <c r="C207" i="9"/>
  <c r="C205" i="9"/>
  <c r="C203" i="9"/>
  <c r="C201" i="9"/>
  <c r="C199" i="9"/>
  <c r="C197" i="9"/>
  <c r="C195" i="9"/>
  <c r="C193" i="9"/>
  <c r="C191" i="9"/>
  <c r="C189" i="9"/>
  <c r="C187" i="9"/>
  <c r="C185" i="9"/>
  <c r="C183" i="9"/>
  <c r="C181" i="9"/>
  <c r="C179" i="9"/>
  <c r="C177" i="9"/>
  <c r="C175" i="9"/>
  <c r="C173" i="9"/>
  <c r="C171" i="9"/>
  <c r="C169" i="9"/>
  <c r="C167" i="9"/>
  <c r="C165" i="9"/>
  <c r="C163" i="9"/>
  <c r="C161" i="9"/>
  <c r="C159" i="9"/>
  <c r="C157" i="9"/>
  <c r="C155" i="9"/>
  <c r="C153" i="9"/>
  <c r="C151" i="9"/>
  <c r="C149" i="9"/>
  <c r="C147" i="9"/>
  <c r="C144" i="9"/>
  <c r="C142" i="9"/>
  <c r="C140" i="9"/>
  <c r="C138" i="9"/>
  <c r="C136" i="9"/>
  <c r="C134" i="9"/>
  <c r="C132" i="9"/>
  <c r="C130" i="9"/>
  <c r="C128" i="9"/>
  <c r="C126" i="9"/>
  <c r="C124" i="9"/>
  <c r="C122" i="9"/>
  <c r="C120" i="9"/>
  <c r="C118" i="9"/>
  <c r="C116" i="9"/>
  <c r="C114" i="9"/>
  <c r="C112" i="9"/>
  <c r="C110" i="9"/>
  <c r="C108" i="9"/>
  <c r="C106" i="9"/>
  <c r="C104" i="9"/>
  <c r="C102" i="9"/>
  <c r="C100" i="9"/>
  <c r="C98" i="9"/>
  <c r="C96" i="9"/>
  <c r="C94" i="9"/>
  <c r="C92" i="9"/>
  <c r="C90" i="9"/>
  <c r="C88" i="9"/>
  <c r="C86" i="9"/>
  <c r="C84" i="9"/>
  <c r="C82" i="9"/>
  <c r="C80" i="9"/>
  <c r="C78" i="9"/>
  <c r="C76" i="9"/>
  <c r="C74" i="9"/>
  <c r="C72" i="9"/>
  <c r="C70" i="9"/>
  <c r="C68" i="9"/>
  <c r="C66" i="9"/>
  <c r="C64" i="9"/>
  <c r="C62" i="9"/>
  <c r="C60" i="9"/>
  <c r="C58" i="9"/>
  <c r="C56" i="9"/>
  <c r="C54" i="9"/>
  <c r="C52" i="9"/>
  <c r="C50" i="9"/>
  <c r="C48" i="9"/>
  <c r="C46" i="9"/>
  <c r="C44" i="9"/>
  <c r="C42" i="9"/>
  <c r="C40" i="9"/>
  <c r="C38" i="9"/>
  <c r="C36" i="9"/>
  <c r="C34" i="9"/>
  <c r="C32" i="9"/>
  <c r="C30" i="9"/>
  <c r="C28" i="9"/>
  <c r="C26" i="9"/>
  <c r="C24" i="9"/>
  <c r="C22" i="9"/>
  <c r="C145" i="9"/>
  <c r="C143" i="9"/>
  <c r="C141" i="9"/>
  <c r="C139" i="9"/>
  <c r="C137" i="9"/>
  <c r="C135" i="9"/>
  <c r="C133" i="9"/>
  <c r="C131" i="9"/>
  <c r="C129" i="9"/>
  <c r="C127" i="9"/>
  <c r="C125" i="9"/>
  <c r="C123" i="9"/>
  <c r="C121" i="9"/>
  <c r="C119" i="9"/>
  <c r="C117" i="9"/>
  <c r="C115" i="9"/>
  <c r="C113" i="9"/>
  <c r="C111" i="9"/>
  <c r="C109" i="9"/>
  <c r="C107" i="9"/>
  <c r="C105" i="9"/>
  <c r="C103" i="9"/>
  <c r="C101" i="9"/>
  <c r="C99" i="9"/>
  <c r="C97" i="9"/>
  <c r="C95" i="9"/>
  <c r="C93" i="9"/>
  <c r="C91" i="9"/>
  <c r="C89" i="9"/>
  <c r="C87" i="9"/>
  <c r="C85" i="9"/>
  <c r="C83" i="9"/>
  <c r="C81" i="9"/>
  <c r="C79" i="9"/>
  <c r="C77" i="9"/>
  <c r="C75" i="9"/>
  <c r="C73" i="9"/>
  <c r="C71" i="9"/>
  <c r="C69" i="9"/>
  <c r="C67" i="9"/>
  <c r="C65" i="9"/>
  <c r="C63" i="9"/>
  <c r="C61" i="9"/>
  <c r="C59" i="9"/>
  <c r="C57" i="9"/>
  <c r="C55" i="9"/>
  <c r="C53" i="9"/>
  <c r="C51" i="9"/>
  <c r="C49" i="9"/>
  <c r="C47" i="9"/>
  <c r="C45" i="9"/>
  <c r="C43" i="9"/>
  <c r="C41" i="9"/>
  <c r="C39" i="9"/>
  <c r="C35" i="9"/>
  <c r="C31" i="9"/>
  <c r="C27" i="9"/>
  <c r="C23" i="9"/>
  <c r="C19" i="9"/>
  <c r="C17" i="9"/>
  <c r="C15" i="9"/>
  <c r="C13" i="9"/>
  <c r="C11" i="9"/>
  <c r="G11" i="9" s="1"/>
  <c r="K11" i="9" s="1"/>
  <c r="C37" i="9"/>
  <c r="C33" i="9"/>
  <c r="C29" i="9"/>
  <c r="C25" i="9"/>
  <c r="C21" i="9"/>
  <c r="C20" i="9"/>
  <c r="C18" i="9"/>
  <c r="C16" i="9"/>
  <c r="C14" i="9"/>
  <c r="C12" i="9"/>
  <c r="L4" i="9"/>
  <c r="D11" i="9"/>
  <c r="E11" i="9" s="1"/>
  <c r="F11" i="9" s="1"/>
  <c r="B12" i="9" s="1"/>
  <c r="C430" i="8"/>
  <c r="C428" i="8"/>
  <c r="C426" i="8"/>
  <c r="C424" i="8"/>
  <c r="C422" i="8"/>
  <c r="C420" i="8"/>
  <c r="C418" i="8"/>
  <c r="C429" i="8"/>
  <c r="C425" i="8"/>
  <c r="C421" i="8"/>
  <c r="C417" i="8"/>
  <c r="C415" i="8"/>
  <c r="C413" i="8"/>
  <c r="C411" i="8"/>
  <c r="C409" i="8"/>
  <c r="C407" i="8"/>
  <c r="C405" i="8"/>
  <c r="C403" i="8"/>
  <c r="C401" i="8"/>
  <c r="C399" i="8"/>
  <c r="C427" i="8"/>
  <c r="C419" i="8"/>
  <c r="C416" i="8"/>
  <c r="C412" i="8"/>
  <c r="C408" i="8"/>
  <c r="C404" i="8"/>
  <c r="C400" i="8"/>
  <c r="C397" i="8"/>
  <c r="C395" i="8"/>
  <c r="C393" i="8"/>
  <c r="C391" i="8"/>
  <c r="C389" i="8"/>
  <c r="C387" i="8"/>
  <c r="C385" i="8"/>
  <c r="C383" i="8"/>
  <c r="C381" i="8"/>
  <c r="C379" i="8"/>
  <c r="C377" i="8"/>
  <c r="C375" i="8"/>
  <c r="C373" i="8"/>
  <c r="C371" i="8"/>
  <c r="C369" i="8"/>
  <c r="C367" i="8"/>
  <c r="C365" i="8"/>
  <c r="C363" i="8"/>
  <c r="C361" i="8"/>
  <c r="C359" i="8"/>
  <c r="C423" i="8"/>
  <c r="C410" i="8"/>
  <c r="C402" i="8"/>
  <c r="C398" i="8"/>
  <c r="C394" i="8"/>
  <c r="C390" i="8"/>
  <c r="C386" i="8"/>
  <c r="C382" i="8"/>
  <c r="C378" i="8"/>
  <c r="C374" i="8"/>
  <c r="C370" i="8"/>
  <c r="C366" i="8"/>
  <c r="C362" i="8"/>
  <c r="C358" i="8"/>
  <c r="C356" i="8"/>
  <c r="C354" i="8"/>
  <c r="C352" i="8"/>
  <c r="C350" i="8"/>
  <c r="C348" i="8"/>
  <c r="C346" i="8"/>
  <c r="C344" i="8"/>
  <c r="C342" i="8"/>
  <c r="C340" i="8"/>
  <c r="C338" i="8"/>
  <c r="C336" i="8"/>
  <c r="C334" i="8"/>
  <c r="C332" i="8"/>
  <c r="C330" i="8"/>
  <c r="C328" i="8"/>
  <c r="C326" i="8"/>
  <c r="C324" i="8"/>
  <c r="C322" i="8"/>
  <c r="C320" i="8"/>
  <c r="C318" i="8"/>
  <c r="C316" i="8"/>
  <c r="C314" i="8"/>
  <c r="C312" i="8"/>
  <c r="C310" i="8"/>
  <c r="C308" i="8"/>
  <c r="C306" i="8"/>
  <c r="C304" i="8"/>
  <c r="C302" i="8"/>
  <c r="C300" i="8"/>
  <c r="C298" i="8"/>
  <c r="C296" i="8"/>
  <c r="C294" i="8"/>
  <c r="C292" i="8"/>
  <c r="C290" i="8"/>
  <c r="C288" i="8"/>
  <c r="C286" i="8"/>
  <c r="C284" i="8"/>
  <c r="C282" i="8"/>
  <c r="C414" i="8"/>
  <c r="C392" i="8"/>
  <c r="C384" i="8"/>
  <c r="C376" i="8"/>
  <c r="C368" i="8"/>
  <c r="C360" i="8"/>
  <c r="C357" i="8"/>
  <c r="C353" i="8"/>
  <c r="C349" i="8"/>
  <c r="C345" i="8"/>
  <c r="C341" i="8"/>
  <c r="C337" i="8"/>
  <c r="C333" i="8"/>
  <c r="C329" i="8"/>
  <c r="C325" i="8"/>
  <c r="C321" i="8"/>
  <c r="C317" i="8"/>
  <c r="C313" i="8"/>
  <c r="C309" i="8"/>
  <c r="C305" i="8"/>
  <c r="C301" i="8"/>
  <c r="C297" i="8"/>
  <c r="C293" i="8"/>
  <c r="C289" i="8"/>
  <c r="C285" i="8"/>
  <c r="C281" i="8"/>
  <c r="C280" i="8"/>
  <c r="C278" i="8"/>
  <c r="C276" i="8"/>
  <c r="C274" i="8"/>
  <c r="C272" i="8"/>
  <c r="C270" i="8"/>
  <c r="C268" i="8"/>
  <c r="C266" i="8"/>
  <c r="C264" i="8"/>
  <c r="C262" i="8"/>
  <c r="C260" i="8"/>
  <c r="C258" i="8"/>
  <c r="C256" i="8"/>
  <c r="C254" i="8"/>
  <c r="C252" i="8"/>
  <c r="C250" i="8"/>
  <c r="C248" i="8"/>
  <c r="C246" i="8"/>
  <c r="C244" i="8"/>
  <c r="C242" i="8"/>
  <c r="C240" i="8"/>
  <c r="C238" i="8"/>
  <c r="C236" i="8"/>
  <c r="C234" i="8"/>
  <c r="C232" i="8"/>
  <c r="C230" i="8"/>
  <c r="C228" i="8"/>
  <c r="C226" i="8"/>
  <c r="C224" i="8"/>
  <c r="C222" i="8"/>
  <c r="C220" i="8"/>
  <c r="C218" i="8"/>
  <c r="C216" i="8"/>
  <c r="C214" i="8"/>
  <c r="C212" i="8"/>
  <c r="C210" i="8"/>
  <c r="C208" i="8"/>
  <c r="C206" i="8"/>
  <c r="C204" i="8"/>
  <c r="C202" i="8"/>
  <c r="C200" i="8"/>
  <c r="C198" i="8"/>
  <c r="C196" i="8"/>
  <c r="C194" i="8"/>
  <c r="C192" i="8"/>
  <c r="C190" i="8"/>
  <c r="C188" i="8"/>
  <c r="C186" i="8"/>
  <c r="C184" i="8"/>
  <c r="C182" i="8"/>
  <c r="C180" i="8"/>
  <c r="C178" i="8"/>
  <c r="C176" i="8"/>
  <c r="C174" i="8"/>
  <c r="C172" i="8"/>
  <c r="C170" i="8"/>
  <c r="C168" i="8"/>
  <c r="C166" i="8"/>
  <c r="C164" i="8"/>
  <c r="C162" i="8"/>
  <c r="C160" i="8"/>
  <c r="C158" i="8"/>
  <c r="C156" i="8"/>
  <c r="C154" i="8"/>
  <c r="C152" i="8"/>
  <c r="C150" i="8"/>
  <c r="C148" i="8"/>
  <c r="C146" i="8"/>
  <c r="C144" i="8"/>
  <c r="C142" i="8"/>
  <c r="C140" i="8"/>
  <c r="C138" i="8"/>
  <c r="C136" i="8"/>
  <c r="C134" i="8"/>
  <c r="C132" i="8"/>
  <c r="C130" i="8"/>
  <c r="C128" i="8"/>
  <c r="C126" i="8"/>
  <c r="C124" i="8"/>
  <c r="C406" i="8"/>
  <c r="C396" i="8"/>
  <c r="C380" i="8"/>
  <c r="C364" i="8"/>
  <c r="C351" i="8"/>
  <c r="C343" i="8"/>
  <c r="C335" i="8"/>
  <c r="C327" i="8"/>
  <c r="C319" i="8"/>
  <c r="C311" i="8"/>
  <c r="C303" i="8"/>
  <c r="C295" i="8"/>
  <c r="C287" i="8"/>
  <c r="C279" i="8"/>
  <c r="C275" i="8"/>
  <c r="C271" i="8"/>
  <c r="C267" i="8"/>
  <c r="C263" i="8"/>
  <c r="C259" i="8"/>
  <c r="C255" i="8"/>
  <c r="C251" i="8"/>
  <c r="C247" i="8"/>
  <c r="C243" i="8"/>
  <c r="C239" i="8"/>
  <c r="C235" i="8"/>
  <c r="C231" i="8"/>
  <c r="C227" i="8"/>
  <c r="C223" i="8"/>
  <c r="C219" i="8"/>
  <c r="C215" i="8"/>
  <c r="C211" i="8"/>
  <c r="C207" i="8"/>
  <c r="C203" i="8"/>
  <c r="C199" i="8"/>
  <c r="C195" i="8"/>
  <c r="C191" i="8"/>
  <c r="C187" i="8"/>
  <c r="C183" i="8"/>
  <c r="C179" i="8"/>
  <c r="C175" i="8"/>
  <c r="C171" i="8"/>
  <c r="C167" i="8"/>
  <c r="C163" i="8"/>
  <c r="C159" i="8"/>
  <c r="C155" i="8"/>
  <c r="C151" i="8"/>
  <c r="C147" i="8"/>
  <c r="C143" i="8"/>
  <c r="C139" i="8"/>
  <c r="C135" i="8"/>
  <c r="C131" i="8"/>
  <c r="C127" i="8"/>
  <c r="C123" i="8"/>
  <c r="C121" i="8"/>
  <c r="C119" i="8"/>
  <c r="C117" i="8"/>
  <c r="C115" i="8"/>
  <c r="C113" i="8"/>
  <c r="C111" i="8"/>
  <c r="C109" i="8"/>
  <c r="C107" i="8"/>
  <c r="C105" i="8"/>
  <c r="C103" i="8"/>
  <c r="C101" i="8"/>
  <c r="C99" i="8"/>
  <c r="C97" i="8"/>
  <c r="C95" i="8"/>
  <c r="C93" i="8"/>
  <c r="C91" i="8"/>
  <c r="C89" i="8"/>
  <c r="C87" i="8"/>
  <c r="C85" i="8"/>
  <c r="C83" i="8"/>
  <c r="C81" i="8"/>
  <c r="C79" i="8"/>
  <c r="C77" i="8"/>
  <c r="C75" i="8"/>
  <c r="C73" i="8"/>
  <c r="C71" i="8"/>
  <c r="C69" i="8"/>
  <c r="C67" i="8"/>
  <c r="C65" i="8"/>
  <c r="C63" i="8"/>
  <c r="C61" i="8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388" i="8"/>
  <c r="C372" i="8"/>
  <c r="C355" i="8"/>
  <c r="C347" i="8"/>
  <c r="C339" i="8"/>
  <c r="C331" i="8"/>
  <c r="C323" i="8"/>
  <c r="C315" i="8"/>
  <c r="C307" i="8"/>
  <c r="C299" i="8"/>
  <c r="C291" i="8"/>
  <c r="C283" i="8"/>
  <c r="C277" i="8"/>
  <c r="C273" i="8"/>
  <c r="C269" i="8"/>
  <c r="C265" i="8"/>
  <c r="C261" i="8"/>
  <c r="C257" i="8"/>
  <c r="C253" i="8"/>
  <c r="C249" i="8"/>
  <c r="C245" i="8"/>
  <c r="C241" i="8"/>
  <c r="C237" i="8"/>
  <c r="C233" i="8"/>
  <c r="C229" i="8"/>
  <c r="C225" i="8"/>
  <c r="C221" i="8"/>
  <c r="C217" i="8"/>
  <c r="C213" i="8"/>
  <c r="C209" i="8"/>
  <c r="C205" i="8"/>
  <c r="C201" i="8"/>
  <c r="C197" i="8"/>
  <c r="C193" i="8"/>
  <c r="C189" i="8"/>
  <c r="C185" i="8"/>
  <c r="C181" i="8"/>
  <c r="C177" i="8"/>
  <c r="C173" i="8"/>
  <c r="C169" i="8"/>
  <c r="C165" i="8"/>
  <c r="C161" i="8"/>
  <c r="C157" i="8"/>
  <c r="C153" i="8"/>
  <c r="C149" i="8"/>
  <c r="C145" i="8"/>
  <c r="C141" i="8"/>
  <c r="C137" i="8"/>
  <c r="C133" i="8"/>
  <c r="C129" i="8"/>
  <c r="C125" i="8"/>
  <c r="C122" i="8"/>
  <c r="C120" i="8"/>
  <c r="C118" i="8"/>
  <c r="C116" i="8"/>
  <c r="C114" i="8"/>
  <c r="C112" i="8"/>
  <c r="C110" i="8"/>
  <c r="C108" i="8"/>
  <c r="C106" i="8"/>
  <c r="C104" i="8"/>
  <c r="C102" i="8"/>
  <c r="C100" i="8"/>
  <c r="C98" i="8"/>
  <c r="C96" i="8"/>
  <c r="C94" i="8"/>
  <c r="C92" i="8"/>
  <c r="C90" i="8"/>
  <c r="C88" i="8"/>
  <c r="C86" i="8"/>
  <c r="C84" i="8"/>
  <c r="C82" i="8"/>
  <c r="C80" i="8"/>
  <c r="C78" i="8"/>
  <c r="C76" i="8"/>
  <c r="C74" i="8"/>
  <c r="C72" i="8"/>
  <c r="C70" i="8"/>
  <c r="C68" i="8"/>
  <c r="C66" i="8"/>
  <c r="C64" i="8"/>
  <c r="C62" i="8"/>
  <c r="C60" i="8"/>
  <c r="C58" i="8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0" i="8"/>
  <c r="C16" i="8"/>
  <c r="C12" i="8"/>
  <c r="C22" i="8"/>
  <c r="C18" i="8"/>
  <c r="C14" i="8"/>
  <c r="L4" i="8"/>
  <c r="G11" i="8"/>
  <c r="K11" i="8" s="1"/>
  <c r="D11" i="8"/>
  <c r="E11" i="8" s="1"/>
  <c r="C343" i="7"/>
  <c r="C341" i="7"/>
  <c r="C339" i="7"/>
  <c r="C337" i="7"/>
  <c r="C340" i="7"/>
  <c r="C336" i="7"/>
  <c r="C334" i="7"/>
  <c r="C332" i="7"/>
  <c r="C330" i="7"/>
  <c r="C328" i="7"/>
  <c r="C342" i="7"/>
  <c r="C338" i="7"/>
  <c r="C335" i="7"/>
  <c r="C333" i="7"/>
  <c r="C331" i="7"/>
  <c r="C329" i="7"/>
  <c r="C325" i="7"/>
  <c r="C323" i="7"/>
  <c r="C321" i="7"/>
  <c r="C319" i="7"/>
  <c r="C317" i="7"/>
  <c r="C315" i="7"/>
  <c r="C313" i="7"/>
  <c r="C311" i="7"/>
  <c r="C309" i="7"/>
  <c r="C307" i="7"/>
  <c r="C305" i="7"/>
  <c r="C303" i="7"/>
  <c r="C301" i="7"/>
  <c r="C327" i="7"/>
  <c r="C326" i="7"/>
  <c r="C324" i="7"/>
  <c r="C322" i="7"/>
  <c r="C320" i="7"/>
  <c r="C318" i="7"/>
  <c r="C316" i="7"/>
  <c r="C314" i="7"/>
  <c r="C312" i="7"/>
  <c r="C310" i="7"/>
  <c r="C308" i="7"/>
  <c r="C306" i="7"/>
  <c r="C304" i="7"/>
  <c r="C302" i="7"/>
  <c r="C299" i="7"/>
  <c r="C297" i="7"/>
  <c r="C295" i="7"/>
  <c r="C293" i="7"/>
  <c r="C291" i="7"/>
  <c r="C289" i="7"/>
  <c r="C287" i="7"/>
  <c r="C285" i="7"/>
  <c r="C283" i="7"/>
  <c r="C281" i="7"/>
  <c r="C279" i="7"/>
  <c r="C277" i="7"/>
  <c r="C275" i="7"/>
  <c r="C300" i="7"/>
  <c r="C298" i="7"/>
  <c r="C296" i="7"/>
  <c r="C294" i="7"/>
  <c r="C292" i="7"/>
  <c r="C290" i="7"/>
  <c r="C288" i="7"/>
  <c r="C286" i="7"/>
  <c r="C284" i="7"/>
  <c r="C282" i="7"/>
  <c r="C280" i="7"/>
  <c r="C278" i="7"/>
  <c r="C276" i="7"/>
  <c r="C274" i="7"/>
  <c r="C272" i="7"/>
  <c r="C270" i="7"/>
  <c r="C268" i="7"/>
  <c r="C266" i="7"/>
  <c r="C264" i="7"/>
  <c r="C262" i="7"/>
  <c r="C260" i="7"/>
  <c r="C258" i="7"/>
  <c r="C256" i="7"/>
  <c r="C254" i="7"/>
  <c r="C252" i="7"/>
  <c r="C250" i="7"/>
  <c r="C248" i="7"/>
  <c r="C246" i="7"/>
  <c r="C244" i="7"/>
  <c r="C242" i="7"/>
  <c r="C240" i="7"/>
  <c r="C238" i="7"/>
  <c r="C236" i="7"/>
  <c r="C234" i="7"/>
  <c r="C232" i="7"/>
  <c r="C230" i="7"/>
  <c r="C228" i="7"/>
  <c r="C226" i="7"/>
  <c r="C224" i="7"/>
  <c r="C273" i="7"/>
  <c r="C271" i="7"/>
  <c r="C269" i="7"/>
  <c r="C267" i="7"/>
  <c r="C265" i="7"/>
  <c r="C263" i="7"/>
  <c r="C261" i="7"/>
  <c r="C259" i="7"/>
  <c r="C257" i="7"/>
  <c r="C255" i="7"/>
  <c r="C253" i="7"/>
  <c r="C251" i="7"/>
  <c r="C249" i="7"/>
  <c r="C247" i="7"/>
  <c r="C245" i="7"/>
  <c r="C243" i="7"/>
  <c r="C241" i="7"/>
  <c r="C239" i="7"/>
  <c r="C237" i="7"/>
  <c r="C235" i="7"/>
  <c r="C233" i="7"/>
  <c r="C231" i="7"/>
  <c r="C229" i="7"/>
  <c r="C227" i="7"/>
  <c r="C225" i="7"/>
  <c r="C223" i="7"/>
  <c r="C220" i="7"/>
  <c r="C218" i="7"/>
  <c r="C216" i="7"/>
  <c r="C214" i="7"/>
  <c r="C212" i="7"/>
  <c r="C210" i="7"/>
  <c r="C208" i="7"/>
  <c r="C206" i="7"/>
  <c r="C204" i="7"/>
  <c r="C202" i="7"/>
  <c r="C200" i="7"/>
  <c r="C198" i="7"/>
  <c r="C196" i="7"/>
  <c r="C194" i="7"/>
  <c r="C192" i="7"/>
  <c r="C190" i="7"/>
  <c r="C188" i="7"/>
  <c r="C186" i="7"/>
  <c r="C184" i="7"/>
  <c r="C182" i="7"/>
  <c r="C180" i="7"/>
  <c r="C178" i="7"/>
  <c r="C176" i="7"/>
  <c r="C174" i="7"/>
  <c r="C172" i="7"/>
  <c r="C170" i="7"/>
  <c r="C222" i="7"/>
  <c r="C221" i="7"/>
  <c r="C219" i="7"/>
  <c r="C217" i="7"/>
  <c r="C215" i="7"/>
  <c r="C213" i="7"/>
  <c r="C211" i="7"/>
  <c r="C209" i="7"/>
  <c r="C207" i="7"/>
  <c r="C205" i="7"/>
  <c r="C203" i="7"/>
  <c r="C201" i="7"/>
  <c r="C199" i="7"/>
  <c r="C197" i="7"/>
  <c r="C195" i="7"/>
  <c r="C193" i="7"/>
  <c r="C191" i="7"/>
  <c r="C189" i="7"/>
  <c r="C187" i="7"/>
  <c r="C185" i="7"/>
  <c r="C183" i="7"/>
  <c r="C181" i="7"/>
  <c r="C179" i="7"/>
  <c r="C177" i="7"/>
  <c r="C175" i="7"/>
  <c r="C173" i="7"/>
  <c r="C171" i="7"/>
  <c r="C169" i="7"/>
  <c r="C168" i="7"/>
  <c r="C166" i="7"/>
  <c r="C164" i="7"/>
  <c r="C162" i="7"/>
  <c r="C160" i="7"/>
  <c r="C158" i="7"/>
  <c r="C156" i="7"/>
  <c r="C154" i="7"/>
  <c r="C152" i="7"/>
  <c r="C150" i="7"/>
  <c r="C148" i="7"/>
  <c r="C146" i="7"/>
  <c r="C144" i="7"/>
  <c r="C142" i="7"/>
  <c r="C140" i="7"/>
  <c r="C138" i="7"/>
  <c r="C136" i="7"/>
  <c r="C134" i="7"/>
  <c r="C132" i="7"/>
  <c r="C130" i="7"/>
  <c r="C128" i="7"/>
  <c r="C126" i="7"/>
  <c r="C124" i="7"/>
  <c r="C122" i="7"/>
  <c r="C120" i="7"/>
  <c r="C118" i="7"/>
  <c r="C116" i="7"/>
  <c r="C114" i="7"/>
  <c r="C112" i="7"/>
  <c r="C110" i="7"/>
  <c r="C108" i="7"/>
  <c r="C106" i="7"/>
  <c r="C104" i="7"/>
  <c r="C102" i="7"/>
  <c r="C100" i="7"/>
  <c r="C98" i="7"/>
  <c r="C96" i="7"/>
  <c r="C94" i="7"/>
  <c r="C92" i="7"/>
  <c r="C90" i="7"/>
  <c r="C88" i="7"/>
  <c r="C86" i="7"/>
  <c r="C84" i="7"/>
  <c r="C82" i="7"/>
  <c r="C80" i="7"/>
  <c r="C78" i="7"/>
  <c r="C76" i="7"/>
  <c r="C74" i="7"/>
  <c r="C72" i="7"/>
  <c r="C70" i="7"/>
  <c r="C68" i="7"/>
  <c r="C66" i="7"/>
  <c r="C167" i="7"/>
  <c r="C165" i="7"/>
  <c r="C163" i="7"/>
  <c r="C161" i="7"/>
  <c r="C159" i="7"/>
  <c r="C157" i="7"/>
  <c r="C155" i="7"/>
  <c r="C153" i="7"/>
  <c r="C151" i="7"/>
  <c r="C149" i="7"/>
  <c r="C147" i="7"/>
  <c r="C145" i="7"/>
  <c r="C143" i="7"/>
  <c r="C141" i="7"/>
  <c r="C139" i="7"/>
  <c r="C137" i="7"/>
  <c r="C135" i="7"/>
  <c r="C133" i="7"/>
  <c r="C131" i="7"/>
  <c r="C129" i="7"/>
  <c r="C127" i="7"/>
  <c r="C125" i="7"/>
  <c r="C123" i="7"/>
  <c r="C121" i="7"/>
  <c r="C119" i="7"/>
  <c r="C117" i="7"/>
  <c r="C115" i="7"/>
  <c r="C113" i="7"/>
  <c r="C111" i="7"/>
  <c r="C109" i="7"/>
  <c r="C107" i="7"/>
  <c r="C105" i="7"/>
  <c r="C103" i="7"/>
  <c r="C101" i="7"/>
  <c r="C99" i="7"/>
  <c r="C97" i="7"/>
  <c r="C95" i="7"/>
  <c r="C93" i="7"/>
  <c r="C91" i="7"/>
  <c r="C89" i="7"/>
  <c r="C87" i="7"/>
  <c r="C85" i="7"/>
  <c r="C83" i="7"/>
  <c r="C81" i="7"/>
  <c r="C79" i="7"/>
  <c r="C77" i="7"/>
  <c r="C75" i="7"/>
  <c r="C73" i="7"/>
  <c r="C71" i="7"/>
  <c r="C69" i="7"/>
  <c r="C67" i="7"/>
  <c r="C65" i="7"/>
  <c r="C64" i="7"/>
  <c r="C62" i="7"/>
  <c r="C60" i="7"/>
  <c r="C58" i="7"/>
  <c r="C56" i="7"/>
  <c r="C54" i="7"/>
  <c r="C52" i="7"/>
  <c r="C50" i="7"/>
  <c r="C48" i="7"/>
  <c r="C46" i="7"/>
  <c r="C44" i="7"/>
  <c r="C42" i="7"/>
  <c r="C40" i="7"/>
  <c r="C38" i="7"/>
  <c r="C36" i="7"/>
  <c r="C34" i="7"/>
  <c r="C32" i="7"/>
  <c r="C30" i="7"/>
  <c r="C28" i="7"/>
  <c r="C26" i="7"/>
  <c r="C24" i="7"/>
  <c r="C22" i="7"/>
  <c r="C20" i="7"/>
  <c r="C18" i="7"/>
  <c r="C16" i="7"/>
  <c r="C14" i="7"/>
  <c r="C12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C21" i="7"/>
  <c r="C19" i="7"/>
  <c r="C17" i="7"/>
  <c r="C15" i="7"/>
  <c r="C13" i="7"/>
  <c r="C11" i="7"/>
  <c r="G11" i="7" s="1"/>
  <c r="L4" i="7"/>
  <c r="D11" i="7"/>
  <c r="J11" i="7" l="1"/>
  <c r="J8" i="7"/>
  <c r="D12" i="9"/>
  <c r="E12" i="9" s="1"/>
  <c r="G12" i="9"/>
  <c r="K12" i="9" s="1"/>
  <c r="L6" i="9"/>
  <c r="M4" i="9"/>
  <c r="M6" i="9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8" i="9"/>
  <c r="I11" i="9"/>
  <c r="L11" i="9"/>
  <c r="N11" i="9" s="1"/>
  <c r="M11" i="9"/>
  <c r="K8" i="9"/>
  <c r="I11" i="8"/>
  <c r="L11" i="8"/>
  <c r="N11" i="8" s="1"/>
  <c r="M11" i="8"/>
  <c r="F11" i="8"/>
  <c r="B12" i="8" s="1"/>
  <c r="L6" i="8"/>
  <c r="M4" i="8"/>
  <c r="M6" i="8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8" i="8"/>
  <c r="K8" i="8" s="1"/>
  <c r="E11" i="7"/>
  <c r="F11" i="7" s="1"/>
  <c r="B12" i="7" s="1"/>
  <c r="K11" i="7"/>
  <c r="I11" i="7"/>
  <c r="L6" i="7"/>
  <c r="M4" i="7"/>
  <c r="M6" i="7" s="1"/>
  <c r="J12" i="7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G12" i="7" l="1"/>
  <c r="K12" i="7" s="1"/>
  <c r="D12" i="7"/>
  <c r="E12" i="7" s="1"/>
  <c r="L11" i="7"/>
  <c r="N11" i="7" s="1"/>
  <c r="K8" i="7"/>
  <c r="I12" i="9"/>
  <c r="M12" i="9"/>
  <c r="L12" i="9"/>
  <c r="N12" i="9" s="1"/>
  <c r="F12" i="9"/>
  <c r="B13" i="9" s="1"/>
  <c r="D12" i="8"/>
  <c r="E12" i="8" s="1"/>
  <c r="G12" i="8"/>
  <c r="K12" i="8" s="1"/>
  <c r="M11" i="7"/>
  <c r="F12" i="7"/>
  <c r="B13" i="7" s="1"/>
  <c r="G13" i="7" s="1"/>
  <c r="K13" i="7" s="1"/>
  <c r="B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J8" i="6"/>
  <c r="N8" i="6" s="1"/>
  <c r="J7" i="6"/>
  <c r="N7" i="6" s="1"/>
  <c r="J6" i="6"/>
  <c r="N6" i="6" s="1"/>
  <c r="B6" i="6"/>
  <c r="G6" i="6" s="1"/>
  <c r="J5" i="6"/>
  <c r="N5" i="6" s="1"/>
  <c r="K4" i="6"/>
  <c r="K5" i="6" s="1"/>
  <c r="K6" i="6" s="1"/>
  <c r="K7" i="6" s="1"/>
  <c r="K8" i="6" s="1"/>
  <c r="J4" i="6"/>
  <c r="N4" i="6" s="1"/>
  <c r="E4" i="6"/>
  <c r="G13" i="9" l="1"/>
  <c r="K13" i="9" s="1"/>
  <c r="D13" i="9"/>
  <c r="E13" i="9" s="1"/>
  <c r="F13" i="9" s="1"/>
  <c r="B14" i="9" s="1"/>
  <c r="I12" i="8"/>
  <c r="M12" i="8"/>
  <c r="L12" i="8"/>
  <c r="N12" i="8" s="1"/>
  <c r="F12" i="8"/>
  <c r="B13" i="8" s="1"/>
  <c r="D13" i="7"/>
  <c r="E13" i="7" s="1"/>
  <c r="I12" i="7"/>
  <c r="L12" i="7"/>
  <c r="N12" i="7" s="1"/>
  <c r="M12" i="7"/>
  <c r="C1233" i="6"/>
  <c r="C1231" i="6"/>
  <c r="C1229" i="6"/>
  <c r="C1227" i="6"/>
  <c r="C1225" i="6"/>
  <c r="C1223" i="6"/>
  <c r="C1221" i="6"/>
  <c r="C1219" i="6"/>
  <c r="C1217" i="6"/>
  <c r="C1215" i="6"/>
  <c r="C1213" i="6"/>
  <c r="C1211" i="6"/>
  <c r="C1232" i="6"/>
  <c r="C1230" i="6"/>
  <c r="C1228" i="6"/>
  <c r="C1226" i="6"/>
  <c r="C1224" i="6"/>
  <c r="C1222" i="6"/>
  <c r="C1220" i="6"/>
  <c r="C1218" i="6"/>
  <c r="C1216" i="6"/>
  <c r="C1214" i="6"/>
  <c r="C1212" i="6"/>
  <c r="C1210" i="6"/>
  <c r="C1208" i="6"/>
  <c r="C1206" i="6"/>
  <c r="C1204" i="6"/>
  <c r="C1202" i="6"/>
  <c r="C1200" i="6"/>
  <c r="C1198" i="6"/>
  <c r="C1196" i="6"/>
  <c r="C1194" i="6"/>
  <c r="C1192" i="6"/>
  <c r="C1190" i="6"/>
  <c r="C1188" i="6"/>
  <c r="C1186" i="6"/>
  <c r="C1184" i="6"/>
  <c r="C1182" i="6"/>
  <c r="C1180" i="6"/>
  <c r="C1178" i="6"/>
  <c r="C1176" i="6"/>
  <c r="C1174" i="6"/>
  <c r="C1172" i="6"/>
  <c r="C1170" i="6"/>
  <c r="C1168" i="6"/>
  <c r="C1166" i="6"/>
  <c r="C1164" i="6"/>
  <c r="C1162" i="6"/>
  <c r="C1160" i="6"/>
  <c r="C1158" i="6"/>
  <c r="C1156" i="6"/>
  <c r="C1154" i="6"/>
  <c r="C1152" i="6"/>
  <c r="C1150" i="6"/>
  <c r="C1148" i="6"/>
  <c r="C1146" i="6"/>
  <c r="C1144" i="6"/>
  <c r="C1142" i="6"/>
  <c r="C1140" i="6"/>
  <c r="C1138" i="6"/>
  <c r="C1136" i="6"/>
  <c r="C1134" i="6"/>
  <c r="C1132" i="6"/>
  <c r="C1130" i="6"/>
  <c r="C1128" i="6"/>
  <c r="C1126" i="6"/>
  <c r="C1124" i="6"/>
  <c r="C1122" i="6"/>
  <c r="C1120" i="6"/>
  <c r="C1118" i="6"/>
  <c r="C1116" i="6"/>
  <c r="C1114" i="6"/>
  <c r="C1112" i="6"/>
  <c r="C1110" i="6"/>
  <c r="C1108" i="6"/>
  <c r="C1106" i="6"/>
  <c r="C1104" i="6"/>
  <c r="C1102" i="6"/>
  <c r="C1100" i="6"/>
  <c r="C1098" i="6"/>
  <c r="C1096" i="6"/>
  <c r="C1094" i="6"/>
  <c r="C1092" i="6"/>
  <c r="C1090" i="6"/>
  <c r="C1088" i="6"/>
  <c r="C1086" i="6"/>
  <c r="C1084" i="6"/>
  <c r="C1082" i="6"/>
  <c r="C1080" i="6"/>
  <c r="C1078" i="6"/>
  <c r="C1076" i="6"/>
  <c r="C1074" i="6"/>
  <c r="C1072" i="6"/>
  <c r="C1070" i="6"/>
  <c r="C1068" i="6"/>
  <c r="C1066" i="6"/>
  <c r="C1064" i="6"/>
  <c r="C1062" i="6"/>
  <c r="C1060" i="6"/>
  <c r="C1058" i="6"/>
  <c r="C1056" i="6"/>
  <c r="C1054" i="6"/>
  <c r="C1052" i="6"/>
  <c r="C1050" i="6"/>
  <c r="C1048" i="6"/>
  <c r="C1046" i="6"/>
  <c r="C1044" i="6"/>
  <c r="C1042" i="6"/>
  <c r="C1040" i="6"/>
  <c r="C1038" i="6"/>
  <c r="C1036" i="6"/>
  <c r="C1034" i="6"/>
  <c r="C1032" i="6"/>
  <c r="C1030" i="6"/>
  <c r="C1028" i="6"/>
  <c r="C1026" i="6"/>
  <c r="C1024" i="6"/>
  <c r="C1022" i="6"/>
  <c r="C1020" i="6"/>
  <c r="C1018" i="6"/>
  <c r="C1016" i="6"/>
  <c r="C1014" i="6"/>
  <c r="C1012" i="6"/>
  <c r="C1010" i="6"/>
  <c r="C1008" i="6"/>
  <c r="C1006" i="6"/>
  <c r="C1004" i="6"/>
  <c r="C1209" i="6"/>
  <c r="C1207" i="6"/>
  <c r="C1205" i="6"/>
  <c r="C1203" i="6"/>
  <c r="C1201" i="6"/>
  <c r="C1199" i="6"/>
  <c r="C1197" i="6"/>
  <c r="C1195" i="6"/>
  <c r="C1193" i="6"/>
  <c r="C1191" i="6"/>
  <c r="C1189" i="6"/>
  <c r="C1187" i="6"/>
  <c r="C1185" i="6"/>
  <c r="C1183" i="6"/>
  <c r="C1181" i="6"/>
  <c r="C1179" i="6"/>
  <c r="C1177" i="6"/>
  <c r="C1175" i="6"/>
  <c r="C1173" i="6"/>
  <c r="C1171" i="6"/>
  <c r="C1169" i="6"/>
  <c r="C1167" i="6"/>
  <c r="C1165" i="6"/>
  <c r="C1163" i="6"/>
  <c r="C1161" i="6"/>
  <c r="C1159" i="6"/>
  <c r="C1157" i="6"/>
  <c r="C1155" i="6"/>
  <c r="C1153" i="6"/>
  <c r="C1151" i="6"/>
  <c r="C1149" i="6"/>
  <c r="C1147" i="6"/>
  <c r="C1145" i="6"/>
  <c r="C1143" i="6"/>
  <c r="C1141" i="6"/>
  <c r="C1139" i="6"/>
  <c r="C1137" i="6"/>
  <c r="C1135" i="6"/>
  <c r="C1133" i="6"/>
  <c r="C1131" i="6"/>
  <c r="C1129" i="6"/>
  <c r="C1127" i="6"/>
  <c r="C1125" i="6"/>
  <c r="C1123" i="6"/>
  <c r="C1121" i="6"/>
  <c r="C1119" i="6"/>
  <c r="C1117" i="6"/>
  <c r="C1115" i="6"/>
  <c r="C1113" i="6"/>
  <c r="C1111" i="6"/>
  <c r="C1109" i="6"/>
  <c r="C1107" i="6"/>
  <c r="C1105" i="6"/>
  <c r="C1103" i="6"/>
  <c r="C1101" i="6"/>
  <c r="C1099" i="6"/>
  <c r="C1097" i="6"/>
  <c r="C1095" i="6"/>
  <c r="C1093" i="6"/>
  <c r="C1091" i="6"/>
  <c r="C1089" i="6"/>
  <c r="C1087" i="6"/>
  <c r="C1085" i="6"/>
  <c r="C1083" i="6"/>
  <c r="C1081" i="6"/>
  <c r="C1079" i="6"/>
  <c r="C1077" i="6"/>
  <c r="C1075" i="6"/>
  <c r="C1073" i="6"/>
  <c r="C1071" i="6"/>
  <c r="C1069" i="6"/>
  <c r="C1067" i="6"/>
  <c r="C1065" i="6"/>
  <c r="C1063" i="6"/>
  <c r="C1061" i="6"/>
  <c r="C1059" i="6"/>
  <c r="C1057" i="6"/>
  <c r="C1055" i="6"/>
  <c r="C1053" i="6"/>
  <c r="C1051" i="6"/>
  <c r="C1049" i="6"/>
  <c r="C1047" i="6"/>
  <c r="C1045" i="6"/>
  <c r="C1043" i="6"/>
  <c r="C1041" i="6"/>
  <c r="C1039" i="6"/>
  <c r="C1037" i="6"/>
  <c r="C1035" i="6"/>
  <c r="C1033" i="6"/>
  <c r="C1031" i="6"/>
  <c r="C1029" i="6"/>
  <c r="C1027" i="6"/>
  <c r="C1025" i="6"/>
  <c r="C1023" i="6"/>
  <c r="C1021" i="6"/>
  <c r="C1019" i="6"/>
  <c r="C1017" i="6"/>
  <c r="C1015" i="6"/>
  <c r="C1013" i="6"/>
  <c r="C1011" i="6"/>
  <c r="C1009" i="6"/>
  <c r="C1007" i="6"/>
  <c r="C1005" i="6"/>
  <c r="C1003" i="6"/>
  <c r="C1001" i="6"/>
  <c r="C1002" i="6"/>
  <c r="C998" i="6"/>
  <c r="C996" i="6"/>
  <c r="C994" i="6"/>
  <c r="C992" i="6"/>
  <c r="C990" i="6"/>
  <c r="C988" i="6"/>
  <c r="C986" i="6"/>
  <c r="C984" i="6"/>
  <c r="C982" i="6"/>
  <c r="C980" i="6"/>
  <c r="C978" i="6"/>
  <c r="C976" i="6"/>
  <c r="C974" i="6"/>
  <c r="C972" i="6"/>
  <c r="C970" i="6"/>
  <c r="C968" i="6"/>
  <c r="C966" i="6"/>
  <c r="C964" i="6"/>
  <c r="C962" i="6"/>
  <c r="C960" i="6"/>
  <c r="C958" i="6"/>
  <c r="C956" i="6"/>
  <c r="C954" i="6"/>
  <c r="C952" i="6"/>
  <c r="C950" i="6"/>
  <c r="C948" i="6"/>
  <c r="C946" i="6"/>
  <c r="C944" i="6"/>
  <c r="C942" i="6"/>
  <c r="C940" i="6"/>
  <c r="C938" i="6"/>
  <c r="C936" i="6"/>
  <c r="C934" i="6"/>
  <c r="C932" i="6"/>
  <c r="C930" i="6"/>
  <c r="C928" i="6"/>
  <c r="C926" i="6"/>
  <c r="C924" i="6"/>
  <c r="C922" i="6"/>
  <c r="C920" i="6"/>
  <c r="C918" i="6"/>
  <c r="C916" i="6"/>
  <c r="C914" i="6"/>
  <c r="C912" i="6"/>
  <c r="C910" i="6"/>
  <c r="C908" i="6"/>
  <c r="C906" i="6"/>
  <c r="C904" i="6"/>
  <c r="C902" i="6"/>
  <c r="C900" i="6"/>
  <c r="C898" i="6"/>
  <c r="C896" i="6"/>
  <c r="C894" i="6"/>
  <c r="C892" i="6"/>
  <c r="C890" i="6"/>
  <c r="C888" i="6"/>
  <c r="C886" i="6"/>
  <c r="C884" i="6"/>
  <c r="C882" i="6"/>
  <c r="C880" i="6"/>
  <c r="C878" i="6"/>
  <c r="C876" i="6"/>
  <c r="C874" i="6"/>
  <c r="C872" i="6"/>
  <c r="C870" i="6"/>
  <c r="C1000" i="6"/>
  <c r="C999" i="6"/>
  <c r="C997" i="6"/>
  <c r="C995" i="6"/>
  <c r="C993" i="6"/>
  <c r="C991" i="6"/>
  <c r="C989" i="6"/>
  <c r="C987" i="6"/>
  <c r="C985" i="6"/>
  <c r="C983" i="6"/>
  <c r="C981" i="6"/>
  <c r="C979" i="6"/>
  <c r="C977" i="6"/>
  <c r="C975" i="6"/>
  <c r="C973" i="6"/>
  <c r="C971" i="6"/>
  <c r="C969" i="6"/>
  <c r="C967" i="6"/>
  <c r="C965" i="6"/>
  <c r="C963" i="6"/>
  <c r="C961" i="6"/>
  <c r="C959" i="6"/>
  <c r="C957" i="6"/>
  <c r="C955" i="6"/>
  <c r="C953" i="6"/>
  <c r="C951" i="6"/>
  <c r="C949" i="6"/>
  <c r="C947" i="6"/>
  <c r="C945" i="6"/>
  <c r="C943" i="6"/>
  <c r="C941" i="6"/>
  <c r="C939" i="6"/>
  <c r="C937" i="6"/>
  <c r="C935" i="6"/>
  <c r="C933" i="6"/>
  <c r="C931" i="6"/>
  <c r="C929" i="6"/>
  <c r="C927" i="6"/>
  <c r="C925" i="6"/>
  <c r="C923" i="6"/>
  <c r="C921" i="6"/>
  <c r="C919" i="6"/>
  <c r="C917" i="6"/>
  <c r="C915" i="6"/>
  <c r="C913" i="6"/>
  <c r="C911" i="6"/>
  <c r="C909" i="6"/>
  <c r="C907" i="6"/>
  <c r="C905" i="6"/>
  <c r="C903" i="6"/>
  <c r="C901" i="6"/>
  <c r="C899" i="6"/>
  <c r="C897" i="6"/>
  <c r="C895" i="6"/>
  <c r="C893" i="6"/>
  <c r="C891" i="6"/>
  <c r="C889" i="6"/>
  <c r="C887" i="6"/>
  <c r="C885" i="6"/>
  <c r="C883" i="6"/>
  <c r="C881" i="6"/>
  <c r="C879" i="6"/>
  <c r="C877" i="6"/>
  <c r="C875" i="6"/>
  <c r="C873" i="6"/>
  <c r="C871" i="6"/>
  <c r="C869" i="6"/>
  <c r="C138" i="6"/>
  <c r="C136" i="6"/>
  <c r="C134" i="6"/>
  <c r="C132" i="6"/>
  <c r="C130" i="6"/>
  <c r="C128" i="6"/>
  <c r="C126" i="6"/>
  <c r="C124" i="6"/>
  <c r="C122" i="6"/>
  <c r="C120" i="6"/>
  <c r="C118" i="6"/>
  <c r="C116" i="6"/>
  <c r="C114" i="6"/>
  <c r="C112" i="6"/>
  <c r="C110" i="6"/>
  <c r="C108" i="6"/>
  <c r="C106" i="6"/>
  <c r="C104" i="6"/>
  <c r="C102" i="6"/>
  <c r="C100" i="6"/>
  <c r="C98" i="6"/>
  <c r="C96" i="6"/>
  <c r="C94" i="6"/>
  <c r="C92" i="6"/>
  <c r="C90" i="6"/>
  <c r="C88" i="6"/>
  <c r="C86" i="6"/>
  <c r="C84" i="6"/>
  <c r="C82" i="6"/>
  <c r="C80" i="6"/>
  <c r="C78" i="6"/>
  <c r="C76" i="6"/>
  <c r="C74" i="6"/>
  <c r="C72" i="6"/>
  <c r="C70" i="6"/>
  <c r="C68" i="6"/>
  <c r="C66" i="6"/>
  <c r="C64" i="6"/>
  <c r="C62" i="6"/>
  <c r="C60" i="6"/>
  <c r="C58" i="6"/>
  <c r="C56" i="6"/>
  <c r="C54" i="6"/>
  <c r="C52" i="6"/>
  <c r="C50" i="6"/>
  <c r="C48" i="6"/>
  <c r="C46" i="6"/>
  <c r="C44" i="6"/>
  <c r="C42" i="6"/>
  <c r="C40" i="6"/>
  <c r="C38" i="6"/>
  <c r="C36" i="6"/>
  <c r="C34" i="6"/>
  <c r="C32" i="6"/>
  <c r="C30" i="6"/>
  <c r="C28" i="6"/>
  <c r="C26" i="6"/>
  <c r="C24" i="6"/>
  <c r="C22" i="6"/>
  <c r="C20" i="6"/>
  <c r="C18" i="6"/>
  <c r="C16" i="6"/>
  <c r="C14" i="6"/>
  <c r="C12" i="6"/>
  <c r="C137" i="6"/>
  <c r="C135" i="6"/>
  <c r="C133" i="6"/>
  <c r="C131" i="6"/>
  <c r="C129" i="6"/>
  <c r="C127" i="6"/>
  <c r="C125" i="6"/>
  <c r="C123" i="6"/>
  <c r="C121" i="6"/>
  <c r="C119" i="6"/>
  <c r="C117" i="6"/>
  <c r="C115" i="6"/>
  <c r="C113" i="6"/>
  <c r="C111" i="6"/>
  <c r="C109" i="6"/>
  <c r="C107" i="6"/>
  <c r="C105" i="6"/>
  <c r="C103" i="6"/>
  <c r="C101" i="6"/>
  <c r="C99" i="6"/>
  <c r="C97" i="6"/>
  <c r="C95" i="6"/>
  <c r="C93" i="6"/>
  <c r="C91" i="6"/>
  <c r="C89" i="6"/>
  <c r="C87" i="6"/>
  <c r="C85" i="6"/>
  <c r="C83" i="6"/>
  <c r="C81" i="6"/>
  <c r="C79" i="6"/>
  <c r="C77" i="6"/>
  <c r="C75" i="6"/>
  <c r="C73" i="6"/>
  <c r="C71" i="6"/>
  <c r="C69" i="6"/>
  <c r="C67" i="6"/>
  <c r="C65" i="6"/>
  <c r="C63" i="6"/>
  <c r="C61" i="6"/>
  <c r="C59" i="6"/>
  <c r="C57" i="6"/>
  <c r="C55" i="6"/>
  <c r="C53" i="6"/>
  <c r="C51" i="6"/>
  <c r="C49" i="6"/>
  <c r="C47" i="6"/>
  <c r="C45" i="6"/>
  <c r="C43" i="6"/>
  <c r="C41" i="6"/>
  <c r="C39" i="6"/>
  <c r="C37" i="6"/>
  <c r="C35" i="6"/>
  <c r="C33" i="6"/>
  <c r="C31" i="6"/>
  <c r="C29" i="6"/>
  <c r="C27" i="6"/>
  <c r="C25" i="6"/>
  <c r="C23" i="6"/>
  <c r="C21" i="6"/>
  <c r="C19" i="6"/>
  <c r="C17" i="6"/>
  <c r="C15" i="6"/>
  <c r="C13" i="6"/>
  <c r="C11" i="6"/>
  <c r="J11" i="6" s="1"/>
  <c r="C503" i="6"/>
  <c r="C501" i="6"/>
  <c r="C499" i="6"/>
  <c r="C497" i="6"/>
  <c r="C495" i="6"/>
  <c r="C493" i="6"/>
  <c r="C491" i="6"/>
  <c r="C489" i="6"/>
  <c r="C487" i="6"/>
  <c r="C485" i="6"/>
  <c r="C483" i="6"/>
  <c r="C481" i="6"/>
  <c r="C479" i="6"/>
  <c r="C477" i="6"/>
  <c r="C475" i="6"/>
  <c r="C473" i="6"/>
  <c r="C471" i="6"/>
  <c r="C469" i="6"/>
  <c r="C467" i="6"/>
  <c r="C465" i="6"/>
  <c r="C463" i="6"/>
  <c r="C461" i="6"/>
  <c r="C459" i="6"/>
  <c r="C457" i="6"/>
  <c r="C455" i="6"/>
  <c r="C453" i="6"/>
  <c r="C451" i="6"/>
  <c r="C449" i="6"/>
  <c r="C447" i="6"/>
  <c r="C445" i="6"/>
  <c r="C443" i="6"/>
  <c r="C441" i="6"/>
  <c r="C439" i="6"/>
  <c r="C437" i="6"/>
  <c r="C435" i="6"/>
  <c r="C433" i="6"/>
  <c r="C431" i="6"/>
  <c r="C429" i="6"/>
  <c r="C427" i="6"/>
  <c r="C425" i="6"/>
  <c r="C423" i="6"/>
  <c r="C421" i="6"/>
  <c r="C419" i="6"/>
  <c r="C417" i="6"/>
  <c r="C415" i="6"/>
  <c r="C413" i="6"/>
  <c r="C411" i="6"/>
  <c r="C409" i="6"/>
  <c r="C407" i="6"/>
  <c r="C405" i="6"/>
  <c r="C403" i="6"/>
  <c r="C401" i="6"/>
  <c r="C399" i="6"/>
  <c r="C397" i="6"/>
  <c r="C395" i="6"/>
  <c r="C393" i="6"/>
  <c r="C391" i="6"/>
  <c r="C389" i="6"/>
  <c r="C387" i="6"/>
  <c r="C385" i="6"/>
  <c r="C383" i="6"/>
  <c r="C381" i="6"/>
  <c r="C379" i="6"/>
  <c r="C377" i="6"/>
  <c r="C375" i="6"/>
  <c r="C502" i="6"/>
  <c r="C500" i="6"/>
  <c r="C498" i="6"/>
  <c r="C496" i="6"/>
  <c r="C494" i="6"/>
  <c r="C492" i="6"/>
  <c r="C490" i="6"/>
  <c r="C488" i="6"/>
  <c r="C486" i="6"/>
  <c r="C484" i="6"/>
  <c r="C482" i="6"/>
  <c r="C480" i="6"/>
  <c r="C478" i="6"/>
  <c r="C476" i="6"/>
  <c r="C474" i="6"/>
  <c r="C472" i="6"/>
  <c r="C470" i="6"/>
  <c r="C468" i="6"/>
  <c r="C466" i="6"/>
  <c r="C464" i="6"/>
  <c r="C462" i="6"/>
  <c r="C460" i="6"/>
  <c r="C458" i="6"/>
  <c r="C456" i="6"/>
  <c r="C454" i="6"/>
  <c r="C452" i="6"/>
  <c r="C450" i="6"/>
  <c r="C448" i="6"/>
  <c r="C446" i="6"/>
  <c r="C444" i="6"/>
  <c r="C442" i="6"/>
  <c r="C440" i="6"/>
  <c r="C438" i="6"/>
  <c r="C436" i="6"/>
  <c r="C434" i="6"/>
  <c r="C432" i="6"/>
  <c r="C430" i="6"/>
  <c r="C428" i="6"/>
  <c r="C426" i="6"/>
  <c r="C424" i="6"/>
  <c r="C422" i="6"/>
  <c r="C420" i="6"/>
  <c r="C418" i="6"/>
  <c r="C416" i="6"/>
  <c r="C414" i="6"/>
  <c r="C412" i="6"/>
  <c r="C410" i="6"/>
  <c r="C408" i="6"/>
  <c r="C406" i="6"/>
  <c r="C404" i="6"/>
  <c r="C402" i="6"/>
  <c r="C400" i="6"/>
  <c r="C398" i="6"/>
  <c r="C396" i="6"/>
  <c r="C394" i="6"/>
  <c r="C392" i="6"/>
  <c r="C390" i="6"/>
  <c r="C388" i="6"/>
  <c r="C386" i="6"/>
  <c r="C384" i="6"/>
  <c r="C382" i="6"/>
  <c r="C380" i="6"/>
  <c r="C378" i="6"/>
  <c r="C376" i="6"/>
  <c r="C372" i="6"/>
  <c r="C370" i="6"/>
  <c r="C368" i="6"/>
  <c r="C366" i="6"/>
  <c r="C364" i="6"/>
  <c r="C362" i="6"/>
  <c r="C360" i="6"/>
  <c r="C358" i="6"/>
  <c r="C356" i="6"/>
  <c r="C354" i="6"/>
  <c r="C352" i="6"/>
  <c r="C350" i="6"/>
  <c r="C348" i="6"/>
  <c r="C346" i="6"/>
  <c r="C344" i="6"/>
  <c r="C342" i="6"/>
  <c r="C340" i="6"/>
  <c r="C338" i="6"/>
  <c r="C336" i="6"/>
  <c r="C334" i="6"/>
  <c r="C332" i="6"/>
  <c r="C330" i="6"/>
  <c r="C328" i="6"/>
  <c r="C326" i="6"/>
  <c r="C324" i="6"/>
  <c r="C322" i="6"/>
  <c r="C320" i="6"/>
  <c r="C318" i="6"/>
  <c r="C316" i="6"/>
  <c r="C314" i="6"/>
  <c r="C312" i="6"/>
  <c r="C310" i="6"/>
  <c r="C308" i="6"/>
  <c r="C306" i="6"/>
  <c r="C304" i="6"/>
  <c r="C302" i="6"/>
  <c r="C300" i="6"/>
  <c r="C298" i="6"/>
  <c r="C296" i="6"/>
  <c r="C294" i="6"/>
  <c r="C292" i="6"/>
  <c r="C290" i="6"/>
  <c r="C288" i="6"/>
  <c r="C286" i="6"/>
  <c r="C284" i="6"/>
  <c r="C282" i="6"/>
  <c r="C280" i="6"/>
  <c r="C278" i="6"/>
  <c r="C276" i="6"/>
  <c r="C274" i="6"/>
  <c r="C272" i="6"/>
  <c r="C270" i="6"/>
  <c r="C268" i="6"/>
  <c r="C266" i="6"/>
  <c r="C264" i="6"/>
  <c r="C262" i="6"/>
  <c r="C260" i="6"/>
  <c r="C258" i="6"/>
  <c r="C256" i="6"/>
  <c r="C254" i="6"/>
  <c r="C252" i="6"/>
  <c r="C250" i="6"/>
  <c r="C248" i="6"/>
  <c r="C246" i="6"/>
  <c r="C244" i="6"/>
  <c r="C242" i="6"/>
  <c r="C240" i="6"/>
  <c r="C238" i="6"/>
  <c r="C236" i="6"/>
  <c r="C234" i="6"/>
  <c r="C232" i="6"/>
  <c r="C230" i="6"/>
  <c r="C228" i="6"/>
  <c r="C226" i="6"/>
  <c r="C224" i="6"/>
  <c r="C222" i="6"/>
  <c r="C220" i="6"/>
  <c r="C218" i="6"/>
  <c r="C216" i="6"/>
  <c r="C214" i="6"/>
  <c r="C212" i="6"/>
  <c r="C210" i="6"/>
  <c r="C208" i="6"/>
  <c r="C206" i="6"/>
  <c r="C204" i="6"/>
  <c r="C202" i="6"/>
  <c r="C200" i="6"/>
  <c r="C198" i="6"/>
  <c r="C196" i="6"/>
  <c r="C194" i="6"/>
  <c r="C192" i="6"/>
  <c r="C190" i="6"/>
  <c r="C188" i="6"/>
  <c r="C186" i="6"/>
  <c r="C184" i="6"/>
  <c r="C182" i="6"/>
  <c r="C180" i="6"/>
  <c r="C178" i="6"/>
  <c r="C176" i="6"/>
  <c r="C174" i="6"/>
  <c r="C172" i="6"/>
  <c r="C170" i="6"/>
  <c r="C168" i="6"/>
  <c r="C166" i="6"/>
  <c r="C164" i="6"/>
  <c r="C162" i="6"/>
  <c r="C160" i="6"/>
  <c r="C158" i="6"/>
  <c r="C156" i="6"/>
  <c r="C154" i="6"/>
  <c r="C152" i="6"/>
  <c r="C150" i="6"/>
  <c r="C148" i="6"/>
  <c r="C146" i="6"/>
  <c r="C144" i="6"/>
  <c r="C142" i="6"/>
  <c r="C140" i="6"/>
  <c r="C374" i="6"/>
  <c r="C373" i="6"/>
  <c r="C371" i="6"/>
  <c r="C369" i="6"/>
  <c r="C367" i="6"/>
  <c r="C365" i="6"/>
  <c r="C363" i="6"/>
  <c r="C361" i="6"/>
  <c r="C359" i="6"/>
  <c r="C357" i="6"/>
  <c r="C355" i="6"/>
  <c r="C353" i="6"/>
  <c r="C351" i="6"/>
  <c r="C349" i="6"/>
  <c r="C347" i="6"/>
  <c r="C345" i="6"/>
  <c r="C343" i="6"/>
  <c r="C341" i="6"/>
  <c r="C339" i="6"/>
  <c r="C337" i="6"/>
  <c r="C335" i="6"/>
  <c r="C333" i="6"/>
  <c r="C331" i="6"/>
  <c r="C329" i="6"/>
  <c r="C327" i="6"/>
  <c r="C325" i="6"/>
  <c r="C323" i="6"/>
  <c r="C321" i="6"/>
  <c r="C319" i="6"/>
  <c r="C317" i="6"/>
  <c r="C315" i="6"/>
  <c r="C313" i="6"/>
  <c r="C311" i="6"/>
  <c r="C309" i="6"/>
  <c r="C307" i="6"/>
  <c r="C305" i="6"/>
  <c r="C303" i="6"/>
  <c r="C301" i="6"/>
  <c r="C299" i="6"/>
  <c r="C297" i="6"/>
  <c r="C295" i="6"/>
  <c r="C293" i="6"/>
  <c r="C291" i="6"/>
  <c r="C289" i="6"/>
  <c r="C287" i="6"/>
  <c r="C285" i="6"/>
  <c r="C283" i="6"/>
  <c r="C281" i="6"/>
  <c r="C279" i="6"/>
  <c r="C277" i="6"/>
  <c r="C275" i="6"/>
  <c r="C273" i="6"/>
  <c r="C271" i="6"/>
  <c r="C269" i="6"/>
  <c r="C267" i="6"/>
  <c r="C265" i="6"/>
  <c r="C263" i="6"/>
  <c r="C261" i="6"/>
  <c r="C259" i="6"/>
  <c r="C257" i="6"/>
  <c r="C255" i="6"/>
  <c r="C253" i="6"/>
  <c r="C251" i="6"/>
  <c r="C249" i="6"/>
  <c r="C247" i="6"/>
  <c r="C245" i="6"/>
  <c r="C243" i="6"/>
  <c r="C241" i="6"/>
  <c r="C239" i="6"/>
  <c r="C237" i="6"/>
  <c r="C235" i="6"/>
  <c r="C233" i="6"/>
  <c r="C231" i="6"/>
  <c r="C229" i="6"/>
  <c r="C227" i="6"/>
  <c r="C225" i="6"/>
  <c r="C223" i="6"/>
  <c r="C221" i="6"/>
  <c r="C219" i="6"/>
  <c r="C217" i="6"/>
  <c r="C215" i="6"/>
  <c r="C213" i="6"/>
  <c r="C211" i="6"/>
  <c r="C209" i="6"/>
  <c r="C207" i="6"/>
  <c r="C205" i="6"/>
  <c r="C203" i="6"/>
  <c r="C201" i="6"/>
  <c r="C199" i="6"/>
  <c r="C197" i="6"/>
  <c r="C195" i="6"/>
  <c r="C193" i="6"/>
  <c r="C191" i="6"/>
  <c r="C189" i="6"/>
  <c r="C187" i="6"/>
  <c r="C185" i="6"/>
  <c r="C183" i="6"/>
  <c r="C181" i="6"/>
  <c r="C179" i="6"/>
  <c r="C177" i="6"/>
  <c r="C175" i="6"/>
  <c r="C173" i="6"/>
  <c r="C171" i="6"/>
  <c r="C169" i="6"/>
  <c r="C167" i="6"/>
  <c r="C165" i="6"/>
  <c r="C163" i="6"/>
  <c r="C161" i="6"/>
  <c r="C159" i="6"/>
  <c r="C157" i="6"/>
  <c r="C155" i="6"/>
  <c r="C153" i="6"/>
  <c r="C151" i="6"/>
  <c r="C149" i="6"/>
  <c r="C147" i="6"/>
  <c r="C145" i="6"/>
  <c r="C143" i="6"/>
  <c r="C141" i="6"/>
  <c r="C139" i="6"/>
  <c r="C868" i="6"/>
  <c r="C866" i="6"/>
  <c r="C864" i="6"/>
  <c r="C862" i="6"/>
  <c r="C860" i="6"/>
  <c r="C858" i="6"/>
  <c r="C856" i="6"/>
  <c r="C854" i="6"/>
  <c r="C852" i="6"/>
  <c r="C850" i="6"/>
  <c r="C848" i="6"/>
  <c r="C846" i="6"/>
  <c r="C844" i="6"/>
  <c r="C842" i="6"/>
  <c r="C840" i="6"/>
  <c r="C838" i="6"/>
  <c r="C836" i="6"/>
  <c r="C834" i="6"/>
  <c r="C832" i="6"/>
  <c r="C830" i="6"/>
  <c r="C828" i="6"/>
  <c r="C826" i="6"/>
  <c r="C824" i="6"/>
  <c r="C822" i="6"/>
  <c r="C820" i="6"/>
  <c r="C818" i="6"/>
  <c r="C816" i="6"/>
  <c r="C814" i="6"/>
  <c r="C812" i="6"/>
  <c r="C810" i="6"/>
  <c r="C808" i="6"/>
  <c r="C806" i="6"/>
  <c r="C804" i="6"/>
  <c r="C802" i="6"/>
  <c r="C800" i="6"/>
  <c r="C798" i="6"/>
  <c r="C796" i="6"/>
  <c r="C794" i="6"/>
  <c r="C792" i="6"/>
  <c r="C867" i="6"/>
  <c r="C865" i="6"/>
  <c r="C863" i="6"/>
  <c r="C861" i="6"/>
  <c r="C859" i="6"/>
  <c r="C857" i="6"/>
  <c r="C855" i="6"/>
  <c r="C853" i="6"/>
  <c r="C851" i="6"/>
  <c r="C849" i="6"/>
  <c r="C847" i="6"/>
  <c r="C845" i="6"/>
  <c r="C843" i="6"/>
  <c r="C841" i="6"/>
  <c r="C839" i="6"/>
  <c r="C837" i="6"/>
  <c r="C835" i="6"/>
  <c r="C833" i="6"/>
  <c r="C831" i="6"/>
  <c r="C829" i="6"/>
  <c r="C827" i="6"/>
  <c r="C825" i="6"/>
  <c r="C823" i="6"/>
  <c r="C821" i="6"/>
  <c r="C819" i="6"/>
  <c r="C817" i="6"/>
  <c r="C815" i="6"/>
  <c r="C813" i="6"/>
  <c r="C811" i="6"/>
  <c r="C809" i="6"/>
  <c r="C807" i="6"/>
  <c r="C805" i="6"/>
  <c r="C803" i="6"/>
  <c r="C801" i="6"/>
  <c r="C799" i="6"/>
  <c r="C797" i="6"/>
  <c r="C793" i="6"/>
  <c r="C791" i="6"/>
  <c r="C789" i="6"/>
  <c r="C787" i="6"/>
  <c r="C785" i="6"/>
  <c r="C783" i="6"/>
  <c r="C781" i="6"/>
  <c r="C779" i="6"/>
  <c r="C777" i="6"/>
  <c r="C775" i="6"/>
  <c r="C773" i="6"/>
  <c r="C771" i="6"/>
  <c r="C769" i="6"/>
  <c r="C767" i="6"/>
  <c r="C765" i="6"/>
  <c r="C763" i="6"/>
  <c r="C761" i="6"/>
  <c r="C759" i="6"/>
  <c r="C757" i="6"/>
  <c r="C755" i="6"/>
  <c r="C753" i="6"/>
  <c r="C751" i="6"/>
  <c r="C749" i="6"/>
  <c r="C747" i="6"/>
  <c r="C745" i="6"/>
  <c r="C743" i="6"/>
  <c r="C741" i="6"/>
  <c r="C739" i="6"/>
  <c r="C737" i="6"/>
  <c r="C735" i="6"/>
  <c r="C733" i="6"/>
  <c r="C731" i="6"/>
  <c r="C729" i="6"/>
  <c r="C727" i="6"/>
  <c r="C725" i="6"/>
  <c r="C723" i="6"/>
  <c r="C721" i="6"/>
  <c r="C719" i="6"/>
  <c r="C717" i="6"/>
  <c r="C715" i="6"/>
  <c r="C713" i="6"/>
  <c r="C711" i="6"/>
  <c r="C709" i="6"/>
  <c r="C707" i="6"/>
  <c r="C705" i="6"/>
  <c r="C703" i="6"/>
  <c r="C701" i="6"/>
  <c r="C699" i="6"/>
  <c r="C697" i="6"/>
  <c r="C695" i="6"/>
  <c r="C693" i="6"/>
  <c r="C691" i="6"/>
  <c r="C689" i="6"/>
  <c r="C687" i="6"/>
  <c r="C685" i="6"/>
  <c r="C683" i="6"/>
  <c r="C681" i="6"/>
  <c r="C679" i="6"/>
  <c r="C677" i="6"/>
  <c r="C675" i="6"/>
  <c r="C673" i="6"/>
  <c r="C671" i="6"/>
  <c r="C669" i="6"/>
  <c r="C667" i="6"/>
  <c r="C665" i="6"/>
  <c r="C663" i="6"/>
  <c r="C661" i="6"/>
  <c r="C659" i="6"/>
  <c r="C657" i="6"/>
  <c r="C655" i="6"/>
  <c r="C653" i="6"/>
  <c r="C651" i="6"/>
  <c r="C649" i="6"/>
  <c r="C647" i="6"/>
  <c r="C645" i="6"/>
  <c r="C643" i="6"/>
  <c r="C641" i="6"/>
  <c r="C639" i="6"/>
  <c r="C637" i="6"/>
  <c r="C635" i="6"/>
  <c r="C633" i="6"/>
  <c r="C631" i="6"/>
  <c r="C629" i="6"/>
  <c r="C627" i="6"/>
  <c r="C625" i="6"/>
  <c r="C623" i="6"/>
  <c r="C621" i="6"/>
  <c r="C619" i="6"/>
  <c r="C617" i="6"/>
  <c r="C615" i="6"/>
  <c r="C613" i="6"/>
  <c r="C611" i="6"/>
  <c r="C609" i="6"/>
  <c r="C607" i="6"/>
  <c r="C605" i="6"/>
  <c r="C603" i="6"/>
  <c r="C601" i="6"/>
  <c r="C599" i="6"/>
  <c r="C597" i="6"/>
  <c r="C595" i="6"/>
  <c r="C593" i="6"/>
  <c r="C591" i="6"/>
  <c r="C589" i="6"/>
  <c r="C587" i="6"/>
  <c r="C585" i="6"/>
  <c r="C583" i="6"/>
  <c r="C581" i="6"/>
  <c r="C579" i="6"/>
  <c r="C577" i="6"/>
  <c r="C575" i="6"/>
  <c r="C573" i="6"/>
  <c r="C571" i="6"/>
  <c r="C569" i="6"/>
  <c r="C567" i="6"/>
  <c r="C565" i="6"/>
  <c r="C563" i="6"/>
  <c r="C561" i="6"/>
  <c r="C559" i="6"/>
  <c r="C557" i="6"/>
  <c r="C555" i="6"/>
  <c r="C553" i="6"/>
  <c r="C551" i="6"/>
  <c r="C549" i="6"/>
  <c r="C547" i="6"/>
  <c r="C545" i="6"/>
  <c r="C543" i="6"/>
  <c r="C541" i="6"/>
  <c r="C539" i="6"/>
  <c r="C537" i="6"/>
  <c r="C535" i="6"/>
  <c r="C533" i="6"/>
  <c r="C531" i="6"/>
  <c r="C529" i="6"/>
  <c r="C527" i="6"/>
  <c r="C525" i="6"/>
  <c r="C523" i="6"/>
  <c r="C521" i="6"/>
  <c r="C519" i="6"/>
  <c r="C517" i="6"/>
  <c r="C515" i="6"/>
  <c r="C513" i="6"/>
  <c r="C511" i="6"/>
  <c r="C509" i="6"/>
  <c r="C507" i="6"/>
  <c r="C505" i="6"/>
  <c r="C795" i="6"/>
  <c r="C790" i="6"/>
  <c r="C788" i="6"/>
  <c r="C786" i="6"/>
  <c r="C784" i="6"/>
  <c r="C782" i="6"/>
  <c r="C780" i="6"/>
  <c r="C778" i="6"/>
  <c r="C776" i="6"/>
  <c r="C774" i="6"/>
  <c r="C772" i="6"/>
  <c r="C770" i="6"/>
  <c r="C768" i="6"/>
  <c r="C766" i="6"/>
  <c r="C764" i="6"/>
  <c r="C762" i="6"/>
  <c r="C760" i="6"/>
  <c r="C758" i="6"/>
  <c r="C756" i="6"/>
  <c r="C754" i="6"/>
  <c r="C752" i="6"/>
  <c r="C750" i="6"/>
  <c r="C748" i="6"/>
  <c r="C746" i="6"/>
  <c r="C744" i="6"/>
  <c r="C742" i="6"/>
  <c r="C740" i="6"/>
  <c r="C738" i="6"/>
  <c r="C736" i="6"/>
  <c r="C734" i="6"/>
  <c r="C732" i="6"/>
  <c r="C730" i="6"/>
  <c r="C728" i="6"/>
  <c r="C726" i="6"/>
  <c r="C724" i="6"/>
  <c r="C722" i="6"/>
  <c r="C720" i="6"/>
  <c r="C718" i="6"/>
  <c r="C716" i="6"/>
  <c r="C714" i="6"/>
  <c r="C712" i="6"/>
  <c r="C710" i="6"/>
  <c r="C708" i="6"/>
  <c r="C706" i="6"/>
  <c r="C704" i="6"/>
  <c r="C702" i="6"/>
  <c r="C700" i="6"/>
  <c r="C698" i="6"/>
  <c r="C696" i="6"/>
  <c r="C694" i="6"/>
  <c r="C692" i="6"/>
  <c r="C690" i="6"/>
  <c r="C688" i="6"/>
  <c r="C686" i="6"/>
  <c r="C684" i="6"/>
  <c r="C682" i="6"/>
  <c r="C680" i="6"/>
  <c r="C678" i="6"/>
  <c r="C676" i="6"/>
  <c r="C674" i="6"/>
  <c r="C672" i="6"/>
  <c r="C670" i="6"/>
  <c r="C668" i="6"/>
  <c r="C666" i="6"/>
  <c r="C664" i="6"/>
  <c r="C662" i="6"/>
  <c r="C660" i="6"/>
  <c r="C658" i="6"/>
  <c r="C656" i="6"/>
  <c r="C654" i="6"/>
  <c r="C652" i="6"/>
  <c r="C650" i="6"/>
  <c r="C648" i="6"/>
  <c r="C646" i="6"/>
  <c r="C644" i="6"/>
  <c r="C642" i="6"/>
  <c r="C640" i="6"/>
  <c r="C638" i="6"/>
  <c r="C636" i="6"/>
  <c r="C634" i="6"/>
  <c r="C632" i="6"/>
  <c r="C630" i="6"/>
  <c r="C628" i="6"/>
  <c r="C626" i="6"/>
  <c r="C624" i="6"/>
  <c r="C622" i="6"/>
  <c r="C620" i="6"/>
  <c r="C618" i="6"/>
  <c r="C616" i="6"/>
  <c r="C614" i="6"/>
  <c r="C612" i="6"/>
  <c r="C610" i="6"/>
  <c r="C608" i="6"/>
  <c r="C606" i="6"/>
  <c r="C604" i="6"/>
  <c r="C602" i="6"/>
  <c r="C600" i="6"/>
  <c r="C598" i="6"/>
  <c r="C596" i="6"/>
  <c r="C594" i="6"/>
  <c r="C592" i="6"/>
  <c r="C590" i="6"/>
  <c r="C588" i="6"/>
  <c r="C586" i="6"/>
  <c r="C584" i="6"/>
  <c r="C582" i="6"/>
  <c r="C580" i="6"/>
  <c r="C578" i="6"/>
  <c r="C576" i="6"/>
  <c r="C574" i="6"/>
  <c r="C572" i="6"/>
  <c r="C570" i="6"/>
  <c r="C568" i="6"/>
  <c r="C566" i="6"/>
  <c r="C564" i="6"/>
  <c r="C562" i="6"/>
  <c r="C560" i="6"/>
  <c r="C558" i="6"/>
  <c r="C556" i="6"/>
  <c r="C554" i="6"/>
  <c r="C552" i="6"/>
  <c r="C550" i="6"/>
  <c r="C548" i="6"/>
  <c r="C546" i="6"/>
  <c r="C544" i="6"/>
  <c r="C542" i="6"/>
  <c r="C540" i="6"/>
  <c r="C538" i="6"/>
  <c r="C536" i="6"/>
  <c r="C534" i="6"/>
  <c r="C532" i="6"/>
  <c r="C530" i="6"/>
  <c r="C528" i="6"/>
  <c r="C526" i="6"/>
  <c r="C524" i="6"/>
  <c r="C522" i="6"/>
  <c r="C520" i="6"/>
  <c r="C518" i="6"/>
  <c r="C516" i="6"/>
  <c r="C514" i="6"/>
  <c r="C512" i="6"/>
  <c r="C510" i="6"/>
  <c r="C508" i="6"/>
  <c r="C506" i="6"/>
  <c r="C504" i="6"/>
  <c r="C1599" i="6"/>
  <c r="C1597" i="6"/>
  <c r="C1595" i="6"/>
  <c r="C1593" i="6"/>
  <c r="C1598" i="6"/>
  <c r="C1596" i="6"/>
  <c r="C1594" i="6"/>
  <c r="C1592" i="6"/>
  <c r="C1590" i="6"/>
  <c r="C1588" i="6"/>
  <c r="C1589" i="6"/>
  <c r="C1585" i="6"/>
  <c r="C1583" i="6"/>
  <c r="C1581" i="6"/>
  <c r="C1579" i="6"/>
  <c r="C1577" i="6"/>
  <c r="C1591" i="6"/>
  <c r="C1587" i="6"/>
  <c r="C1586" i="6"/>
  <c r="C1584" i="6"/>
  <c r="C1582" i="6"/>
  <c r="C1580" i="6"/>
  <c r="C1578" i="6"/>
  <c r="C1575" i="6"/>
  <c r="C1573" i="6"/>
  <c r="C1571" i="6"/>
  <c r="C1569" i="6"/>
  <c r="C1567" i="6"/>
  <c r="C1565" i="6"/>
  <c r="C1563" i="6"/>
  <c r="C1561" i="6"/>
  <c r="C1559" i="6"/>
  <c r="C1557" i="6"/>
  <c r="C1555" i="6"/>
  <c r="C1553" i="6"/>
  <c r="C1551" i="6"/>
  <c r="C1576" i="6"/>
  <c r="C1574" i="6"/>
  <c r="C1572" i="6"/>
  <c r="C1570" i="6"/>
  <c r="C1568" i="6"/>
  <c r="C1566" i="6"/>
  <c r="C1564" i="6"/>
  <c r="C1562" i="6"/>
  <c r="C1560" i="6"/>
  <c r="C1558" i="6"/>
  <c r="C1556" i="6"/>
  <c r="C1554" i="6"/>
  <c r="C1552" i="6"/>
  <c r="C1549" i="6"/>
  <c r="C1547" i="6"/>
  <c r="C1545" i="6"/>
  <c r="C1543" i="6"/>
  <c r="C1541" i="6"/>
  <c r="C1539" i="6"/>
  <c r="C1537" i="6"/>
  <c r="C1535" i="6"/>
  <c r="C1533" i="6"/>
  <c r="C1531" i="6"/>
  <c r="C1529" i="6"/>
  <c r="C1527" i="6"/>
  <c r="C1525" i="6"/>
  <c r="C1550" i="6"/>
  <c r="C1548" i="6"/>
  <c r="C1546" i="6"/>
  <c r="C1544" i="6"/>
  <c r="C1542" i="6"/>
  <c r="C1540" i="6"/>
  <c r="C1538" i="6"/>
  <c r="C1536" i="6"/>
  <c r="C1534" i="6"/>
  <c r="C1532" i="6"/>
  <c r="C1530" i="6"/>
  <c r="C1528" i="6"/>
  <c r="C1526" i="6"/>
  <c r="C1524" i="6"/>
  <c r="C1523" i="6"/>
  <c r="C1521" i="6"/>
  <c r="C1519" i="6"/>
  <c r="C1517" i="6"/>
  <c r="C1515" i="6"/>
  <c r="C1513" i="6"/>
  <c r="C1511" i="6"/>
  <c r="C1509" i="6"/>
  <c r="C1507" i="6"/>
  <c r="C1505" i="6"/>
  <c r="C1503" i="6"/>
  <c r="C1501" i="6"/>
  <c r="C1499" i="6"/>
  <c r="C1497" i="6"/>
  <c r="C1495" i="6"/>
  <c r="C1493" i="6"/>
  <c r="C1491" i="6"/>
  <c r="C1489" i="6"/>
  <c r="C1487" i="6"/>
  <c r="C1485" i="6"/>
  <c r="C1483" i="6"/>
  <c r="C1481" i="6"/>
  <c r="C1479" i="6"/>
  <c r="C1477" i="6"/>
  <c r="C1475" i="6"/>
  <c r="C1473" i="6"/>
  <c r="C1522" i="6"/>
  <c r="C1520" i="6"/>
  <c r="C1518" i="6"/>
  <c r="C1516" i="6"/>
  <c r="C1514" i="6"/>
  <c r="C1512" i="6"/>
  <c r="C1510" i="6"/>
  <c r="C1508" i="6"/>
  <c r="C1506" i="6"/>
  <c r="C1504" i="6"/>
  <c r="C1502" i="6"/>
  <c r="C1500" i="6"/>
  <c r="C1498" i="6"/>
  <c r="C1496" i="6"/>
  <c r="C1494" i="6"/>
  <c r="C1492" i="6"/>
  <c r="C1490" i="6"/>
  <c r="C1488" i="6"/>
  <c r="C1486" i="6"/>
  <c r="C1484" i="6"/>
  <c r="C1482" i="6"/>
  <c r="C1480" i="6"/>
  <c r="C1478" i="6"/>
  <c r="C1476" i="6"/>
  <c r="C1474" i="6"/>
  <c r="C1472" i="6"/>
  <c r="C1471" i="6"/>
  <c r="C1469" i="6"/>
  <c r="C1467" i="6"/>
  <c r="C1465" i="6"/>
  <c r="C1463" i="6"/>
  <c r="C1461" i="6"/>
  <c r="C1459" i="6"/>
  <c r="C1457" i="6"/>
  <c r="C1455" i="6"/>
  <c r="C1453" i="6"/>
  <c r="C1451" i="6"/>
  <c r="C1449" i="6"/>
  <c r="C1447" i="6"/>
  <c r="C1445" i="6"/>
  <c r="C1443" i="6"/>
  <c r="C1441" i="6"/>
  <c r="C1439" i="6"/>
  <c r="C1437" i="6"/>
  <c r="C1435" i="6"/>
  <c r="C1433" i="6"/>
  <c r="C1431" i="6"/>
  <c r="C1429" i="6"/>
  <c r="C1427" i="6"/>
  <c r="C1425" i="6"/>
  <c r="C1423" i="6"/>
  <c r="C1421" i="6"/>
  <c r="C1470" i="6"/>
  <c r="C1468" i="6"/>
  <c r="C1466" i="6"/>
  <c r="C1464" i="6"/>
  <c r="C1462" i="6"/>
  <c r="C1460" i="6"/>
  <c r="C1458" i="6"/>
  <c r="C1456" i="6"/>
  <c r="C1454" i="6"/>
  <c r="C1452" i="6"/>
  <c r="C1450" i="6"/>
  <c r="C1448" i="6"/>
  <c r="C1446" i="6"/>
  <c r="C1444" i="6"/>
  <c r="C1442" i="6"/>
  <c r="C1440" i="6"/>
  <c r="C1438" i="6"/>
  <c r="C1436" i="6"/>
  <c r="C1434" i="6"/>
  <c r="C1432" i="6"/>
  <c r="C1430" i="6"/>
  <c r="C1428" i="6"/>
  <c r="C1426" i="6"/>
  <c r="C1424" i="6"/>
  <c r="C1422" i="6"/>
  <c r="C1420" i="6"/>
  <c r="C1419" i="6"/>
  <c r="C1417" i="6"/>
  <c r="C1415" i="6"/>
  <c r="C1413" i="6"/>
  <c r="C1411" i="6"/>
  <c r="C1409" i="6"/>
  <c r="C1407" i="6"/>
  <c r="C1405" i="6"/>
  <c r="C1403" i="6"/>
  <c r="C1401" i="6"/>
  <c r="C1399" i="6"/>
  <c r="C1397" i="6"/>
  <c r="C1395" i="6"/>
  <c r="C1393" i="6"/>
  <c r="C1391" i="6"/>
  <c r="C1389" i="6"/>
  <c r="C1387" i="6"/>
  <c r="C1385" i="6"/>
  <c r="C1383" i="6"/>
  <c r="C1381" i="6"/>
  <c r="C1379" i="6"/>
  <c r="C1377" i="6"/>
  <c r="C1375" i="6"/>
  <c r="C1373" i="6"/>
  <c r="C1371" i="6"/>
  <c r="C1369" i="6"/>
  <c r="C1367" i="6"/>
  <c r="C1365" i="6"/>
  <c r="C1363" i="6"/>
  <c r="C1361" i="6"/>
  <c r="C1359" i="6"/>
  <c r="C1357" i="6"/>
  <c r="C1355" i="6"/>
  <c r="C1353" i="6"/>
  <c r="C1351" i="6"/>
  <c r="C1349" i="6"/>
  <c r="C1347" i="6"/>
  <c r="C1345" i="6"/>
  <c r="C1343" i="6"/>
  <c r="C1341" i="6"/>
  <c r="C1339" i="6"/>
  <c r="C1337" i="6"/>
  <c r="C1335" i="6"/>
  <c r="C1333" i="6"/>
  <c r="C1331" i="6"/>
  <c r="C1329" i="6"/>
  <c r="C1327" i="6"/>
  <c r="C1325" i="6"/>
  <c r="C1323" i="6"/>
  <c r="C1321" i="6"/>
  <c r="C1319" i="6"/>
  <c r="C1317" i="6"/>
  <c r="C1315" i="6"/>
  <c r="C1418" i="6"/>
  <c r="C1416" i="6"/>
  <c r="C1414" i="6"/>
  <c r="C1412" i="6"/>
  <c r="C1410" i="6"/>
  <c r="C1408" i="6"/>
  <c r="C1406" i="6"/>
  <c r="C1404" i="6"/>
  <c r="C1402" i="6"/>
  <c r="C1400" i="6"/>
  <c r="C1398" i="6"/>
  <c r="C1396" i="6"/>
  <c r="C1394" i="6"/>
  <c r="C1392" i="6"/>
  <c r="C1390" i="6"/>
  <c r="C1388" i="6"/>
  <c r="C1386" i="6"/>
  <c r="C1384" i="6"/>
  <c r="C1382" i="6"/>
  <c r="C1380" i="6"/>
  <c r="C1378" i="6"/>
  <c r="C1376" i="6"/>
  <c r="C1374" i="6"/>
  <c r="C1372" i="6"/>
  <c r="C1370" i="6"/>
  <c r="C1368" i="6"/>
  <c r="C1366" i="6"/>
  <c r="C1364" i="6"/>
  <c r="C1362" i="6"/>
  <c r="C1360" i="6"/>
  <c r="C1358" i="6"/>
  <c r="C1356" i="6"/>
  <c r="C1354" i="6"/>
  <c r="C1352" i="6"/>
  <c r="C1350" i="6"/>
  <c r="C1348" i="6"/>
  <c r="C1346" i="6"/>
  <c r="C1344" i="6"/>
  <c r="C1342" i="6"/>
  <c r="C1340" i="6"/>
  <c r="C1338" i="6"/>
  <c r="C1336" i="6"/>
  <c r="C1334" i="6"/>
  <c r="C1332" i="6"/>
  <c r="C1330" i="6"/>
  <c r="C1328" i="6"/>
  <c r="C1326" i="6"/>
  <c r="C1324" i="6"/>
  <c r="C1322" i="6"/>
  <c r="C1320" i="6"/>
  <c r="C1318" i="6"/>
  <c r="C1316" i="6"/>
  <c r="C1313" i="6"/>
  <c r="C1311" i="6"/>
  <c r="C1309" i="6"/>
  <c r="C1307" i="6"/>
  <c r="C1305" i="6"/>
  <c r="C1303" i="6"/>
  <c r="C1301" i="6"/>
  <c r="C1299" i="6"/>
  <c r="C1297" i="6"/>
  <c r="C1295" i="6"/>
  <c r="C1293" i="6"/>
  <c r="C1291" i="6"/>
  <c r="C1289" i="6"/>
  <c r="C1287" i="6"/>
  <c r="C1285" i="6"/>
  <c r="C1283" i="6"/>
  <c r="C1281" i="6"/>
  <c r="C1279" i="6"/>
  <c r="C1277" i="6"/>
  <c r="C1275" i="6"/>
  <c r="C1273" i="6"/>
  <c r="C1271" i="6"/>
  <c r="C1269" i="6"/>
  <c r="C1267" i="6"/>
  <c r="C1265" i="6"/>
  <c r="C1263" i="6"/>
  <c r="C1261" i="6"/>
  <c r="C1259" i="6"/>
  <c r="C1257" i="6"/>
  <c r="C1255" i="6"/>
  <c r="C1253" i="6"/>
  <c r="C1251" i="6"/>
  <c r="C1249" i="6"/>
  <c r="C1247" i="6"/>
  <c r="C1245" i="6"/>
  <c r="C1243" i="6"/>
  <c r="C1241" i="6"/>
  <c r="C1239" i="6"/>
  <c r="C1237" i="6"/>
  <c r="C1235" i="6"/>
  <c r="C1314" i="6"/>
  <c r="C1312" i="6"/>
  <c r="C1310" i="6"/>
  <c r="C1308" i="6"/>
  <c r="C1306" i="6"/>
  <c r="C1304" i="6"/>
  <c r="C1302" i="6"/>
  <c r="C1300" i="6"/>
  <c r="C1298" i="6"/>
  <c r="C1296" i="6"/>
  <c r="C1294" i="6"/>
  <c r="C1292" i="6"/>
  <c r="C1290" i="6"/>
  <c r="C1288" i="6"/>
  <c r="C1286" i="6"/>
  <c r="C1284" i="6"/>
  <c r="C1282" i="6"/>
  <c r="C1280" i="6"/>
  <c r="C1278" i="6"/>
  <c r="C1276" i="6"/>
  <c r="C1274" i="6"/>
  <c r="C1272" i="6"/>
  <c r="C1270" i="6"/>
  <c r="C1268" i="6"/>
  <c r="C1266" i="6"/>
  <c r="C1264" i="6"/>
  <c r="C1262" i="6"/>
  <c r="C1260" i="6"/>
  <c r="C1258" i="6"/>
  <c r="C1256" i="6"/>
  <c r="C1254" i="6"/>
  <c r="C1252" i="6"/>
  <c r="C1250" i="6"/>
  <c r="C1248" i="6"/>
  <c r="C1246" i="6"/>
  <c r="C1244" i="6"/>
  <c r="C1242" i="6"/>
  <c r="C1240" i="6"/>
  <c r="C1238" i="6"/>
  <c r="C1236" i="6"/>
  <c r="C1234" i="6"/>
  <c r="L5" i="6"/>
  <c r="M5" i="6" s="1"/>
  <c r="L7" i="6"/>
  <c r="M7" i="6" s="1"/>
  <c r="G11" i="6"/>
  <c r="K11" i="6" s="1"/>
  <c r="L4" i="6"/>
  <c r="L6" i="6"/>
  <c r="M6" i="6" s="1"/>
  <c r="L8" i="6"/>
  <c r="M8" i="6" s="1"/>
  <c r="D11" i="6"/>
  <c r="E11" i="6" s="1"/>
  <c r="F11" i="6" s="1"/>
  <c r="B12" i="6" s="1"/>
  <c r="D14" i="9" l="1"/>
  <c r="E14" i="9" s="1"/>
  <c r="G14" i="9"/>
  <c r="K14" i="9" s="1"/>
  <c r="I13" i="9"/>
  <c r="L13" i="9"/>
  <c r="N13" i="9" s="1"/>
  <c r="M13" i="9"/>
  <c r="G13" i="8"/>
  <c r="K13" i="8" s="1"/>
  <c r="D13" i="8"/>
  <c r="E13" i="8" s="1"/>
  <c r="F13" i="8" s="1"/>
  <c r="B14" i="8" s="1"/>
  <c r="I13" i="7"/>
  <c r="M13" i="7"/>
  <c r="L13" i="7"/>
  <c r="N13" i="7" s="1"/>
  <c r="F13" i="7"/>
  <c r="B14" i="7" s="1"/>
  <c r="G14" i="7" s="1"/>
  <c r="K14" i="7" s="1"/>
  <c r="L9" i="6"/>
  <c r="M4" i="6"/>
  <c r="M9" i="6" s="1"/>
  <c r="G12" i="6"/>
  <c r="K12" i="6" s="1"/>
  <c r="D12" i="6"/>
  <c r="E12" i="6" s="1"/>
  <c r="F12" i="6" s="1"/>
  <c r="B13" i="6" s="1"/>
  <c r="I11" i="6"/>
  <c r="M11" i="6"/>
  <c r="L11" i="6"/>
  <c r="N11" i="6" s="1"/>
  <c r="J12" i="6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J1513" i="6" s="1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J1549" i="6" s="1"/>
  <c r="J1550" i="6" s="1"/>
  <c r="J1551" i="6" s="1"/>
  <c r="J1552" i="6" s="1"/>
  <c r="J1553" i="6" s="1"/>
  <c r="J1554" i="6" s="1"/>
  <c r="J1555" i="6" s="1"/>
  <c r="J1556" i="6" s="1"/>
  <c r="J1557" i="6" s="1"/>
  <c r="J1558" i="6" s="1"/>
  <c r="J1559" i="6" s="1"/>
  <c r="J1560" i="6" s="1"/>
  <c r="J1561" i="6" s="1"/>
  <c r="J1562" i="6" s="1"/>
  <c r="J1563" i="6" s="1"/>
  <c r="J1564" i="6" s="1"/>
  <c r="J1565" i="6" s="1"/>
  <c r="J1566" i="6" s="1"/>
  <c r="J1567" i="6" s="1"/>
  <c r="J1568" i="6" s="1"/>
  <c r="J1569" i="6" s="1"/>
  <c r="J1570" i="6" s="1"/>
  <c r="J1571" i="6" s="1"/>
  <c r="J1572" i="6" s="1"/>
  <c r="J1573" i="6" s="1"/>
  <c r="J1574" i="6" s="1"/>
  <c r="J1575" i="6" s="1"/>
  <c r="J1576" i="6" s="1"/>
  <c r="J1577" i="6" s="1"/>
  <c r="J1578" i="6" s="1"/>
  <c r="J1579" i="6" s="1"/>
  <c r="J1580" i="6" s="1"/>
  <c r="J1581" i="6" s="1"/>
  <c r="J1582" i="6" s="1"/>
  <c r="J1583" i="6" s="1"/>
  <c r="J1584" i="6" s="1"/>
  <c r="J1585" i="6" s="1"/>
  <c r="J1586" i="6" s="1"/>
  <c r="J1587" i="6" s="1"/>
  <c r="J1588" i="6" s="1"/>
  <c r="J1589" i="6" s="1"/>
  <c r="J1590" i="6" s="1"/>
  <c r="J1591" i="6" s="1"/>
  <c r="J1592" i="6" s="1"/>
  <c r="J1593" i="6" s="1"/>
  <c r="J1594" i="6" s="1"/>
  <c r="J1595" i="6" s="1"/>
  <c r="J1596" i="6" s="1"/>
  <c r="J1597" i="6" s="1"/>
  <c r="J1598" i="6" s="1"/>
  <c r="J1599" i="6" s="1"/>
  <c r="B6" i="5"/>
  <c r="K4" i="5"/>
  <c r="K5" i="5" s="1"/>
  <c r="J8" i="5"/>
  <c r="J5" i="5"/>
  <c r="N5" i="5" s="1"/>
  <c r="C283" i="5" s="1"/>
  <c r="J6" i="5"/>
  <c r="J7" i="5"/>
  <c r="N7" i="5" s="1"/>
  <c r="J4" i="5"/>
  <c r="N4" i="5" s="1"/>
  <c r="B11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B6" i="2"/>
  <c r="C499" i="5" l="1"/>
  <c r="C483" i="5"/>
  <c r="C467" i="5"/>
  <c r="C451" i="5"/>
  <c r="C435" i="5"/>
  <c r="C419" i="5"/>
  <c r="C403" i="5"/>
  <c r="C387" i="5"/>
  <c r="C371" i="5"/>
  <c r="C355" i="5"/>
  <c r="C339" i="5"/>
  <c r="C323" i="5"/>
  <c r="C307" i="5"/>
  <c r="C291" i="5"/>
  <c r="C491" i="5"/>
  <c r="C475" i="5"/>
  <c r="C459" i="5"/>
  <c r="C443" i="5"/>
  <c r="C427" i="5"/>
  <c r="C411" i="5"/>
  <c r="C395" i="5"/>
  <c r="C379" i="5"/>
  <c r="C363" i="5"/>
  <c r="C347" i="5"/>
  <c r="C331" i="5"/>
  <c r="C315" i="5"/>
  <c r="C299" i="5"/>
  <c r="L5" i="5"/>
  <c r="M5" i="5" s="1"/>
  <c r="K6" i="5"/>
  <c r="K7" i="5" s="1"/>
  <c r="C871" i="5"/>
  <c r="C873" i="5"/>
  <c r="C875" i="5"/>
  <c r="C877" i="5"/>
  <c r="C879" i="5"/>
  <c r="C881" i="5"/>
  <c r="C883" i="5"/>
  <c r="C885" i="5"/>
  <c r="C887" i="5"/>
  <c r="C889" i="5"/>
  <c r="C891" i="5"/>
  <c r="C893" i="5"/>
  <c r="C895" i="5"/>
  <c r="C897" i="5"/>
  <c r="C899" i="5"/>
  <c r="C901" i="5"/>
  <c r="C903" i="5"/>
  <c r="C905" i="5"/>
  <c r="C907" i="5"/>
  <c r="C909" i="5"/>
  <c r="C911" i="5"/>
  <c r="C913" i="5"/>
  <c r="C915" i="5"/>
  <c r="C917" i="5"/>
  <c r="C919" i="5"/>
  <c r="C921" i="5"/>
  <c r="C923" i="5"/>
  <c r="C925" i="5"/>
  <c r="C927" i="5"/>
  <c r="C929" i="5"/>
  <c r="C931" i="5"/>
  <c r="C933" i="5"/>
  <c r="C935" i="5"/>
  <c r="C937" i="5"/>
  <c r="C939" i="5"/>
  <c r="C941" i="5"/>
  <c r="C943" i="5"/>
  <c r="C945" i="5"/>
  <c r="C947" i="5"/>
  <c r="C949" i="5"/>
  <c r="C951" i="5"/>
  <c r="C953" i="5"/>
  <c r="C955" i="5"/>
  <c r="C957" i="5"/>
  <c r="C959" i="5"/>
  <c r="C961" i="5"/>
  <c r="C963" i="5"/>
  <c r="C965" i="5"/>
  <c r="C967" i="5"/>
  <c r="C969" i="5"/>
  <c r="C971" i="5"/>
  <c r="C973" i="5"/>
  <c r="C975" i="5"/>
  <c r="C977" i="5"/>
  <c r="C979" i="5"/>
  <c r="C981" i="5"/>
  <c r="C983" i="5"/>
  <c r="C985" i="5"/>
  <c r="C987" i="5"/>
  <c r="C989" i="5"/>
  <c r="C991" i="5"/>
  <c r="C993" i="5"/>
  <c r="C995" i="5"/>
  <c r="C997" i="5"/>
  <c r="C999" i="5"/>
  <c r="C1001" i="5"/>
  <c r="C1003" i="5"/>
  <c r="C1005" i="5"/>
  <c r="C1007" i="5"/>
  <c r="C1009" i="5"/>
  <c r="C1011" i="5"/>
  <c r="C1013" i="5"/>
  <c r="C1015" i="5"/>
  <c r="C1017" i="5"/>
  <c r="C1019" i="5"/>
  <c r="C1021" i="5"/>
  <c r="C1023" i="5"/>
  <c r="C1025" i="5"/>
  <c r="C1027" i="5"/>
  <c r="C1029" i="5"/>
  <c r="C1031" i="5"/>
  <c r="C1033" i="5"/>
  <c r="C1035" i="5"/>
  <c r="C1037" i="5"/>
  <c r="C1039" i="5"/>
  <c r="C1041" i="5"/>
  <c r="C1043" i="5"/>
  <c r="C1045" i="5"/>
  <c r="C1047" i="5"/>
  <c r="C1049" i="5"/>
  <c r="C1051" i="5"/>
  <c r="C1053" i="5"/>
  <c r="C1055" i="5"/>
  <c r="C1057" i="5"/>
  <c r="C1059" i="5"/>
  <c r="C1061" i="5"/>
  <c r="C1063" i="5"/>
  <c r="C1065" i="5"/>
  <c r="C1067" i="5"/>
  <c r="C1069" i="5"/>
  <c r="C1071" i="5"/>
  <c r="C1073" i="5"/>
  <c r="C1075" i="5"/>
  <c r="C1077" i="5"/>
  <c r="C1079" i="5"/>
  <c r="C1081" i="5"/>
  <c r="C1083" i="5"/>
  <c r="C1085" i="5"/>
  <c r="C1087" i="5"/>
  <c r="C1089" i="5"/>
  <c r="C1091" i="5"/>
  <c r="C1093" i="5"/>
  <c r="C1095" i="5"/>
  <c r="C1097" i="5"/>
  <c r="C1099" i="5"/>
  <c r="C1101" i="5"/>
  <c r="C1103" i="5"/>
  <c r="C1105" i="5"/>
  <c r="C1107" i="5"/>
  <c r="C1109" i="5"/>
  <c r="C1111" i="5"/>
  <c r="C1113" i="5"/>
  <c r="C1115" i="5"/>
  <c r="C1117" i="5"/>
  <c r="C1119" i="5"/>
  <c r="C1121" i="5"/>
  <c r="C1123" i="5"/>
  <c r="C1125" i="5"/>
  <c r="C1127" i="5"/>
  <c r="C1129" i="5"/>
  <c r="C1131" i="5"/>
  <c r="C1133" i="5"/>
  <c r="C1135" i="5"/>
  <c r="C1137" i="5"/>
  <c r="C1139" i="5"/>
  <c r="C1141" i="5"/>
  <c r="C1143" i="5"/>
  <c r="C1145" i="5"/>
  <c r="C1147" i="5"/>
  <c r="C1149" i="5"/>
  <c r="C1151" i="5"/>
  <c r="C1153" i="5"/>
  <c r="C1155" i="5"/>
  <c r="C1157" i="5"/>
  <c r="C1159" i="5"/>
  <c r="C1161" i="5"/>
  <c r="C1163" i="5"/>
  <c r="C1165" i="5"/>
  <c r="C1167" i="5"/>
  <c r="C1169" i="5"/>
  <c r="C1171" i="5"/>
  <c r="C1173" i="5"/>
  <c r="C1175" i="5"/>
  <c r="C1177" i="5"/>
  <c r="C870" i="5"/>
  <c r="C874" i="5"/>
  <c r="C878" i="5"/>
  <c r="C882" i="5"/>
  <c r="C886" i="5"/>
  <c r="C890" i="5"/>
  <c r="C894" i="5"/>
  <c r="C898" i="5"/>
  <c r="C902" i="5"/>
  <c r="C906" i="5"/>
  <c r="C910" i="5"/>
  <c r="C914" i="5"/>
  <c r="C918" i="5"/>
  <c r="C922" i="5"/>
  <c r="C926" i="5"/>
  <c r="C930" i="5"/>
  <c r="C934" i="5"/>
  <c r="C938" i="5"/>
  <c r="C942" i="5"/>
  <c r="C946" i="5"/>
  <c r="C950" i="5"/>
  <c r="C954" i="5"/>
  <c r="C958" i="5"/>
  <c r="C962" i="5"/>
  <c r="C966" i="5"/>
  <c r="C970" i="5"/>
  <c r="C974" i="5"/>
  <c r="C978" i="5"/>
  <c r="C982" i="5"/>
  <c r="C986" i="5"/>
  <c r="C990" i="5"/>
  <c r="C994" i="5"/>
  <c r="C998" i="5"/>
  <c r="C1002" i="5"/>
  <c r="C1006" i="5"/>
  <c r="C1010" i="5"/>
  <c r="C1014" i="5"/>
  <c r="C1018" i="5"/>
  <c r="C1022" i="5"/>
  <c r="C1026" i="5"/>
  <c r="C1030" i="5"/>
  <c r="C1034" i="5"/>
  <c r="C1038" i="5"/>
  <c r="C1042" i="5"/>
  <c r="C1046" i="5"/>
  <c r="C1050" i="5"/>
  <c r="C1054" i="5"/>
  <c r="C1058" i="5"/>
  <c r="C1062" i="5"/>
  <c r="C1066" i="5"/>
  <c r="C1070" i="5"/>
  <c r="C1074" i="5"/>
  <c r="C1078" i="5"/>
  <c r="C1082" i="5"/>
  <c r="C1086" i="5"/>
  <c r="C1090" i="5"/>
  <c r="C1094" i="5"/>
  <c r="C1098" i="5"/>
  <c r="C1102" i="5"/>
  <c r="C1106" i="5"/>
  <c r="C1110" i="5"/>
  <c r="C1114" i="5"/>
  <c r="C1118" i="5"/>
  <c r="C1122" i="5"/>
  <c r="C1126" i="5"/>
  <c r="C1130" i="5"/>
  <c r="C1134" i="5"/>
  <c r="C1138" i="5"/>
  <c r="C1142" i="5"/>
  <c r="C1146" i="5"/>
  <c r="C1150" i="5"/>
  <c r="C1154" i="5"/>
  <c r="C1158" i="5"/>
  <c r="C1162" i="5"/>
  <c r="C1166" i="5"/>
  <c r="C1170" i="5"/>
  <c r="C1174" i="5"/>
  <c r="C1178" i="5"/>
  <c r="C1180" i="5"/>
  <c r="C1182" i="5"/>
  <c r="C1184" i="5"/>
  <c r="C1186" i="5"/>
  <c r="C1188" i="5"/>
  <c r="C1190" i="5"/>
  <c r="C1192" i="5"/>
  <c r="C1194" i="5"/>
  <c r="C1196" i="5"/>
  <c r="C1198" i="5"/>
  <c r="C1200" i="5"/>
  <c r="C1202" i="5"/>
  <c r="C1204" i="5"/>
  <c r="C1206" i="5"/>
  <c r="C1208" i="5"/>
  <c r="C1210" i="5"/>
  <c r="C1212" i="5"/>
  <c r="C1214" i="5"/>
  <c r="C1216" i="5"/>
  <c r="C1218" i="5"/>
  <c r="C1220" i="5"/>
  <c r="C1222" i="5"/>
  <c r="C1224" i="5"/>
  <c r="C1226" i="5"/>
  <c r="C1228" i="5"/>
  <c r="C1230" i="5"/>
  <c r="C1232" i="5"/>
  <c r="C869" i="5"/>
  <c r="C872" i="5"/>
  <c r="C876" i="5"/>
  <c r="C880" i="5"/>
  <c r="C884" i="5"/>
  <c r="C888" i="5"/>
  <c r="C892" i="5"/>
  <c r="C896" i="5"/>
  <c r="C900" i="5"/>
  <c r="C904" i="5"/>
  <c r="C908" i="5"/>
  <c r="C912" i="5"/>
  <c r="C916" i="5"/>
  <c r="C920" i="5"/>
  <c r="C924" i="5"/>
  <c r="C928" i="5"/>
  <c r="C932" i="5"/>
  <c r="C940" i="5"/>
  <c r="C948" i="5"/>
  <c r="C956" i="5"/>
  <c r="C964" i="5"/>
  <c r="C972" i="5"/>
  <c r="C980" i="5"/>
  <c r="C988" i="5"/>
  <c r="C996" i="5"/>
  <c r="C1004" i="5"/>
  <c r="C1012" i="5"/>
  <c r="C1020" i="5"/>
  <c r="C1028" i="5"/>
  <c r="C1036" i="5"/>
  <c r="C1044" i="5"/>
  <c r="C1052" i="5"/>
  <c r="C1060" i="5"/>
  <c r="C1068" i="5"/>
  <c r="C1076" i="5"/>
  <c r="C1084" i="5"/>
  <c r="C1092" i="5"/>
  <c r="C1100" i="5"/>
  <c r="C1108" i="5"/>
  <c r="C1116" i="5"/>
  <c r="C1124" i="5"/>
  <c r="C1132" i="5"/>
  <c r="C1140" i="5"/>
  <c r="C1148" i="5"/>
  <c r="C1156" i="5"/>
  <c r="C1164" i="5"/>
  <c r="C1172" i="5"/>
  <c r="C1179" i="5"/>
  <c r="C1183" i="5"/>
  <c r="C1187" i="5"/>
  <c r="C1191" i="5"/>
  <c r="C1195" i="5"/>
  <c r="C1199" i="5"/>
  <c r="C1203" i="5"/>
  <c r="C1207" i="5"/>
  <c r="C1211" i="5"/>
  <c r="C1215" i="5"/>
  <c r="C1219" i="5"/>
  <c r="C1223" i="5"/>
  <c r="C1227" i="5"/>
  <c r="C1231" i="5"/>
  <c r="C936" i="5"/>
  <c r="C944" i="5"/>
  <c r="C952" i="5"/>
  <c r="C960" i="5"/>
  <c r="C968" i="5"/>
  <c r="C976" i="5"/>
  <c r="C984" i="5"/>
  <c r="C992" i="5"/>
  <c r="C1000" i="5"/>
  <c r="C1008" i="5"/>
  <c r="C1016" i="5"/>
  <c r="C1024" i="5"/>
  <c r="C1032" i="5"/>
  <c r="C1040" i="5"/>
  <c r="C1048" i="5"/>
  <c r="C1056" i="5"/>
  <c r="C1064" i="5"/>
  <c r="C1072" i="5"/>
  <c r="C1080" i="5"/>
  <c r="C1088" i="5"/>
  <c r="C1096" i="5"/>
  <c r="C1104" i="5"/>
  <c r="C1112" i="5"/>
  <c r="C1120" i="5"/>
  <c r="C1128" i="5"/>
  <c r="C1136" i="5"/>
  <c r="C1144" i="5"/>
  <c r="C1152" i="5"/>
  <c r="C1160" i="5"/>
  <c r="C1168" i="5"/>
  <c r="C1176" i="5"/>
  <c r="C1181" i="5"/>
  <c r="C1185" i="5"/>
  <c r="C1189" i="5"/>
  <c r="C1193" i="5"/>
  <c r="C1197" i="5"/>
  <c r="C1201" i="5"/>
  <c r="C1205" i="5"/>
  <c r="C1209" i="5"/>
  <c r="C1213" i="5"/>
  <c r="C1217" i="5"/>
  <c r="C1221" i="5"/>
  <c r="C1225" i="5"/>
  <c r="C1229" i="5"/>
  <c r="C1233" i="5"/>
  <c r="C14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C182" i="5"/>
  <c r="C184" i="5"/>
  <c r="C186" i="5"/>
  <c r="C188" i="5"/>
  <c r="C190" i="5"/>
  <c r="C192" i="5"/>
  <c r="C194" i="5"/>
  <c r="C196" i="5"/>
  <c r="C198" i="5"/>
  <c r="C200" i="5"/>
  <c r="C202" i="5"/>
  <c r="C204" i="5"/>
  <c r="C206" i="5"/>
  <c r="C208" i="5"/>
  <c r="C210" i="5"/>
  <c r="C212" i="5"/>
  <c r="C214" i="5"/>
  <c r="C216" i="5"/>
  <c r="C218" i="5"/>
  <c r="C220" i="5"/>
  <c r="C222" i="5"/>
  <c r="C224" i="5"/>
  <c r="C226" i="5"/>
  <c r="C228" i="5"/>
  <c r="C230" i="5"/>
  <c r="C232" i="5"/>
  <c r="C234" i="5"/>
  <c r="C236" i="5"/>
  <c r="C238" i="5"/>
  <c r="C240" i="5"/>
  <c r="C242" i="5"/>
  <c r="C244" i="5"/>
  <c r="C246" i="5"/>
  <c r="C248" i="5"/>
  <c r="C250" i="5"/>
  <c r="C252" i="5"/>
  <c r="C254" i="5"/>
  <c r="C256" i="5"/>
  <c r="C258" i="5"/>
  <c r="C260" i="5"/>
  <c r="C262" i="5"/>
  <c r="C264" i="5"/>
  <c r="C266" i="5"/>
  <c r="C268" i="5"/>
  <c r="C270" i="5"/>
  <c r="C272" i="5"/>
  <c r="C274" i="5"/>
  <c r="C276" i="5"/>
  <c r="C278" i="5"/>
  <c r="C280" i="5"/>
  <c r="C282" i="5"/>
  <c r="C284" i="5"/>
  <c r="C286" i="5"/>
  <c r="C288" i="5"/>
  <c r="C290" i="5"/>
  <c r="C292" i="5"/>
  <c r="C294" i="5"/>
  <c r="C296" i="5"/>
  <c r="C298" i="5"/>
  <c r="C300" i="5"/>
  <c r="C302" i="5"/>
  <c r="C304" i="5"/>
  <c r="C306" i="5"/>
  <c r="C308" i="5"/>
  <c r="C310" i="5"/>
  <c r="C312" i="5"/>
  <c r="C314" i="5"/>
  <c r="C316" i="5"/>
  <c r="C318" i="5"/>
  <c r="C320" i="5"/>
  <c r="C322" i="5"/>
  <c r="C324" i="5"/>
  <c r="C326" i="5"/>
  <c r="C328" i="5"/>
  <c r="C330" i="5"/>
  <c r="C332" i="5"/>
  <c r="C334" i="5"/>
  <c r="C336" i="5"/>
  <c r="C338" i="5"/>
  <c r="C340" i="5"/>
  <c r="C342" i="5"/>
  <c r="C344" i="5"/>
  <c r="C346" i="5"/>
  <c r="C348" i="5"/>
  <c r="C350" i="5"/>
  <c r="C352" i="5"/>
  <c r="C354" i="5"/>
  <c r="C356" i="5"/>
  <c r="C358" i="5"/>
  <c r="C360" i="5"/>
  <c r="C362" i="5"/>
  <c r="C364" i="5"/>
  <c r="C366" i="5"/>
  <c r="C368" i="5"/>
  <c r="C370" i="5"/>
  <c r="C372" i="5"/>
  <c r="C374" i="5"/>
  <c r="C376" i="5"/>
  <c r="C378" i="5"/>
  <c r="C380" i="5"/>
  <c r="C382" i="5"/>
  <c r="C384" i="5"/>
  <c r="C386" i="5"/>
  <c r="C388" i="5"/>
  <c r="C390" i="5"/>
  <c r="C392" i="5"/>
  <c r="C394" i="5"/>
  <c r="C396" i="5"/>
  <c r="C398" i="5"/>
  <c r="C400" i="5"/>
  <c r="C402" i="5"/>
  <c r="C404" i="5"/>
  <c r="C406" i="5"/>
  <c r="C408" i="5"/>
  <c r="C410" i="5"/>
  <c r="C412" i="5"/>
  <c r="C414" i="5"/>
  <c r="C416" i="5"/>
  <c r="C418" i="5"/>
  <c r="C420" i="5"/>
  <c r="C422" i="5"/>
  <c r="C424" i="5"/>
  <c r="C426" i="5"/>
  <c r="C428" i="5"/>
  <c r="C430" i="5"/>
  <c r="C432" i="5"/>
  <c r="C434" i="5"/>
  <c r="C436" i="5"/>
  <c r="C438" i="5"/>
  <c r="C440" i="5"/>
  <c r="C442" i="5"/>
  <c r="C444" i="5"/>
  <c r="C446" i="5"/>
  <c r="C448" i="5"/>
  <c r="C450" i="5"/>
  <c r="C452" i="5"/>
  <c r="C454" i="5"/>
  <c r="C456" i="5"/>
  <c r="C458" i="5"/>
  <c r="C460" i="5"/>
  <c r="C462" i="5"/>
  <c r="C464" i="5"/>
  <c r="C466" i="5"/>
  <c r="C468" i="5"/>
  <c r="C470" i="5"/>
  <c r="C472" i="5"/>
  <c r="C474" i="5"/>
  <c r="C476" i="5"/>
  <c r="C478" i="5"/>
  <c r="C480" i="5"/>
  <c r="C482" i="5"/>
  <c r="C484" i="5"/>
  <c r="C486" i="5"/>
  <c r="C488" i="5"/>
  <c r="C490" i="5"/>
  <c r="C492" i="5"/>
  <c r="C494" i="5"/>
  <c r="C496" i="5"/>
  <c r="C498" i="5"/>
  <c r="C500" i="5"/>
  <c r="C502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141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03" i="5"/>
  <c r="C495" i="5"/>
  <c r="C487" i="5"/>
  <c r="C479" i="5"/>
  <c r="C471" i="5"/>
  <c r="C463" i="5"/>
  <c r="C455" i="5"/>
  <c r="C447" i="5"/>
  <c r="C439" i="5"/>
  <c r="C431" i="5"/>
  <c r="C423" i="5"/>
  <c r="C415" i="5"/>
  <c r="C407" i="5"/>
  <c r="C399" i="5"/>
  <c r="C391" i="5"/>
  <c r="C383" i="5"/>
  <c r="C375" i="5"/>
  <c r="C367" i="5"/>
  <c r="C359" i="5"/>
  <c r="C351" i="5"/>
  <c r="C343" i="5"/>
  <c r="C335" i="5"/>
  <c r="C327" i="5"/>
  <c r="C319" i="5"/>
  <c r="C311" i="5"/>
  <c r="C303" i="5"/>
  <c r="C295" i="5"/>
  <c r="C287" i="5"/>
  <c r="C279" i="5"/>
  <c r="N6" i="5"/>
  <c r="L6" i="5"/>
  <c r="M6" i="5" s="1"/>
  <c r="N8" i="5"/>
  <c r="E4" i="5"/>
  <c r="G6" i="5"/>
  <c r="I14" i="9"/>
  <c r="M14" i="9"/>
  <c r="L14" i="9"/>
  <c r="N14" i="9" s="1"/>
  <c r="F14" i="9"/>
  <c r="B15" i="9" s="1"/>
  <c r="D14" i="8"/>
  <c r="E14" i="8" s="1"/>
  <c r="G14" i="8"/>
  <c r="K14" i="8" s="1"/>
  <c r="I13" i="8"/>
  <c r="L13" i="8"/>
  <c r="N13" i="8" s="1"/>
  <c r="M13" i="8"/>
  <c r="D14" i="7"/>
  <c r="E14" i="7" s="1"/>
  <c r="I14" i="7" s="1"/>
  <c r="D13" i="6"/>
  <c r="E13" i="6" s="1"/>
  <c r="G13" i="6"/>
  <c r="K13" i="6" s="1"/>
  <c r="I12" i="6"/>
  <c r="L12" i="6"/>
  <c r="N12" i="6" s="1"/>
  <c r="M12" i="6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23" i="5"/>
  <c r="C31" i="5"/>
  <c r="C30" i="5"/>
  <c r="C29" i="5"/>
  <c r="C28" i="5"/>
  <c r="C27" i="5"/>
  <c r="C26" i="5"/>
  <c r="C25" i="5"/>
  <c r="C24" i="5"/>
  <c r="C22" i="5"/>
  <c r="C21" i="5"/>
  <c r="C20" i="5"/>
  <c r="C19" i="5"/>
  <c r="C18" i="5"/>
  <c r="C17" i="5"/>
  <c r="C16" i="5"/>
  <c r="C15" i="5"/>
  <c r="C14" i="5"/>
  <c r="C13" i="5"/>
  <c r="C12" i="5"/>
  <c r="C11" i="5"/>
  <c r="J11" i="5" s="1"/>
  <c r="L4" i="5"/>
  <c r="D11" i="5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B6" i="4"/>
  <c r="G6" i="4" s="1"/>
  <c r="K4" i="4"/>
  <c r="J4" i="4"/>
  <c r="N4" i="4" s="1"/>
  <c r="B11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B6" i="3"/>
  <c r="G6" i="3" s="1"/>
  <c r="K4" i="3"/>
  <c r="J4" i="3"/>
  <c r="N4" i="3" s="1"/>
  <c r="E4" i="4" l="1"/>
  <c r="C49" i="3"/>
  <c r="C87" i="3"/>
  <c r="C109" i="3"/>
  <c r="C125" i="3"/>
  <c r="C137" i="3"/>
  <c r="C147" i="3"/>
  <c r="C155" i="3"/>
  <c r="C161" i="3"/>
  <c r="C169" i="3"/>
  <c r="C175" i="3"/>
  <c r="C181" i="3"/>
  <c r="C189" i="3"/>
  <c r="C195" i="3"/>
  <c r="C203" i="3"/>
  <c r="C207" i="3"/>
  <c r="C213" i="3"/>
  <c r="C219" i="3"/>
  <c r="C227" i="3"/>
  <c r="C235" i="3"/>
  <c r="C243" i="3"/>
  <c r="C247" i="3"/>
  <c r="C253" i="3"/>
  <c r="C261" i="3"/>
  <c r="C269" i="3"/>
  <c r="C277" i="3"/>
  <c r="C283" i="3"/>
  <c r="C291" i="3"/>
  <c r="C297" i="3"/>
  <c r="C305" i="3"/>
  <c r="C313" i="3"/>
  <c r="C321" i="3"/>
  <c r="C325" i="3"/>
  <c r="C333" i="3"/>
  <c r="C339" i="3"/>
  <c r="C345" i="3"/>
  <c r="C351" i="3"/>
  <c r="C357" i="3"/>
  <c r="C365" i="3"/>
  <c r="C373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2" i="3"/>
  <c r="C74" i="3"/>
  <c r="C76" i="3"/>
  <c r="C78" i="3"/>
  <c r="C80" i="3"/>
  <c r="C82" i="3"/>
  <c r="C84" i="3"/>
  <c r="C86" i="3"/>
  <c r="C88" i="3"/>
  <c r="C90" i="3"/>
  <c r="C92" i="3"/>
  <c r="C94" i="3"/>
  <c r="C96" i="3"/>
  <c r="C98" i="3"/>
  <c r="C100" i="3"/>
  <c r="C102" i="3"/>
  <c r="C104" i="3"/>
  <c r="C106" i="3"/>
  <c r="C108" i="3"/>
  <c r="C110" i="3"/>
  <c r="C112" i="3"/>
  <c r="C114" i="3"/>
  <c r="C116" i="3"/>
  <c r="C118" i="3"/>
  <c r="C120" i="3"/>
  <c r="C122" i="3"/>
  <c r="C124" i="3"/>
  <c r="C126" i="3"/>
  <c r="C128" i="3"/>
  <c r="C130" i="3"/>
  <c r="C132" i="3"/>
  <c r="C134" i="3"/>
  <c r="C136" i="3"/>
  <c r="C138" i="3"/>
  <c r="C140" i="3"/>
  <c r="C142" i="3"/>
  <c r="C144" i="3"/>
  <c r="C146" i="3"/>
  <c r="C148" i="3"/>
  <c r="C150" i="3"/>
  <c r="C152" i="3"/>
  <c r="C154" i="3"/>
  <c r="C156" i="3"/>
  <c r="C158" i="3"/>
  <c r="C160" i="3"/>
  <c r="C162" i="3"/>
  <c r="C164" i="3"/>
  <c r="C166" i="3"/>
  <c r="C168" i="3"/>
  <c r="C170" i="3"/>
  <c r="C172" i="3"/>
  <c r="C174" i="3"/>
  <c r="C176" i="3"/>
  <c r="C178" i="3"/>
  <c r="C180" i="3"/>
  <c r="C182" i="3"/>
  <c r="C184" i="3"/>
  <c r="C186" i="3"/>
  <c r="C188" i="3"/>
  <c r="C190" i="3"/>
  <c r="C192" i="3"/>
  <c r="C194" i="3"/>
  <c r="C196" i="3"/>
  <c r="C198" i="3"/>
  <c r="C200" i="3"/>
  <c r="C202" i="3"/>
  <c r="C204" i="3"/>
  <c r="C206" i="3"/>
  <c r="C208" i="3"/>
  <c r="C210" i="3"/>
  <c r="C212" i="3"/>
  <c r="C214" i="3"/>
  <c r="C216" i="3"/>
  <c r="C218" i="3"/>
  <c r="C220" i="3"/>
  <c r="C222" i="3"/>
  <c r="C224" i="3"/>
  <c r="C226" i="3"/>
  <c r="C228" i="3"/>
  <c r="C230" i="3"/>
  <c r="C232" i="3"/>
  <c r="C234" i="3"/>
  <c r="C236" i="3"/>
  <c r="C238" i="3"/>
  <c r="C240" i="3"/>
  <c r="C242" i="3"/>
  <c r="C244" i="3"/>
  <c r="C246" i="3"/>
  <c r="C248" i="3"/>
  <c r="C250" i="3"/>
  <c r="C252" i="3"/>
  <c r="C254" i="3"/>
  <c r="C256" i="3"/>
  <c r="C258" i="3"/>
  <c r="C260" i="3"/>
  <c r="C262" i="3"/>
  <c r="C264" i="3"/>
  <c r="C266" i="3"/>
  <c r="C268" i="3"/>
  <c r="C270" i="3"/>
  <c r="C272" i="3"/>
  <c r="C274" i="3"/>
  <c r="C276" i="3"/>
  <c r="C278" i="3"/>
  <c r="C280" i="3"/>
  <c r="C282" i="3"/>
  <c r="C284" i="3"/>
  <c r="C286" i="3"/>
  <c r="C288" i="3"/>
  <c r="C290" i="3"/>
  <c r="C292" i="3"/>
  <c r="C294" i="3"/>
  <c r="C296" i="3"/>
  <c r="C298" i="3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342" i="3"/>
  <c r="C344" i="3"/>
  <c r="C346" i="3"/>
  <c r="C348" i="3"/>
  <c r="C350" i="3"/>
  <c r="C352" i="3"/>
  <c r="C354" i="3"/>
  <c r="C356" i="3"/>
  <c r="C358" i="3"/>
  <c r="C360" i="3"/>
  <c r="C362" i="3"/>
  <c r="C364" i="3"/>
  <c r="C366" i="3"/>
  <c r="C368" i="3"/>
  <c r="C370" i="3"/>
  <c r="C372" i="3"/>
  <c r="C374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51" i="3"/>
  <c r="C53" i="3"/>
  <c r="C55" i="3"/>
  <c r="C57" i="3"/>
  <c r="C59" i="3"/>
  <c r="C61" i="3"/>
  <c r="C63" i="3"/>
  <c r="C65" i="3"/>
  <c r="C67" i="3"/>
  <c r="C69" i="3"/>
  <c r="C71" i="3"/>
  <c r="C73" i="3"/>
  <c r="C75" i="3"/>
  <c r="C77" i="3"/>
  <c r="C79" i="3"/>
  <c r="C81" i="3"/>
  <c r="C83" i="3"/>
  <c r="C85" i="3"/>
  <c r="C89" i="3"/>
  <c r="C91" i="3"/>
  <c r="C93" i="3"/>
  <c r="C95" i="3"/>
  <c r="C97" i="3"/>
  <c r="C99" i="3"/>
  <c r="C101" i="3"/>
  <c r="C103" i="3"/>
  <c r="C105" i="3"/>
  <c r="C107" i="3"/>
  <c r="C111" i="3"/>
  <c r="C113" i="3"/>
  <c r="C115" i="3"/>
  <c r="C117" i="3"/>
  <c r="C119" i="3"/>
  <c r="C121" i="3"/>
  <c r="C123" i="3"/>
  <c r="C127" i="3"/>
  <c r="C129" i="3"/>
  <c r="C131" i="3"/>
  <c r="C133" i="3"/>
  <c r="C135" i="3"/>
  <c r="C139" i="3"/>
  <c r="C141" i="3"/>
  <c r="C143" i="3"/>
  <c r="C145" i="3"/>
  <c r="C149" i="3"/>
  <c r="C151" i="3"/>
  <c r="C153" i="3"/>
  <c r="C157" i="3"/>
  <c r="C159" i="3"/>
  <c r="C163" i="3"/>
  <c r="C165" i="3"/>
  <c r="C167" i="3"/>
  <c r="C171" i="3"/>
  <c r="C173" i="3"/>
  <c r="C177" i="3"/>
  <c r="C179" i="3"/>
  <c r="C183" i="3"/>
  <c r="C185" i="3"/>
  <c r="C187" i="3"/>
  <c r="C191" i="3"/>
  <c r="C193" i="3"/>
  <c r="C197" i="3"/>
  <c r="C199" i="3"/>
  <c r="C201" i="3"/>
  <c r="C205" i="3"/>
  <c r="C209" i="3"/>
  <c r="C211" i="3"/>
  <c r="C215" i="3"/>
  <c r="C217" i="3"/>
  <c r="C221" i="3"/>
  <c r="C223" i="3"/>
  <c r="C225" i="3"/>
  <c r="C229" i="3"/>
  <c r="C231" i="3"/>
  <c r="C233" i="3"/>
  <c r="C237" i="3"/>
  <c r="C239" i="3"/>
  <c r="C241" i="3"/>
  <c r="C245" i="3"/>
  <c r="C249" i="3"/>
  <c r="C251" i="3"/>
  <c r="C255" i="3"/>
  <c r="C257" i="3"/>
  <c r="C259" i="3"/>
  <c r="C263" i="3"/>
  <c r="C265" i="3"/>
  <c r="C267" i="3"/>
  <c r="C271" i="3"/>
  <c r="C273" i="3"/>
  <c r="C275" i="3"/>
  <c r="C279" i="3"/>
  <c r="C281" i="3"/>
  <c r="C285" i="3"/>
  <c r="C287" i="3"/>
  <c r="C289" i="3"/>
  <c r="C293" i="3"/>
  <c r="C295" i="3"/>
  <c r="C299" i="3"/>
  <c r="C301" i="3"/>
  <c r="C303" i="3"/>
  <c r="C307" i="3"/>
  <c r="C309" i="3"/>
  <c r="C311" i="3"/>
  <c r="C315" i="3"/>
  <c r="C317" i="3"/>
  <c r="C319" i="3"/>
  <c r="C323" i="3"/>
  <c r="C327" i="3"/>
  <c r="C329" i="3"/>
  <c r="C331" i="3"/>
  <c r="C335" i="3"/>
  <c r="C337" i="3"/>
  <c r="C341" i="3"/>
  <c r="C343" i="3"/>
  <c r="C347" i="3"/>
  <c r="C349" i="3"/>
  <c r="C353" i="3"/>
  <c r="C355" i="3"/>
  <c r="C359" i="3"/>
  <c r="C361" i="3"/>
  <c r="C363" i="3"/>
  <c r="C367" i="3"/>
  <c r="C369" i="3"/>
  <c r="C371" i="3"/>
  <c r="E4" i="3"/>
  <c r="C1236" i="5"/>
  <c r="C1238" i="5"/>
  <c r="C1240" i="5"/>
  <c r="C1242" i="5"/>
  <c r="C1244" i="5"/>
  <c r="C1246" i="5"/>
  <c r="C1248" i="5"/>
  <c r="C1250" i="5"/>
  <c r="C1252" i="5"/>
  <c r="C1254" i="5"/>
  <c r="C1256" i="5"/>
  <c r="C1258" i="5"/>
  <c r="C1260" i="5"/>
  <c r="C1262" i="5"/>
  <c r="C1264" i="5"/>
  <c r="C1266" i="5"/>
  <c r="C1268" i="5"/>
  <c r="C1270" i="5"/>
  <c r="C1272" i="5"/>
  <c r="C1274" i="5"/>
  <c r="C1276" i="5"/>
  <c r="C1278" i="5"/>
  <c r="C1280" i="5"/>
  <c r="C1282" i="5"/>
  <c r="C1284" i="5"/>
  <c r="C1286" i="5"/>
  <c r="C1288" i="5"/>
  <c r="C1290" i="5"/>
  <c r="C1292" i="5"/>
  <c r="C1294" i="5"/>
  <c r="C1296" i="5"/>
  <c r="C1298" i="5"/>
  <c r="C1300" i="5"/>
  <c r="C1302" i="5"/>
  <c r="C1304" i="5"/>
  <c r="C1306" i="5"/>
  <c r="C1308" i="5"/>
  <c r="C1310" i="5"/>
  <c r="C1312" i="5"/>
  <c r="C1314" i="5"/>
  <c r="C1316" i="5"/>
  <c r="C1318" i="5"/>
  <c r="C1320" i="5"/>
  <c r="C1322" i="5"/>
  <c r="C1324" i="5"/>
  <c r="C1326" i="5"/>
  <c r="C1328" i="5"/>
  <c r="C1330" i="5"/>
  <c r="C1332" i="5"/>
  <c r="C1334" i="5"/>
  <c r="C1336" i="5"/>
  <c r="C1338" i="5"/>
  <c r="C1340" i="5"/>
  <c r="C1342" i="5"/>
  <c r="C1344" i="5"/>
  <c r="C1346" i="5"/>
  <c r="C1348" i="5"/>
  <c r="C1350" i="5"/>
  <c r="C1352" i="5"/>
  <c r="C1354" i="5"/>
  <c r="C1356" i="5"/>
  <c r="C1358" i="5"/>
  <c r="C1360" i="5"/>
  <c r="C1362" i="5"/>
  <c r="C1364" i="5"/>
  <c r="C1366" i="5"/>
  <c r="C1368" i="5"/>
  <c r="C1370" i="5"/>
  <c r="C1372" i="5"/>
  <c r="C1374" i="5"/>
  <c r="C1376" i="5"/>
  <c r="C1378" i="5"/>
  <c r="C1380" i="5"/>
  <c r="C1382" i="5"/>
  <c r="C1384" i="5"/>
  <c r="C1386" i="5"/>
  <c r="C1388" i="5"/>
  <c r="C1390" i="5"/>
  <c r="C1392" i="5"/>
  <c r="C1394" i="5"/>
  <c r="C1396" i="5"/>
  <c r="C1398" i="5"/>
  <c r="C1400" i="5"/>
  <c r="C1402" i="5"/>
  <c r="C1404" i="5"/>
  <c r="C1406" i="5"/>
  <c r="C1408" i="5"/>
  <c r="C1410" i="5"/>
  <c r="C1412" i="5"/>
  <c r="C1414" i="5"/>
  <c r="C1416" i="5"/>
  <c r="C1418" i="5"/>
  <c r="C1420" i="5"/>
  <c r="C1422" i="5"/>
  <c r="C1424" i="5"/>
  <c r="C1426" i="5"/>
  <c r="C1428" i="5"/>
  <c r="C1430" i="5"/>
  <c r="C1432" i="5"/>
  <c r="C1434" i="5"/>
  <c r="C1436" i="5"/>
  <c r="C1438" i="5"/>
  <c r="C1440" i="5"/>
  <c r="C1442" i="5"/>
  <c r="C1444" i="5"/>
  <c r="C1446" i="5"/>
  <c r="C1448" i="5"/>
  <c r="C1450" i="5"/>
  <c r="C1452" i="5"/>
  <c r="C1454" i="5"/>
  <c r="C1456" i="5"/>
  <c r="C1458" i="5"/>
  <c r="C1460" i="5"/>
  <c r="C1462" i="5"/>
  <c r="C1464" i="5"/>
  <c r="C1466" i="5"/>
  <c r="C1468" i="5"/>
  <c r="C1470" i="5"/>
  <c r="C1472" i="5"/>
  <c r="C1474" i="5"/>
  <c r="C1476" i="5"/>
  <c r="C1478" i="5"/>
  <c r="C1480" i="5"/>
  <c r="C1482" i="5"/>
  <c r="C1484" i="5"/>
  <c r="C1486" i="5"/>
  <c r="C1488" i="5"/>
  <c r="C1490" i="5"/>
  <c r="C1492" i="5"/>
  <c r="C1494" i="5"/>
  <c r="C1496" i="5"/>
  <c r="C1498" i="5"/>
  <c r="C1500" i="5"/>
  <c r="C1502" i="5"/>
  <c r="C1504" i="5"/>
  <c r="C1506" i="5"/>
  <c r="C1508" i="5"/>
  <c r="C1510" i="5"/>
  <c r="C1512" i="5"/>
  <c r="C1514" i="5"/>
  <c r="C1516" i="5"/>
  <c r="C1518" i="5"/>
  <c r="C1520" i="5"/>
  <c r="C1522" i="5"/>
  <c r="C1524" i="5"/>
  <c r="C1526" i="5"/>
  <c r="C1528" i="5"/>
  <c r="C1530" i="5"/>
  <c r="C1532" i="5"/>
  <c r="C1534" i="5"/>
  <c r="C1536" i="5"/>
  <c r="C1538" i="5"/>
  <c r="C1540" i="5"/>
  <c r="C1542" i="5"/>
  <c r="C1544" i="5"/>
  <c r="C1546" i="5"/>
  <c r="C1548" i="5"/>
  <c r="C1550" i="5"/>
  <c r="C1552" i="5"/>
  <c r="C1554" i="5"/>
  <c r="C1556" i="5"/>
  <c r="C1558" i="5"/>
  <c r="C1560" i="5"/>
  <c r="C1562" i="5"/>
  <c r="C1564" i="5"/>
  <c r="C1566" i="5"/>
  <c r="C1568" i="5"/>
  <c r="C1570" i="5"/>
  <c r="C1572" i="5"/>
  <c r="C1574" i="5"/>
  <c r="C1576" i="5"/>
  <c r="C1578" i="5"/>
  <c r="C1580" i="5"/>
  <c r="C1582" i="5"/>
  <c r="C1584" i="5"/>
  <c r="C1586" i="5"/>
  <c r="C1588" i="5"/>
  <c r="C1590" i="5"/>
  <c r="C1592" i="5"/>
  <c r="C1594" i="5"/>
  <c r="C1596" i="5"/>
  <c r="C1598" i="5"/>
  <c r="C1234" i="5"/>
  <c r="C1237" i="5"/>
  <c r="C1241" i="5"/>
  <c r="C1245" i="5"/>
  <c r="C1249" i="5"/>
  <c r="C1253" i="5"/>
  <c r="C1257" i="5"/>
  <c r="C1261" i="5"/>
  <c r="C1265" i="5"/>
  <c r="C1269" i="5"/>
  <c r="C1273" i="5"/>
  <c r="C1277" i="5"/>
  <c r="C1281" i="5"/>
  <c r="C1285" i="5"/>
  <c r="C1289" i="5"/>
  <c r="C1293" i="5"/>
  <c r="C1297" i="5"/>
  <c r="C1301" i="5"/>
  <c r="C1305" i="5"/>
  <c r="C1309" i="5"/>
  <c r="C1313" i="5"/>
  <c r="C1317" i="5"/>
  <c r="C1321" i="5"/>
  <c r="C1325" i="5"/>
  <c r="C1329" i="5"/>
  <c r="C1333" i="5"/>
  <c r="C1337" i="5"/>
  <c r="C1341" i="5"/>
  <c r="C1345" i="5"/>
  <c r="C1349" i="5"/>
  <c r="C1353" i="5"/>
  <c r="C1357" i="5"/>
  <c r="C1361" i="5"/>
  <c r="C1365" i="5"/>
  <c r="C1369" i="5"/>
  <c r="C1373" i="5"/>
  <c r="C1377" i="5"/>
  <c r="C1381" i="5"/>
  <c r="C1385" i="5"/>
  <c r="C1389" i="5"/>
  <c r="C1393" i="5"/>
  <c r="C1397" i="5"/>
  <c r="C1401" i="5"/>
  <c r="C1405" i="5"/>
  <c r="C1409" i="5"/>
  <c r="C1413" i="5"/>
  <c r="C1417" i="5"/>
  <c r="C1421" i="5"/>
  <c r="C1425" i="5"/>
  <c r="C1429" i="5"/>
  <c r="C1433" i="5"/>
  <c r="C1437" i="5"/>
  <c r="C1441" i="5"/>
  <c r="C1445" i="5"/>
  <c r="C1449" i="5"/>
  <c r="C1453" i="5"/>
  <c r="C1457" i="5"/>
  <c r="C1461" i="5"/>
  <c r="C1465" i="5"/>
  <c r="C1469" i="5"/>
  <c r="C1473" i="5"/>
  <c r="C1477" i="5"/>
  <c r="C1481" i="5"/>
  <c r="C1485" i="5"/>
  <c r="C1489" i="5"/>
  <c r="C1493" i="5"/>
  <c r="C1497" i="5"/>
  <c r="C1501" i="5"/>
  <c r="C1505" i="5"/>
  <c r="C1509" i="5"/>
  <c r="C1513" i="5"/>
  <c r="C1517" i="5"/>
  <c r="C1521" i="5"/>
  <c r="C1525" i="5"/>
  <c r="C1529" i="5"/>
  <c r="C1533" i="5"/>
  <c r="C1537" i="5"/>
  <c r="C1541" i="5"/>
  <c r="C1545" i="5"/>
  <c r="C1549" i="5"/>
  <c r="C1553" i="5"/>
  <c r="C1557" i="5"/>
  <c r="C1561" i="5"/>
  <c r="C1565" i="5"/>
  <c r="C1569" i="5"/>
  <c r="C1573" i="5"/>
  <c r="C1577" i="5"/>
  <c r="C1581" i="5"/>
  <c r="C1585" i="5"/>
  <c r="C1589" i="5"/>
  <c r="C1593" i="5"/>
  <c r="C1597" i="5"/>
  <c r="C1235" i="5"/>
  <c r="C1239" i="5"/>
  <c r="C1243" i="5"/>
  <c r="C1247" i="5"/>
  <c r="C1251" i="5"/>
  <c r="C1255" i="5"/>
  <c r="C1259" i="5"/>
  <c r="C1263" i="5"/>
  <c r="C1267" i="5"/>
  <c r="C1271" i="5"/>
  <c r="C1275" i="5"/>
  <c r="C1279" i="5"/>
  <c r="C1283" i="5"/>
  <c r="C1287" i="5"/>
  <c r="C1291" i="5"/>
  <c r="C1295" i="5"/>
  <c r="C1299" i="5"/>
  <c r="C1303" i="5"/>
  <c r="C1307" i="5"/>
  <c r="C1311" i="5"/>
  <c r="C1315" i="5"/>
  <c r="C1319" i="5"/>
  <c r="C1323" i="5"/>
  <c r="C1327" i="5"/>
  <c r="C1331" i="5"/>
  <c r="C1335" i="5"/>
  <c r="C1339" i="5"/>
  <c r="C1343" i="5"/>
  <c r="C1347" i="5"/>
  <c r="C1351" i="5"/>
  <c r="C1355" i="5"/>
  <c r="C1359" i="5"/>
  <c r="C1363" i="5"/>
  <c r="C1367" i="5"/>
  <c r="C1371" i="5"/>
  <c r="C1375" i="5"/>
  <c r="C1379" i="5"/>
  <c r="C1383" i="5"/>
  <c r="C1387" i="5"/>
  <c r="C1391" i="5"/>
  <c r="C1395" i="5"/>
  <c r="C1399" i="5"/>
  <c r="C1403" i="5"/>
  <c r="C1407" i="5"/>
  <c r="C1411" i="5"/>
  <c r="C1415" i="5"/>
  <c r="C1419" i="5"/>
  <c r="C1423" i="5"/>
  <c r="C1427" i="5"/>
  <c r="C1431" i="5"/>
  <c r="C1435" i="5"/>
  <c r="C1439" i="5"/>
  <c r="C1443" i="5"/>
  <c r="C1447" i="5"/>
  <c r="C1451" i="5"/>
  <c r="C1455" i="5"/>
  <c r="C1459" i="5"/>
  <c r="C1463" i="5"/>
  <c r="C1467" i="5"/>
  <c r="C1471" i="5"/>
  <c r="C1475" i="5"/>
  <c r="C1479" i="5"/>
  <c r="C1483" i="5"/>
  <c r="C1487" i="5"/>
  <c r="C1491" i="5"/>
  <c r="C1495" i="5"/>
  <c r="C1499" i="5"/>
  <c r="C1503" i="5"/>
  <c r="C1507" i="5"/>
  <c r="C1511" i="5"/>
  <c r="C1515" i="5"/>
  <c r="C1519" i="5"/>
  <c r="C1523" i="5"/>
  <c r="C1527" i="5"/>
  <c r="C1531" i="5"/>
  <c r="C1535" i="5"/>
  <c r="C1539" i="5"/>
  <c r="C1543" i="5"/>
  <c r="C1547" i="5"/>
  <c r="C1551" i="5"/>
  <c r="C1555" i="5"/>
  <c r="C1559" i="5"/>
  <c r="C1563" i="5"/>
  <c r="C1567" i="5"/>
  <c r="C1571" i="5"/>
  <c r="C1575" i="5"/>
  <c r="C1579" i="5"/>
  <c r="C1583" i="5"/>
  <c r="C1587" i="5"/>
  <c r="C1591" i="5"/>
  <c r="C1595" i="5"/>
  <c r="C1599" i="5"/>
  <c r="C506" i="5"/>
  <c r="C508" i="5"/>
  <c r="C510" i="5"/>
  <c r="C512" i="5"/>
  <c r="C514" i="5"/>
  <c r="C516" i="5"/>
  <c r="C518" i="5"/>
  <c r="C520" i="5"/>
  <c r="C522" i="5"/>
  <c r="C524" i="5"/>
  <c r="C526" i="5"/>
  <c r="C528" i="5"/>
  <c r="C530" i="5"/>
  <c r="C532" i="5"/>
  <c r="C534" i="5"/>
  <c r="C536" i="5"/>
  <c r="C538" i="5"/>
  <c r="C540" i="5"/>
  <c r="C542" i="5"/>
  <c r="C544" i="5"/>
  <c r="C546" i="5"/>
  <c r="C548" i="5"/>
  <c r="C550" i="5"/>
  <c r="C552" i="5"/>
  <c r="C554" i="5"/>
  <c r="C556" i="5"/>
  <c r="C558" i="5"/>
  <c r="C560" i="5"/>
  <c r="C562" i="5"/>
  <c r="C564" i="5"/>
  <c r="C566" i="5"/>
  <c r="C568" i="5"/>
  <c r="C570" i="5"/>
  <c r="C572" i="5"/>
  <c r="C574" i="5"/>
  <c r="C576" i="5"/>
  <c r="C578" i="5"/>
  <c r="C580" i="5"/>
  <c r="C582" i="5"/>
  <c r="C584" i="5"/>
  <c r="C586" i="5"/>
  <c r="C588" i="5"/>
  <c r="C590" i="5"/>
  <c r="C592" i="5"/>
  <c r="C594" i="5"/>
  <c r="C596" i="5"/>
  <c r="C598" i="5"/>
  <c r="C600" i="5"/>
  <c r="C602" i="5"/>
  <c r="C604" i="5"/>
  <c r="C606" i="5"/>
  <c r="C608" i="5"/>
  <c r="C610" i="5"/>
  <c r="C612" i="5"/>
  <c r="C614" i="5"/>
  <c r="C616" i="5"/>
  <c r="C618" i="5"/>
  <c r="C620" i="5"/>
  <c r="C622" i="5"/>
  <c r="C624" i="5"/>
  <c r="C626" i="5"/>
  <c r="C628" i="5"/>
  <c r="C630" i="5"/>
  <c r="C632" i="5"/>
  <c r="C634" i="5"/>
  <c r="C636" i="5"/>
  <c r="C638" i="5"/>
  <c r="C640" i="5"/>
  <c r="C642" i="5"/>
  <c r="C644" i="5"/>
  <c r="C646" i="5"/>
  <c r="C648" i="5"/>
  <c r="C650" i="5"/>
  <c r="C652" i="5"/>
  <c r="C654" i="5"/>
  <c r="C656" i="5"/>
  <c r="C658" i="5"/>
  <c r="C660" i="5"/>
  <c r="C662" i="5"/>
  <c r="C664" i="5"/>
  <c r="C666" i="5"/>
  <c r="C668" i="5"/>
  <c r="C670" i="5"/>
  <c r="C672" i="5"/>
  <c r="C674" i="5"/>
  <c r="C676" i="5"/>
  <c r="C678" i="5"/>
  <c r="C680" i="5"/>
  <c r="C682" i="5"/>
  <c r="C684" i="5"/>
  <c r="C686" i="5"/>
  <c r="C688" i="5"/>
  <c r="C690" i="5"/>
  <c r="C692" i="5"/>
  <c r="C694" i="5"/>
  <c r="C696" i="5"/>
  <c r="C698" i="5"/>
  <c r="C700" i="5"/>
  <c r="C702" i="5"/>
  <c r="C704" i="5"/>
  <c r="C706" i="5"/>
  <c r="C708" i="5"/>
  <c r="C710" i="5"/>
  <c r="C712" i="5"/>
  <c r="C714" i="5"/>
  <c r="C716" i="5"/>
  <c r="C718" i="5"/>
  <c r="C720" i="5"/>
  <c r="C722" i="5"/>
  <c r="C724" i="5"/>
  <c r="C726" i="5"/>
  <c r="C728" i="5"/>
  <c r="C730" i="5"/>
  <c r="C732" i="5"/>
  <c r="C734" i="5"/>
  <c r="C736" i="5"/>
  <c r="C738" i="5"/>
  <c r="C740" i="5"/>
  <c r="C742" i="5"/>
  <c r="C744" i="5"/>
  <c r="C746" i="5"/>
  <c r="C748" i="5"/>
  <c r="C750" i="5"/>
  <c r="C752" i="5"/>
  <c r="C754" i="5"/>
  <c r="C756" i="5"/>
  <c r="C758" i="5"/>
  <c r="C760" i="5"/>
  <c r="C762" i="5"/>
  <c r="C764" i="5"/>
  <c r="C766" i="5"/>
  <c r="C768" i="5"/>
  <c r="C770" i="5"/>
  <c r="C772" i="5"/>
  <c r="C774" i="5"/>
  <c r="C776" i="5"/>
  <c r="C778" i="5"/>
  <c r="C780" i="5"/>
  <c r="C782" i="5"/>
  <c r="C784" i="5"/>
  <c r="C786" i="5"/>
  <c r="C788" i="5"/>
  <c r="C790" i="5"/>
  <c r="C792" i="5"/>
  <c r="C794" i="5"/>
  <c r="C796" i="5"/>
  <c r="C798" i="5"/>
  <c r="C800" i="5"/>
  <c r="C802" i="5"/>
  <c r="C804" i="5"/>
  <c r="C806" i="5"/>
  <c r="C808" i="5"/>
  <c r="C810" i="5"/>
  <c r="C812" i="5"/>
  <c r="C814" i="5"/>
  <c r="C816" i="5"/>
  <c r="C818" i="5"/>
  <c r="C820" i="5"/>
  <c r="C822" i="5"/>
  <c r="C824" i="5"/>
  <c r="C826" i="5"/>
  <c r="C828" i="5"/>
  <c r="C830" i="5"/>
  <c r="C832" i="5"/>
  <c r="C834" i="5"/>
  <c r="C836" i="5"/>
  <c r="C838" i="5"/>
  <c r="C840" i="5"/>
  <c r="C842" i="5"/>
  <c r="C844" i="5"/>
  <c r="C846" i="5"/>
  <c r="C848" i="5"/>
  <c r="C850" i="5"/>
  <c r="C852" i="5"/>
  <c r="C854" i="5"/>
  <c r="C856" i="5"/>
  <c r="C858" i="5"/>
  <c r="C860" i="5"/>
  <c r="C862" i="5"/>
  <c r="C864" i="5"/>
  <c r="C866" i="5"/>
  <c r="C868" i="5"/>
  <c r="C505" i="5"/>
  <c r="C509" i="5"/>
  <c r="C513" i="5"/>
  <c r="C517" i="5"/>
  <c r="C521" i="5"/>
  <c r="C525" i="5"/>
  <c r="C529" i="5"/>
  <c r="C533" i="5"/>
  <c r="C537" i="5"/>
  <c r="C541" i="5"/>
  <c r="C545" i="5"/>
  <c r="C549" i="5"/>
  <c r="C553" i="5"/>
  <c r="C557" i="5"/>
  <c r="C561" i="5"/>
  <c r="C565" i="5"/>
  <c r="C569" i="5"/>
  <c r="C573" i="5"/>
  <c r="C577" i="5"/>
  <c r="C581" i="5"/>
  <c r="C585" i="5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5" i="5"/>
  <c r="C669" i="5"/>
  <c r="C673" i="5"/>
  <c r="C677" i="5"/>
  <c r="C681" i="5"/>
  <c r="C685" i="5"/>
  <c r="C689" i="5"/>
  <c r="C693" i="5"/>
  <c r="C697" i="5"/>
  <c r="C701" i="5"/>
  <c r="C705" i="5"/>
  <c r="C709" i="5"/>
  <c r="C713" i="5"/>
  <c r="C717" i="5"/>
  <c r="C721" i="5"/>
  <c r="C725" i="5"/>
  <c r="C729" i="5"/>
  <c r="C733" i="5"/>
  <c r="C737" i="5"/>
  <c r="C741" i="5"/>
  <c r="C745" i="5"/>
  <c r="C749" i="5"/>
  <c r="C753" i="5"/>
  <c r="C757" i="5"/>
  <c r="C761" i="5"/>
  <c r="C765" i="5"/>
  <c r="C769" i="5"/>
  <c r="C773" i="5"/>
  <c r="C777" i="5"/>
  <c r="C781" i="5"/>
  <c r="C785" i="5"/>
  <c r="C789" i="5"/>
  <c r="C793" i="5"/>
  <c r="C797" i="5"/>
  <c r="C801" i="5"/>
  <c r="C805" i="5"/>
  <c r="C809" i="5"/>
  <c r="C813" i="5"/>
  <c r="C817" i="5"/>
  <c r="C821" i="5"/>
  <c r="C825" i="5"/>
  <c r="C829" i="5"/>
  <c r="C833" i="5"/>
  <c r="C837" i="5"/>
  <c r="C841" i="5"/>
  <c r="C845" i="5"/>
  <c r="C849" i="5"/>
  <c r="C853" i="5"/>
  <c r="C857" i="5"/>
  <c r="C861" i="5"/>
  <c r="C865" i="5"/>
  <c r="C504" i="5"/>
  <c r="C507" i="5"/>
  <c r="C511" i="5"/>
  <c r="C515" i="5"/>
  <c r="C519" i="5"/>
  <c r="C523" i="5"/>
  <c r="C527" i="5"/>
  <c r="C531" i="5"/>
  <c r="C535" i="5"/>
  <c r="C539" i="5"/>
  <c r="C543" i="5"/>
  <c r="C547" i="5"/>
  <c r="C551" i="5"/>
  <c r="C555" i="5"/>
  <c r="C559" i="5"/>
  <c r="C563" i="5"/>
  <c r="C567" i="5"/>
  <c r="C571" i="5"/>
  <c r="C575" i="5"/>
  <c r="C579" i="5"/>
  <c r="C583" i="5"/>
  <c r="C587" i="5"/>
  <c r="C591" i="5"/>
  <c r="C595" i="5"/>
  <c r="C599" i="5"/>
  <c r="C603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735" i="5"/>
  <c r="C739" i="5"/>
  <c r="C743" i="5"/>
  <c r="C747" i="5"/>
  <c r="C751" i="5"/>
  <c r="C755" i="5"/>
  <c r="C759" i="5"/>
  <c r="C763" i="5"/>
  <c r="C767" i="5"/>
  <c r="C771" i="5"/>
  <c r="C775" i="5"/>
  <c r="C779" i="5"/>
  <c r="C783" i="5"/>
  <c r="C787" i="5"/>
  <c r="C791" i="5"/>
  <c r="C795" i="5"/>
  <c r="C799" i="5"/>
  <c r="C803" i="5"/>
  <c r="C807" i="5"/>
  <c r="C811" i="5"/>
  <c r="C815" i="5"/>
  <c r="C819" i="5"/>
  <c r="C823" i="5"/>
  <c r="C827" i="5"/>
  <c r="C831" i="5"/>
  <c r="C835" i="5"/>
  <c r="C839" i="5"/>
  <c r="C843" i="5"/>
  <c r="C847" i="5"/>
  <c r="C851" i="5"/>
  <c r="C855" i="5"/>
  <c r="C859" i="5"/>
  <c r="C863" i="5"/>
  <c r="C867" i="5"/>
  <c r="G11" i="5"/>
  <c r="K11" i="5" s="1"/>
  <c r="K8" i="5"/>
  <c r="L8" i="5" s="1"/>
  <c r="M8" i="5" s="1"/>
  <c r="L7" i="5"/>
  <c r="M7" i="5" s="1"/>
  <c r="J12" i="5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G15" i="9"/>
  <c r="K15" i="9" s="1"/>
  <c r="D15" i="9"/>
  <c r="E15" i="9" s="1"/>
  <c r="F15" i="9" s="1"/>
  <c r="B16" i="9" s="1"/>
  <c r="I14" i="8"/>
  <c r="M14" i="8"/>
  <c r="L14" i="8"/>
  <c r="N14" i="8" s="1"/>
  <c r="F14" i="8"/>
  <c r="B15" i="8" s="1"/>
  <c r="F14" i="7"/>
  <c r="B15" i="7" s="1"/>
  <c r="G15" i="7" s="1"/>
  <c r="K15" i="7" s="1"/>
  <c r="L14" i="7"/>
  <c r="N14" i="7" s="1"/>
  <c r="M14" i="7"/>
  <c r="I13" i="6"/>
  <c r="M13" i="6"/>
  <c r="L13" i="6"/>
  <c r="N13" i="6" s="1"/>
  <c r="F13" i="6"/>
  <c r="B14" i="6" s="1"/>
  <c r="E11" i="5"/>
  <c r="M4" i="5"/>
  <c r="M9" i="5" s="1"/>
  <c r="L9" i="5"/>
  <c r="C348" i="4"/>
  <c r="C346" i="4"/>
  <c r="C344" i="4"/>
  <c r="C342" i="4"/>
  <c r="C340" i="4"/>
  <c r="C338" i="4"/>
  <c r="C336" i="4"/>
  <c r="C349" i="4"/>
  <c r="C347" i="4"/>
  <c r="C345" i="4"/>
  <c r="C343" i="4"/>
  <c r="C341" i="4"/>
  <c r="C339" i="4"/>
  <c r="C337" i="4"/>
  <c r="C335" i="4"/>
  <c r="C333" i="4"/>
  <c r="C331" i="4"/>
  <c r="C329" i="4"/>
  <c r="C327" i="4"/>
  <c r="C325" i="4"/>
  <c r="C323" i="4"/>
  <c r="C321" i="4"/>
  <c r="C319" i="4"/>
  <c r="C317" i="4"/>
  <c r="C315" i="4"/>
  <c r="C313" i="4"/>
  <c r="C311" i="4"/>
  <c r="C334" i="4"/>
  <c r="C332" i="4"/>
  <c r="C330" i="4"/>
  <c r="C328" i="4"/>
  <c r="C326" i="4"/>
  <c r="C324" i="4"/>
  <c r="C322" i="4"/>
  <c r="C320" i="4"/>
  <c r="C318" i="4"/>
  <c r="C316" i="4"/>
  <c r="C314" i="4"/>
  <c r="C312" i="4"/>
  <c r="C310" i="4"/>
  <c r="C308" i="4"/>
  <c r="C306" i="4"/>
  <c r="C304" i="4"/>
  <c r="C302" i="4"/>
  <c r="C300" i="4"/>
  <c r="C298" i="4"/>
  <c r="C296" i="4"/>
  <c r="C294" i="4"/>
  <c r="C292" i="4"/>
  <c r="C290" i="4"/>
  <c r="C288" i="4"/>
  <c r="C286" i="4"/>
  <c r="C284" i="4"/>
  <c r="C282" i="4"/>
  <c r="C280" i="4"/>
  <c r="C278" i="4"/>
  <c r="C276" i="4"/>
  <c r="C274" i="4"/>
  <c r="C272" i="4"/>
  <c r="C270" i="4"/>
  <c r="C268" i="4"/>
  <c r="C266" i="4"/>
  <c r="C264" i="4"/>
  <c r="C262" i="4"/>
  <c r="C260" i="4"/>
  <c r="C258" i="4"/>
  <c r="C309" i="4"/>
  <c r="C307" i="4"/>
  <c r="C305" i="4"/>
  <c r="C303" i="4"/>
  <c r="C301" i="4"/>
  <c r="C299" i="4"/>
  <c r="C297" i="4"/>
  <c r="C295" i="4"/>
  <c r="C293" i="4"/>
  <c r="C291" i="4"/>
  <c r="C289" i="4"/>
  <c r="C287" i="4"/>
  <c r="C285" i="4"/>
  <c r="C283" i="4"/>
  <c r="C281" i="4"/>
  <c r="C279" i="4"/>
  <c r="C277" i="4"/>
  <c r="C275" i="4"/>
  <c r="C273" i="4"/>
  <c r="C271" i="4"/>
  <c r="C269" i="4"/>
  <c r="C267" i="4"/>
  <c r="C265" i="4"/>
  <c r="C263" i="4"/>
  <c r="C261" i="4"/>
  <c r="C259" i="4"/>
  <c r="C257" i="4"/>
  <c r="C255" i="4"/>
  <c r="C253" i="4"/>
  <c r="C251" i="4"/>
  <c r="C249" i="4"/>
  <c r="C247" i="4"/>
  <c r="C245" i="4"/>
  <c r="C243" i="4"/>
  <c r="C241" i="4"/>
  <c r="C239" i="4"/>
  <c r="C237" i="4"/>
  <c r="C235" i="4"/>
  <c r="C233" i="4"/>
  <c r="C231" i="4"/>
  <c r="C229" i="4"/>
  <c r="C227" i="4"/>
  <c r="C225" i="4"/>
  <c r="C223" i="4"/>
  <c r="C221" i="4"/>
  <c r="C219" i="4"/>
  <c r="C217" i="4"/>
  <c r="C215" i="4"/>
  <c r="C213" i="4"/>
  <c r="C211" i="4"/>
  <c r="C209" i="4"/>
  <c r="C207" i="4"/>
  <c r="C205" i="4"/>
  <c r="C256" i="4"/>
  <c r="C254" i="4"/>
  <c r="C252" i="4"/>
  <c r="C250" i="4"/>
  <c r="C248" i="4"/>
  <c r="C246" i="4"/>
  <c r="C244" i="4"/>
  <c r="C242" i="4"/>
  <c r="C240" i="4"/>
  <c r="C238" i="4"/>
  <c r="C236" i="4"/>
  <c r="C234" i="4"/>
  <c r="C232" i="4"/>
  <c r="C230" i="4"/>
  <c r="C228" i="4"/>
  <c r="C226" i="4"/>
  <c r="C224" i="4"/>
  <c r="C222" i="4"/>
  <c r="C220" i="4"/>
  <c r="C218" i="4"/>
  <c r="C216" i="4"/>
  <c r="C214" i="4"/>
  <c r="C212" i="4"/>
  <c r="C210" i="4"/>
  <c r="C208" i="4"/>
  <c r="C206" i="4"/>
  <c r="C204" i="4"/>
  <c r="C202" i="4"/>
  <c r="C200" i="4"/>
  <c r="C198" i="4"/>
  <c r="C196" i="4"/>
  <c r="C194" i="4"/>
  <c r="C192" i="4"/>
  <c r="C190" i="4"/>
  <c r="C188" i="4"/>
  <c r="C186" i="4"/>
  <c r="C184" i="4"/>
  <c r="C182" i="4"/>
  <c r="C180" i="4"/>
  <c r="C178" i="4"/>
  <c r="C176" i="4"/>
  <c r="C174" i="4"/>
  <c r="C172" i="4"/>
  <c r="C170" i="4"/>
  <c r="C168" i="4"/>
  <c r="C166" i="4"/>
  <c r="C164" i="4"/>
  <c r="C162" i="4"/>
  <c r="C160" i="4"/>
  <c r="C158" i="4"/>
  <c r="C156" i="4"/>
  <c r="C154" i="4"/>
  <c r="C152" i="4"/>
  <c r="C150" i="4"/>
  <c r="C148" i="4"/>
  <c r="C146" i="4"/>
  <c r="C144" i="4"/>
  <c r="C142" i="4"/>
  <c r="C140" i="4"/>
  <c r="C138" i="4"/>
  <c r="C136" i="4"/>
  <c r="C134" i="4"/>
  <c r="C132" i="4"/>
  <c r="C130" i="4"/>
  <c r="C128" i="4"/>
  <c r="C126" i="4"/>
  <c r="C124" i="4"/>
  <c r="C122" i="4"/>
  <c r="C120" i="4"/>
  <c r="C118" i="4"/>
  <c r="C116" i="4"/>
  <c r="C114" i="4"/>
  <c r="C112" i="4"/>
  <c r="C110" i="4"/>
  <c r="C108" i="4"/>
  <c r="C106" i="4"/>
  <c r="C104" i="4"/>
  <c r="C102" i="4"/>
  <c r="C100" i="4"/>
  <c r="C203" i="4"/>
  <c r="C201" i="4"/>
  <c r="C199" i="4"/>
  <c r="C197" i="4"/>
  <c r="C195" i="4"/>
  <c r="C193" i="4"/>
  <c r="C191" i="4"/>
  <c r="C189" i="4"/>
  <c r="C187" i="4"/>
  <c r="C185" i="4"/>
  <c r="C183" i="4"/>
  <c r="C181" i="4"/>
  <c r="C179" i="4"/>
  <c r="C177" i="4"/>
  <c r="C175" i="4"/>
  <c r="C173" i="4"/>
  <c r="C171" i="4"/>
  <c r="C169" i="4"/>
  <c r="C167" i="4"/>
  <c r="C165" i="4"/>
  <c r="C163" i="4"/>
  <c r="C161" i="4"/>
  <c r="C159" i="4"/>
  <c r="C157" i="4"/>
  <c r="C155" i="4"/>
  <c r="C153" i="4"/>
  <c r="C151" i="4"/>
  <c r="C149" i="4"/>
  <c r="C147" i="4"/>
  <c r="C145" i="4"/>
  <c r="C143" i="4"/>
  <c r="C141" i="4"/>
  <c r="C139" i="4"/>
  <c r="C137" i="4"/>
  <c r="C135" i="4"/>
  <c r="C133" i="4"/>
  <c r="C131" i="4"/>
  <c r="C129" i="4"/>
  <c r="C127" i="4"/>
  <c r="C125" i="4"/>
  <c r="C123" i="4"/>
  <c r="C121" i="4"/>
  <c r="C119" i="4"/>
  <c r="C117" i="4"/>
  <c r="C115" i="4"/>
  <c r="C113" i="4"/>
  <c r="C111" i="4"/>
  <c r="C109" i="4"/>
  <c r="C107" i="4"/>
  <c r="C105" i="4"/>
  <c r="C103" i="4"/>
  <c r="C101" i="4"/>
  <c r="C99" i="4"/>
  <c r="C97" i="4"/>
  <c r="C95" i="4"/>
  <c r="C93" i="4"/>
  <c r="C91" i="4"/>
  <c r="C89" i="4"/>
  <c r="C87" i="4"/>
  <c r="C85" i="4"/>
  <c r="C83" i="4"/>
  <c r="C81" i="4"/>
  <c r="C79" i="4"/>
  <c r="C77" i="4"/>
  <c r="C75" i="4"/>
  <c r="C73" i="4"/>
  <c r="C71" i="4"/>
  <c r="C69" i="4"/>
  <c r="C67" i="4"/>
  <c r="C65" i="4"/>
  <c r="C63" i="4"/>
  <c r="C61" i="4"/>
  <c r="C59" i="4"/>
  <c r="C57" i="4"/>
  <c r="C5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J11" i="4" s="1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68" i="4"/>
  <c r="C66" i="4"/>
  <c r="C64" i="4"/>
  <c r="C62" i="4"/>
  <c r="C60" i="4"/>
  <c r="C58" i="4"/>
  <c r="C56" i="4"/>
  <c r="C54" i="4"/>
  <c r="C52" i="4"/>
  <c r="C50" i="4"/>
  <c r="C48" i="4"/>
  <c r="C46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J12" i="4" s="1"/>
  <c r="L4" i="4"/>
  <c r="D11" i="4"/>
  <c r="C11" i="3"/>
  <c r="L4" i="3"/>
  <c r="L6" i="3" s="1"/>
  <c r="D11" i="3"/>
  <c r="K14" i="1"/>
  <c r="J6" i="1" s="1"/>
  <c r="N6" i="1" s="1"/>
  <c r="C649" i="1" s="1"/>
  <c r="K13" i="1"/>
  <c r="K12" i="1"/>
  <c r="K4" i="1" s="1"/>
  <c r="K11" i="1"/>
  <c r="L11" i="1" s="1"/>
  <c r="K10" i="1"/>
  <c r="L10" i="1" s="1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G6" i="2"/>
  <c r="J5" i="2"/>
  <c r="N5" i="2" s="1"/>
  <c r="K4" i="2"/>
  <c r="K5" i="2" s="1"/>
  <c r="J4" i="2"/>
  <c r="N4" i="2" s="1"/>
  <c r="B11" i="1"/>
  <c r="D11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J1234" i="5" l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L11" i="5"/>
  <c r="N11" i="5" s="1"/>
  <c r="M11" i="5"/>
  <c r="D16" i="9"/>
  <c r="E16" i="9" s="1"/>
  <c r="G16" i="9"/>
  <c r="K16" i="9" s="1"/>
  <c r="I15" i="9"/>
  <c r="L15" i="9"/>
  <c r="N15" i="9" s="1"/>
  <c r="M15" i="9"/>
  <c r="G15" i="8"/>
  <c r="K15" i="8" s="1"/>
  <c r="D15" i="8"/>
  <c r="E15" i="8" s="1"/>
  <c r="D15" i="7"/>
  <c r="E15" i="7" s="1"/>
  <c r="I15" i="7" s="1"/>
  <c r="G14" i="6"/>
  <c r="K14" i="6" s="1"/>
  <c r="D14" i="6"/>
  <c r="E14" i="6" s="1"/>
  <c r="F14" i="6" s="1"/>
  <c r="B15" i="6" s="1"/>
  <c r="F11" i="5"/>
  <c r="B12" i="5" s="1"/>
  <c r="G12" i="5" s="1"/>
  <c r="K12" i="5" s="1"/>
  <c r="I11" i="5"/>
  <c r="D12" i="5"/>
  <c r="E12" i="5" s="1"/>
  <c r="E11" i="4"/>
  <c r="G11" i="4"/>
  <c r="K11" i="4" s="1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L6" i="4"/>
  <c r="M4" i="4"/>
  <c r="M6" i="4" s="1"/>
  <c r="M11" i="4"/>
  <c r="G11" i="3"/>
  <c r="K11" i="3" s="1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E11" i="3"/>
  <c r="I11" i="3" s="1"/>
  <c r="M4" i="3"/>
  <c r="M6" i="3" s="1"/>
  <c r="J5" i="1"/>
  <c r="N5" i="1" s="1"/>
  <c r="C267" i="1" s="1"/>
  <c r="L13" i="1"/>
  <c r="L12" i="1"/>
  <c r="J4" i="1"/>
  <c r="N4" i="1" s="1"/>
  <c r="C11" i="1" s="1"/>
  <c r="B6" i="1"/>
  <c r="E4" i="1" s="1"/>
  <c r="K5" i="1"/>
  <c r="C780" i="1"/>
  <c r="C764" i="1"/>
  <c r="C748" i="1"/>
  <c r="C732" i="1"/>
  <c r="C716" i="1"/>
  <c r="C700" i="1"/>
  <c r="C684" i="1"/>
  <c r="C668" i="1"/>
  <c r="C637" i="1"/>
  <c r="C777" i="1"/>
  <c r="C761" i="1"/>
  <c r="C745" i="1"/>
  <c r="C729" i="1"/>
  <c r="C713" i="1"/>
  <c r="C697" i="1"/>
  <c r="C681" i="1"/>
  <c r="C665" i="1"/>
  <c r="C633" i="1"/>
  <c r="C772" i="1"/>
  <c r="C756" i="1"/>
  <c r="C740" i="1"/>
  <c r="C724" i="1"/>
  <c r="C708" i="1"/>
  <c r="C692" i="1"/>
  <c r="C676" i="1"/>
  <c r="C653" i="1"/>
  <c r="C769" i="1"/>
  <c r="C753" i="1"/>
  <c r="C737" i="1"/>
  <c r="C721" i="1"/>
  <c r="C705" i="1"/>
  <c r="C689" i="1"/>
  <c r="C673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636" i="1"/>
  <c r="C640" i="1"/>
  <c r="C644" i="1"/>
  <c r="C648" i="1"/>
  <c r="C652" i="1"/>
  <c r="C656" i="1"/>
  <c r="C660" i="1"/>
  <c r="C664" i="1"/>
  <c r="C632" i="1"/>
  <c r="C776" i="1"/>
  <c r="C768" i="1"/>
  <c r="C760" i="1"/>
  <c r="C752" i="1"/>
  <c r="C744" i="1"/>
  <c r="C736" i="1"/>
  <c r="C728" i="1"/>
  <c r="C720" i="1"/>
  <c r="C712" i="1"/>
  <c r="C704" i="1"/>
  <c r="C696" i="1"/>
  <c r="C688" i="1"/>
  <c r="C680" i="1"/>
  <c r="C672" i="1"/>
  <c r="C661" i="1"/>
  <c r="C645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57" i="1"/>
  <c r="C641" i="1"/>
  <c r="C608" i="1"/>
  <c r="C576" i="1"/>
  <c r="C606" i="1"/>
  <c r="C574" i="1"/>
  <c r="C601" i="1"/>
  <c r="C631" i="1"/>
  <c r="C599" i="1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204" i="2"/>
  <c r="C202" i="2"/>
  <c r="C200" i="2"/>
  <c r="C198" i="2"/>
  <c r="C19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66" i="2"/>
  <c r="C164" i="2"/>
  <c r="C162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  <c r="C132" i="2"/>
  <c r="C130" i="2"/>
  <c r="C128" i="2"/>
  <c r="C126" i="2"/>
  <c r="C124" i="2"/>
  <c r="C122" i="2"/>
  <c r="C120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8" i="2"/>
  <c r="C54" i="2"/>
  <c r="C50" i="2"/>
  <c r="C46" i="2"/>
  <c r="C42" i="2"/>
  <c r="C38" i="2"/>
  <c r="C34" i="2"/>
  <c r="C30" i="2"/>
  <c r="C26" i="2"/>
  <c r="C22" i="2"/>
  <c r="C18" i="2"/>
  <c r="C14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56" i="2"/>
  <c r="C52" i="2"/>
  <c r="C48" i="2"/>
  <c r="C44" i="2"/>
  <c r="C40" i="2"/>
  <c r="C36" i="2"/>
  <c r="C32" i="2"/>
  <c r="C28" i="2"/>
  <c r="C24" i="2"/>
  <c r="C20" i="2"/>
  <c r="C16" i="2"/>
  <c r="C12" i="2"/>
  <c r="C570" i="2"/>
  <c r="C568" i="2"/>
  <c r="C566" i="2"/>
  <c r="C564" i="2"/>
  <c r="C562" i="2"/>
  <c r="C560" i="2"/>
  <c r="C558" i="2"/>
  <c r="C556" i="2"/>
  <c r="C554" i="2"/>
  <c r="C552" i="2"/>
  <c r="C550" i="2"/>
  <c r="C548" i="2"/>
  <c r="C546" i="2"/>
  <c r="C544" i="2"/>
  <c r="C542" i="2"/>
  <c r="C540" i="2"/>
  <c r="C538" i="2"/>
  <c r="C536" i="2"/>
  <c r="C534" i="2"/>
  <c r="C532" i="2"/>
  <c r="C530" i="2"/>
  <c r="C528" i="2"/>
  <c r="C526" i="2"/>
  <c r="C524" i="2"/>
  <c r="C522" i="2"/>
  <c r="C520" i="2"/>
  <c r="C518" i="2"/>
  <c r="C516" i="2"/>
  <c r="C569" i="2"/>
  <c r="C567" i="2"/>
  <c r="C565" i="2"/>
  <c r="C563" i="2"/>
  <c r="C561" i="2"/>
  <c r="C559" i="2"/>
  <c r="C557" i="2"/>
  <c r="C555" i="2"/>
  <c r="C553" i="2"/>
  <c r="C551" i="2"/>
  <c r="C549" i="2"/>
  <c r="C547" i="2"/>
  <c r="C545" i="2"/>
  <c r="C543" i="2"/>
  <c r="C541" i="2"/>
  <c r="C539" i="2"/>
  <c r="C537" i="2"/>
  <c r="C535" i="2"/>
  <c r="C533" i="2"/>
  <c r="C531" i="2"/>
  <c r="C529" i="2"/>
  <c r="C527" i="2"/>
  <c r="C525" i="2"/>
  <c r="C523" i="2"/>
  <c r="C521" i="2"/>
  <c r="C519" i="2"/>
  <c r="C517" i="2"/>
  <c r="C515" i="2"/>
  <c r="C513" i="2"/>
  <c r="C511" i="2"/>
  <c r="C509" i="2"/>
  <c r="C507" i="2"/>
  <c r="C505" i="2"/>
  <c r="C503" i="2"/>
  <c r="C501" i="2"/>
  <c r="C499" i="2"/>
  <c r="C497" i="2"/>
  <c r="C495" i="2"/>
  <c r="C493" i="2"/>
  <c r="C491" i="2"/>
  <c r="C489" i="2"/>
  <c r="C487" i="2"/>
  <c r="C514" i="2"/>
  <c r="C512" i="2"/>
  <c r="C510" i="2"/>
  <c r="C508" i="2"/>
  <c r="C506" i="2"/>
  <c r="C504" i="2"/>
  <c r="C502" i="2"/>
  <c r="C500" i="2"/>
  <c r="C498" i="2"/>
  <c r="C496" i="2"/>
  <c r="C494" i="2"/>
  <c r="C492" i="2"/>
  <c r="C490" i="2"/>
  <c r="C488" i="2"/>
  <c r="C486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484" i="2"/>
  <c r="C476" i="2"/>
  <c r="C468" i="2"/>
  <c r="C460" i="2"/>
  <c r="C452" i="2"/>
  <c r="C444" i="2"/>
  <c r="C436" i="2"/>
  <c r="C428" i="2"/>
  <c r="C420" i="2"/>
  <c r="C412" i="2"/>
  <c r="C404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3" i="2"/>
  <c r="C341" i="2"/>
  <c r="C339" i="2"/>
  <c r="C337" i="2"/>
  <c r="C335" i="2"/>
  <c r="C333" i="2"/>
  <c r="C331" i="2"/>
  <c r="C329" i="2"/>
  <c r="C327" i="2"/>
  <c r="C325" i="2"/>
  <c r="C323" i="2"/>
  <c r="C321" i="2"/>
  <c r="C319" i="2"/>
  <c r="C317" i="2"/>
  <c r="C315" i="2"/>
  <c r="C313" i="2"/>
  <c r="C311" i="2"/>
  <c r="C309" i="2"/>
  <c r="C307" i="2"/>
  <c r="C305" i="2"/>
  <c r="C303" i="2"/>
  <c r="C301" i="2"/>
  <c r="C299" i="2"/>
  <c r="C297" i="2"/>
  <c r="C295" i="2"/>
  <c r="C293" i="2"/>
  <c r="C291" i="2"/>
  <c r="C289" i="2"/>
  <c r="C287" i="2"/>
  <c r="C285" i="2"/>
  <c r="C283" i="2"/>
  <c r="C281" i="2"/>
  <c r="C279" i="2"/>
  <c r="C277" i="2"/>
  <c r="C275" i="2"/>
  <c r="C273" i="2"/>
  <c r="C271" i="2"/>
  <c r="C269" i="2"/>
  <c r="C267" i="2"/>
  <c r="C265" i="2"/>
  <c r="C263" i="2"/>
  <c r="C261" i="2"/>
  <c r="C259" i="2"/>
  <c r="C257" i="2"/>
  <c r="C255" i="2"/>
  <c r="C253" i="2"/>
  <c r="C251" i="2"/>
  <c r="C249" i="2"/>
  <c r="C247" i="2"/>
  <c r="C245" i="2"/>
  <c r="C243" i="2"/>
  <c r="C241" i="2"/>
  <c r="C239" i="2"/>
  <c r="C237" i="2"/>
  <c r="C235" i="2"/>
  <c r="C233" i="2"/>
  <c r="C231" i="2"/>
  <c r="C229" i="2"/>
  <c r="C227" i="2"/>
  <c r="C225" i="2"/>
  <c r="C223" i="2"/>
  <c r="C221" i="2"/>
  <c r="C219" i="2"/>
  <c r="C217" i="2"/>
  <c r="C215" i="2"/>
  <c r="C213" i="2"/>
  <c r="C211" i="2"/>
  <c r="C209" i="2"/>
  <c r="C207" i="2"/>
  <c r="C480" i="2"/>
  <c r="C472" i="2"/>
  <c r="C464" i="2"/>
  <c r="C456" i="2"/>
  <c r="C448" i="2"/>
  <c r="C440" i="2"/>
  <c r="C432" i="2"/>
  <c r="C424" i="2"/>
  <c r="C416" i="2"/>
  <c r="C408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2" i="2"/>
  <c r="C340" i="2"/>
  <c r="C338" i="2"/>
  <c r="C336" i="2"/>
  <c r="C334" i="2"/>
  <c r="C332" i="2"/>
  <c r="C330" i="2"/>
  <c r="C328" i="2"/>
  <c r="C326" i="2"/>
  <c r="C324" i="2"/>
  <c r="C322" i="2"/>
  <c r="C320" i="2"/>
  <c r="C318" i="2"/>
  <c r="C316" i="2"/>
  <c r="C314" i="2"/>
  <c r="C312" i="2"/>
  <c r="C310" i="2"/>
  <c r="C308" i="2"/>
  <c r="C306" i="2"/>
  <c r="C304" i="2"/>
  <c r="C302" i="2"/>
  <c r="C300" i="2"/>
  <c r="C298" i="2"/>
  <c r="C296" i="2"/>
  <c r="C294" i="2"/>
  <c r="C292" i="2"/>
  <c r="C290" i="2"/>
  <c r="C288" i="2"/>
  <c r="C286" i="2"/>
  <c r="C284" i="2"/>
  <c r="C282" i="2"/>
  <c r="C280" i="2"/>
  <c r="C278" i="2"/>
  <c r="C276" i="2"/>
  <c r="C274" i="2"/>
  <c r="C272" i="2"/>
  <c r="C270" i="2"/>
  <c r="C268" i="2"/>
  <c r="C266" i="2"/>
  <c r="C264" i="2"/>
  <c r="C262" i="2"/>
  <c r="C260" i="2"/>
  <c r="C258" i="2"/>
  <c r="C256" i="2"/>
  <c r="C254" i="2"/>
  <c r="C252" i="2"/>
  <c r="C250" i="2"/>
  <c r="C248" i="2"/>
  <c r="C246" i="2"/>
  <c r="C244" i="2"/>
  <c r="C242" i="2"/>
  <c r="C240" i="2"/>
  <c r="C238" i="2"/>
  <c r="C236" i="2"/>
  <c r="C234" i="2"/>
  <c r="C232" i="2"/>
  <c r="C230" i="2"/>
  <c r="C228" i="2"/>
  <c r="C226" i="2"/>
  <c r="C224" i="2"/>
  <c r="C222" i="2"/>
  <c r="C220" i="2"/>
  <c r="C218" i="2"/>
  <c r="C216" i="2"/>
  <c r="C214" i="2"/>
  <c r="C212" i="2"/>
  <c r="C210" i="2"/>
  <c r="C208" i="2"/>
  <c r="C206" i="2"/>
  <c r="C470" i="2"/>
  <c r="C454" i="2"/>
  <c r="C438" i="2"/>
  <c r="C422" i="2"/>
  <c r="C406" i="2"/>
  <c r="C398" i="2"/>
  <c r="C390" i="2"/>
  <c r="C382" i="2"/>
  <c r="C374" i="2"/>
  <c r="C366" i="2"/>
  <c r="C358" i="2"/>
  <c r="C350" i="2"/>
  <c r="C478" i="2"/>
  <c r="C462" i="2"/>
  <c r="C446" i="2"/>
  <c r="C430" i="2"/>
  <c r="C414" i="2"/>
  <c r="C394" i="2"/>
  <c r="C386" i="2"/>
  <c r="C378" i="2"/>
  <c r="C370" i="2"/>
  <c r="C362" i="2"/>
  <c r="C354" i="2"/>
  <c r="C346" i="2"/>
  <c r="C458" i="2"/>
  <c r="C426" i="2"/>
  <c r="C392" i="2"/>
  <c r="C376" i="2"/>
  <c r="C360" i="2"/>
  <c r="C344" i="2"/>
  <c r="C466" i="2"/>
  <c r="C434" i="2"/>
  <c r="C402" i="2"/>
  <c r="C396" i="2"/>
  <c r="C380" i="2"/>
  <c r="C364" i="2"/>
  <c r="C348" i="2"/>
  <c r="C474" i="2"/>
  <c r="C442" i="2"/>
  <c r="C410" i="2"/>
  <c r="C400" i="2"/>
  <c r="C384" i="2"/>
  <c r="C368" i="2"/>
  <c r="C352" i="2"/>
  <c r="C482" i="2"/>
  <c r="C450" i="2"/>
  <c r="C418" i="2"/>
  <c r="C388" i="2"/>
  <c r="C372" i="2"/>
  <c r="C356" i="2"/>
  <c r="L4" i="2"/>
  <c r="E4" i="2"/>
  <c r="L5" i="2"/>
  <c r="M5" i="2" s="1"/>
  <c r="D11" i="2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65" i="1"/>
  <c r="C557" i="1"/>
  <c r="C549" i="1"/>
  <c r="C541" i="1"/>
  <c r="C533" i="1"/>
  <c r="C525" i="1"/>
  <c r="C518" i="1"/>
  <c r="C567" i="1"/>
  <c r="C559" i="1"/>
  <c r="C551" i="1"/>
  <c r="C543" i="1"/>
  <c r="C535" i="1"/>
  <c r="C527" i="1"/>
  <c r="C519" i="1"/>
  <c r="C515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569" i="1"/>
  <c r="C561" i="1"/>
  <c r="C553" i="1"/>
  <c r="C545" i="1"/>
  <c r="C537" i="1"/>
  <c r="C529" i="1"/>
  <c r="C521" i="1"/>
  <c r="C516" i="1"/>
  <c r="C547" i="1"/>
  <c r="C517" i="1"/>
  <c r="C513" i="1"/>
  <c r="C505" i="1"/>
  <c r="C497" i="1"/>
  <c r="C489" i="1"/>
  <c r="C481" i="1"/>
  <c r="C473" i="1"/>
  <c r="C555" i="1"/>
  <c r="C523" i="1"/>
  <c r="C507" i="1"/>
  <c r="C499" i="1"/>
  <c r="C491" i="1"/>
  <c r="C483" i="1"/>
  <c r="C475" i="1"/>
  <c r="C471" i="1"/>
  <c r="C469" i="1"/>
  <c r="C467" i="1"/>
  <c r="C465" i="1"/>
  <c r="C463" i="1"/>
  <c r="C461" i="1"/>
  <c r="C459" i="1"/>
  <c r="C457" i="1"/>
  <c r="C455" i="1"/>
  <c r="C453" i="1"/>
  <c r="C451" i="1"/>
  <c r="C449" i="1"/>
  <c r="C447" i="1"/>
  <c r="C445" i="1"/>
  <c r="C443" i="1"/>
  <c r="C441" i="1"/>
  <c r="C439" i="1"/>
  <c r="C437" i="1"/>
  <c r="C435" i="1"/>
  <c r="C433" i="1"/>
  <c r="C431" i="1"/>
  <c r="C429" i="1"/>
  <c r="C427" i="1"/>
  <c r="C425" i="1"/>
  <c r="C423" i="1"/>
  <c r="C421" i="1"/>
  <c r="C419" i="1"/>
  <c r="C417" i="1"/>
  <c r="C415" i="1"/>
  <c r="C413" i="1"/>
  <c r="C411" i="1"/>
  <c r="C409" i="1"/>
  <c r="C407" i="1"/>
  <c r="C405" i="1"/>
  <c r="C403" i="1"/>
  <c r="C401" i="1"/>
  <c r="C399" i="1"/>
  <c r="C397" i="1"/>
  <c r="C395" i="1"/>
  <c r="C393" i="1"/>
  <c r="C391" i="1"/>
  <c r="C389" i="1"/>
  <c r="C387" i="1"/>
  <c r="C385" i="1"/>
  <c r="C383" i="1"/>
  <c r="C381" i="1"/>
  <c r="C379" i="1"/>
  <c r="C377" i="1"/>
  <c r="C375" i="1"/>
  <c r="C563" i="1"/>
  <c r="C531" i="1"/>
  <c r="C509" i="1"/>
  <c r="C501" i="1"/>
  <c r="C493" i="1"/>
  <c r="C485" i="1"/>
  <c r="C477" i="1"/>
  <c r="C495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503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73" i="1"/>
  <c r="C371" i="1"/>
  <c r="C369" i="1"/>
  <c r="C367" i="1"/>
  <c r="C365" i="1"/>
  <c r="C363" i="1"/>
  <c r="C361" i="1"/>
  <c r="C359" i="1"/>
  <c r="C357" i="1"/>
  <c r="C355" i="1"/>
  <c r="C353" i="1"/>
  <c r="C351" i="1"/>
  <c r="C349" i="1"/>
  <c r="C347" i="1"/>
  <c r="C345" i="1"/>
  <c r="C343" i="1"/>
  <c r="C341" i="1"/>
  <c r="C339" i="1"/>
  <c r="C337" i="1"/>
  <c r="C335" i="1"/>
  <c r="C333" i="1"/>
  <c r="C331" i="1"/>
  <c r="C329" i="1"/>
  <c r="C327" i="1"/>
  <c r="C325" i="1"/>
  <c r="C323" i="1"/>
  <c r="C321" i="1"/>
  <c r="C319" i="1"/>
  <c r="C317" i="1"/>
  <c r="C315" i="1"/>
  <c r="C313" i="1"/>
  <c r="C311" i="1"/>
  <c r="C309" i="1"/>
  <c r="C307" i="1"/>
  <c r="C305" i="1"/>
  <c r="C303" i="1"/>
  <c r="C301" i="1"/>
  <c r="C539" i="1"/>
  <c r="C511" i="1"/>
  <c r="C479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452" i="1"/>
  <c r="C420" i="1"/>
  <c r="C388" i="1"/>
  <c r="C372" i="1"/>
  <c r="C364" i="1"/>
  <c r="C356" i="1"/>
  <c r="C348" i="1"/>
  <c r="C340" i="1"/>
  <c r="C332" i="1"/>
  <c r="C324" i="1"/>
  <c r="C316" i="1"/>
  <c r="C308" i="1"/>
  <c r="C299" i="1"/>
  <c r="C295" i="1"/>
  <c r="C291" i="1"/>
  <c r="C287" i="1"/>
  <c r="C285" i="1"/>
  <c r="C283" i="1"/>
  <c r="C281" i="1"/>
  <c r="C279" i="1"/>
  <c r="C277" i="1"/>
  <c r="C275" i="1"/>
  <c r="C273" i="1"/>
  <c r="C271" i="1"/>
  <c r="C269" i="1"/>
  <c r="C460" i="1"/>
  <c r="C428" i="1"/>
  <c r="C396" i="1"/>
  <c r="C366" i="1"/>
  <c r="C358" i="1"/>
  <c r="C350" i="1"/>
  <c r="C342" i="1"/>
  <c r="C334" i="1"/>
  <c r="C326" i="1"/>
  <c r="C318" i="1"/>
  <c r="C310" i="1"/>
  <c r="C302" i="1"/>
  <c r="C300" i="1"/>
  <c r="C296" i="1"/>
  <c r="C292" i="1"/>
  <c r="C468" i="1"/>
  <c r="C436" i="1"/>
  <c r="C404" i="1"/>
  <c r="C368" i="1"/>
  <c r="C360" i="1"/>
  <c r="C352" i="1"/>
  <c r="C344" i="1"/>
  <c r="C336" i="1"/>
  <c r="C328" i="1"/>
  <c r="C320" i="1"/>
  <c r="C312" i="1"/>
  <c r="C304" i="1"/>
  <c r="C297" i="1"/>
  <c r="C293" i="1"/>
  <c r="C289" i="1"/>
  <c r="C288" i="1"/>
  <c r="C286" i="1"/>
  <c r="C284" i="1"/>
  <c r="C282" i="1"/>
  <c r="C280" i="1"/>
  <c r="C278" i="1"/>
  <c r="C276" i="1"/>
  <c r="C274" i="1"/>
  <c r="C272" i="1"/>
  <c r="C270" i="1"/>
  <c r="C268" i="1"/>
  <c r="C487" i="1"/>
  <c r="C346" i="1"/>
  <c r="C314" i="1"/>
  <c r="C380" i="1"/>
  <c r="C354" i="1"/>
  <c r="C322" i="1"/>
  <c r="C290" i="1"/>
  <c r="C412" i="1"/>
  <c r="C362" i="1"/>
  <c r="C330" i="1"/>
  <c r="C294" i="1"/>
  <c r="C60" i="1"/>
  <c r="C298" i="1"/>
  <c r="C338" i="1"/>
  <c r="C129" i="1"/>
  <c r="C120" i="1"/>
  <c r="C306" i="1"/>
  <c r="C444" i="1"/>
  <c r="C583" i="1" l="1"/>
  <c r="C615" i="1"/>
  <c r="C585" i="1"/>
  <c r="C617" i="1"/>
  <c r="C590" i="1"/>
  <c r="C622" i="1"/>
  <c r="C592" i="1"/>
  <c r="C624" i="1"/>
  <c r="C575" i="1"/>
  <c r="C591" i="1"/>
  <c r="C607" i="1"/>
  <c r="C623" i="1"/>
  <c r="C577" i="1"/>
  <c r="C593" i="1"/>
  <c r="C609" i="1"/>
  <c r="C625" i="1"/>
  <c r="C582" i="1"/>
  <c r="C598" i="1"/>
  <c r="C614" i="1"/>
  <c r="C630" i="1"/>
  <c r="C584" i="1"/>
  <c r="C600" i="1"/>
  <c r="C616" i="1"/>
  <c r="C572" i="1"/>
  <c r="C579" i="1"/>
  <c r="C587" i="1"/>
  <c r="C595" i="1"/>
  <c r="C603" i="1"/>
  <c r="C611" i="1"/>
  <c r="C619" i="1"/>
  <c r="C627" i="1"/>
  <c r="C571" i="1"/>
  <c r="C581" i="1"/>
  <c r="C589" i="1"/>
  <c r="C597" i="1"/>
  <c r="C605" i="1"/>
  <c r="C613" i="1"/>
  <c r="C621" i="1"/>
  <c r="C629" i="1"/>
  <c r="C578" i="1"/>
  <c r="C586" i="1"/>
  <c r="C594" i="1"/>
  <c r="C602" i="1"/>
  <c r="C610" i="1"/>
  <c r="C618" i="1"/>
  <c r="C626" i="1"/>
  <c r="C573" i="1"/>
  <c r="C580" i="1"/>
  <c r="C588" i="1"/>
  <c r="C596" i="1"/>
  <c r="C604" i="1"/>
  <c r="C612" i="1"/>
  <c r="C620" i="1"/>
  <c r="C628" i="1"/>
  <c r="C370" i="1"/>
  <c r="F11" i="4"/>
  <c r="B12" i="4" s="1"/>
  <c r="D12" i="4" s="1"/>
  <c r="E12" i="4" s="1"/>
  <c r="K6" i="1"/>
  <c r="L6" i="1" s="1"/>
  <c r="M6" i="1" s="1"/>
  <c r="L11" i="4"/>
  <c r="N11" i="4" s="1"/>
  <c r="I16" i="9"/>
  <c r="M16" i="9"/>
  <c r="L16" i="9"/>
  <c r="N16" i="9" s="1"/>
  <c r="F16" i="9"/>
  <c r="B17" i="9" s="1"/>
  <c r="I15" i="8"/>
  <c r="F15" i="8"/>
  <c r="B16" i="8" s="1"/>
  <c r="L15" i="8"/>
  <c r="N15" i="8" s="1"/>
  <c r="M15" i="8"/>
  <c r="M15" i="7"/>
  <c r="L15" i="7"/>
  <c r="N15" i="7" s="1"/>
  <c r="F15" i="7"/>
  <c r="B16" i="7" s="1"/>
  <c r="G16" i="7" s="1"/>
  <c r="K16" i="7" s="1"/>
  <c r="D15" i="6"/>
  <c r="E15" i="6" s="1"/>
  <c r="G15" i="6"/>
  <c r="K15" i="6" s="1"/>
  <c r="I14" i="6"/>
  <c r="L14" i="6"/>
  <c r="N14" i="6" s="1"/>
  <c r="M14" i="6"/>
  <c r="F12" i="5"/>
  <c r="B13" i="5" s="1"/>
  <c r="G13" i="5" s="1"/>
  <c r="K13" i="5" s="1"/>
  <c r="L13" i="5" s="1"/>
  <c r="N13" i="5" s="1"/>
  <c r="I12" i="5"/>
  <c r="M12" i="5"/>
  <c r="L12" i="5"/>
  <c r="N12" i="5" s="1"/>
  <c r="M13" i="5"/>
  <c r="G12" i="4"/>
  <c r="K12" i="4" s="1"/>
  <c r="I11" i="4"/>
  <c r="I12" i="4" s="1"/>
  <c r="M12" i="4"/>
  <c r="F12" i="4"/>
  <c r="B13" i="4" s="1"/>
  <c r="M11" i="3"/>
  <c r="L11" i="3"/>
  <c r="N11" i="3" s="1"/>
  <c r="F11" i="3"/>
  <c r="B12" i="3" s="1"/>
  <c r="C65" i="1"/>
  <c r="C193" i="1"/>
  <c r="L5" i="1"/>
  <c r="M5" i="1" s="1"/>
  <c r="C106" i="1"/>
  <c r="C33" i="1"/>
  <c r="C97" i="1"/>
  <c r="C161" i="1"/>
  <c r="C188" i="1"/>
  <c r="C110" i="1"/>
  <c r="E11" i="2"/>
  <c r="C56" i="1"/>
  <c r="L4" i="1"/>
  <c r="M4" i="1" s="1"/>
  <c r="G6" i="1"/>
  <c r="C202" i="1"/>
  <c r="C74" i="1"/>
  <c r="C72" i="1"/>
  <c r="C41" i="1"/>
  <c r="C73" i="1"/>
  <c r="C105" i="1"/>
  <c r="C137" i="1"/>
  <c r="C169" i="1"/>
  <c r="C201" i="1"/>
  <c r="C156" i="1"/>
  <c r="C28" i="1"/>
  <c r="C78" i="1"/>
  <c r="C200" i="1"/>
  <c r="C170" i="1"/>
  <c r="C42" i="1"/>
  <c r="C17" i="1"/>
  <c r="C49" i="1"/>
  <c r="C81" i="1"/>
  <c r="C113" i="1"/>
  <c r="C145" i="1"/>
  <c r="C177" i="1"/>
  <c r="C124" i="1"/>
  <c r="C48" i="1"/>
  <c r="C174" i="1"/>
  <c r="C46" i="1"/>
  <c r="C152" i="1"/>
  <c r="C138" i="1"/>
  <c r="C192" i="1"/>
  <c r="C25" i="1"/>
  <c r="C57" i="1"/>
  <c r="C89" i="1"/>
  <c r="C121" i="1"/>
  <c r="C153" i="1"/>
  <c r="C185" i="1"/>
  <c r="C92" i="1"/>
  <c r="C16" i="1"/>
  <c r="C142" i="1"/>
  <c r="C14" i="1"/>
  <c r="C204" i="1"/>
  <c r="C258" i="1"/>
  <c r="C248" i="1"/>
  <c r="C231" i="1"/>
  <c r="C239" i="1"/>
  <c r="C219" i="1"/>
  <c r="C227" i="1"/>
  <c r="C215" i="1"/>
  <c r="C259" i="1"/>
  <c r="C263" i="1"/>
  <c r="C245" i="1"/>
  <c r="C249" i="1"/>
  <c r="C253" i="1"/>
  <c r="C232" i="1"/>
  <c r="C236" i="1"/>
  <c r="C240" i="1"/>
  <c r="C244" i="1"/>
  <c r="C220" i="1"/>
  <c r="C224" i="1"/>
  <c r="C228" i="1"/>
  <c r="C212" i="1"/>
  <c r="C216" i="1"/>
  <c r="C209" i="1"/>
  <c r="C256" i="1"/>
  <c r="C260" i="1"/>
  <c r="C264" i="1"/>
  <c r="C246" i="1"/>
  <c r="C250" i="1"/>
  <c r="C254" i="1"/>
  <c r="C233" i="1"/>
  <c r="C237" i="1"/>
  <c r="C241" i="1"/>
  <c r="C217" i="1"/>
  <c r="C221" i="1"/>
  <c r="C225" i="1"/>
  <c r="C229" i="1"/>
  <c r="C213" i="1"/>
  <c r="C206" i="1"/>
  <c r="C210" i="1"/>
  <c r="C257" i="1"/>
  <c r="C261" i="1"/>
  <c r="C265" i="1"/>
  <c r="C247" i="1"/>
  <c r="C251" i="1"/>
  <c r="C255" i="1"/>
  <c r="C234" i="1"/>
  <c r="C238" i="1"/>
  <c r="C242" i="1"/>
  <c r="C218" i="1"/>
  <c r="C222" i="1"/>
  <c r="C226" i="1"/>
  <c r="C230" i="1"/>
  <c r="C214" i="1"/>
  <c r="C207" i="1"/>
  <c r="C262" i="1"/>
  <c r="C266" i="1"/>
  <c r="C252" i="1"/>
  <c r="C235" i="1"/>
  <c r="C243" i="1"/>
  <c r="C223" i="1"/>
  <c r="C211" i="1"/>
  <c r="C208" i="1"/>
  <c r="C154" i="1"/>
  <c r="C90" i="1"/>
  <c r="C26" i="1"/>
  <c r="C88" i="1"/>
  <c r="C21" i="1"/>
  <c r="C37" i="1"/>
  <c r="C53" i="1"/>
  <c r="C69" i="1"/>
  <c r="C85" i="1"/>
  <c r="C101" i="1"/>
  <c r="C117" i="1"/>
  <c r="C133" i="1"/>
  <c r="C149" i="1"/>
  <c r="C165" i="1"/>
  <c r="C181" i="1"/>
  <c r="C197" i="1"/>
  <c r="C140" i="1"/>
  <c r="C76" i="1"/>
  <c r="C12" i="1"/>
  <c r="C190" i="1"/>
  <c r="C126" i="1"/>
  <c r="C62" i="1"/>
  <c r="C112" i="1"/>
  <c r="C186" i="1"/>
  <c r="C122" i="1"/>
  <c r="C58" i="1"/>
  <c r="C144" i="1"/>
  <c r="C13" i="1"/>
  <c r="C29" i="1"/>
  <c r="C45" i="1"/>
  <c r="C61" i="1"/>
  <c r="C77" i="1"/>
  <c r="C93" i="1"/>
  <c r="C109" i="1"/>
  <c r="C125" i="1"/>
  <c r="C141" i="1"/>
  <c r="C157" i="1"/>
  <c r="C173" i="1"/>
  <c r="C189" i="1"/>
  <c r="C205" i="1"/>
  <c r="C172" i="1"/>
  <c r="C108" i="1"/>
  <c r="C44" i="1"/>
  <c r="C32" i="1"/>
  <c r="C158" i="1"/>
  <c r="C94" i="1"/>
  <c r="C30" i="1"/>
  <c r="C176" i="1"/>
  <c r="C178" i="1"/>
  <c r="C146" i="1"/>
  <c r="C114" i="1"/>
  <c r="C82" i="1"/>
  <c r="C50" i="1"/>
  <c r="C18" i="1"/>
  <c r="C136" i="1"/>
  <c r="C80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180" i="1"/>
  <c r="C148" i="1"/>
  <c r="C116" i="1"/>
  <c r="C84" i="1"/>
  <c r="C52" i="1"/>
  <c r="C20" i="1"/>
  <c r="C40" i="1"/>
  <c r="C198" i="1"/>
  <c r="C166" i="1"/>
  <c r="C134" i="1"/>
  <c r="C102" i="1"/>
  <c r="C70" i="1"/>
  <c r="C38" i="1"/>
  <c r="C160" i="1"/>
  <c r="C64" i="1"/>
  <c r="C194" i="1"/>
  <c r="C162" i="1"/>
  <c r="C130" i="1"/>
  <c r="C98" i="1"/>
  <c r="C66" i="1"/>
  <c r="C34" i="1"/>
  <c r="C168" i="1"/>
  <c r="C96" i="1"/>
  <c r="E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196" i="1"/>
  <c r="C164" i="1"/>
  <c r="C132" i="1"/>
  <c r="C100" i="1"/>
  <c r="C68" i="1"/>
  <c r="C36" i="1"/>
  <c r="C104" i="1"/>
  <c r="C24" i="1"/>
  <c r="C182" i="1"/>
  <c r="C150" i="1"/>
  <c r="C118" i="1"/>
  <c r="C86" i="1"/>
  <c r="C54" i="1"/>
  <c r="C22" i="1"/>
  <c r="C184" i="1"/>
  <c r="C128" i="1"/>
  <c r="F11" i="2"/>
  <c r="B12" i="2" s="1"/>
  <c r="L6" i="2"/>
  <c r="M4" i="2"/>
  <c r="M6" i="2" s="1"/>
  <c r="M7" i="1" l="1"/>
  <c r="L12" i="4"/>
  <c r="N12" i="4" s="1"/>
  <c r="G17" i="9"/>
  <c r="K17" i="9" s="1"/>
  <c r="D17" i="9"/>
  <c r="E17" i="9" s="1"/>
  <c r="D16" i="8"/>
  <c r="E16" i="8" s="1"/>
  <c r="G16" i="8"/>
  <c r="K16" i="8" s="1"/>
  <c r="D16" i="7"/>
  <c r="I15" i="6"/>
  <c r="M15" i="6"/>
  <c r="L15" i="6"/>
  <c r="N15" i="6" s="1"/>
  <c r="F15" i="6"/>
  <c r="B16" i="6" s="1"/>
  <c r="D13" i="5"/>
  <c r="E13" i="5" s="1"/>
  <c r="G13" i="4"/>
  <c r="K13" i="4" s="1"/>
  <c r="L13" i="4" s="1"/>
  <c r="D13" i="4"/>
  <c r="E13" i="4" s="1"/>
  <c r="L7" i="1"/>
  <c r="F11" i="1"/>
  <c r="B12" i="1" s="1"/>
  <c r="D12" i="1" s="1"/>
  <c r="E12" i="1" s="1"/>
  <c r="D12" i="2"/>
  <c r="E12" i="2" s="1"/>
  <c r="I13" i="5" l="1"/>
  <c r="I17" i="9"/>
  <c r="F17" i="9"/>
  <c r="B18" i="9" s="1"/>
  <c r="L17" i="9"/>
  <c r="N17" i="9" s="1"/>
  <c r="M17" i="9"/>
  <c r="I16" i="8"/>
  <c r="M16" i="8"/>
  <c r="L16" i="8"/>
  <c r="N16" i="8" s="1"/>
  <c r="F16" i="8"/>
  <c r="B17" i="8" s="1"/>
  <c r="E16" i="7"/>
  <c r="I16" i="7" s="1"/>
  <c r="L16" i="7"/>
  <c r="N16" i="7" s="1"/>
  <c r="M16" i="7"/>
  <c r="G16" i="6"/>
  <c r="K16" i="6" s="1"/>
  <c r="D16" i="6"/>
  <c r="E16" i="6" s="1"/>
  <c r="F16" i="6" s="1"/>
  <c r="B17" i="6" s="1"/>
  <c r="F13" i="5"/>
  <c r="B14" i="5" s="1"/>
  <c r="G14" i="5" s="1"/>
  <c r="K14" i="5" s="1"/>
  <c r="M14" i="5" s="1"/>
  <c r="I13" i="4"/>
  <c r="F13" i="4"/>
  <c r="B14" i="4" s="1"/>
  <c r="N13" i="4"/>
  <c r="M13" i="4"/>
  <c r="F12" i="2"/>
  <c r="B13" i="2" s="1"/>
  <c r="F12" i="1"/>
  <c r="B13" i="1" s="1"/>
  <c r="D18" i="9" l="1"/>
  <c r="E18" i="9" s="1"/>
  <c r="G18" i="9"/>
  <c r="K18" i="9" s="1"/>
  <c r="G17" i="8"/>
  <c r="K17" i="8" s="1"/>
  <c r="D17" i="8"/>
  <c r="E17" i="8" s="1"/>
  <c r="I17" i="8" s="1"/>
  <c r="F16" i="7"/>
  <c r="B17" i="7" s="1"/>
  <c r="G17" i="7" s="1"/>
  <c r="K17" i="7" s="1"/>
  <c r="D17" i="6"/>
  <c r="E17" i="6" s="1"/>
  <c r="G17" i="6"/>
  <c r="K17" i="6" s="1"/>
  <c r="I16" i="6"/>
  <c r="L16" i="6"/>
  <c r="N16" i="6" s="1"/>
  <c r="M16" i="6"/>
  <c r="L14" i="5"/>
  <c r="N14" i="5" s="1"/>
  <c r="D14" i="5"/>
  <c r="E14" i="5" s="1"/>
  <c r="D14" i="4"/>
  <c r="E14" i="4" s="1"/>
  <c r="G14" i="4"/>
  <c r="K14" i="4" s="1"/>
  <c r="L14" i="4" s="1"/>
  <c r="D13" i="2"/>
  <c r="E13" i="2" s="1"/>
  <c r="F13" i="2" s="1"/>
  <c r="B14" i="2" s="1"/>
  <c r="D13" i="1"/>
  <c r="E13" i="1" s="1"/>
  <c r="I14" i="5" l="1"/>
  <c r="F14" i="4"/>
  <c r="B15" i="4" s="1"/>
  <c r="D15" i="4" s="1"/>
  <c r="E15" i="4" s="1"/>
  <c r="I18" i="9"/>
  <c r="M18" i="9"/>
  <c r="L18" i="9"/>
  <c r="N18" i="9" s="1"/>
  <c r="F18" i="9"/>
  <c r="B19" i="9" s="1"/>
  <c r="F17" i="8"/>
  <c r="B18" i="8" s="1"/>
  <c r="D18" i="8" s="1"/>
  <c r="E18" i="8" s="1"/>
  <c r="I18" i="8" s="1"/>
  <c r="L17" i="8"/>
  <c r="N17" i="8" s="1"/>
  <c r="M17" i="8"/>
  <c r="D17" i="7"/>
  <c r="E17" i="7" s="1"/>
  <c r="I17" i="7" s="1"/>
  <c r="I17" i="6"/>
  <c r="M17" i="6"/>
  <c r="L17" i="6"/>
  <c r="N17" i="6" s="1"/>
  <c r="F17" i="6"/>
  <c r="B18" i="6" s="1"/>
  <c r="F14" i="5"/>
  <c r="B15" i="5" s="1"/>
  <c r="G15" i="5" s="1"/>
  <c r="K15" i="5" s="1"/>
  <c r="M15" i="5" s="1"/>
  <c r="M14" i="4"/>
  <c r="N14" i="4"/>
  <c r="G15" i="4"/>
  <c r="K15" i="4" s="1"/>
  <c r="L15" i="4" s="1"/>
  <c r="I14" i="4"/>
  <c r="F13" i="1"/>
  <c r="B14" i="1" s="1"/>
  <c r="D14" i="1" s="1"/>
  <c r="E14" i="1" s="1"/>
  <c r="D14" i="2"/>
  <c r="E14" i="2" s="1"/>
  <c r="F14" i="2" s="1"/>
  <c r="B15" i="2" s="1"/>
  <c r="F17" i="7" l="1"/>
  <c r="B18" i="7" s="1"/>
  <c r="G18" i="7" s="1"/>
  <c r="K18" i="7" s="1"/>
  <c r="G19" i="9"/>
  <c r="K19" i="9" s="1"/>
  <c r="D19" i="9"/>
  <c r="E19" i="9" s="1"/>
  <c r="I19" i="9" s="1"/>
  <c r="G18" i="8"/>
  <c r="K18" i="8" s="1"/>
  <c r="M18" i="8" s="1"/>
  <c r="F18" i="8"/>
  <c r="B19" i="8" s="1"/>
  <c r="L17" i="7"/>
  <c r="N17" i="7" s="1"/>
  <c r="M17" i="7"/>
  <c r="G18" i="6"/>
  <c r="K18" i="6" s="1"/>
  <c r="D18" i="6"/>
  <c r="E18" i="6" s="1"/>
  <c r="I18" i="6" s="1"/>
  <c r="D15" i="5"/>
  <c r="E15" i="5" s="1"/>
  <c r="L15" i="5"/>
  <c r="N15" i="5" s="1"/>
  <c r="F15" i="5"/>
  <c r="B16" i="5" s="1"/>
  <c r="G16" i="5" s="1"/>
  <c r="K16" i="5" s="1"/>
  <c r="I15" i="4"/>
  <c r="F15" i="4"/>
  <c r="B16" i="4" s="1"/>
  <c r="N15" i="4"/>
  <c r="M15" i="4"/>
  <c r="F14" i="1"/>
  <c r="B15" i="1" s="1"/>
  <c r="D15" i="1" s="1"/>
  <c r="E15" i="1" s="1"/>
  <c r="D15" i="2"/>
  <c r="E15" i="2" s="1"/>
  <c r="F15" i="2" s="1"/>
  <c r="B16" i="2" s="1"/>
  <c r="D18" i="7" l="1"/>
  <c r="E18" i="7" s="1"/>
  <c r="I18" i="7" s="1"/>
  <c r="I15" i="5"/>
  <c r="F19" i="9"/>
  <c r="B20" i="9" s="1"/>
  <c r="L19" i="9"/>
  <c r="N19" i="9" s="1"/>
  <c r="M19" i="9"/>
  <c r="L18" i="8"/>
  <c r="N18" i="8" s="1"/>
  <c r="G19" i="8"/>
  <c r="K19" i="8" s="1"/>
  <c r="D19" i="8"/>
  <c r="E19" i="8" s="1"/>
  <c r="I19" i="8" s="1"/>
  <c r="F18" i="7"/>
  <c r="B19" i="7" s="1"/>
  <c r="G19" i="7" s="1"/>
  <c r="K19" i="7" s="1"/>
  <c r="M18" i="7"/>
  <c r="L18" i="7"/>
  <c r="N18" i="7" s="1"/>
  <c r="F18" i="6"/>
  <c r="B19" i="6" s="1"/>
  <c r="L18" i="6"/>
  <c r="N18" i="6" s="1"/>
  <c r="M18" i="6"/>
  <c r="M16" i="5"/>
  <c r="L16" i="5"/>
  <c r="N16" i="5" s="1"/>
  <c r="D16" i="5"/>
  <c r="E16" i="5" s="1"/>
  <c r="D16" i="4"/>
  <c r="E16" i="4" s="1"/>
  <c r="G16" i="4"/>
  <c r="K16" i="4" s="1"/>
  <c r="L16" i="4" s="1"/>
  <c r="D16" i="2"/>
  <c r="E16" i="2" s="1"/>
  <c r="F15" i="1"/>
  <c r="B16" i="1" s="1"/>
  <c r="D19" i="6" l="1"/>
  <c r="E19" i="6" s="1"/>
  <c r="D20" i="9"/>
  <c r="E20" i="9" s="1"/>
  <c r="I20" i="9" s="1"/>
  <c r="G20" i="9"/>
  <c r="K20" i="9" s="1"/>
  <c r="F19" i="8"/>
  <c r="B20" i="8" s="1"/>
  <c r="L19" i="8"/>
  <c r="N19" i="8" s="1"/>
  <c r="M19" i="8"/>
  <c r="D19" i="7"/>
  <c r="E19" i="7" s="1"/>
  <c r="G19" i="6"/>
  <c r="K19" i="6" s="1"/>
  <c r="M19" i="6" s="1"/>
  <c r="F16" i="5"/>
  <c r="B17" i="5" s="1"/>
  <c r="G17" i="5" s="1"/>
  <c r="K17" i="5" s="1"/>
  <c r="I16" i="5"/>
  <c r="I16" i="4"/>
  <c r="M16" i="4"/>
  <c r="N16" i="4"/>
  <c r="F16" i="4"/>
  <c r="B17" i="4" s="1"/>
  <c r="F16" i="2"/>
  <c r="B17" i="2" s="1"/>
  <c r="D16" i="1"/>
  <c r="E16" i="1" s="1"/>
  <c r="F16" i="1" s="1"/>
  <c r="B17" i="1" s="1"/>
  <c r="I19" i="6" l="1"/>
  <c r="F19" i="6"/>
  <c r="B20" i="6" s="1"/>
  <c r="G20" i="6" s="1"/>
  <c r="K20" i="6" s="1"/>
  <c r="L20" i="9"/>
  <c r="N20" i="9" s="1"/>
  <c r="M20" i="9"/>
  <c r="F20" i="9"/>
  <c r="B21" i="9" s="1"/>
  <c r="D20" i="8"/>
  <c r="E20" i="8" s="1"/>
  <c r="I20" i="8" s="1"/>
  <c r="G20" i="8"/>
  <c r="K20" i="8" s="1"/>
  <c r="I19" i="7"/>
  <c r="F19" i="7"/>
  <c r="B20" i="7" s="1"/>
  <c r="G20" i="7" s="1"/>
  <c r="K20" i="7" s="1"/>
  <c r="L19" i="7"/>
  <c r="N19" i="7" s="1"/>
  <c r="M19" i="7"/>
  <c r="L19" i="6"/>
  <c r="N19" i="6" s="1"/>
  <c r="D20" i="6"/>
  <c r="E20" i="6" s="1"/>
  <c r="I20" i="6" s="1"/>
  <c r="D17" i="5"/>
  <c r="E17" i="5" s="1"/>
  <c r="M17" i="5"/>
  <c r="L17" i="5"/>
  <c r="N17" i="5" s="1"/>
  <c r="G17" i="4"/>
  <c r="K17" i="4" s="1"/>
  <c r="L17" i="4" s="1"/>
  <c r="D17" i="4"/>
  <c r="E17" i="4" s="1"/>
  <c r="D17" i="2"/>
  <c r="E17" i="2" s="1"/>
  <c r="F17" i="2" s="1"/>
  <c r="B18" i="2" s="1"/>
  <c r="D17" i="1"/>
  <c r="E17" i="1" s="1"/>
  <c r="F17" i="1" s="1"/>
  <c r="B18" i="1" s="1"/>
  <c r="D21" i="9" l="1"/>
  <c r="E21" i="9" s="1"/>
  <c r="I21" i="9" s="1"/>
  <c r="G21" i="9"/>
  <c r="K21" i="9" s="1"/>
  <c r="M20" i="8"/>
  <c r="L20" i="8"/>
  <c r="N20" i="8" s="1"/>
  <c r="F20" i="8"/>
  <c r="B21" i="8" s="1"/>
  <c r="D20" i="7"/>
  <c r="E20" i="7" s="1"/>
  <c r="I20" i="7" s="1"/>
  <c r="F20" i="6"/>
  <c r="B21" i="6" s="1"/>
  <c r="D21" i="6" s="1"/>
  <c r="E21" i="6" s="1"/>
  <c r="I21" i="6" s="1"/>
  <c r="L20" i="6"/>
  <c r="N20" i="6" s="1"/>
  <c r="M20" i="6"/>
  <c r="F17" i="5"/>
  <c r="B18" i="5" s="1"/>
  <c r="I17" i="5"/>
  <c r="I17" i="4"/>
  <c r="F17" i="4"/>
  <c r="B18" i="4" s="1"/>
  <c r="N17" i="4"/>
  <c r="M17" i="4"/>
  <c r="D18" i="2"/>
  <c r="E18" i="2" s="1"/>
  <c r="F18" i="2" s="1"/>
  <c r="B19" i="2" s="1"/>
  <c r="D18" i="1"/>
  <c r="E18" i="1" s="1"/>
  <c r="F18" i="1" s="1"/>
  <c r="B19" i="1" s="1"/>
  <c r="F20" i="7" l="1"/>
  <c r="B21" i="7" s="1"/>
  <c r="M21" i="9"/>
  <c r="L21" i="9"/>
  <c r="N21" i="9" s="1"/>
  <c r="F21" i="9"/>
  <c r="B22" i="9" s="1"/>
  <c r="G21" i="8"/>
  <c r="K21" i="8" s="1"/>
  <c r="D21" i="8"/>
  <c r="E21" i="8" s="1"/>
  <c r="I21" i="8" s="1"/>
  <c r="M20" i="7"/>
  <c r="L20" i="7"/>
  <c r="N20" i="7" s="1"/>
  <c r="G21" i="6"/>
  <c r="K21" i="6" s="1"/>
  <c r="M21" i="6" s="1"/>
  <c r="F21" i="6"/>
  <c r="B22" i="6" s="1"/>
  <c r="G18" i="5"/>
  <c r="K18" i="5" s="1"/>
  <c r="D18" i="5"/>
  <c r="E18" i="5" s="1"/>
  <c r="F18" i="5" s="1"/>
  <c r="B19" i="5" s="1"/>
  <c r="D18" i="4"/>
  <c r="E18" i="4" s="1"/>
  <c r="I18" i="4" s="1"/>
  <c r="G18" i="4"/>
  <c r="K18" i="4" s="1"/>
  <c r="L18" i="4" s="1"/>
  <c r="D19" i="2"/>
  <c r="E19" i="2" s="1"/>
  <c r="F19" i="2" s="1"/>
  <c r="B20" i="2" s="1"/>
  <c r="D19" i="1"/>
  <c r="E19" i="1" s="1"/>
  <c r="F19" i="1" s="1"/>
  <c r="B20" i="1" s="1"/>
  <c r="G21" i="7" l="1"/>
  <c r="K21" i="7" s="1"/>
  <c r="D21" i="7"/>
  <c r="E21" i="7" s="1"/>
  <c r="G22" i="9"/>
  <c r="K22" i="9" s="1"/>
  <c r="D22" i="9"/>
  <c r="E22" i="9" s="1"/>
  <c r="I22" i="9" s="1"/>
  <c r="F21" i="8"/>
  <c r="B22" i="8" s="1"/>
  <c r="D22" i="8" s="1"/>
  <c r="E22" i="8" s="1"/>
  <c r="I22" i="8" s="1"/>
  <c r="L21" i="8"/>
  <c r="N21" i="8" s="1"/>
  <c r="M21" i="8"/>
  <c r="L21" i="6"/>
  <c r="N21" i="6" s="1"/>
  <c r="G22" i="6"/>
  <c r="K22" i="6" s="1"/>
  <c r="D22" i="6"/>
  <c r="E22" i="6" s="1"/>
  <c r="I22" i="6" s="1"/>
  <c r="M18" i="5"/>
  <c r="L18" i="5"/>
  <c r="N18" i="5" s="1"/>
  <c r="G19" i="5"/>
  <c r="K19" i="5" s="1"/>
  <c r="D19" i="5"/>
  <c r="E19" i="5" s="1"/>
  <c r="F19" i="5" s="1"/>
  <c r="B20" i="5" s="1"/>
  <c r="I18" i="5"/>
  <c r="F18" i="4"/>
  <c r="B19" i="4" s="1"/>
  <c r="G19" i="4" s="1"/>
  <c r="K19" i="4" s="1"/>
  <c r="L19" i="4" s="1"/>
  <c r="M18" i="4"/>
  <c r="N18" i="4"/>
  <c r="D20" i="2"/>
  <c r="E20" i="2" s="1"/>
  <c r="F20" i="2" s="1"/>
  <c r="B21" i="2" s="1"/>
  <c r="D20" i="1"/>
  <c r="E20" i="1" s="1"/>
  <c r="F20" i="1" s="1"/>
  <c r="B21" i="1" s="1"/>
  <c r="I21" i="7" l="1"/>
  <c r="F21" i="7"/>
  <c r="B22" i="7" s="1"/>
  <c r="L21" i="7"/>
  <c r="N21" i="7" s="1"/>
  <c r="M21" i="7"/>
  <c r="F22" i="9"/>
  <c r="B23" i="9" s="1"/>
  <c r="D23" i="9" s="1"/>
  <c r="E23" i="9" s="1"/>
  <c r="I23" i="9" s="1"/>
  <c r="L22" i="9"/>
  <c r="N22" i="9" s="1"/>
  <c r="M22" i="9"/>
  <c r="G22" i="8"/>
  <c r="K22" i="8" s="1"/>
  <c r="M22" i="8" s="1"/>
  <c r="F22" i="8"/>
  <c r="B23" i="8" s="1"/>
  <c r="F22" i="6"/>
  <c r="B23" i="6" s="1"/>
  <c r="D23" i="6" s="1"/>
  <c r="E23" i="6" s="1"/>
  <c r="I23" i="6" s="1"/>
  <c r="L22" i="6"/>
  <c r="N22" i="6" s="1"/>
  <c r="M22" i="6"/>
  <c r="I19" i="5"/>
  <c r="G20" i="5"/>
  <c r="K20" i="5" s="1"/>
  <c r="D20" i="5"/>
  <c r="E20" i="5" s="1"/>
  <c r="F20" i="5" s="1"/>
  <c r="B21" i="5" s="1"/>
  <c r="M19" i="5"/>
  <c r="L19" i="5"/>
  <c r="N19" i="5" s="1"/>
  <c r="D19" i="4"/>
  <c r="E19" i="4" s="1"/>
  <c r="I19" i="4" s="1"/>
  <c r="N19" i="4"/>
  <c r="M19" i="4"/>
  <c r="D21" i="2"/>
  <c r="E21" i="2" s="1"/>
  <c r="F21" i="2" s="1"/>
  <c r="B22" i="2" s="1"/>
  <c r="D21" i="1"/>
  <c r="E21" i="1" s="1"/>
  <c r="F21" i="1" s="1"/>
  <c r="B22" i="1" s="1"/>
  <c r="G22" i="7" l="1"/>
  <c r="K22" i="7" s="1"/>
  <c r="D22" i="7"/>
  <c r="E22" i="7" s="1"/>
  <c r="G23" i="9"/>
  <c r="K23" i="9" s="1"/>
  <c r="M23" i="9" s="1"/>
  <c r="F23" i="9"/>
  <c r="B24" i="9" s="1"/>
  <c r="L22" i="8"/>
  <c r="N22" i="8" s="1"/>
  <c r="G23" i="8"/>
  <c r="K23" i="8" s="1"/>
  <c r="D23" i="8"/>
  <c r="E23" i="8" s="1"/>
  <c r="I23" i="8" s="1"/>
  <c r="G23" i="6"/>
  <c r="K23" i="6" s="1"/>
  <c r="M23" i="6" s="1"/>
  <c r="F23" i="6"/>
  <c r="B24" i="6" s="1"/>
  <c r="M20" i="5"/>
  <c r="L20" i="5"/>
  <c r="N20" i="5" s="1"/>
  <c r="G21" i="5"/>
  <c r="K21" i="5" s="1"/>
  <c r="D21" i="5"/>
  <c r="E21" i="5" s="1"/>
  <c r="I20" i="5"/>
  <c r="F19" i="4"/>
  <c r="B20" i="4" s="1"/>
  <c r="D20" i="4" s="1"/>
  <c r="E20" i="4" s="1"/>
  <c r="I20" i="4" s="1"/>
  <c r="D22" i="2"/>
  <c r="E22" i="2" s="1"/>
  <c r="F22" i="2" s="1"/>
  <c r="B23" i="2" s="1"/>
  <c r="D22" i="1"/>
  <c r="E22" i="1" s="1"/>
  <c r="F22" i="1" s="1"/>
  <c r="B23" i="1" s="1"/>
  <c r="I22" i="7" l="1"/>
  <c r="F22" i="7"/>
  <c r="B23" i="7" s="1"/>
  <c r="M22" i="7"/>
  <c r="L22" i="7"/>
  <c r="N22" i="7" s="1"/>
  <c r="L23" i="9"/>
  <c r="N23" i="9" s="1"/>
  <c r="G24" i="9"/>
  <c r="K24" i="9" s="1"/>
  <c r="D24" i="9"/>
  <c r="E24" i="9" s="1"/>
  <c r="I24" i="9" s="1"/>
  <c r="F23" i="8"/>
  <c r="B24" i="8" s="1"/>
  <c r="L23" i="8"/>
  <c r="N23" i="8" s="1"/>
  <c r="M23" i="8"/>
  <c r="L23" i="6"/>
  <c r="N23" i="6" s="1"/>
  <c r="G24" i="6"/>
  <c r="K24" i="6" s="1"/>
  <c r="D24" i="6"/>
  <c r="E24" i="6" s="1"/>
  <c r="I24" i="6" s="1"/>
  <c r="F21" i="5"/>
  <c r="B22" i="5" s="1"/>
  <c r="I21" i="5"/>
  <c r="M21" i="5"/>
  <c r="L21" i="5"/>
  <c r="N21" i="5" s="1"/>
  <c r="G20" i="4"/>
  <c r="K20" i="4" s="1"/>
  <c r="F20" i="4"/>
  <c r="B21" i="4" s="1"/>
  <c r="G21" i="4" s="1"/>
  <c r="K21" i="4" s="1"/>
  <c r="L21" i="4" s="1"/>
  <c r="D23" i="2"/>
  <c r="E23" i="2" s="1"/>
  <c r="F23" i="2" s="1"/>
  <c r="B24" i="2" s="1"/>
  <c r="D23" i="1"/>
  <c r="E23" i="1" s="1"/>
  <c r="F23" i="1" s="1"/>
  <c r="B24" i="1" s="1"/>
  <c r="G23" i="7" l="1"/>
  <c r="K23" i="7" s="1"/>
  <c r="D23" i="7"/>
  <c r="E23" i="7" s="1"/>
  <c r="L20" i="4"/>
  <c r="N20" i="4" s="1"/>
  <c r="F24" i="9"/>
  <c r="B25" i="9" s="1"/>
  <c r="L24" i="9"/>
  <c r="N24" i="9" s="1"/>
  <c r="M24" i="9"/>
  <c r="D24" i="8"/>
  <c r="E24" i="8" s="1"/>
  <c r="I24" i="8" s="1"/>
  <c r="G24" i="8"/>
  <c r="K24" i="8" s="1"/>
  <c r="F24" i="6"/>
  <c r="B25" i="6" s="1"/>
  <c r="D25" i="6" s="1"/>
  <c r="E25" i="6" s="1"/>
  <c r="I25" i="6" s="1"/>
  <c r="L24" i="6"/>
  <c r="N24" i="6" s="1"/>
  <c r="M24" i="6"/>
  <c r="G22" i="5"/>
  <c r="K22" i="5" s="1"/>
  <c r="D22" i="5"/>
  <c r="E22" i="5" s="1"/>
  <c r="F22" i="5" s="1"/>
  <c r="B23" i="5" s="1"/>
  <c r="M20" i="4"/>
  <c r="D21" i="4"/>
  <c r="E21" i="4" s="1"/>
  <c r="I21" i="4" s="1"/>
  <c r="N21" i="4"/>
  <c r="M21" i="4"/>
  <c r="D24" i="2"/>
  <c r="E24" i="2" s="1"/>
  <c r="F24" i="2" s="1"/>
  <c r="B25" i="2" s="1"/>
  <c r="D24" i="1"/>
  <c r="E24" i="1" s="1"/>
  <c r="F24" i="1" s="1"/>
  <c r="B25" i="1" s="1"/>
  <c r="I23" i="7" l="1"/>
  <c r="F23" i="7"/>
  <c r="B24" i="7" s="1"/>
  <c r="M23" i="7"/>
  <c r="L23" i="7"/>
  <c r="N23" i="7" s="1"/>
  <c r="D25" i="9"/>
  <c r="E25" i="9" s="1"/>
  <c r="I25" i="9" s="1"/>
  <c r="G25" i="9"/>
  <c r="K25" i="9" s="1"/>
  <c r="M24" i="8"/>
  <c r="L24" i="8"/>
  <c r="N24" i="8" s="1"/>
  <c r="F24" i="8"/>
  <c r="B25" i="8" s="1"/>
  <c r="G25" i="6"/>
  <c r="K25" i="6" s="1"/>
  <c r="M25" i="6" s="1"/>
  <c r="F25" i="6"/>
  <c r="B26" i="6" s="1"/>
  <c r="M22" i="5"/>
  <c r="L22" i="5"/>
  <c r="N22" i="5" s="1"/>
  <c r="G23" i="5"/>
  <c r="K23" i="5" s="1"/>
  <c r="D23" i="5"/>
  <c r="E23" i="5" s="1"/>
  <c r="F23" i="5" s="1"/>
  <c r="B24" i="5" s="1"/>
  <c r="I22" i="5"/>
  <c r="F21" i="4"/>
  <c r="B22" i="4" s="1"/>
  <c r="D22" i="4" s="1"/>
  <c r="E22" i="4" s="1"/>
  <c r="I22" i="4" s="1"/>
  <c r="D25" i="2"/>
  <c r="E25" i="2" s="1"/>
  <c r="F25" i="2" s="1"/>
  <c r="B26" i="2" s="1"/>
  <c r="D25" i="1"/>
  <c r="E25" i="1" s="1"/>
  <c r="F25" i="1" s="1"/>
  <c r="B26" i="1" s="1"/>
  <c r="G24" i="7" l="1"/>
  <c r="K24" i="7" s="1"/>
  <c r="D24" i="7"/>
  <c r="E24" i="7" s="1"/>
  <c r="I24" i="7" s="1"/>
  <c r="M25" i="9"/>
  <c r="L25" i="9"/>
  <c r="N25" i="9" s="1"/>
  <c r="F25" i="9"/>
  <c r="B26" i="9" s="1"/>
  <c r="G25" i="8"/>
  <c r="K25" i="8" s="1"/>
  <c r="D25" i="8"/>
  <c r="E25" i="8" s="1"/>
  <c r="I25" i="8" s="1"/>
  <c r="F24" i="7"/>
  <c r="B25" i="7" s="1"/>
  <c r="G25" i="7" s="1"/>
  <c r="K25" i="7" s="1"/>
  <c r="M25" i="7" s="1"/>
  <c r="L25" i="6"/>
  <c r="N25" i="6" s="1"/>
  <c r="G26" i="6"/>
  <c r="K26" i="6" s="1"/>
  <c r="D26" i="6"/>
  <c r="E26" i="6" s="1"/>
  <c r="I26" i="6" s="1"/>
  <c r="I23" i="5"/>
  <c r="G24" i="5"/>
  <c r="K24" i="5" s="1"/>
  <c r="D24" i="5"/>
  <c r="E24" i="5" s="1"/>
  <c r="F24" i="5" s="1"/>
  <c r="B25" i="5" s="1"/>
  <c r="M23" i="5"/>
  <c r="L23" i="5"/>
  <c r="N23" i="5" s="1"/>
  <c r="G22" i="4"/>
  <c r="K22" i="4" s="1"/>
  <c r="F22" i="4"/>
  <c r="B23" i="4" s="1"/>
  <c r="D26" i="2"/>
  <c r="E26" i="2" s="1"/>
  <c r="F26" i="2" s="1"/>
  <c r="B27" i="2" s="1"/>
  <c r="D26" i="1"/>
  <c r="E26" i="1" s="1"/>
  <c r="F26" i="1" s="1"/>
  <c r="B27" i="1" s="1"/>
  <c r="M22" i="4" l="1"/>
  <c r="L22" i="4"/>
  <c r="D25" i="7"/>
  <c r="E25" i="7" s="1"/>
  <c r="M24" i="7"/>
  <c r="L24" i="7"/>
  <c r="N24" i="7" s="1"/>
  <c r="G26" i="9"/>
  <c r="K26" i="9" s="1"/>
  <c r="D26" i="9"/>
  <c r="E26" i="9" s="1"/>
  <c r="I26" i="9" s="1"/>
  <c r="F25" i="8"/>
  <c r="B26" i="8" s="1"/>
  <c r="D26" i="8" s="1"/>
  <c r="E26" i="8" s="1"/>
  <c r="I26" i="8" s="1"/>
  <c r="L25" i="8"/>
  <c r="N25" i="8" s="1"/>
  <c r="M25" i="8"/>
  <c r="I25" i="7"/>
  <c r="F25" i="7"/>
  <c r="B26" i="7" s="1"/>
  <c r="G26" i="7" s="1"/>
  <c r="K26" i="7" s="1"/>
  <c r="L25" i="7"/>
  <c r="N25" i="7" s="1"/>
  <c r="F26" i="6"/>
  <c r="B27" i="6" s="1"/>
  <c r="D27" i="6" s="1"/>
  <c r="E27" i="6" s="1"/>
  <c r="I27" i="6" s="1"/>
  <c r="L26" i="6"/>
  <c r="N26" i="6" s="1"/>
  <c r="M26" i="6"/>
  <c r="G25" i="5"/>
  <c r="K25" i="5" s="1"/>
  <c r="D25" i="5"/>
  <c r="E25" i="5" s="1"/>
  <c r="F25" i="5" s="1"/>
  <c r="B26" i="5" s="1"/>
  <c r="I24" i="5"/>
  <c r="M24" i="5"/>
  <c r="L24" i="5"/>
  <c r="N24" i="5" s="1"/>
  <c r="N22" i="4"/>
  <c r="G23" i="4"/>
  <c r="K23" i="4" s="1"/>
  <c r="L23" i="4" s="1"/>
  <c r="D23" i="4"/>
  <c r="E23" i="4" s="1"/>
  <c r="I23" i="4" s="1"/>
  <c r="D27" i="2"/>
  <c r="E27" i="2" s="1"/>
  <c r="F27" i="2" s="1"/>
  <c r="B28" i="2" s="1"/>
  <c r="D27" i="1"/>
  <c r="E27" i="1" s="1"/>
  <c r="F27" i="1" s="1"/>
  <c r="B28" i="1" s="1"/>
  <c r="F26" i="9" l="1"/>
  <c r="B27" i="9" s="1"/>
  <c r="D27" i="9" s="1"/>
  <c r="E27" i="9" s="1"/>
  <c r="I27" i="9" s="1"/>
  <c r="L26" i="9"/>
  <c r="N26" i="9" s="1"/>
  <c r="M26" i="9"/>
  <c r="G26" i="8"/>
  <c r="K26" i="8" s="1"/>
  <c r="M26" i="8" s="1"/>
  <c r="F26" i="8"/>
  <c r="B27" i="8" s="1"/>
  <c r="D26" i="7"/>
  <c r="E26" i="7" s="1"/>
  <c r="G27" i="6"/>
  <c r="K27" i="6" s="1"/>
  <c r="M27" i="6" s="1"/>
  <c r="F27" i="6"/>
  <c r="B28" i="6" s="1"/>
  <c r="I25" i="5"/>
  <c r="G26" i="5"/>
  <c r="K26" i="5" s="1"/>
  <c r="D26" i="5"/>
  <c r="E26" i="5" s="1"/>
  <c r="F26" i="5" s="1"/>
  <c r="B27" i="5" s="1"/>
  <c r="M25" i="5"/>
  <c r="L25" i="5"/>
  <c r="N25" i="5" s="1"/>
  <c r="F23" i="4"/>
  <c r="B24" i="4" s="1"/>
  <c r="N23" i="4"/>
  <c r="M23" i="4"/>
  <c r="D28" i="2"/>
  <c r="E28" i="2" s="1"/>
  <c r="F28" i="2" s="1"/>
  <c r="B29" i="2" s="1"/>
  <c r="D28" i="1"/>
  <c r="E28" i="1" s="1"/>
  <c r="F28" i="1" s="1"/>
  <c r="B29" i="1" s="1"/>
  <c r="G27" i="9" l="1"/>
  <c r="K27" i="9" s="1"/>
  <c r="M27" i="9" s="1"/>
  <c r="F27" i="9"/>
  <c r="B28" i="9" s="1"/>
  <c r="L26" i="8"/>
  <c r="N26" i="8" s="1"/>
  <c r="G27" i="8"/>
  <c r="K27" i="8" s="1"/>
  <c r="D27" i="8"/>
  <c r="E27" i="8" s="1"/>
  <c r="I27" i="8" s="1"/>
  <c r="I26" i="7"/>
  <c r="F26" i="7"/>
  <c r="B27" i="7" s="1"/>
  <c r="G27" i="7" s="1"/>
  <c r="K27" i="7" s="1"/>
  <c r="L26" i="7"/>
  <c r="N26" i="7" s="1"/>
  <c r="M26" i="7"/>
  <c r="L27" i="6"/>
  <c r="N27" i="6" s="1"/>
  <c r="G28" i="6"/>
  <c r="K28" i="6" s="1"/>
  <c r="D28" i="6"/>
  <c r="E28" i="6" s="1"/>
  <c r="I28" i="6" s="1"/>
  <c r="I26" i="5"/>
  <c r="G27" i="5"/>
  <c r="K27" i="5" s="1"/>
  <c r="D27" i="5"/>
  <c r="E27" i="5" s="1"/>
  <c r="F27" i="5" s="1"/>
  <c r="B28" i="5" s="1"/>
  <c r="M26" i="5"/>
  <c r="L26" i="5"/>
  <c r="N26" i="5" s="1"/>
  <c r="D24" i="4"/>
  <c r="E24" i="4" s="1"/>
  <c r="I24" i="4" s="1"/>
  <c r="G24" i="4"/>
  <c r="K24" i="4" s="1"/>
  <c r="L24" i="4" s="1"/>
  <c r="D29" i="2"/>
  <c r="E29" i="2" s="1"/>
  <c r="F29" i="2" s="1"/>
  <c r="B30" i="2" s="1"/>
  <c r="D29" i="1"/>
  <c r="E29" i="1" s="1"/>
  <c r="F29" i="1" s="1"/>
  <c r="B30" i="1" s="1"/>
  <c r="L27" i="9" l="1"/>
  <c r="N27" i="9" s="1"/>
  <c r="G28" i="9"/>
  <c r="K28" i="9" s="1"/>
  <c r="D28" i="9"/>
  <c r="E28" i="9" s="1"/>
  <c r="I28" i="9" s="1"/>
  <c r="F27" i="8"/>
  <c r="B28" i="8" s="1"/>
  <c r="D28" i="8" s="1"/>
  <c r="E28" i="8" s="1"/>
  <c r="I28" i="8" s="1"/>
  <c r="L27" i="8"/>
  <c r="N27" i="8" s="1"/>
  <c r="M27" i="8"/>
  <c r="D27" i="7"/>
  <c r="F28" i="6"/>
  <c r="B29" i="6" s="1"/>
  <c r="D29" i="6" s="1"/>
  <c r="E29" i="6" s="1"/>
  <c r="I29" i="6" s="1"/>
  <c r="L28" i="6"/>
  <c r="N28" i="6" s="1"/>
  <c r="M28" i="6"/>
  <c r="I27" i="5"/>
  <c r="G28" i="5"/>
  <c r="K28" i="5" s="1"/>
  <c r="D28" i="5"/>
  <c r="E28" i="5" s="1"/>
  <c r="F28" i="5" s="1"/>
  <c r="B29" i="5" s="1"/>
  <c r="M27" i="5"/>
  <c r="L27" i="5"/>
  <c r="N27" i="5" s="1"/>
  <c r="M24" i="4"/>
  <c r="N24" i="4"/>
  <c r="F24" i="4"/>
  <c r="B25" i="4" s="1"/>
  <c r="D30" i="2"/>
  <c r="E30" i="2" s="1"/>
  <c r="F30" i="2" s="1"/>
  <c r="B31" i="2" s="1"/>
  <c r="D30" i="1"/>
  <c r="E30" i="1" s="1"/>
  <c r="F30" i="1" s="1"/>
  <c r="B31" i="1" s="1"/>
  <c r="F28" i="9" l="1"/>
  <c r="B29" i="9" s="1"/>
  <c r="L28" i="9"/>
  <c r="N28" i="9" s="1"/>
  <c r="M28" i="9"/>
  <c r="G28" i="8"/>
  <c r="K28" i="8" s="1"/>
  <c r="M28" i="8" s="1"/>
  <c r="F28" i="8"/>
  <c r="B29" i="8" s="1"/>
  <c r="E27" i="7"/>
  <c r="F27" i="7" s="1"/>
  <c r="B28" i="7" s="1"/>
  <c r="M27" i="7"/>
  <c r="L27" i="7"/>
  <c r="N27" i="7" s="1"/>
  <c r="G29" i="6"/>
  <c r="K29" i="6" s="1"/>
  <c r="M29" i="6" s="1"/>
  <c r="F29" i="6"/>
  <c r="B30" i="6" s="1"/>
  <c r="I28" i="5"/>
  <c r="G29" i="5"/>
  <c r="K29" i="5" s="1"/>
  <c r="D29" i="5"/>
  <c r="E29" i="5" s="1"/>
  <c r="M28" i="5"/>
  <c r="L28" i="5"/>
  <c r="N28" i="5" s="1"/>
  <c r="G25" i="4"/>
  <c r="K25" i="4" s="1"/>
  <c r="L25" i="4" s="1"/>
  <c r="D25" i="4"/>
  <c r="E25" i="4" s="1"/>
  <c r="I25" i="4" s="1"/>
  <c r="D31" i="2"/>
  <c r="E31" i="2" s="1"/>
  <c r="F31" i="2" s="1"/>
  <c r="B32" i="2" s="1"/>
  <c r="D31" i="1"/>
  <c r="E31" i="1" s="1"/>
  <c r="F31" i="1" s="1"/>
  <c r="B32" i="1" s="1"/>
  <c r="D28" i="7" l="1"/>
  <c r="G28" i="7"/>
  <c r="K28" i="7" s="1"/>
  <c r="D29" i="9"/>
  <c r="E29" i="9" s="1"/>
  <c r="I29" i="9" s="1"/>
  <c r="G29" i="9"/>
  <c r="K29" i="9" s="1"/>
  <c r="L28" i="8"/>
  <c r="N28" i="8" s="1"/>
  <c r="G29" i="8"/>
  <c r="K29" i="8" s="1"/>
  <c r="D29" i="8"/>
  <c r="E29" i="8" s="1"/>
  <c r="I29" i="8" s="1"/>
  <c r="E28" i="7"/>
  <c r="I28" i="7" s="1"/>
  <c r="I27" i="7"/>
  <c r="L29" i="6"/>
  <c r="N29" i="6" s="1"/>
  <c r="G30" i="6"/>
  <c r="K30" i="6" s="1"/>
  <c r="D30" i="6"/>
  <c r="E30" i="6" s="1"/>
  <c r="I30" i="6" s="1"/>
  <c r="F29" i="5"/>
  <c r="B30" i="5" s="1"/>
  <c r="I29" i="5"/>
  <c r="M29" i="5"/>
  <c r="L29" i="5"/>
  <c r="N29" i="5" s="1"/>
  <c r="F25" i="4"/>
  <c r="B26" i="4" s="1"/>
  <c r="N25" i="4"/>
  <c r="M25" i="4"/>
  <c r="D32" i="2"/>
  <c r="E32" i="2" s="1"/>
  <c r="F32" i="2" s="1"/>
  <c r="B33" i="2" s="1"/>
  <c r="D32" i="1"/>
  <c r="E32" i="1" s="1"/>
  <c r="F32" i="1" s="1"/>
  <c r="B33" i="1" s="1"/>
  <c r="M28" i="7" l="1"/>
  <c r="L28" i="7"/>
  <c r="N28" i="7" s="1"/>
  <c r="M29" i="9"/>
  <c r="L29" i="9"/>
  <c r="N29" i="9" s="1"/>
  <c r="F29" i="9"/>
  <c r="B30" i="9" s="1"/>
  <c r="F29" i="8"/>
  <c r="B30" i="8" s="1"/>
  <c r="D30" i="8" s="1"/>
  <c r="E30" i="8" s="1"/>
  <c r="I30" i="8" s="1"/>
  <c r="L29" i="8"/>
  <c r="N29" i="8" s="1"/>
  <c r="M29" i="8"/>
  <c r="F28" i="7"/>
  <c r="B29" i="7" s="1"/>
  <c r="G29" i="7" s="1"/>
  <c r="K29" i="7" s="1"/>
  <c r="F30" i="6"/>
  <c r="B31" i="6" s="1"/>
  <c r="D31" i="6" s="1"/>
  <c r="E31" i="6" s="1"/>
  <c r="I31" i="6" s="1"/>
  <c r="L30" i="6"/>
  <c r="N30" i="6" s="1"/>
  <c r="M30" i="6"/>
  <c r="G30" i="5"/>
  <c r="K30" i="5" s="1"/>
  <c r="D30" i="5"/>
  <c r="E30" i="5" s="1"/>
  <c r="F30" i="5" s="1"/>
  <c r="B31" i="5" s="1"/>
  <c r="D26" i="4"/>
  <c r="E26" i="4" s="1"/>
  <c r="I26" i="4" s="1"/>
  <c r="G26" i="4"/>
  <c r="K26" i="4" s="1"/>
  <c r="L26" i="4" s="1"/>
  <c r="D33" i="2"/>
  <c r="E33" i="2" s="1"/>
  <c r="F33" i="2" s="1"/>
  <c r="B34" i="2" s="1"/>
  <c r="D33" i="1"/>
  <c r="E33" i="1" s="1"/>
  <c r="F33" i="1" s="1"/>
  <c r="B34" i="1" s="1"/>
  <c r="G30" i="9" l="1"/>
  <c r="K30" i="9" s="1"/>
  <c r="D30" i="9"/>
  <c r="E30" i="9" s="1"/>
  <c r="I30" i="9" s="1"/>
  <c r="G30" i="8"/>
  <c r="K30" i="8" s="1"/>
  <c r="M30" i="8" s="1"/>
  <c r="F30" i="8"/>
  <c r="B31" i="8" s="1"/>
  <c r="D29" i="7"/>
  <c r="E29" i="7" s="1"/>
  <c r="G31" i="6"/>
  <c r="K31" i="6" s="1"/>
  <c r="M31" i="6" s="1"/>
  <c r="F31" i="6"/>
  <c r="B32" i="6" s="1"/>
  <c r="M30" i="5"/>
  <c r="L30" i="5"/>
  <c r="N30" i="5" s="1"/>
  <c r="G31" i="5"/>
  <c r="K31" i="5" s="1"/>
  <c r="D31" i="5"/>
  <c r="E31" i="5" s="1"/>
  <c r="F31" i="5" s="1"/>
  <c r="B32" i="5" s="1"/>
  <c r="I30" i="5"/>
  <c r="M26" i="4"/>
  <c r="N26" i="4"/>
  <c r="F26" i="4"/>
  <c r="B27" i="4" s="1"/>
  <c r="D34" i="2"/>
  <c r="E34" i="2" s="1"/>
  <c r="F34" i="2" s="1"/>
  <c r="B35" i="2" s="1"/>
  <c r="D34" i="1"/>
  <c r="E34" i="1" s="1"/>
  <c r="F34" i="1" s="1"/>
  <c r="B35" i="1" s="1"/>
  <c r="F30" i="9" l="1"/>
  <c r="B31" i="9" s="1"/>
  <c r="D31" i="9" s="1"/>
  <c r="E31" i="9" s="1"/>
  <c r="I31" i="9" s="1"/>
  <c r="L30" i="9"/>
  <c r="N30" i="9" s="1"/>
  <c r="M30" i="9"/>
  <c r="L30" i="8"/>
  <c r="N30" i="8" s="1"/>
  <c r="G31" i="8"/>
  <c r="K31" i="8" s="1"/>
  <c r="D31" i="8"/>
  <c r="E31" i="8" s="1"/>
  <c r="I31" i="8" s="1"/>
  <c r="L29" i="7"/>
  <c r="N29" i="7" s="1"/>
  <c r="M29" i="7"/>
  <c r="I29" i="7"/>
  <c r="F29" i="7"/>
  <c r="B30" i="7" s="1"/>
  <c r="G30" i="7" s="1"/>
  <c r="K30" i="7" s="1"/>
  <c r="L31" i="6"/>
  <c r="N31" i="6" s="1"/>
  <c r="G32" i="6"/>
  <c r="K32" i="6" s="1"/>
  <c r="D32" i="6"/>
  <c r="E32" i="6" s="1"/>
  <c r="I32" i="6" s="1"/>
  <c r="I31" i="5"/>
  <c r="G32" i="5"/>
  <c r="K32" i="5" s="1"/>
  <c r="D32" i="5"/>
  <c r="E32" i="5" s="1"/>
  <c r="F32" i="5" s="1"/>
  <c r="B33" i="5" s="1"/>
  <c r="M31" i="5"/>
  <c r="L31" i="5"/>
  <c r="N31" i="5" s="1"/>
  <c r="G27" i="4"/>
  <c r="K27" i="4" s="1"/>
  <c r="L27" i="4" s="1"/>
  <c r="D27" i="4"/>
  <c r="E27" i="4" s="1"/>
  <c r="I27" i="4" s="1"/>
  <c r="D35" i="2"/>
  <c r="E35" i="2" s="1"/>
  <c r="F35" i="2" s="1"/>
  <c r="B36" i="2" s="1"/>
  <c r="D35" i="1"/>
  <c r="E35" i="1" s="1"/>
  <c r="F35" i="1" s="1"/>
  <c r="B36" i="1" s="1"/>
  <c r="G31" i="9" l="1"/>
  <c r="K31" i="9" s="1"/>
  <c r="M31" i="9" s="1"/>
  <c r="F31" i="9"/>
  <c r="B32" i="9" s="1"/>
  <c r="F31" i="8"/>
  <c r="B32" i="8" s="1"/>
  <c r="D32" i="8" s="1"/>
  <c r="E32" i="8" s="1"/>
  <c r="I32" i="8" s="1"/>
  <c r="L31" i="8"/>
  <c r="N31" i="8" s="1"/>
  <c r="M31" i="8"/>
  <c r="D30" i="7"/>
  <c r="E30" i="7" s="1"/>
  <c r="I30" i="7" s="1"/>
  <c r="F30" i="7"/>
  <c r="B31" i="7" s="1"/>
  <c r="G31" i="7" s="1"/>
  <c r="K31" i="7" s="1"/>
  <c r="F32" i="6"/>
  <c r="B33" i="6" s="1"/>
  <c r="D33" i="6" s="1"/>
  <c r="E33" i="6" s="1"/>
  <c r="I33" i="6" s="1"/>
  <c r="L32" i="6"/>
  <c r="N32" i="6" s="1"/>
  <c r="M32" i="6"/>
  <c r="G33" i="5"/>
  <c r="K33" i="5" s="1"/>
  <c r="D33" i="5"/>
  <c r="E33" i="5" s="1"/>
  <c r="F33" i="5" s="1"/>
  <c r="B34" i="5" s="1"/>
  <c r="I32" i="5"/>
  <c r="M32" i="5"/>
  <c r="L32" i="5"/>
  <c r="N32" i="5" s="1"/>
  <c r="N27" i="4"/>
  <c r="M27" i="4"/>
  <c r="F27" i="4"/>
  <c r="B28" i="4" s="1"/>
  <c r="D36" i="2"/>
  <c r="E36" i="2" s="1"/>
  <c r="F36" i="2" s="1"/>
  <c r="B37" i="2" s="1"/>
  <c r="D36" i="1"/>
  <c r="E36" i="1" s="1"/>
  <c r="F36" i="1" s="1"/>
  <c r="B37" i="1" s="1"/>
  <c r="D31" i="7" l="1"/>
  <c r="E31" i="7" s="1"/>
  <c r="I31" i="7" s="1"/>
  <c r="L31" i="9"/>
  <c r="N31" i="9" s="1"/>
  <c r="G32" i="9"/>
  <c r="K32" i="9" s="1"/>
  <c r="D32" i="9"/>
  <c r="E32" i="9" s="1"/>
  <c r="I32" i="9" s="1"/>
  <c r="G32" i="8"/>
  <c r="K32" i="8" s="1"/>
  <c r="M32" i="8" s="1"/>
  <c r="F32" i="8"/>
  <c r="B33" i="8" s="1"/>
  <c r="M30" i="7"/>
  <c r="L30" i="7"/>
  <c r="N30" i="7" s="1"/>
  <c r="M31" i="7"/>
  <c r="L31" i="7"/>
  <c r="N31" i="7" s="1"/>
  <c r="F31" i="7"/>
  <c r="B32" i="7" s="1"/>
  <c r="G32" i="7" s="1"/>
  <c r="K32" i="7" s="1"/>
  <c r="G33" i="6"/>
  <c r="K33" i="6" s="1"/>
  <c r="M33" i="6" s="1"/>
  <c r="F33" i="6"/>
  <c r="B34" i="6" s="1"/>
  <c r="G34" i="5"/>
  <c r="K34" i="5" s="1"/>
  <c r="D34" i="5"/>
  <c r="E34" i="5" s="1"/>
  <c r="F34" i="5" s="1"/>
  <c r="B35" i="5" s="1"/>
  <c r="I33" i="5"/>
  <c r="M33" i="5"/>
  <c r="L33" i="5"/>
  <c r="N33" i="5" s="1"/>
  <c r="D28" i="4"/>
  <c r="E28" i="4" s="1"/>
  <c r="I28" i="4" s="1"/>
  <c r="G28" i="4"/>
  <c r="K28" i="4" s="1"/>
  <c r="L28" i="4" s="1"/>
  <c r="D37" i="2"/>
  <c r="E37" i="2" s="1"/>
  <c r="F37" i="2" s="1"/>
  <c r="B38" i="2" s="1"/>
  <c r="D37" i="1"/>
  <c r="E37" i="1" s="1"/>
  <c r="F37" i="1" s="1"/>
  <c r="B38" i="1" s="1"/>
  <c r="F32" i="9" l="1"/>
  <c r="B33" i="9" s="1"/>
  <c r="L32" i="9"/>
  <c r="N32" i="9" s="1"/>
  <c r="M32" i="9"/>
  <c r="L32" i="8"/>
  <c r="N32" i="8" s="1"/>
  <c r="G33" i="8"/>
  <c r="K33" i="8" s="1"/>
  <c r="D33" i="8"/>
  <c r="E33" i="8" s="1"/>
  <c r="I33" i="8" s="1"/>
  <c r="D32" i="7"/>
  <c r="E32" i="7" s="1"/>
  <c r="I32" i="7" s="1"/>
  <c r="L33" i="6"/>
  <c r="N33" i="6" s="1"/>
  <c r="G34" i="6"/>
  <c r="K34" i="6" s="1"/>
  <c r="D34" i="6"/>
  <c r="E34" i="6" s="1"/>
  <c r="I34" i="6" s="1"/>
  <c r="I34" i="5"/>
  <c r="G35" i="5"/>
  <c r="K35" i="5" s="1"/>
  <c r="D35" i="5"/>
  <c r="E35" i="5" s="1"/>
  <c r="F35" i="5" s="1"/>
  <c r="B36" i="5" s="1"/>
  <c r="M34" i="5"/>
  <c r="L34" i="5"/>
  <c r="N34" i="5" s="1"/>
  <c r="M28" i="4"/>
  <c r="N28" i="4"/>
  <c r="F28" i="4"/>
  <c r="B29" i="4" s="1"/>
  <c r="D38" i="2"/>
  <c r="E38" i="2" s="1"/>
  <c r="F38" i="2" s="1"/>
  <c r="B39" i="2" s="1"/>
  <c r="D38" i="1"/>
  <c r="E38" i="1" s="1"/>
  <c r="F38" i="1" s="1"/>
  <c r="B39" i="1" s="1"/>
  <c r="D33" i="9" l="1"/>
  <c r="E33" i="9" s="1"/>
  <c r="I33" i="9" s="1"/>
  <c r="G33" i="9"/>
  <c r="K33" i="9" s="1"/>
  <c r="F33" i="8"/>
  <c r="B34" i="8" s="1"/>
  <c r="D34" i="8" s="1"/>
  <c r="E34" i="8" s="1"/>
  <c r="I34" i="8" s="1"/>
  <c r="L33" i="8"/>
  <c r="N33" i="8" s="1"/>
  <c r="M33" i="8"/>
  <c r="F32" i="7"/>
  <c r="B33" i="7" s="1"/>
  <c r="G33" i="7" s="1"/>
  <c r="K33" i="7" s="1"/>
  <c r="L32" i="7"/>
  <c r="N32" i="7" s="1"/>
  <c r="M32" i="7"/>
  <c r="F34" i="6"/>
  <c r="B35" i="6" s="1"/>
  <c r="D35" i="6" s="1"/>
  <c r="E35" i="6" s="1"/>
  <c r="I35" i="6" s="1"/>
  <c r="L34" i="6"/>
  <c r="N34" i="6" s="1"/>
  <c r="M34" i="6"/>
  <c r="I35" i="5"/>
  <c r="G36" i="5"/>
  <c r="K36" i="5" s="1"/>
  <c r="D36" i="5"/>
  <c r="E36" i="5" s="1"/>
  <c r="F36" i="5" s="1"/>
  <c r="B37" i="5" s="1"/>
  <c r="M35" i="5"/>
  <c r="L35" i="5"/>
  <c r="N35" i="5" s="1"/>
  <c r="G29" i="4"/>
  <c r="K29" i="4" s="1"/>
  <c r="L29" i="4" s="1"/>
  <c r="D29" i="4"/>
  <c r="E29" i="4" s="1"/>
  <c r="I29" i="4" s="1"/>
  <c r="D39" i="2"/>
  <c r="E39" i="2" s="1"/>
  <c r="F39" i="2" s="1"/>
  <c r="B40" i="2" s="1"/>
  <c r="D39" i="1"/>
  <c r="E39" i="1" s="1"/>
  <c r="F39" i="1" s="1"/>
  <c r="B40" i="1" s="1"/>
  <c r="M33" i="9" l="1"/>
  <c r="L33" i="9"/>
  <c r="N33" i="9" s="1"/>
  <c r="F33" i="9"/>
  <c r="B34" i="9" s="1"/>
  <c r="G34" i="8"/>
  <c r="K34" i="8" s="1"/>
  <c r="M34" i="8" s="1"/>
  <c r="F34" i="8"/>
  <c r="B35" i="8" s="1"/>
  <c r="D33" i="7"/>
  <c r="E33" i="7" s="1"/>
  <c r="I33" i="7" s="1"/>
  <c r="G35" i="6"/>
  <c r="K35" i="6" s="1"/>
  <c r="M35" i="6" s="1"/>
  <c r="F35" i="6"/>
  <c r="B36" i="6" s="1"/>
  <c r="M36" i="5"/>
  <c r="L36" i="5"/>
  <c r="N36" i="5" s="1"/>
  <c r="G37" i="5"/>
  <c r="K37" i="5" s="1"/>
  <c r="D37" i="5"/>
  <c r="E37" i="5" s="1"/>
  <c r="F37" i="5" s="1"/>
  <c r="B38" i="5" s="1"/>
  <c r="I36" i="5"/>
  <c r="N29" i="4"/>
  <c r="M29" i="4"/>
  <c r="F29" i="4"/>
  <c r="B30" i="4" s="1"/>
  <c r="D40" i="2"/>
  <c r="E40" i="2" s="1"/>
  <c r="F40" i="2" s="1"/>
  <c r="B41" i="2" s="1"/>
  <c r="D40" i="1"/>
  <c r="E40" i="1" s="1"/>
  <c r="F40" i="1" s="1"/>
  <c r="B41" i="1" s="1"/>
  <c r="G34" i="9" l="1"/>
  <c r="K34" i="9" s="1"/>
  <c r="D34" i="9"/>
  <c r="E34" i="9" s="1"/>
  <c r="I34" i="9" s="1"/>
  <c r="L34" i="8"/>
  <c r="N34" i="8" s="1"/>
  <c r="G35" i="8"/>
  <c r="K35" i="8" s="1"/>
  <c r="D35" i="8"/>
  <c r="E35" i="8" s="1"/>
  <c r="I35" i="8" s="1"/>
  <c r="M33" i="7"/>
  <c r="L33" i="7"/>
  <c r="N33" i="7" s="1"/>
  <c r="F33" i="7"/>
  <c r="B34" i="7" s="1"/>
  <c r="G34" i="7" s="1"/>
  <c r="K34" i="7" s="1"/>
  <c r="L35" i="6"/>
  <c r="N35" i="6" s="1"/>
  <c r="G36" i="6"/>
  <c r="K36" i="6" s="1"/>
  <c r="D36" i="6"/>
  <c r="E36" i="6" s="1"/>
  <c r="I36" i="6" s="1"/>
  <c r="I37" i="5"/>
  <c r="G38" i="5"/>
  <c r="K38" i="5" s="1"/>
  <c r="D38" i="5"/>
  <c r="E38" i="5" s="1"/>
  <c r="F38" i="5" s="1"/>
  <c r="B39" i="5" s="1"/>
  <c r="M37" i="5"/>
  <c r="L37" i="5"/>
  <c r="N37" i="5" s="1"/>
  <c r="D30" i="4"/>
  <c r="E30" i="4" s="1"/>
  <c r="I30" i="4" s="1"/>
  <c r="G30" i="4"/>
  <c r="K30" i="4" s="1"/>
  <c r="L30" i="4" s="1"/>
  <c r="D41" i="2"/>
  <c r="E41" i="2" s="1"/>
  <c r="F41" i="2" s="1"/>
  <c r="B42" i="2" s="1"/>
  <c r="D41" i="1"/>
  <c r="E41" i="1" s="1"/>
  <c r="F41" i="1" s="1"/>
  <c r="B42" i="1" s="1"/>
  <c r="F34" i="9" l="1"/>
  <c r="B35" i="9" s="1"/>
  <c r="D35" i="9" s="1"/>
  <c r="E35" i="9" s="1"/>
  <c r="I35" i="9" s="1"/>
  <c r="L34" i="9"/>
  <c r="N34" i="9" s="1"/>
  <c r="M34" i="9"/>
  <c r="F35" i="8"/>
  <c r="B36" i="8" s="1"/>
  <c r="D36" i="8" s="1"/>
  <c r="E36" i="8" s="1"/>
  <c r="I36" i="8" s="1"/>
  <c r="L35" i="8"/>
  <c r="N35" i="8" s="1"/>
  <c r="M35" i="8"/>
  <c r="D34" i="7"/>
  <c r="E34" i="7" s="1"/>
  <c r="I34" i="7" s="1"/>
  <c r="F36" i="6"/>
  <c r="B37" i="6" s="1"/>
  <c r="D37" i="6" s="1"/>
  <c r="E37" i="6" s="1"/>
  <c r="I37" i="6" s="1"/>
  <c r="L36" i="6"/>
  <c r="N36" i="6" s="1"/>
  <c r="M36" i="6"/>
  <c r="G39" i="5"/>
  <c r="K39" i="5" s="1"/>
  <c r="D39" i="5"/>
  <c r="E39" i="5" s="1"/>
  <c r="F39" i="5" s="1"/>
  <c r="B40" i="5" s="1"/>
  <c r="I38" i="5"/>
  <c r="M38" i="5"/>
  <c r="L38" i="5"/>
  <c r="N38" i="5" s="1"/>
  <c r="F30" i="4"/>
  <c r="B31" i="4" s="1"/>
  <c r="G31" i="4" s="1"/>
  <c r="K31" i="4" s="1"/>
  <c r="L31" i="4" s="1"/>
  <c r="M30" i="4"/>
  <c r="N30" i="4"/>
  <c r="D42" i="2"/>
  <c r="E42" i="2" s="1"/>
  <c r="F42" i="2" s="1"/>
  <c r="B43" i="2" s="1"/>
  <c r="D42" i="1"/>
  <c r="E42" i="1" s="1"/>
  <c r="F42" i="1" s="1"/>
  <c r="B43" i="1" s="1"/>
  <c r="G35" i="9" l="1"/>
  <c r="K35" i="9" s="1"/>
  <c r="L35" i="9" s="1"/>
  <c r="N35" i="9" s="1"/>
  <c r="F35" i="9"/>
  <c r="B36" i="9" s="1"/>
  <c r="G36" i="8"/>
  <c r="K36" i="8" s="1"/>
  <c r="M36" i="8" s="1"/>
  <c r="F36" i="8"/>
  <c r="B37" i="8" s="1"/>
  <c r="F34" i="7"/>
  <c r="B35" i="7" s="1"/>
  <c r="G35" i="7" s="1"/>
  <c r="K35" i="7" s="1"/>
  <c r="L34" i="7"/>
  <c r="N34" i="7" s="1"/>
  <c r="M34" i="7"/>
  <c r="G37" i="6"/>
  <c r="K37" i="6" s="1"/>
  <c r="M37" i="6" s="1"/>
  <c r="F37" i="6"/>
  <c r="B38" i="6" s="1"/>
  <c r="I39" i="5"/>
  <c r="G40" i="5"/>
  <c r="K40" i="5" s="1"/>
  <c r="D40" i="5"/>
  <c r="E40" i="5" s="1"/>
  <c r="F40" i="5" s="1"/>
  <c r="B41" i="5" s="1"/>
  <c r="M39" i="5"/>
  <c r="L39" i="5"/>
  <c r="N39" i="5" s="1"/>
  <c r="D31" i="4"/>
  <c r="E31" i="4" s="1"/>
  <c r="I31" i="4" s="1"/>
  <c r="N31" i="4"/>
  <c r="M31" i="4"/>
  <c r="D43" i="2"/>
  <c r="E43" i="2" s="1"/>
  <c r="F43" i="2" s="1"/>
  <c r="B44" i="2" s="1"/>
  <c r="D43" i="1"/>
  <c r="E43" i="1" s="1"/>
  <c r="F43" i="1" s="1"/>
  <c r="B44" i="1" s="1"/>
  <c r="M35" i="9" l="1"/>
  <c r="G36" i="9"/>
  <c r="K36" i="9" s="1"/>
  <c r="D36" i="9"/>
  <c r="E36" i="9" s="1"/>
  <c r="I36" i="9" s="1"/>
  <c r="L36" i="8"/>
  <c r="N36" i="8" s="1"/>
  <c r="G37" i="8"/>
  <c r="K37" i="8" s="1"/>
  <c r="D37" i="8"/>
  <c r="E37" i="8" s="1"/>
  <c r="I37" i="8" s="1"/>
  <c r="D35" i="7"/>
  <c r="E35" i="7" s="1"/>
  <c r="I35" i="7" s="1"/>
  <c r="L37" i="6"/>
  <c r="N37" i="6" s="1"/>
  <c r="G38" i="6"/>
  <c r="K38" i="6" s="1"/>
  <c r="D38" i="6"/>
  <c r="E38" i="6" s="1"/>
  <c r="I38" i="6" s="1"/>
  <c r="I40" i="5"/>
  <c r="G41" i="5"/>
  <c r="K41" i="5" s="1"/>
  <c r="D41" i="5"/>
  <c r="E41" i="5" s="1"/>
  <c r="F41" i="5" s="1"/>
  <c r="B42" i="5" s="1"/>
  <c r="M40" i="5"/>
  <c r="L40" i="5"/>
  <c r="N40" i="5" s="1"/>
  <c r="F31" i="4"/>
  <c r="B32" i="4" s="1"/>
  <c r="D32" i="4" s="1"/>
  <c r="E32" i="4" s="1"/>
  <c r="I32" i="4" s="1"/>
  <c r="D44" i="2"/>
  <c r="E44" i="2" s="1"/>
  <c r="F44" i="2" s="1"/>
  <c r="B45" i="2" s="1"/>
  <c r="D44" i="1"/>
  <c r="E44" i="1" s="1"/>
  <c r="F44" i="1" s="1"/>
  <c r="B45" i="1" s="1"/>
  <c r="F36" i="9" l="1"/>
  <c r="B37" i="9" s="1"/>
  <c r="L36" i="9"/>
  <c r="N36" i="9" s="1"/>
  <c r="M36" i="9"/>
  <c r="F37" i="8"/>
  <c r="B38" i="8" s="1"/>
  <c r="D38" i="8" s="1"/>
  <c r="E38" i="8" s="1"/>
  <c r="I38" i="8" s="1"/>
  <c r="L37" i="8"/>
  <c r="N37" i="8" s="1"/>
  <c r="M37" i="8"/>
  <c r="M35" i="7"/>
  <c r="L35" i="7"/>
  <c r="N35" i="7" s="1"/>
  <c r="F35" i="7"/>
  <c r="B36" i="7" s="1"/>
  <c r="G36" i="7" s="1"/>
  <c r="K36" i="7" s="1"/>
  <c r="F38" i="6"/>
  <c r="B39" i="6" s="1"/>
  <c r="D39" i="6" s="1"/>
  <c r="E39" i="6" s="1"/>
  <c r="I39" i="6" s="1"/>
  <c r="L38" i="6"/>
  <c r="N38" i="6" s="1"/>
  <c r="M38" i="6"/>
  <c r="I41" i="5"/>
  <c r="G42" i="5"/>
  <c r="K42" i="5" s="1"/>
  <c r="D42" i="5"/>
  <c r="E42" i="5" s="1"/>
  <c r="F42" i="5" s="1"/>
  <c r="B43" i="5" s="1"/>
  <c r="M41" i="5"/>
  <c r="L41" i="5"/>
  <c r="N41" i="5" s="1"/>
  <c r="G32" i="4"/>
  <c r="K32" i="4" s="1"/>
  <c r="F32" i="4"/>
  <c r="B33" i="4" s="1"/>
  <c r="D45" i="2"/>
  <c r="E45" i="2" s="1"/>
  <c r="F45" i="2" s="1"/>
  <c r="B46" i="2" s="1"/>
  <c r="D45" i="1"/>
  <c r="E45" i="1" s="1"/>
  <c r="F45" i="1" s="1"/>
  <c r="B46" i="1" s="1"/>
  <c r="M32" i="4" l="1"/>
  <c r="L32" i="4"/>
  <c r="D37" i="9"/>
  <c r="E37" i="9" s="1"/>
  <c r="I37" i="9" s="1"/>
  <c r="G37" i="9"/>
  <c r="K37" i="9" s="1"/>
  <c r="G38" i="8"/>
  <c r="K38" i="8" s="1"/>
  <c r="M38" i="8" s="1"/>
  <c r="F38" i="8"/>
  <c r="B39" i="8" s="1"/>
  <c r="D36" i="7"/>
  <c r="E36" i="7" s="1"/>
  <c r="I36" i="7" s="1"/>
  <c r="G39" i="6"/>
  <c r="K39" i="6" s="1"/>
  <c r="M39" i="6" s="1"/>
  <c r="F39" i="6"/>
  <c r="B40" i="6" s="1"/>
  <c r="I42" i="5"/>
  <c r="G43" i="5"/>
  <c r="K43" i="5" s="1"/>
  <c r="D43" i="5"/>
  <c r="E43" i="5" s="1"/>
  <c r="F43" i="5" s="1"/>
  <c r="B44" i="5" s="1"/>
  <c r="M42" i="5"/>
  <c r="L42" i="5"/>
  <c r="N42" i="5" s="1"/>
  <c r="N32" i="4"/>
  <c r="G33" i="4"/>
  <c r="K33" i="4" s="1"/>
  <c r="L33" i="4" s="1"/>
  <c r="D33" i="4"/>
  <c r="E33" i="4" s="1"/>
  <c r="I33" i="4" s="1"/>
  <c r="D46" i="2"/>
  <c r="E46" i="2" s="1"/>
  <c r="F46" i="2" s="1"/>
  <c r="B47" i="2" s="1"/>
  <c r="D46" i="1"/>
  <c r="E46" i="1" s="1"/>
  <c r="F46" i="1" s="1"/>
  <c r="B47" i="1" s="1"/>
  <c r="M37" i="9" l="1"/>
  <c r="L37" i="9"/>
  <c r="N37" i="9" s="1"/>
  <c r="F37" i="9"/>
  <c r="B38" i="9" s="1"/>
  <c r="L38" i="8"/>
  <c r="N38" i="8" s="1"/>
  <c r="G39" i="8"/>
  <c r="K39" i="8" s="1"/>
  <c r="D39" i="8"/>
  <c r="E39" i="8" s="1"/>
  <c r="I39" i="8" s="1"/>
  <c r="F36" i="7"/>
  <c r="B37" i="7" s="1"/>
  <c r="G37" i="7" s="1"/>
  <c r="K37" i="7" s="1"/>
  <c r="L36" i="7"/>
  <c r="N36" i="7" s="1"/>
  <c r="M36" i="7"/>
  <c r="L39" i="6"/>
  <c r="N39" i="6" s="1"/>
  <c r="G40" i="6"/>
  <c r="K40" i="6" s="1"/>
  <c r="D40" i="6"/>
  <c r="E40" i="6" s="1"/>
  <c r="I40" i="6" s="1"/>
  <c r="I43" i="5"/>
  <c r="M43" i="5"/>
  <c r="L43" i="5"/>
  <c r="N43" i="5" s="1"/>
  <c r="G44" i="5"/>
  <c r="K44" i="5" s="1"/>
  <c r="D44" i="5"/>
  <c r="E44" i="5" s="1"/>
  <c r="F44" i="5" s="1"/>
  <c r="B45" i="5" s="1"/>
  <c r="F33" i="4"/>
  <c r="B34" i="4" s="1"/>
  <c r="N33" i="4"/>
  <c r="M33" i="4"/>
  <c r="D47" i="2"/>
  <c r="E47" i="2" s="1"/>
  <c r="F47" i="2" s="1"/>
  <c r="B48" i="2" s="1"/>
  <c r="D47" i="1"/>
  <c r="E47" i="1" s="1"/>
  <c r="F47" i="1" s="1"/>
  <c r="B48" i="1" s="1"/>
  <c r="G38" i="9" l="1"/>
  <c r="K38" i="9" s="1"/>
  <c r="D38" i="9"/>
  <c r="E38" i="9" s="1"/>
  <c r="I38" i="9" s="1"/>
  <c r="F39" i="8"/>
  <c r="B40" i="8" s="1"/>
  <c r="D40" i="8" s="1"/>
  <c r="E40" i="8" s="1"/>
  <c r="I40" i="8" s="1"/>
  <c r="L39" i="8"/>
  <c r="N39" i="8" s="1"/>
  <c r="M39" i="8"/>
  <c r="D37" i="7"/>
  <c r="E37" i="7" s="1"/>
  <c r="I37" i="7" s="1"/>
  <c r="F40" i="6"/>
  <c r="B41" i="6" s="1"/>
  <c r="D41" i="6" s="1"/>
  <c r="E41" i="6" s="1"/>
  <c r="I41" i="6" s="1"/>
  <c r="L40" i="6"/>
  <c r="N40" i="6" s="1"/>
  <c r="M40" i="6"/>
  <c r="M44" i="5"/>
  <c r="L44" i="5"/>
  <c r="N44" i="5" s="1"/>
  <c r="G45" i="5"/>
  <c r="K45" i="5" s="1"/>
  <c r="D45" i="5"/>
  <c r="E45" i="5" s="1"/>
  <c r="I44" i="5"/>
  <c r="D34" i="4"/>
  <c r="E34" i="4" s="1"/>
  <c r="I34" i="4" s="1"/>
  <c r="G34" i="4"/>
  <c r="K34" i="4" s="1"/>
  <c r="L34" i="4" s="1"/>
  <c r="D48" i="2"/>
  <c r="E48" i="2" s="1"/>
  <c r="F48" i="2" s="1"/>
  <c r="B49" i="2" s="1"/>
  <c r="D48" i="1"/>
  <c r="E48" i="1" s="1"/>
  <c r="F48" i="1" s="1"/>
  <c r="B49" i="1" s="1"/>
  <c r="F38" i="9" l="1"/>
  <c r="B39" i="9" s="1"/>
  <c r="D39" i="9" s="1"/>
  <c r="E39" i="9" s="1"/>
  <c r="I39" i="9" s="1"/>
  <c r="L38" i="9"/>
  <c r="N38" i="9" s="1"/>
  <c r="M38" i="9"/>
  <c r="G40" i="8"/>
  <c r="K40" i="8" s="1"/>
  <c r="M40" i="8" s="1"/>
  <c r="F40" i="8"/>
  <c r="B41" i="8" s="1"/>
  <c r="M37" i="7"/>
  <c r="L37" i="7"/>
  <c r="N37" i="7" s="1"/>
  <c r="F37" i="7"/>
  <c r="B38" i="7" s="1"/>
  <c r="G38" i="7" s="1"/>
  <c r="K38" i="7" s="1"/>
  <c r="G41" i="6"/>
  <c r="K41" i="6" s="1"/>
  <c r="M41" i="6" s="1"/>
  <c r="F41" i="6"/>
  <c r="B42" i="6" s="1"/>
  <c r="M45" i="5"/>
  <c r="L45" i="5"/>
  <c r="N45" i="5" s="1"/>
  <c r="F45" i="5"/>
  <c r="B46" i="5" s="1"/>
  <c r="I45" i="5"/>
  <c r="M34" i="4"/>
  <c r="N34" i="4"/>
  <c r="F34" i="4"/>
  <c r="B35" i="4" s="1"/>
  <c r="D49" i="2"/>
  <c r="E49" i="2" s="1"/>
  <c r="F49" i="2" s="1"/>
  <c r="B50" i="2" s="1"/>
  <c r="D49" i="1"/>
  <c r="E49" i="1" s="1"/>
  <c r="F49" i="1" s="1"/>
  <c r="B50" i="1" s="1"/>
  <c r="G39" i="9" l="1"/>
  <c r="K39" i="9" s="1"/>
  <c r="M39" i="9" s="1"/>
  <c r="F39" i="9"/>
  <c r="B40" i="9" s="1"/>
  <c r="L40" i="8"/>
  <c r="N40" i="8" s="1"/>
  <c r="G41" i="8"/>
  <c r="K41" i="8" s="1"/>
  <c r="D41" i="8"/>
  <c r="E41" i="8" s="1"/>
  <c r="I41" i="8" s="1"/>
  <c r="D38" i="7"/>
  <c r="E38" i="7" s="1"/>
  <c r="I38" i="7" s="1"/>
  <c r="L41" i="6"/>
  <c r="N41" i="6" s="1"/>
  <c r="G42" i="6"/>
  <c r="K42" i="6" s="1"/>
  <c r="D42" i="6"/>
  <c r="E42" i="6" s="1"/>
  <c r="I42" i="6" s="1"/>
  <c r="G46" i="5"/>
  <c r="K46" i="5" s="1"/>
  <c r="D46" i="5"/>
  <c r="E46" i="5" s="1"/>
  <c r="F46" i="5" s="1"/>
  <c r="B47" i="5" s="1"/>
  <c r="G35" i="4"/>
  <c r="K35" i="4" s="1"/>
  <c r="L35" i="4" s="1"/>
  <c r="D35" i="4"/>
  <c r="E35" i="4" s="1"/>
  <c r="I35" i="4" s="1"/>
  <c r="D50" i="2"/>
  <c r="E50" i="2" s="1"/>
  <c r="F50" i="2" s="1"/>
  <c r="B51" i="2" s="1"/>
  <c r="D50" i="1"/>
  <c r="E50" i="1" s="1"/>
  <c r="F50" i="1" s="1"/>
  <c r="B51" i="1" s="1"/>
  <c r="L39" i="9" l="1"/>
  <c r="N39" i="9" s="1"/>
  <c r="G40" i="9"/>
  <c r="K40" i="9" s="1"/>
  <c r="D40" i="9"/>
  <c r="E40" i="9" s="1"/>
  <c r="I40" i="9" s="1"/>
  <c r="F41" i="8"/>
  <c r="B42" i="8" s="1"/>
  <c r="D42" i="8" s="1"/>
  <c r="E42" i="8" s="1"/>
  <c r="I42" i="8" s="1"/>
  <c r="L41" i="8"/>
  <c r="N41" i="8" s="1"/>
  <c r="M41" i="8"/>
  <c r="F38" i="7"/>
  <c r="B39" i="7" s="1"/>
  <c r="G39" i="7" s="1"/>
  <c r="K39" i="7" s="1"/>
  <c r="L38" i="7"/>
  <c r="N38" i="7" s="1"/>
  <c r="M38" i="7"/>
  <c r="F42" i="6"/>
  <c r="B43" i="6" s="1"/>
  <c r="D43" i="6" s="1"/>
  <c r="E43" i="6" s="1"/>
  <c r="I43" i="6" s="1"/>
  <c r="L42" i="6"/>
  <c r="N42" i="6" s="1"/>
  <c r="M42" i="6"/>
  <c r="M46" i="5"/>
  <c r="L46" i="5"/>
  <c r="N46" i="5" s="1"/>
  <c r="G47" i="5"/>
  <c r="K47" i="5" s="1"/>
  <c r="D47" i="5"/>
  <c r="E47" i="5" s="1"/>
  <c r="F47" i="5" s="1"/>
  <c r="B48" i="5" s="1"/>
  <c r="I46" i="5"/>
  <c r="F35" i="4"/>
  <c r="B36" i="4" s="1"/>
  <c r="N35" i="4"/>
  <c r="M35" i="4"/>
  <c r="D51" i="2"/>
  <c r="E51" i="2" s="1"/>
  <c r="F51" i="2" s="1"/>
  <c r="B52" i="2" s="1"/>
  <c r="D51" i="1"/>
  <c r="E51" i="1" s="1"/>
  <c r="F51" i="1" s="1"/>
  <c r="B52" i="1" s="1"/>
  <c r="F40" i="9" l="1"/>
  <c r="B41" i="9" s="1"/>
  <c r="L40" i="9"/>
  <c r="N40" i="9" s="1"/>
  <c r="M40" i="9"/>
  <c r="G42" i="8"/>
  <c r="K42" i="8" s="1"/>
  <c r="M42" i="8" s="1"/>
  <c r="F42" i="8"/>
  <c r="B43" i="8" s="1"/>
  <c r="D39" i="7"/>
  <c r="E39" i="7" s="1"/>
  <c r="I39" i="7" s="1"/>
  <c r="G43" i="6"/>
  <c r="K43" i="6" s="1"/>
  <c r="M43" i="6" s="1"/>
  <c r="F43" i="6"/>
  <c r="B44" i="6" s="1"/>
  <c r="I47" i="5"/>
  <c r="G48" i="5"/>
  <c r="K48" i="5" s="1"/>
  <c r="D48" i="5"/>
  <c r="E48" i="5" s="1"/>
  <c r="F48" i="5" s="1"/>
  <c r="B49" i="5" s="1"/>
  <c r="M47" i="5"/>
  <c r="L47" i="5"/>
  <c r="N47" i="5" s="1"/>
  <c r="D36" i="4"/>
  <c r="E36" i="4" s="1"/>
  <c r="I36" i="4" s="1"/>
  <c r="G36" i="4"/>
  <c r="K36" i="4" s="1"/>
  <c r="L36" i="4" s="1"/>
  <c r="D52" i="2"/>
  <c r="E52" i="2" s="1"/>
  <c r="F52" i="2" s="1"/>
  <c r="B53" i="2" s="1"/>
  <c r="D52" i="1"/>
  <c r="E52" i="1" s="1"/>
  <c r="F52" i="1" s="1"/>
  <c r="B53" i="1" s="1"/>
  <c r="D41" i="9" l="1"/>
  <c r="E41" i="9" s="1"/>
  <c r="I41" i="9" s="1"/>
  <c r="G41" i="9"/>
  <c r="K41" i="9" s="1"/>
  <c r="L42" i="8"/>
  <c r="N42" i="8" s="1"/>
  <c r="G43" i="8"/>
  <c r="K43" i="8" s="1"/>
  <c r="D43" i="8"/>
  <c r="E43" i="8" s="1"/>
  <c r="I43" i="8" s="1"/>
  <c r="M39" i="7"/>
  <c r="L39" i="7"/>
  <c r="N39" i="7" s="1"/>
  <c r="F39" i="7"/>
  <c r="B40" i="7" s="1"/>
  <c r="G40" i="7" s="1"/>
  <c r="K40" i="7" s="1"/>
  <c r="L43" i="6"/>
  <c r="N43" i="6" s="1"/>
  <c r="G44" i="6"/>
  <c r="K44" i="6" s="1"/>
  <c r="D44" i="6"/>
  <c r="E44" i="6" s="1"/>
  <c r="I44" i="6" s="1"/>
  <c r="I48" i="5"/>
  <c r="G49" i="5"/>
  <c r="K49" i="5" s="1"/>
  <c r="D49" i="5"/>
  <c r="E49" i="5" s="1"/>
  <c r="F49" i="5" s="1"/>
  <c r="B50" i="5" s="1"/>
  <c r="M48" i="5"/>
  <c r="L48" i="5"/>
  <c r="N48" i="5" s="1"/>
  <c r="M36" i="4"/>
  <c r="N36" i="4"/>
  <c r="F36" i="4"/>
  <c r="B37" i="4" s="1"/>
  <c r="D53" i="2"/>
  <c r="E53" i="2" s="1"/>
  <c r="F53" i="2" s="1"/>
  <c r="B54" i="2" s="1"/>
  <c r="D53" i="1"/>
  <c r="E53" i="1" s="1"/>
  <c r="F53" i="1" s="1"/>
  <c r="B54" i="1" s="1"/>
  <c r="M41" i="9" l="1"/>
  <c r="L41" i="9"/>
  <c r="N41" i="9" s="1"/>
  <c r="F41" i="9"/>
  <c r="B42" i="9" s="1"/>
  <c r="F43" i="8"/>
  <c r="B44" i="8" s="1"/>
  <c r="D44" i="8" s="1"/>
  <c r="E44" i="8" s="1"/>
  <c r="I44" i="8" s="1"/>
  <c r="L43" i="8"/>
  <c r="N43" i="8" s="1"/>
  <c r="M43" i="8"/>
  <c r="D40" i="7"/>
  <c r="E40" i="7" s="1"/>
  <c r="I40" i="7" s="1"/>
  <c r="F44" i="6"/>
  <c r="B45" i="6" s="1"/>
  <c r="D45" i="6" s="1"/>
  <c r="E45" i="6" s="1"/>
  <c r="I45" i="6" s="1"/>
  <c r="L44" i="6"/>
  <c r="N44" i="6" s="1"/>
  <c r="M44" i="6"/>
  <c r="I49" i="5"/>
  <c r="G50" i="5"/>
  <c r="K50" i="5" s="1"/>
  <c r="D50" i="5"/>
  <c r="E50" i="5" s="1"/>
  <c r="F50" i="5" s="1"/>
  <c r="B51" i="5" s="1"/>
  <c r="M49" i="5"/>
  <c r="L49" i="5"/>
  <c r="N49" i="5" s="1"/>
  <c r="G37" i="4"/>
  <c r="K37" i="4" s="1"/>
  <c r="L37" i="4" s="1"/>
  <c r="D37" i="4"/>
  <c r="E37" i="4" s="1"/>
  <c r="I37" i="4" s="1"/>
  <c r="D54" i="2"/>
  <c r="E54" i="2" s="1"/>
  <c r="F54" i="2" s="1"/>
  <c r="B55" i="2" s="1"/>
  <c r="D54" i="1"/>
  <c r="E54" i="1" s="1"/>
  <c r="F54" i="1" s="1"/>
  <c r="B55" i="1" s="1"/>
  <c r="G42" i="9" l="1"/>
  <c r="K42" i="9" s="1"/>
  <c r="D42" i="9"/>
  <c r="E42" i="9" s="1"/>
  <c r="I42" i="9" s="1"/>
  <c r="G44" i="8"/>
  <c r="K44" i="8" s="1"/>
  <c r="M44" i="8" s="1"/>
  <c r="F44" i="8"/>
  <c r="B45" i="8" s="1"/>
  <c r="F40" i="7"/>
  <c r="B41" i="7" s="1"/>
  <c r="G41" i="7" s="1"/>
  <c r="K41" i="7" s="1"/>
  <c r="L40" i="7"/>
  <c r="N40" i="7" s="1"/>
  <c r="M40" i="7"/>
  <c r="G45" i="6"/>
  <c r="K45" i="6" s="1"/>
  <c r="M45" i="6" s="1"/>
  <c r="F45" i="6"/>
  <c r="B46" i="6" s="1"/>
  <c r="M50" i="5"/>
  <c r="L50" i="5"/>
  <c r="N50" i="5" s="1"/>
  <c r="G51" i="5"/>
  <c r="K51" i="5" s="1"/>
  <c r="D51" i="5"/>
  <c r="E51" i="5" s="1"/>
  <c r="F51" i="5" s="1"/>
  <c r="B52" i="5" s="1"/>
  <c r="I50" i="5"/>
  <c r="N37" i="4"/>
  <c r="M37" i="4"/>
  <c r="F37" i="4"/>
  <c r="B38" i="4" s="1"/>
  <c r="D55" i="2"/>
  <c r="E55" i="2" s="1"/>
  <c r="F55" i="2" s="1"/>
  <c r="B56" i="2" s="1"/>
  <c r="D55" i="1"/>
  <c r="E55" i="1" s="1"/>
  <c r="F55" i="1" s="1"/>
  <c r="B56" i="1" s="1"/>
  <c r="F42" i="9" l="1"/>
  <c r="B43" i="9" s="1"/>
  <c r="L42" i="9"/>
  <c r="N42" i="9" s="1"/>
  <c r="M42" i="9"/>
  <c r="L44" i="8"/>
  <c r="N44" i="8" s="1"/>
  <c r="G45" i="8"/>
  <c r="K45" i="8" s="1"/>
  <c r="D45" i="8"/>
  <c r="E45" i="8" s="1"/>
  <c r="I45" i="8" s="1"/>
  <c r="D41" i="7"/>
  <c r="E41" i="7" s="1"/>
  <c r="I41" i="7" s="1"/>
  <c r="L45" i="6"/>
  <c r="N45" i="6" s="1"/>
  <c r="G46" i="6"/>
  <c r="K46" i="6" s="1"/>
  <c r="D46" i="6"/>
  <c r="E46" i="6" s="1"/>
  <c r="I46" i="6" s="1"/>
  <c r="I51" i="5"/>
  <c r="G52" i="5"/>
  <c r="K52" i="5" s="1"/>
  <c r="D52" i="5"/>
  <c r="E52" i="5" s="1"/>
  <c r="F52" i="5" s="1"/>
  <c r="B53" i="5" s="1"/>
  <c r="M51" i="5"/>
  <c r="L51" i="5"/>
  <c r="N51" i="5" s="1"/>
  <c r="D38" i="4"/>
  <c r="E38" i="4" s="1"/>
  <c r="I38" i="4" s="1"/>
  <c r="G38" i="4"/>
  <c r="K38" i="4" s="1"/>
  <c r="L38" i="4" s="1"/>
  <c r="D56" i="2"/>
  <c r="E56" i="2" s="1"/>
  <c r="F56" i="2" s="1"/>
  <c r="B57" i="2" s="1"/>
  <c r="D56" i="1"/>
  <c r="E56" i="1" s="1"/>
  <c r="F56" i="1" s="1"/>
  <c r="B57" i="1" s="1"/>
  <c r="D43" i="9" l="1"/>
  <c r="E43" i="9" s="1"/>
  <c r="I43" i="9" s="1"/>
  <c r="G43" i="9"/>
  <c r="K43" i="9" s="1"/>
  <c r="F45" i="8"/>
  <c r="B46" i="8" s="1"/>
  <c r="D46" i="8" s="1"/>
  <c r="E46" i="8" s="1"/>
  <c r="I46" i="8" s="1"/>
  <c r="L45" i="8"/>
  <c r="N45" i="8" s="1"/>
  <c r="M45" i="8"/>
  <c r="M41" i="7"/>
  <c r="L41" i="7"/>
  <c r="N41" i="7" s="1"/>
  <c r="F41" i="7"/>
  <c r="B42" i="7" s="1"/>
  <c r="G42" i="7" s="1"/>
  <c r="K42" i="7" s="1"/>
  <c r="F46" i="6"/>
  <c r="B47" i="6" s="1"/>
  <c r="D47" i="6" s="1"/>
  <c r="E47" i="6" s="1"/>
  <c r="I47" i="6" s="1"/>
  <c r="L46" i="6"/>
  <c r="N46" i="6" s="1"/>
  <c r="M46" i="6"/>
  <c r="I52" i="5"/>
  <c r="G53" i="5"/>
  <c r="K53" i="5" s="1"/>
  <c r="D53" i="5"/>
  <c r="E53" i="5" s="1"/>
  <c r="F53" i="5" s="1"/>
  <c r="B54" i="5" s="1"/>
  <c r="M52" i="5"/>
  <c r="L52" i="5"/>
  <c r="N52" i="5" s="1"/>
  <c r="M38" i="4"/>
  <c r="N38" i="4"/>
  <c r="F38" i="4"/>
  <c r="B39" i="4" s="1"/>
  <c r="D57" i="2"/>
  <c r="E57" i="2" s="1"/>
  <c r="F57" i="2" s="1"/>
  <c r="B58" i="2" s="1"/>
  <c r="D57" i="1"/>
  <c r="E57" i="1" s="1"/>
  <c r="F57" i="1" s="1"/>
  <c r="B58" i="1" s="1"/>
  <c r="M43" i="9" l="1"/>
  <c r="L43" i="9"/>
  <c r="N43" i="9" s="1"/>
  <c r="F43" i="9"/>
  <c r="B44" i="9" s="1"/>
  <c r="G46" i="8"/>
  <c r="K46" i="8" s="1"/>
  <c r="M46" i="8" s="1"/>
  <c r="F46" i="8"/>
  <c r="B47" i="8" s="1"/>
  <c r="D42" i="7"/>
  <c r="E42" i="7" s="1"/>
  <c r="I42" i="7" s="1"/>
  <c r="G47" i="6"/>
  <c r="K47" i="6" s="1"/>
  <c r="M47" i="6" s="1"/>
  <c r="F47" i="6"/>
  <c r="B48" i="6" s="1"/>
  <c r="I53" i="5"/>
  <c r="G54" i="5"/>
  <c r="K54" i="5" s="1"/>
  <c r="D54" i="5"/>
  <c r="E54" i="5" s="1"/>
  <c r="F54" i="5" s="1"/>
  <c r="B55" i="5" s="1"/>
  <c r="M53" i="5"/>
  <c r="L53" i="5"/>
  <c r="N53" i="5" s="1"/>
  <c r="G39" i="4"/>
  <c r="K39" i="4" s="1"/>
  <c r="L39" i="4" s="1"/>
  <c r="D39" i="4"/>
  <c r="E39" i="4" s="1"/>
  <c r="I39" i="4" s="1"/>
  <c r="D58" i="2"/>
  <c r="E58" i="2" s="1"/>
  <c r="F58" i="2" s="1"/>
  <c r="B59" i="2" s="1"/>
  <c r="D58" i="1"/>
  <c r="E58" i="1" s="1"/>
  <c r="F58" i="1" s="1"/>
  <c r="B59" i="1" s="1"/>
  <c r="G44" i="9" l="1"/>
  <c r="K44" i="9" s="1"/>
  <c r="D44" i="9"/>
  <c r="E44" i="9" s="1"/>
  <c r="I44" i="9" s="1"/>
  <c r="L46" i="8"/>
  <c r="N46" i="8" s="1"/>
  <c r="G47" i="8"/>
  <c r="K47" i="8" s="1"/>
  <c r="D47" i="8"/>
  <c r="E47" i="8" s="1"/>
  <c r="I47" i="8" s="1"/>
  <c r="F42" i="7"/>
  <c r="B43" i="7" s="1"/>
  <c r="G43" i="7" s="1"/>
  <c r="K43" i="7" s="1"/>
  <c r="L42" i="7"/>
  <c r="N42" i="7" s="1"/>
  <c r="M42" i="7"/>
  <c r="L47" i="6"/>
  <c r="N47" i="6" s="1"/>
  <c r="G48" i="6"/>
  <c r="K48" i="6" s="1"/>
  <c r="D48" i="6"/>
  <c r="E48" i="6" s="1"/>
  <c r="I48" i="6" s="1"/>
  <c r="I54" i="5"/>
  <c r="G55" i="5"/>
  <c r="K55" i="5" s="1"/>
  <c r="D55" i="5"/>
  <c r="E55" i="5" s="1"/>
  <c r="F55" i="5" s="1"/>
  <c r="B56" i="5" s="1"/>
  <c r="M54" i="5"/>
  <c r="L54" i="5"/>
  <c r="N54" i="5" s="1"/>
  <c r="N39" i="4"/>
  <c r="M39" i="4"/>
  <c r="F39" i="4"/>
  <c r="B40" i="4" s="1"/>
  <c r="D59" i="2"/>
  <c r="E59" i="2" s="1"/>
  <c r="F59" i="2" s="1"/>
  <c r="B60" i="2" s="1"/>
  <c r="D59" i="1"/>
  <c r="E59" i="1" s="1"/>
  <c r="F59" i="1" s="1"/>
  <c r="B60" i="1" s="1"/>
  <c r="F44" i="9" l="1"/>
  <c r="B45" i="9" s="1"/>
  <c r="L44" i="9"/>
  <c r="N44" i="9" s="1"/>
  <c r="M44" i="9"/>
  <c r="F47" i="8"/>
  <c r="B48" i="8" s="1"/>
  <c r="D48" i="8" s="1"/>
  <c r="E48" i="8" s="1"/>
  <c r="I48" i="8" s="1"/>
  <c r="L47" i="8"/>
  <c r="N47" i="8" s="1"/>
  <c r="M47" i="8"/>
  <c r="D43" i="7"/>
  <c r="E43" i="7" s="1"/>
  <c r="I43" i="7" s="1"/>
  <c r="F48" i="6"/>
  <c r="B49" i="6" s="1"/>
  <c r="D49" i="6" s="1"/>
  <c r="E49" i="6" s="1"/>
  <c r="I49" i="6" s="1"/>
  <c r="L48" i="6"/>
  <c r="N48" i="6" s="1"/>
  <c r="M48" i="6"/>
  <c r="I55" i="5"/>
  <c r="G56" i="5"/>
  <c r="K56" i="5" s="1"/>
  <c r="D56" i="5"/>
  <c r="E56" i="5" s="1"/>
  <c r="F56" i="5" s="1"/>
  <c r="B57" i="5" s="1"/>
  <c r="M55" i="5"/>
  <c r="L55" i="5"/>
  <c r="N55" i="5" s="1"/>
  <c r="D40" i="4"/>
  <c r="E40" i="4" s="1"/>
  <c r="I40" i="4" s="1"/>
  <c r="G40" i="4"/>
  <c r="K40" i="4" s="1"/>
  <c r="L40" i="4" s="1"/>
  <c r="D60" i="2"/>
  <c r="E60" i="2" s="1"/>
  <c r="F60" i="2" s="1"/>
  <c r="B61" i="2" s="1"/>
  <c r="D60" i="1"/>
  <c r="E60" i="1" s="1"/>
  <c r="F60" i="1" s="1"/>
  <c r="B61" i="1" s="1"/>
  <c r="D45" i="9" l="1"/>
  <c r="E45" i="9" s="1"/>
  <c r="I45" i="9" s="1"/>
  <c r="G45" i="9"/>
  <c r="K45" i="9" s="1"/>
  <c r="G48" i="8"/>
  <c r="K48" i="8" s="1"/>
  <c r="M48" i="8" s="1"/>
  <c r="F48" i="8"/>
  <c r="B49" i="8" s="1"/>
  <c r="M43" i="7"/>
  <c r="L43" i="7"/>
  <c r="N43" i="7" s="1"/>
  <c r="F43" i="7"/>
  <c r="B44" i="7" s="1"/>
  <c r="G44" i="7" s="1"/>
  <c r="K44" i="7" s="1"/>
  <c r="G49" i="6"/>
  <c r="K49" i="6" s="1"/>
  <c r="M49" i="6" s="1"/>
  <c r="F49" i="6"/>
  <c r="B50" i="6" s="1"/>
  <c r="G57" i="5"/>
  <c r="K57" i="5" s="1"/>
  <c r="D57" i="5"/>
  <c r="E57" i="5" s="1"/>
  <c r="F57" i="5" s="1"/>
  <c r="B58" i="5" s="1"/>
  <c r="I56" i="5"/>
  <c r="M56" i="5"/>
  <c r="L56" i="5"/>
  <c r="N56" i="5" s="1"/>
  <c r="F40" i="4"/>
  <c r="B41" i="4" s="1"/>
  <c r="G41" i="4" s="1"/>
  <c r="K41" i="4" s="1"/>
  <c r="L41" i="4" s="1"/>
  <c r="M40" i="4"/>
  <c r="N40" i="4"/>
  <c r="D61" i="2"/>
  <c r="E61" i="2" s="1"/>
  <c r="F61" i="2" s="1"/>
  <c r="B62" i="2" s="1"/>
  <c r="D61" i="1"/>
  <c r="E61" i="1" s="1"/>
  <c r="F61" i="1" s="1"/>
  <c r="B62" i="1" s="1"/>
  <c r="M45" i="9" l="1"/>
  <c r="L45" i="9"/>
  <c r="N45" i="9" s="1"/>
  <c r="F45" i="9"/>
  <c r="B46" i="9" s="1"/>
  <c r="L48" i="8"/>
  <c r="N48" i="8" s="1"/>
  <c r="G49" i="8"/>
  <c r="K49" i="8" s="1"/>
  <c r="D49" i="8"/>
  <c r="E49" i="8" s="1"/>
  <c r="I49" i="8" s="1"/>
  <c r="D44" i="7"/>
  <c r="E44" i="7" s="1"/>
  <c r="I44" i="7" s="1"/>
  <c r="L49" i="6"/>
  <c r="N49" i="6" s="1"/>
  <c r="G50" i="6"/>
  <c r="K50" i="6" s="1"/>
  <c r="D50" i="6"/>
  <c r="E50" i="6" s="1"/>
  <c r="I50" i="6" s="1"/>
  <c r="G58" i="5"/>
  <c r="K58" i="5" s="1"/>
  <c r="D58" i="5"/>
  <c r="E58" i="5" s="1"/>
  <c r="F58" i="5" s="1"/>
  <c r="B59" i="5" s="1"/>
  <c r="I57" i="5"/>
  <c r="M57" i="5"/>
  <c r="L57" i="5"/>
  <c r="N57" i="5" s="1"/>
  <c r="D41" i="4"/>
  <c r="E41" i="4" s="1"/>
  <c r="I41" i="4" s="1"/>
  <c r="N41" i="4"/>
  <c r="M41" i="4"/>
  <c r="D62" i="2"/>
  <c r="E62" i="2" s="1"/>
  <c r="F62" i="2" s="1"/>
  <c r="B63" i="2" s="1"/>
  <c r="D62" i="1"/>
  <c r="E62" i="1" s="1"/>
  <c r="F62" i="1" s="1"/>
  <c r="B63" i="1" s="1"/>
  <c r="G46" i="9" l="1"/>
  <c r="K46" i="9" s="1"/>
  <c r="D46" i="9"/>
  <c r="E46" i="9" s="1"/>
  <c r="I46" i="9" s="1"/>
  <c r="F49" i="8"/>
  <c r="B50" i="8" s="1"/>
  <c r="D50" i="8" s="1"/>
  <c r="E50" i="8" s="1"/>
  <c r="I50" i="8" s="1"/>
  <c r="L49" i="8"/>
  <c r="N49" i="8" s="1"/>
  <c r="M49" i="8"/>
  <c r="F44" i="7"/>
  <c r="B45" i="7" s="1"/>
  <c r="G45" i="7" s="1"/>
  <c r="K45" i="7" s="1"/>
  <c r="L44" i="7"/>
  <c r="N44" i="7" s="1"/>
  <c r="M44" i="7"/>
  <c r="F50" i="6"/>
  <c r="B51" i="6" s="1"/>
  <c r="D51" i="6" s="1"/>
  <c r="E51" i="6" s="1"/>
  <c r="I51" i="6" s="1"/>
  <c r="L50" i="6"/>
  <c r="N50" i="6" s="1"/>
  <c r="M50" i="6"/>
  <c r="G59" i="5"/>
  <c r="K59" i="5" s="1"/>
  <c r="D59" i="5"/>
  <c r="E59" i="5" s="1"/>
  <c r="F59" i="5" s="1"/>
  <c r="B60" i="5" s="1"/>
  <c r="I58" i="5"/>
  <c r="M58" i="5"/>
  <c r="L58" i="5"/>
  <c r="N58" i="5" s="1"/>
  <c r="F41" i="4"/>
  <c r="B42" i="4" s="1"/>
  <c r="D42" i="4" s="1"/>
  <c r="E42" i="4" s="1"/>
  <c r="I42" i="4" s="1"/>
  <c r="D63" i="2"/>
  <c r="E63" i="2" s="1"/>
  <c r="F63" i="2" s="1"/>
  <c r="B64" i="2" s="1"/>
  <c r="D63" i="1"/>
  <c r="E63" i="1" s="1"/>
  <c r="F63" i="1" s="1"/>
  <c r="B64" i="1" s="1"/>
  <c r="F46" i="9" l="1"/>
  <c r="B47" i="9" s="1"/>
  <c r="L46" i="9"/>
  <c r="N46" i="9" s="1"/>
  <c r="M46" i="9"/>
  <c r="G50" i="8"/>
  <c r="K50" i="8" s="1"/>
  <c r="M50" i="8" s="1"/>
  <c r="F50" i="8"/>
  <c r="B51" i="8" s="1"/>
  <c r="D45" i="7"/>
  <c r="E45" i="7" s="1"/>
  <c r="I45" i="7" s="1"/>
  <c r="G51" i="6"/>
  <c r="K51" i="6" s="1"/>
  <c r="M51" i="6" s="1"/>
  <c r="F51" i="6"/>
  <c r="B52" i="6" s="1"/>
  <c r="G60" i="5"/>
  <c r="K60" i="5" s="1"/>
  <c r="D60" i="5"/>
  <c r="E60" i="5" s="1"/>
  <c r="F60" i="5" s="1"/>
  <c r="B61" i="5" s="1"/>
  <c r="I59" i="5"/>
  <c r="M59" i="5"/>
  <c r="L59" i="5"/>
  <c r="N59" i="5" s="1"/>
  <c r="G42" i="4"/>
  <c r="K42" i="4" s="1"/>
  <c r="F42" i="4"/>
  <c r="B43" i="4" s="1"/>
  <c r="D64" i="2"/>
  <c r="E64" i="2" s="1"/>
  <c r="F64" i="2" s="1"/>
  <c r="B65" i="2" s="1"/>
  <c r="D64" i="1"/>
  <c r="E64" i="1" s="1"/>
  <c r="F64" i="1" s="1"/>
  <c r="B65" i="1" s="1"/>
  <c r="M42" i="4" l="1"/>
  <c r="L42" i="4"/>
  <c r="D47" i="9"/>
  <c r="E47" i="9" s="1"/>
  <c r="I47" i="9" s="1"/>
  <c r="G47" i="9"/>
  <c r="K47" i="9" s="1"/>
  <c r="L50" i="8"/>
  <c r="N50" i="8" s="1"/>
  <c r="G51" i="8"/>
  <c r="K51" i="8" s="1"/>
  <c r="D51" i="8"/>
  <c r="E51" i="8" s="1"/>
  <c r="I51" i="8" s="1"/>
  <c r="M45" i="7"/>
  <c r="L45" i="7"/>
  <c r="N45" i="7" s="1"/>
  <c r="F45" i="7"/>
  <c r="B46" i="7" s="1"/>
  <c r="G46" i="7" s="1"/>
  <c r="K46" i="7" s="1"/>
  <c r="L51" i="6"/>
  <c r="N51" i="6" s="1"/>
  <c r="G52" i="6"/>
  <c r="K52" i="6" s="1"/>
  <c r="D52" i="6"/>
  <c r="E52" i="6" s="1"/>
  <c r="I52" i="6" s="1"/>
  <c r="G61" i="5"/>
  <c r="K61" i="5" s="1"/>
  <c r="D61" i="5"/>
  <c r="E61" i="5" s="1"/>
  <c r="F61" i="5" s="1"/>
  <c r="B62" i="5" s="1"/>
  <c r="I60" i="5"/>
  <c r="M60" i="5"/>
  <c r="L60" i="5"/>
  <c r="N60" i="5" s="1"/>
  <c r="N42" i="4"/>
  <c r="G43" i="4"/>
  <c r="K43" i="4" s="1"/>
  <c r="L43" i="4" s="1"/>
  <c r="D43" i="4"/>
  <c r="E43" i="4" s="1"/>
  <c r="I43" i="4" s="1"/>
  <c r="D65" i="2"/>
  <c r="E65" i="2" s="1"/>
  <c r="F65" i="2" s="1"/>
  <c r="B66" i="2" s="1"/>
  <c r="D65" i="1"/>
  <c r="E65" i="1" s="1"/>
  <c r="F65" i="1" s="1"/>
  <c r="B66" i="1" s="1"/>
  <c r="M47" i="9" l="1"/>
  <c r="L47" i="9"/>
  <c r="N47" i="9" s="1"/>
  <c r="F47" i="9"/>
  <c r="B48" i="9" s="1"/>
  <c r="F51" i="8"/>
  <c r="B52" i="8" s="1"/>
  <c r="D52" i="8" s="1"/>
  <c r="E52" i="8" s="1"/>
  <c r="I52" i="8" s="1"/>
  <c r="L51" i="8"/>
  <c r="N51" i="8" s="1"/>
  <c r="M51" i="8"/>
  <c r="D46" i="7"/>
  <c r="E46" i="7" s="1"/>
  <c r="I46" i="7" s="1"/>
  <c r="F52" i="6"/>
  <c r="B53" i="6" s="1"/>
  <c r="D53" i="6" s="1"/>
  <c r="E53" i="6" s="1"/>
  <c r="I53" i="6" s="1"/>
  <c r="L52" i="6"/>
  <c r="N52" i="6" s="1"/>
  <c r="M52" i="6"/>
  <c r="G62" i="5"/>
  <c r="K62" i="5" s="1"/>
  <c r="D62" i="5"/>
  <c r="E62" i="5" s="1"/>
  <c r="F62" i="5" s="1"/>
  <c r="B63" i="5" s="1"/>
  <c r="I61" i="5"/>
  <c r="M61" i="5"/>
  <c r="L61" i="5"/>
  <c r="N61" i="5" s="1"/>
  <c r="F43" i="4"/>
  <c r="B44" i="4" s="1"/>
  <c r="N43" i="4"/>
  <c r="M43" i="4"/>
  <c r="D66" i="2"/>
  <c r="E66" i="2" s="1"/>
  <c r="F66" i="2" s="1"/>
  <c r="B67" i="2" s="1"/>
  <c r="D66" i="1"/>
  <c r="E66" i="1" s="1"/>
  <c r="F66" i="1" s="1"/>
  <c r="B67" i="1" s="1"/>
  <c r="G48" i="9" l="1"/>
  <c r="K48" i="9" s="1"/>
  <c r="D48" i="9"/>
  <c r="E48" i="9" s="1"/>
  <c r="I48" i="9" s="1"/>
  <c r="G52" i="8"/>
  <c r="K52" i="8" s="1"/>
  <c r="M52" i="8" s="1"/>
  <c r="F52" i="8"/>
  <c r="B53" i="8" s="1"/>
  <c r="F46" i="7"/>
  <c r="B47" i="7" s="1"/>
  <c r="G47" i="7" s="1"/>
  <c r="K47" i="7" s="1"/>
  <c r="L46" i="7"/>
  <c r="N46" i="7" s="1"/>
  <c r="M46" i="7"/>
  <c r="G53" i="6"/>
  <c r="K53" i="6" s="1"/>
  <c r="M53" i="6" s="1"/>
  <c r="F53" i="6"/>
  <c r="B54" i="6" s="1"/>
  <c r="G63" i="5"/>
  <c r="K63" i="5" s="1"/>
  <c r="D63" i="5"/>
  <c r="E63" i="5" s="1"/>
  <c r="F63" i="5" s="1"/>
  <c r="B64" i="5" s="1"/>
  <c r="I62" i="5"/>
  <c r="M62" i="5"/>
  <c r="L62" i="5"/>
  <c r="N62" i="5" s="1"/>
  <c r="D44" i="4"/>
  <c r="E44" i="4" s="1"/>
  <c r="I44" i="4" s="1"/>
  <c r="G44" i="4"/>
  <c r="K44" i="4" s="1"/>
  <c r="L44" i="4" s="1"/>
  <c r="D67" i="2"/>
  <c r="E67" i="2" s="1"/>
  <c r="F67" i="2" s="1"/>
  <c r="B68" i="2" s="1"/>
  <c r="D67" i="1"/>
  <c r="E67" i="1" s="1"/>
  <c r="F67" i="1" s="1"/>
  <c r="B68" i="1" s="1"/>
  <c r="F48" i="9" l="1"/>
  <c r="B49" i="9" s="1"/>
  <c r="L48" i="9"/>
  <c r="N48" i="9" s="1"/>
  <c r="M48" i="9"/>
  <c r="L52" i="8"/>
  <c r="N52" i="8" s="1"/>
  <c r="G53" i="8"/>
  <c r="K53" i="8" s="1"/>
  <c r="D53" i="8"/>
  <c r="E53" i="8" s="1"/>
  <c r="I53" i="8" s="1"/>
  <c r="D47" i="7"/>
  <c r="E47" i="7" s="1"/>
  <c r="I47" i="7" s="1"/>
  <c r="L53" i="6"/>
  <c r="N53" i="6" s="1"/>
  <c r="G54" i="6"/>
  <c r="K54" i="6" s="1"/>
  <c r="D54" i="6"/>
  <c r="E54" i="6" s="1"/>
  <c r="I54" i="6" s="1"/>
  <c r="G64" i="5"/>
  <c r="K64" i="5" s="1"/>
  <c r="D64" i="5"/>
  <c r="E64" i="5" s="1"/>
  <c r="F64" i="5" s="1"/>
  <c r="B65" i="5" s="1"/>
  <c r="I63" i="5"/>
  <c r="M63" i="5"/>
  <c r="L63" i="5"/>
  <c r="N63" i="5" s="1"/>
  <c r="M44" i="4"/>
  <c r="N44" i="4"/>
  <c r="F44" i="4"/>
  <c r="B45" i="4" s="1"/>
  <c r="D68" i="2"/>
  <c r="E68" i="2" s="1"/>
  <c r="F68" i="2" s="1"/>
  <c r="B69" i="2" s="1"/>
  <c r="D68" i="1"/>
  <c r="E68" i="1" s="1"/>
  <c r="F68" i="1" s="1"/>
  <c r="B69" i="1" s="1"/>
  <c r="D49" i="9" l="1"/>
  <c r="E49" i="9" s="1"/>
  <c r="I49" i="9" s="1"/>
  <c r="G49" i="9"/>
  <c r="K49" i="9" s="1"/>
  <c r="F53" i="8"/>
  <c r="B54" i="8" s="1"/>
  <c r="D54" i="8" s="1"/>
  <c r="E54" i="8" s="1"/>
  <c r="I54" i="8" s="1"/>
  <c r="L53" i="8"/>
  <c r="N53" i="8" s="1"/>
  <c r="M53" i="8"/>
  <c r="M47" i="7"/>
  <c r="L47" i="7"/>
  <c r="N47" i="7" s="1"/>
  <c r="F47" i="7"/>
  <c r="B48" i="7" s="1"/>
  <c r="G48" i="7" s="1"/>
  <c r="K48" i="7" s="1"/>
  <c r="F54" i="6"/>
  <c r="B55" i="6" s="1"/>
  <c r="D55" i="6" s="1"/>
  <c r="E55" i="6" s="1"/>
  <c r="I55" i="6" s="1"/>
  <c r="L54" i="6"/>
  <c r="N54" i="6" s="1"/>
  <c r="M54" i="6"/>
  <c r="G65" i="5"/>
  <c r="K65" i="5" s="1"/>
  <c r="D65" i="5"/>
  <c r="E65" i="5" s="1"/>
  <c r="F65" i="5" s="1"/>
  <c r="B66" i="5" s="1"/>
  <c r="I64" i="5"/>
  <c r="M64" i="5"/>
  <c r="L64" i="5"/>
  <c r="N64" i="5" s="1"/>
  <c r="G45" i="4"/>
  <c r="K45" i="4" s="1"/>
  <c r="L45" i="4" s="1"/>
  <c r="D45" i="4"/>
  <c r="E45" i="4" s="1"/>
  <c r="I45" i="4" s="1"/>
  <c r="D69" i="2"/>
  <c r="E69" i="2" s="1"/>
  <c r="F69" i="2" s="1"/>
  <c r="B70" i="2" s="1"/>
  <c r="D69" i="1"/>
  <c r="E69" i="1" s="1"/>
  <c r="F69" i="1" s="1"/>
  <c r="B70" i="1" s="1"/>
  <c r="M49" i="9" l="1"/>
  <c r="L49" i="9"/>
  <c r="N49" i="9" s="1"/>
  <c r="F49" i="9"/>
  <c r="B50" i="9" s="1"/>
  <c r="G54" i="8"/>
  <c r="K54" i="8" s="1"/>
  <c r="M54" i="8" s="1"/>
  <c r="F54" i="8"/>
  <c r="B55" i="8" s="1"/>
  <c r="D48" i="7"/>
  <c r="E48" i="7" s="1"/>
  <c r="I48" i="7" s="1"/>
  <c r="G55" i="6"/>
  <c r="K55" i="6" s="1"/>
  <c r="M55" i="6" s="1"/>
  <c r="F55" i="6"/>
  <c r="B56" i="6" s="1"/>
  <c r="G66" i="5"/>
  <c r="K66" i="5" s="1"/>
  <c r="D66" i="5"/>
  <c r="E66" i="5" s="1"/>
  <c r="F66" i="5" s="1"/>
  <c r="B67" i="5" s="1"/>
  <c r="I65" i="5"/>
  <c r="M65" i="5"/>
  <c r="L65" i="5"/>
  <c r="N65" i="5" s="1"/>
  <c r="N45" i="4"/>
  <c r="M45" i="4"/>
  <c r="F45" i="4"/>
  <c r="B46" i="4" s="1"/>
  <c r="D70" i="2"/>
  <c r="E70" i="2" s="1"/>
  <c r="F70" i="2" s="1"/>
  <c r="B71" i="2" s="1"/>
  <c r="D70" i="1"/>
  <c r="E70" i="1" s="1"/>
  <c r="F70" i="1" s="1"/>
  <c r="B71" i="1" s="1"/>
  <c r="G50" i="9" l="1"/>
  <c r="K50" i="9" s="1"/>
  <c r="D50" i="9"/>
  <c r="E50" i="9" s="1"/>
  <c r="I50" i="9" s="1"/>
  <c r="L54" i="8"/>
  <c r="N54" i="8" s="1"/>
  <c r="G55" i="8"/>
  <c r="K55" i="8" s="1"/>
  <c r="D55" i="8"/>
  <c r="E55" i="8" s="1"/>
  <c r="I55" i="8" s="1"/>
  <c r="F48" i="7"/>
  <c r="B49" i="7" s="1"/>
  <c r="G49" i="7" s="1"/>
  <c r="K49" i="7" s="1"/>
  <c r="L48" i="7"/>
  <c r="N48" i="7" s="1"/>
  <c r="M48" i="7"/>
  <c r="L55" i="6"/>
  <c r="N55" i="6" s="1"/>
  <c r="G56" i="6"/>
  <c r="K56" i="6" s="1"/>
  <c r="D56" i="6"/>
  <c r="E56" i="6" s="1"/>
  <c r="I56" i="6" s="1"/>
  <c r="G67" i="5"/>
  <c r="K67" i="5" s="1"/>
  <c r="D67" i="5"/>
  <c r="E67" i="5" s="1"/>
  <c r="F67" i="5" s="1"/>
  <c r="B68" i="5" s="1"/>
  <c r="I66" i="5"/>
  <c r="M66" i="5"/>
  <c r="L66" i="5"/>
  <c r="N66" i="5" s="1"/>
  <c r="D46" i="4"/>
  <c r="E46" i="4" s="1"/>
  <c r="I46" i="4" s="1"/>
  <c r="G46" i="4"/>
  <c r="K46" i="4" s="1"/>
  <c r="L46" i="4" s="1"/>
  <c r="D71" i="2"/>
  <c r="E71" i="2" s="1"/>
  <c r="F71" i="2" s="1"/>
  <c r="B72" i="2" s="1"/>
  <c r="D71" i="1"/>
  <c r="E71" i="1" s="1"/>
  <c r="F71" i="1" s="1"/>
  <c r="B72" i="1" s="1"/>
  <c r="F50" i="9" l="1"/>
  <c r="B51" i="9" s="1"/>
  <c r="L50" i="9"/>
  <c r="N50" i="9" s="1"/>
  <c r="M50" i="9"/>
  <c r="F55" i="8"/>
  <c r="B56" i="8" s="1"/>
  <c r="D56" i="8" s="1"/>
  <c r="E56" i="8" s="1"/>
  <c r="I56" i="8" s="1"/>
  <c r="L55" i="8"/>
  <c r="N55" i="8" s="1"/>
  <c r="M55" i="8"/>
  <c r="D49" i="7"/>
  <c r="E49" i="7" s="1"/>
  <c r="I49" i="7" s="1"/>
  <c r="F56" i="6"/>
  <c r="B57" i="6" s="1"/>
  <c r="D57" i="6" s="1"/>
  <c r="E57" i="6" s="1"/>
  <c r="I57" i="6" s="1"/>
  <c r="L56" i="6"/>
  <c r="N56" i="6" s="1"/>
  <c r="M56" i="6"/>
  <c r="G68" i="5"/>
  <c r="K68" i="5" s="1"/>
  <c r="D68" i="5"/>
  <c r="E68" i="5" s="1"/>
  <c r="F68" i="5" s="1"/>
  <c r="B69" i="5" s="1"/>
  <c r="I67" i="5"/>
  <c r="M67" i="5"/>
  <c r="L67" i="5"/>
  <c r="N67" i="5" s="1"/>
  <c r="F46" i="4"/>
  <c r="B47" i="4" s="1"/>
  <c r="G47" i="4" s="1"/>
  <c r="K47" i="4" s="1"/>
  <c r="L47" i="4" s="1"/>
  <c r="M46" i="4"/>
  <c r="N46" i="4"/>
  <c r="D72" i="2"/>
  <c r="E72" i="2" s="1"/>
  <c r="F72" i="2" s="1"/>
  <c r="B73" i="2" s="1"/>
  <c r="D72" i="1"/>
  <c r="E72" i="1" s="1"/>
  <c r="F72" i="1" s="1"/>
  <c r="B73" i="1" s="1"/>
  <c r="D51" i="9" l="1"/>
  <c r="E51" i="9" s="1"/>
  <c r="I51" i="9" s="1"/>
  <c r="G51" i="9"/>
  <c r="K51" i="9" s="1"/>
  <c r="G56" i="8"/>
  <c r="K56" i="8" s="1"/>
  <c r="M56" i="8" s="1"/>
  <c r="F56" i="8"/>
  <c r="B57" i="8" s="1"/>
  <c r="M49" i="7"/>
  <c r="L49" i="7"/>
  <c r="N49" i="7" s="1"/>
  <c r="F49" i="7"/>
  <c r="B50" i="7" s="1"/>
  <c r="G50" i="7" s="1"/>
  <c r="K50" i="7" s="1"/>
  <c r="G57" i="6"/>
  <c r="K57" i="6" s="1"/>
  <c r="L57" i="6" s="1"/>
  <c r="N57" i="6" s="1"/>
  <c r="F57" i="6"/>
  <c r="B58" i="6" s="1"/>
  <c r="G69" i="5"/>
  <c r="K69" i="5" s="1"/>
  <c r="D69" i="5"/>
  <c r="E69" i="5" s="1"/>
  <c r="F69" i="5" s="1"/>
  <c r="B70" i="5" s="1"/>
  <c r="I68" i="5"/>
  <c r="M68" i="5"/>
  <c r="L68" i="5"/>
  <c r="N68" i="5" s="1"/>
  <c r="D47" i="4"/>
  <c r="E47" i="4" s="1"/>
  <c r="I47" i="4" s="1"/>
  <c r="N47" i="4"/>
  <c r="M47" i="4"/>
  <c r="D73" i="2"/>
  <c r="E73" i="2" s="1"/>
  <c r="F73" i="2" s="1"/>
  <c r="B74" i="2" s="1"/>
  <c r="D73" i="1"/>
  <c r="E73" i="1" s="1"/>
  <c r="F73" i="1" s="1"/>
  <c r="B74" i="1" s="1"/>
  <c r="M51" i="9" l="1"/>
  <c r="L51" i="9"/>
  <c r="N51" i="9" s="1"/>
  <c r="F51" i="9"/>
  <c r="B52" i="9" s="1"/>
  <c r="L56" i="8"/>
  <c r="N56" i="8" s="1"/>
  <c r="G57" i="8"/>
  <c r="K57" i="8" s="1"/>
  <c r="D57" i="8"/>
  <c r="E57" i="8" s="1"/>
  <c r="I57" i="8" s="1"/>
  <c r="D50" i="7"/>
  <c r="E50" i="7" s="1"/>
  <c r="I50" i="7" s="1"/>
  <c r="M57" i="6"/>
  <c r="G58" i="6"/>
  <c r="K58" i="6" s="1"/>
  <c r="D58" i="6"/>
  <c r="E58" i="6" s="1"/>
  <c r="I58" i="6" s="1"/>
  <c r="G70" i="5"/>
  <c r="K70" i="5" s="1"/>
  <c r="D70" i="5"/>
  <c r="E70" i="5" s="1"/>
  <c r="F70" i="5" s="1"/>
  <c r="B71" i="5" s="1"/>
  <c r="I69" i="5"/>
  <c r="M69" i="5"/>
  <c r="L69" i="5"/>
  <c r="N69" i="5" s="1"/>
  <c r="F47" i="4"/>
  <c r="B48" i="4" s="1"/>
  <c r="D48" i="4" s="1"/>
  <c r="E48" i="4" s="1"/>
  <c r="I48" i="4" s="1"/>
  <c r="D74" i="2"/>
  <c r="E74" i="2" s="1"/>
  <c r="F74" i="2" s="1"/>
  <c r="B75" i="2" s="1"/>
  <c r="D74" i="1"/>
  <c r="E74" i="1" s="1"/>
  <c r="F74" i="1" s="1"/>
  <c r="B75" i="1" s="1"/>
  <c r="G52" i="9" l="1"/>
  <c r="K52" i="9" s="1"/>
  <c r="D52" i="9"/>
  <c r="E52" i="9" s="1"/>
  <c r="I52" i="9" s="1"/>
  <c r="F57" i="8"/>
  <c r="B58" i="8" s="1"/>
  <c r="D58" i="8" s="1"/>
  <c r="E58" i="8" s="1"/>
  <c r="I58" i="8" s="1"/>
  <c r="L57" i="8"/>
  <c r="N57" i="8" s="1"/>
  <c r="M57" i="8"/>
  <c r="F50" i="7"/>
  <c r="B51" i="7" s="1"/>
  <c r="G51" i="7" s="1"/>
  <c r="K51" i="7" s="1"/>
  <c r="L50" i="7"/>
  <c r="N50" i="7" s="1"/>
  <c r="M50" i="7"/>
  <c r="F58" i="6"/>
  <c r="B59" i="6" s="1"/>
  <c r="D59" i="6" s="1"/>
  <c r="E59" i="6" s="1"/>
  <c r="I59" i="6" s="1"/>
  <c r="L58" i="6"/>
  <c r="N58" i="6" s="1"/>
  <c r="M58" i="6"/>
  <c r="G71" i="5"/>
  <c r="K71" i="5" s="1"/>
  <c r="D71" i="5"/>
  <c r="E71" i="5" s="1"/>
  <c r="F71" i="5" s="1"/>
  <c r="B72" i="5" s="1"/>
  <c r="I70" i="5"/>
  <c r="M70" i="5"/>
  <c r="L70" i="5"/>
  <c r="N70" i="5" s="1"/>
  <c r="G48" i="4"/>
  <c r="K48" i="4" s="1"/>
  <c r="F48" i="4"/>
  <c r="B49" i="4" s="1"/>
  <c r="G49" i="4" s="1"/>
  <c r="K49" i="4" s="1"/>
  <c r="L49" i="4" s="1"/>
  <c r="D75" i="2"/>
  <c r="E75" i="2" s="1"/>
  <c r="F75" i="2" s="1"/>
  <c r="B76" i="2" s="1"/>
  <c r="D75" i="1"/>
  <c r="E75" i="1" s="1"/>
  <c r="F75" i="1" s="1"/>
  <c r="B76" i="1" s="1"/>
  <c r="L48" i="4" l="1"/>
  <c r="N48" i="4" s="1"/>
  <c r="F52" i="9"/>
  <c r="B53" i="9" s="1"/>
  <c r="L52" i="9"/>
  <c r="N52" i="9" s="1"/>
  <c r="M52" i="9"/>
  <c r="G58" i="8"/>
  <c r="K58" i="8" s="1"/>
  <c r="M58" i="8" s="1"/>
  <c r="F58" i="8"/>
  <c r="B59" i="8" s="1"/>
  <c r="D51" i="7"/>
  <c r="E51" i="7" s="1"/>
  <c r="I51" i="7" s="1"/>
  <c r="G59" i="6"/>
  <c r="K59" i="6" s="1"/>
  <c r="M59" i="6" s="1"/>
  <c r="F59" i="6"/>
  <c r="B60" i="6" s="1"/>
  <c r="G72" i="5"/>
  <c r="K72" i="5" s="1"/>
  <c r="D72" i="5"/>
  <c r="E72" i="5" s="1"/>
  <c r="F72" i="5" s="1"/>
  <c r="B73" i="5" s="1"/>
  <c r="I71" i="5"/>
  <c r="M71" i="5"/>
  <c r="L71" i="5"/>
  <c r="N71" i="5" s="1"/>
  <c r="M48" i="4"/>
  <c r="D49" i="4"/>
  <c r="E49" i="4" s="1"/>
  <c r="I49" i="4" s="1"/>
  <c r="N49" i="4"/>
  <c r="M49" i="4"/>
  <c r="D76" i="2"/>
  <c r="E76" i="2" s="1"/>
  <c r="F76" i="2" s="1"/>
  <c r="B77" i="2" s="1"/>
  <c r="D76" i="1"/>
  <c r="E76" i="1" s="1"/>
  <c r="F76" i="1" s="1"/>
  <c r="B77" i="1" s="1"/>
  <c r="D53" i="9" l="1"/>
  <c r="E53" i="9" s="1"/>
  <c r="I53" i="9" s="1"/>
  <c r="G53" i="9"/>
  <c r="K53" i="9" s="1"/>
  <c r="L58" i="8"/>
  <c r="N58" i="8" s="1"/>
  <c r="G59" i="8"/>
  <c r="K59" i="8" s="1"/>
  <c r="D59" i="8"/>
  <c r="E59" i="8" s="1"/>
  <c r="I59" i="8" s="1"/>
  <c r="M51" i="7"/>
  <c r="L51" i="7"/>
  <c r="N51" i="7" s="1"/>
  <c r="F51" i="7"/>
  <c r="B52" i="7" s="1"/>
  <c r="G52" i="7" s="1"/>
  <c r="K52" i="7" s="1"/>
  <c r="L59" i="6"/>
  <c r="N59" i="6" s="1"/>
  <c r="G60" i="6"/>
  <c r="K60" i="6" s="1"/>
  <c r="D60" i="6"/>
  <c r="E60" i="6" s="1"/>
  <c r="I60" i="6" s="1"/>
  <c r="G73" i="5"/>
  <c r="K73" i="5" s="1"/>
  <c r="D73" i="5"/>
  <c r="E73" i="5" s="1"/>
  <c r="F73" i="5" s="1"/>
  <c r="B74" i="5" s="1"/>
  <c r="I72" i="5"/>
  <c r="M72" i="5"/>
  <c r="L72" i="5"/>
  <c r="N72" i="5" s="1"/>
  <c r="F49" i="4"/>
  <c r="B50" i="4" s="1"/>
  <c r="D50" i="4" s="1"/>
  <c r="E50" i="4" s="1"/>
  <c r="I50" i="4" s="1"/>
  <c r="D77" i="2"/>
  <c r="E77" i="2" s="1"/>
  <c r="F77" i="2" s="1"/>
  <c r="B78" i="2" s="1"/>
  <c r="D77" i="1"/>
  <c r="E77" i="1" s="1"/>
  <c r="F77" i="1" s="1"/>
  <c r="B78" i="1" s="1"/>
  <c r="M53" i="9" l="1"/>
  <c r="L53" i="9"/>
  <c r="N53" i="9" s="1"/>
  <c r="F53" i="9"/>
  <c r="B54" i="9" s="1"/>
  <c r="F59" i="8"/>
  <c r="B60" i="8" s="1"/>
  <c r="D60" i="8" s="1"/>
  <c r="E60" i="8" s="1"/>
  <c r="I60" i="8" s="1"/>
  <c r="L59" i="8"/>
  <c r="N59" i="8" s="1"/>
  <c r="M59" i="8"/>
  <c r="D52" i="7"/>
  <c r="E52" i="7" s="1"/>
  <c r="I52" i="7" s="1"/>
  <c r="F60" i="6"/>
  <c r="B61" i="6" s="1"/>
  <c r="D61" i="6" s="1"/>
  <c r="E61" i="6" s="1"/>
  <c r="I61" i="6" s="1"/>
  <c r="L60" i="6"/>
  <c r="N60" i="6" s="1"/>
  <c r="M60" i="6"/>
  <c r="I73" i="5"/>
  <c r="G74" i="5"/>
  <c r="K74" i="5" s="1"/>
  <c r="D74" i="5"/>
  <c r="E74" i="5" s="1"/>
  <c r="F74" i="5" s="1"/>
  <c r="B75" i="5" s="1"/>
  <c r="M73" i="5"/>
  <c r="L73" i="5"/>
  <c r="N73" i="5" s="1"/>
  <c r="G50" i="4"/>
  <c r="K50" i="4" s="1"/>
  <c r="F50" i="4"/>
  <c r="B51" i="4" s="1"/>
  <c r="D78" i="2"/>
  <c r="E78" i="2" s="1"/>
  <c r="F78" i="2" s="1"/>
  <c r="B79" i="2" s="1"/>
  <c r="D78" i="1"/>
  <c r="E78" i="1" s="1"/>
  <c r="F78" i="1" s="1"/>
  <c r="B79" i="1" s="1"/>
  <c r="M50" i="4" l="1"/>
  <c r="L50" i="4"/>
  <c r="G54" i="9"/>
  <c r="K54" i="9" s="1"/>
  <c r="D54" i="9"/>
  <c r="E54" i="9" s="1"/>
  <c r="I54" i="9" s="1"/>
  <c r="G60" i="8"/>
  <c r="K60" i="8" s="1"/>
  <c r="M60" i="8" s="1"/>
  <c r="F60" i="8"/>
  <c r="B61" i="8" s="1"/>
  <c r="F52" i="7"/>
  <c r="B53" i="7" s="1"/>
  <c r="G53" i="7" s="1"/>
  <c r="K53" i="7" s="1"/>
  <c r="L52" i="7"/>
  <c r="N52" i="7" s="1"/>
  <c r="M52" i="7"/>
  <c r="G61" i="6"/>
  <c r="K61" i="6" s="1"/>
  <c r="M61" i="6" s="1"/>
  <c r="F61" i="6"/>
  <c r="B62" i="6" s="1"/>
  <c r="M74" i="5"/>
  <c r="L74" i="5"/>
  <c r="N74" i="5" s="1"/>
  <c r="G75" i="5"/>
  <c r="K75" i="5" s="1"/>
  <c r="D75" i="5"/>
  <c r="E75" i="5" s="1"/>
  <c r="F75" i="5" s="1"/>
  <c r="B76" i="5" s="1"/>
  <c r="I74" i="5"/>
  <c r="N50" i="4"/>
  <c r="G51" i="4"/>
  <c r="K51" i="4" s="1"/>
  <c r="L51" i="4" s="1"/>
  <c r="D51" i="4"/>
  <c r="E51" i="4" s="1"/>
  <c r="I51" i="4" s="1"/>
  <c r="D79" i="2"/>
  <c r="E79" i="2" s="1"/>
  <c r="F79" i="2" s="1"/>
  <c r="B80" i="2" s="1"/>
  <c r="D79" i="1"/>
  <c r="E79" i="1" s="1"/>
  <c r="F79" i="1" s="1"/>
  <c r="B80" i="1" s="1"/>
  <c r="F54" i="9" l="1"/>
  <c r="B55" i="9" s="1"/>
  <c r="L54" i="9"/>
  <c r="N54" i="9" s="1"/>
  <c r="M54" i="9"/>
  <c r="L60" i="8"/>
  <c r="N60" i="8" s="1"/>
  <c r="G61" i="8"/>
  <c r="K61" i="8" s="1"/>
  <c r="D61" i="8"/>
  <c r="E61" i="8" s="1"/>
  <c r="I61" i="8" s="1"/>
  <c r="D53" i="7"/>
  <c r="E53" i="7" s="1"/>
  <c r="I53" i="7" s="1"/>
  <c r="L61" i="6"/>
  <c r="N61" i="6" s="1"/>
  <c r="G62" i="6"/>
  <c r="K62" i="6" s="1"/>
  <c r="D62" i="6"/>
  <c r="E62" i="6" s="1"/>
  <c r="I62" i="6" s="1"/>
  <c r="I75" i="5"/>
  <c r="G76" i="5"/>
  <c r="K76" i="5" s="1"/>
  <c r="D76" i="5"/>
  <c r="E76" i="5" s="1"/>
  <c r="F76" i="5" s="1"/>
  <c r="B77" i="5" s="1"/>
  <c r="M75" i="5"/>
  <c r="L75" i="5"/>
  <c r="N75" i="5" s="1"/>
  <c r="F51" i="4"/>
  <c r="B52" i="4" s="1"/>
  <c r="N51" i="4"/>
  <c r="M51" i="4"/>
  <c r="D80" i="2"/>
  <c r="E80" i="2" s="1"/>
  <c r="F80" i="2" s="1"/>
  <c r="B81" i="2" s="1"/>
  <c r="D80" i="1"/>
  <c r="E80" i="1" s="1"/>
  <c r="F80" i="1" s="1"/>
  <c r="B81" i="1" s="1"/>
  <c r="D55" i="9" l="1"/>
  <c r="E55" i="9" s="1"/>
  <c r="I55" i="9" s="1"/>
  <c r="G55" i="9"/>
  <c r="K55" i="9" s="1"/>
  <c r="F61" i="8"/>
  <c r="B62" i="8" s="1"/>
  <c r="D62" i="8" s="1"/>
  <c r="E62" i="8" s="1"/>
  <c r="I62" i="8" s="1"/>
  <c r="L61" i="8"/>
  <c r="N61" i="8" s="1"/>
  <c r="M61" i="8"/>
  <c r="M53" i="7"/>
  <c r="L53" i="7"/>
  <c r="N53" i="7" s="1"/>
  <c r="F53" i="7"/>
  <c r="B54" i="7" s="1"/>
  <c r="G54" i="7" s="1"/>
  <c r="K54" i="7" s="1"/>
  <c r="F62" i="6"/>
  <c r="B63" i="6" s="1"/>
  <c r="D63" i="6" s="1"/>
  <c r="E63" i="6" s="1"/>
  <c r="I63" i="6" s="1"/>
  <c r="L62" i="6"/>
  <c r="N62" i="6" s="1"/>
  <c r="M62" i="6"/>
  <c r="I76" i="5"/>
  <c r="G77" i="5"/>
  <c r="K77" i="5" s="1"/>
  <c r="D77" i="5"/>
  <c r="E77" i="5" s="1"/>
  <c r="M76" i="5"/>
  <c r="L76" i="5"/>
  <c r="N76" i="5" s="1"/>
  <c r="D52" i="4"/>
  <c r="E52" i="4" s="1"/>
  <c r="I52" i="4" s="1"/>
  <c r="G52" i="4"/>
  <c r="K52" i="4" s="1"/>
  <c r="L52" i="4" s="1"/>
  <c r="D81" i="2"/>
  <c r="E81" i="2" s="1"/>
  <c r="F81" i="2" s="1"/>
  <c r="B82" i="2" s="1"/>
  <c r="D81" i="1"/>
  <c r="E81" i="1" s="1"/>
  <c r="F81" i="1" s="1"/>
  <c r="B82" i="1" s="1"/>
  <c r="M55" i="9" l="1"/>
  <c r="L55" i="9"/>
  <c r="N55" i="9" s="1"/>
  <c r="F55" i="9"/>
  <c r="B56" i="9" s="1"/>
  <c r="G62" i="8"/>
  <c r="K62" i="8" s="1"/>
  <c r="M62" i="8" s="1"/>
  <c r="F62" i="8"/>
  <c r="B63" i="8" s="1"/>
  <c r="D54" i="7"/>
  <c r="E54" i="7" s="1"/>
  <c r="I54" i="7" s="1"/>
  <c r="G63" i="6"/>
  <c r="K63" i="6" s="1"/>
  <c r="M63" i="6" s="1"/>
  <c r="F63" i="6"/>
  <c r="B64" i="6" s="1"/>
  <c r="F77" i="5"/>
  <c r="B78" i="5" s="1"/>
  <c r="I77" i="5"/>
  <c r="M77" i="5"/>
  <c r="L77" i="5"/>
  <c r="N77" i="5" s="1"/>
  <c r="M52" i="4"/>
  <c r="N52" i="4"/>
  <c r="F52" i="4"/>
  <c r="B53" i="4" s="1"/>
  <c r="D82" i="2"/>
  <c r="E82" i="2" s="1"/>
  <c r="F82" i="2" s="1"/>
  <c r="B83" i="2" s="1"/>
  <c r="D82" i="1"/>
  <c r="E82" i="1" s="1"/>
  <c r="F82" i="1" s="1"/>
  <c r="B83" i="1" s="1"/>
  <c r="G56" i="9" l="1"/>
  <c r="K56" i="9" s="1"/>
  <c r="D56" i="9"/>
  <c r="E56" i="9" s="1"/>
  <c r="I56" i="9" s="1"/>
  <c r="L62" i="8"/>
  <c r="N62" i="8" s="1"/>
  <c r="G63" i="8"/>
  <c r="K63" i="8" s="1"/>
  <c r="D63" i="8"/>
  <c r="E63" i="8" s="1"/>
  <c r="I63" i="8" s="1"/>
  <c r="F54" i="7"/>
  <c r="B55" i="7" s="1"/>
  <c r="G55" i="7" s="1"/>
  <c r="K55" i="7" s="1"/>
  <c r="L54" i="7"/>
  <c r="N54" i="7" s="1"/>
  <c r="M54" i="7"/>
  <c r="L63" i="6"/>
  <c r="N63" i="6" s="1"/>
  <c r="G64" i="6"/>
  <c r="K64" i="6" s="1"/>
  <c r="D64" i="6"/>
  <c r="E64" i="6" s="1"/>
  <c r="I64" i="6" s="1"/>
  <c r="G78" i="5"/>
  <c r="K78" i="5" s="1"/>
  <c r="D78" i="5"/>
  <c r="E78" i="5" s="1"/>
  <c r="F78" i="5" s="1"/>
  <c r="B79" i="5" s="1"/>
  <c r="G53" i="4"/>
  <c r="K53" i="4" s="1"/>
  <c r="L53" i="4" s="1"/>
  <c r="D53" i="4"/>
  <c r="E53" i="4" s="1"/>
  <c r="I53" i="4" s="1"/>
  <c r="D83" i="2"/>
  <c r="E83" i="2" s="1"/>
  <c r="F83" i="2" s="1"/>
  <c r="B84" i="2" s="1"/>
  <c r="D83" i="1"/>
  <c r="E83" i="1" s="1"/>
  <c r="F83" i="1" s="1"/>
  <c r="B84" i="1" s="1"/>
  <c r="F56" i="9" l="1"/>
  <c r="B57" i="9" s="1"/>
  <c r="L56" i="9"/>
  <c r="N56" i="9" s="1"/>
  <c r="M56" i="9"/>
  <c r="F63" i="8"/>
  <c r="B64" i="8" s="1"/>
  <c r="D64" i="8" s="1"/>
  <c r="E64" i="8" s="1"/>
  <c r="I64" i="8" s="1"/>
  <c r="L63" i="8"/>
  <c r="N63" i="8" s="1"/>
  <c r="M63" i="8"/>
  <c r="D55" i="7"/>
  <c r="E55" i="7" s="1"/>
  <c r="I55" i="7" s="1"/>
  <c r="F64" i="6"/>
  <c r="B65" i="6" s="1"/>
  <c r="D65" i="6" s="1"/>
  <c r="E65" i="6" s="1"/>
  <c r="I65" i="6" s="1"/>
  <c r="L64" i="6"/>
  <c r="N64" i="6" s="1"/>
  <c r="M64" i="6"/>
  <c r="M78" i="5"/>
  <c r="L78" i="5"/>
  <c r="N78" i="5" s="1"/>
  <c r="G79" i="5"/>
  <c r="K79" i="5" s="1"/>
  <c r="D79" i="5"/>
  <c r="E79" i="5" s="1"/>
  <c r="F79" i="5" s="1"/>
  <c r="B80" i="5" s="1"/>
  <c r="I78" i="5"/>
  <c r="N53" i="4"/>
  <c r="M53" i="4"/>
  <c r="F53" i="4"/>
  <c r="B54" i="4" s="1"/>
  <c r="D84" i="2"/>
  <c r="E84" i="2" s="1"/>
  <c r="F84" i="2" s="1"/>
  <c r="B85" i="2" s="1"/>
  <c r="D84" i="1"/>
  <c r="E84" i="1" s="1"/>
  <c r="F84" i="1" s="1"/>
  <c r="B85" i="1" s="1"/>
  <c r="D57" i="9" l="1"/>
  <c r="E57" i="9" s="1"/>
  <c r="I57" i="9" s="1"/>
  <c r="G57" i="9"/>
  <c r="K57" i="9" s="1"/>
  <c r="G64" i="8"/>
  <c r="K64" i="8" s="1"/>
  <c r="M64" i="8" s="1"/>
  <c r="F64" i="8"/>
  <c r="B65" i="8" s="1"/>
  <c r="F55" i="7"/>
  <c r="B56" i="7" s="1"/>
  <c r="G56" i="7" s="1"/>
  <c r="K56" i="7" s="1"/>
  <c r="M55" i="7"/>
  <c r="L55" i="7"/>
  <c r="N55" i="7" s="1"/>
  <c r="G65" i="6"/>
  <c r="K65" i="6" s="1"/>
  <c r="M65" i="6" s="1"/>
  <c r="F65" i="6"/>
  <c r="B66" i="6" s="1"/>
  <c r="I79" i="5"/>
  <c r="G80" i="5"/>
  <c r="K80" i="5" s="1"/>
  <c r="D80" i="5"/>
  <c r="E80" i="5" s="1"/>
  <c r="F80" i="5" s="1"/>
  <c r="B81" i="5" s="1"/>
  <c r="M79" i="5"/>
  <c r="L79" i="5"/>
  <c r="N79" i="5" s="1"/>
  <c r="D54" i="4"/>
  <c r="E54" i="4" s="1"/>
  <c r="I54" i="4" s="1"/>
  <c r="G54" i="4"/>
  <c r="K54" i="4" s="1"/>
  <c r="L54" i="4" s="1"/>
  <c r="D85" i="2"/>
  <c r="E85" i="2" s="1"/>
  <c r="F85" i="2" s="1"/>
  <c r="B86" i="2" s="1"/>
  <c r="D85" i="1"/>
  <c r="E85" i="1" s="1"/>
  <c r="F85" i="1" s="1"/>
  <c r="B86" i="1" s="1"/>
  <c r="M57" i="9" l="1"/>
  <c r="L57" i="9"/>
  <c r="N57" i="9" s="1"/>
  <c r="F57" i="9"/>
  <c r="B58" i="9" s="1"/>
  <c r="L64" i="8"/>
  <c r="N64" i="8" s="1"/>
  <c r="G65" i="8"/>
  <c r="K65" i="8" s="1"/>
  <c r="D65" i="8"/>
  <c r="E65" i="8" s="1"/>
  <c r="I65" i="8" s="1"/>
  <c r="D56" i="7"/>
  <c r="E56" i="7" s="1"/>
  <c r="I56" i="7" s="1"/>
  <c r="L65" i="6"/>
  <c r="N65" i="6" s="1"/>
  <c r="G66" i="6"/>
  <c r="K66" i="6" s="1"/>
  <c r="D66" i="6"/>
  <c r="E66" i="6" s="1"/>
  <c r="I66" i="6" s="1"/>
  <c r="M80" i="5"/>
  <c r="L80" i="5"/>
  <c r="N80" i="5" s="1"/>
  <c r="G81" i="5"/>
  <c r="K81" i="5" s="1"/>
  <c r="D81" i="5"/>
  <c r="E81" i="5" s="1"/>
  <c r="F81" i="5" s="1"/>
  <c r="B82" i="5" s="1"/>
  <c r="I80" i="5"/>
  <c r="F54" i="4"/>
  <c r="B55" i="4" s="1"/>
  <c r="G55" i="4" s="1"/>
  <c r="K55" i="4" s="1"/>
  <c r="L55" i="4" s="1"/>
  <c r="M54" i="4"/>
  <c r="N54" i="4"/>
  <c r="D86" i="2"/>
  <c r="E86" i="2" s="1"/>
  <c r="F86" i="2" s="1"/>
  <c r="B87" i="2" s="1"/>
  <c r="D86" i="1"/>
  <c r="E86" i="1" s="1"/>
  <c r="F86" i="1" s="1"/>
  <c r="B87" i="1" s="1"/>
  <c r="G58" i="9" l="1"/>
  <c r="K58" i="9" s="1"/>
  <c r="D58" i="9"/>
  <c r="E58" i="9" s="1"/>
  <c r="I58" i="9" s="1"/>
  <c r="F65" i="8"/>
  <c r="B66" i="8" s="1"/>
  <c r="D66" i="8" s="1"/>
  <c r="E66" i="8" s="1"/>
  <c r="I66" i="8" s="1"/>
  <c r="L65" i="8"/>
  <c r="N65" i="8" s="1"/>
  <c r="M65" i="8"/>
  <c r="L56" i="7"/>
  <c r="N56" i="7" s="1"/>
  <c r="M56" i="7"/>
  <c r="F56" i="7"/>
  <c r="B57" i="7" s="1"/>
  <c r="G57" i="7" s="1"/>
  <c r="K57" i="7" s="1"/>
  <c r="F66" i="6"/>
  <c r="B67" i="6" s="1"/>
  <c r="D67" i="6" s="1"/>
  <c r="E67" i="6" s="1"/>
  <c r="I67" i="6" s="1"/>
  <c r="L66" i="6"/>
  <c r="N66" i="6" s="1"/>
  <c r="M66" i="6"/>
  <c r="I81" i="5"/>
  <c r="G82" i="5"/>
  <c r="K82" i="5" s="1"/>
  <c r="D82" i="5"/>
  <c r="E82" i="5" s="1"/>
  <c r="F82" i="5" s="1"/>
  <c r="B83" i="5" s="1"/>
  <c r="M81" i="5"/>
  <c r="L81" i="5"/>
  <c r="N81" i="5" s="1"/>
  <c r="D55" i="4"/>
  <c r="E55" i="4" s="1"/>
  <c r="I55" i="4" s="1"/>
  <c r="N55" i="4"/>
  <c r="M55" i="4"/>
  <c r="D87" i="2"/>
  <c r="E87" i="2" s="1"/>
  <c r="F87" i="2" s="1"/>
  <c r="B88" i="2" s="1"/>
  <c r="D87" i="1"/>
  <c r="E87" i="1" s="1"/>
  <c r="F87" i="1" s="1"/>
  <c r="B88" i="1" s="1"/>
  <c r="F58" i="9" l="1"/>
  <c r="B59" i="9" s="1"/>
  <c r="L58" i="9"/>
  <c r="N58" i="9" s="1"/>
  <c r="M58" i="9"/>
  <c r="G66" i="8"/>
  <c r="K66" i="8" s="1"/>
  <c r="M66" i="8" s="1"/>
  <c r="F66" i="8"/>
  <c r="B67" i="8" s="1"/>
  <c r="D57" i="7"/>
  <c r="E57" i="7" s="1"/>
  <c r="M57" i="7"/>
  <c r="G67" i="6"/>
  <c r="K67" i="6" s="1"/>
  <c r="M67" i="6" s="1"/>
  <c r="F67" i="6"/>
  <c r="B68" i="6" s="1"/>
  <c r="I82" i="5"/>
  <c r="G83" i="5"/>
  <c r="K83" i="5" s="1"/>
  <c r="D83" i="5"/>
  <c r="E83" i="5" s="1"/>
  <c r="F83" i="5" s="1"/>
  <c r="B84" i="5" s="1"/>
  <c r="M82" i="5"/>
  <c r="L82" i="5"/>
  <c r="N82" i="5" s="1"/>
  <c r="F55" i="4"/>
  <c r="B56" i="4" s="1"/>
  <c r="D56" i="4" s="1"/>
  <c r="E56" i="4" s="1"/>
  <c r="I56" i="4" s="1"/>
  <c r="D88" i="2"/>
  <c r="E88" i="2" s="1"/>
  <c r="F88" i="2" s="1"/>
  <c r="B89" i="2" s="1"/>
  <c r="D88" i="1"/>
  <c r="E88" i="1" s="1"/>
  <c r="F88" i="1" s="1"/>
  <c r="B89" i="1" s="1"/>
  <c r="D59" i="9" l="1"/>
  <c r="E59" i="9" s="1"/>
  <c r="I59" i="9" s="1"/>
  <c r="G59" i="9"/>
  <c r="K59" i="9" s="1"/>
  <c r="L66" i="8"/>
  <c r="N66" i="8" s="1"/>
  <c r="G67" i="8"/>
  <c r="K67" i="8" s="1"/>
  <c r="D67" i="8"/>
  <c r="E67" i="8" s="1"/>
  <c r="I67" i="8" s="1"/>
  <c r="I57" i="7"/>
  <c r="F57" i="7"/>
  <c r="B58" i="7" s="1"/>
  <c r="G58" i="7" s="1"/>
  <c r="K58" i="7" s="1"/>
  <c r="L57" i="7"/>
  <c r="N57" i="7" s="1"/>
  <c r="L67" i="6"/>
  <c r="N67" i="6" s="1"/>
  <c r="G68" i="6"/>
  <c r="K68" i="6" s="1"/>
  <c r="D68" i="6"/>
  <c r="E68" i="6" s="1"/>
  <c r="I68" i="6" s="1"/>
  <c r="I83" i="5"/>
  <c r="G84" i="5"/>
  <c r="K84" i="5" s="1"/>
  <c r="D84" i="5"/>
  <c r="E84" i="5" s="1"/>
  <c r="F84" i="5" s="1"/>
  <c r="B85" i="5" s="1"/>
  <c r="M83" i="5"/>
  <c r="L83" i="5"/>
  <c r="N83" i="5" s="1"/>
  <c r="G56" i="4"/>
  <c r="K56" i="4" s="1"/>
  <c r="F56" i="4"/>
  <c r="B57" i="4" s="1"/>
  <c r="D89" i="2"/>
  <c r="E89" i="2" s="1"/>
  <c r="F89" i="2" s="1"/>
  <c r="B90" i="2" s="1"/>
  <c r="D89" i="1"/>
  <c r="E89" i="1" s="1"/>
  <c r="F89" i="1" s="1"/>
  <c r="B90" i="1" s="1"/>
  <c r="M56" i="4" l="1"/>
  <c r="L56" i="4"/>
  <c r="M59" i="9"/>
  <c r="L59" i="9"/>
  <c r="N59" i="9" s="1"/>
  <c r="F59" i="9"/>
  <c r="B60" i="9" s="1"/>
  <c r="F67" i="8"/>
  <c r="B68" i="8" s="1"/>
  <c r="D68" i="8" s="1"/>
  <c r="E68" i="8" s="1"/>
  <c r="I68" i="8" s="1"/>
  <c r="L67" i="8"/>
  <c r="N67" i="8" s="1"/>
  <c r="M67" i="8"/>
  <c r="D58" i="7"/>
  <c r="M58" i="7"/>
  <c r="L58" i="7"/>
  <c r="N58" i="7" s="1"/>
  <c r="F68" i="6"/>
  <c r="B69" i="6" s="1"/>
  <c r="D69" i="6" s="1"/>
  <c r="E69" i="6" s="1"/>
  <c r="I69" i="6" s="1"/>
  <c r="L68" i="6"/>
  <c r="N68" i="6" s="1"/>
  <c r="M68" i="6"/>
  <c r="M84" i="5"/>
  <c r="L84" i="5"/>
  <c r="N84" i="5" s="1"/>
  <c r="G85" i="5"/>
  <c r="K85" i="5" s="1"/>
  <c r="D85" i="5"/>
  <c r="E85" i="5" s="1"/>
  <c r="F85" i="5" s="1"/>
  <c r="B86" i="5" s="1"/>
  <c r="I84" i="5"/>
  <c r="N56" i="4"/>
  <c r="G57" i="4"/>
  <c r="K57" i="4" s="1"/>
  <c r="L57" i="4" s="1"/>
  <c r="D57" i="4"/>
  <c r="E57" i="4" s="1"/>
  <c r="I57" i="4" s="1"/>
  <c r="D90" i="2"/>
  <c r="E90" i="2" s="1"/>
  <c r="F90" i="2" s="1"/>
  <c r="B91" i="2" s="1"/>
  <c r="D90" i="1"/>
  <c r="E90" i="1" s="1"/>
  <c r="F90" i="1" s="1"/>
  <c r="B91" i="1" s="1"/>
  <c r="G60" i="9" l="1"/>
  <c r="K60" i="9" s="1"/>
  <c r="D60" i="9"/>
  <c r="E60" i="9" s="1"/>
  <c r="I60" i="9" s="1"/>
  <c r="G68" i="8"/>
  <c r="K68" i="8" s="1"/>
  <c r="M68" i="8" s="1"/>
  <c r="F68" i="8"/>
  <c r="B69" i="8" s="1"/>
  <c r="E58" i="7"/>
  <c r="F58" i="7" s="1"/>
  <c r="B59" i="7" s="1"/>
  <c r="G69" i="6"/>
  <c r="K69" i="6" s="1"/>
  <c r="M69" i="6" s="1"/>
  <c r="F69" i="6"/>
  <c r="B70" i="6" s="1"/>
  <c r="I85" i="5"/>
  <c r="G86" i="5"/>
  <c r="K86" i="5" s="1"/>
  <c r="D86" i="5"/>
  <c r="E86" i="5" s="1"/>
  <c r="F86" i="5" s="1"/>
  <c r="B87" i="5" s="1"/>
  <c r="M85" i="5"/>
  <c r="L85" i="5"/>
  <c r="N85" i="5" s="1"/>
  <c r="F57" i="4"/>
  <c r="B58" i="4" s="1"/>
  <c r="N57" i="4"/>
  <c r="M57" i="4"/>
  <c r="D91" i="2"/>
  <c r="E91" i="2" s="1"/>
  <c r="F91" i="2" s="1"/>
  <c r="B92" i="2" s="1"/>
  <c r="D91" i="1"/>
  <c r="E91" i="1" s="1"/>
  <c r="F91" i="1" s="1"/>
  <c r="B92" i="1" s="1"/>
  <c r="D59" i="7" l="1"/>
  <c r="E59" i="7" s="1"/>
  <c r="G59" i="7"/>
  <c r="K59" i="7" s="1"/>
  <c r="F60" i="9"/>
  <c r="B61" i="9" s="1"/>
  <c r="L60" i="9"/>
  <c r="N60" i="9" s="1"/>
  <c r="M60" i="9"/>
  <c r="L68" i="8"/>
  <c r="N68" i="8" s="1"/>
  <c r="G69" i="8"/>
  <c r="K69" i="8" s="1"/>
  <c r="D69" i="8"/>
  <c r="E69" i="8" s="1"/>
  <c r="I69" i="8" s="1"/>
  <c r="I58" i="7"/>
  <c r="I59" i="7" s="1"/>
  <c r="M59" i="7"/>
  <c r="L59" i="7"/>
  <c r="N59" i="7" s="1"/>
  <c r="F59" i="7"/>
  <c r="B60" i="7" s="1"/>
  <c r="G60" i="7" s="1"/>
  <c r="K60" i="7" s="1"/>
  <c r="L69" i="6"/>
  <c r="N69" i="6" s="1"/>
  <c r="G70" i="6"/>
  <c r="K70" i="6" s="1"/>
  <c r="D70" i="6"/>
  <c r="E70" i="6" s="1"/>
  <c r="I70" i="6" s="1"/>
  <c r="G87" i="5"/>
  <c r="K87" i="5" s="1"/>
  <c r="D87" i="5"/>
  <c r="E87" i="5" s="1"/>
  <c r="F87" i="5" s="1"/>
  <c r="B88" i="5" s="1"/>
  <c r="I86" i="5"/>
  <c r="M86" i="5"/>
  <c r="L86" i="5"/>
  <c r="N86" i="5" s="1"/>
  <c r="D58" i="4"/>
  <c r="E58" i="4" s="1"/>
  <c r="I58" i="4" s="1"/>
  <c r="G58" i="4"/>
  <c r="K58" i="4" s="1"/>
  <c r="L58" i="4" s="1"/>
  <c r="D92" i="2"/>
  <c r="E92" i="2" s="1"/>
  <c r="F92" i="2" s="1"/>
  <c r="B93" i="2" s="1"/>
  <c r="D92" i="1"/>
  <c r="E92" i="1" s="1"/>
  <c r="F92" i="1" s="1"/>
  <c r="B93" i="1" s="1"/>
  <c r="D61" i="9" l="1"/>
  <c r="E61" i="9" s="1"/>
  <c r="I61" i="9" s="1"/>
  <c r="G61" i="9"/>
  <c r="K61" i="9" s="1"/>
  <c r="F69" i="8"/>
  <c r="B70" i="8" s="1"/>
  <c r="D70" i="8" s="1"/>
  <c r="E70" i="8" s="1"/>
  <c r="I70" i="8" s="1"/>
  <c r="L69" i="8"/>
  <c r="N69" i="8" s="1"/>
  <c r="M69" i="8"/>
  <c r="D60" i="7"/>
  <c r="E60" i="7" s="1"/>
  <c r="I60" i="7" s="1"/>
  <c r="F70" i="6"/>
  <c r="B71" i="6" s="1"/>
  <c r="D71" i="6" s="1"/>
  <c r="E71" i="6" s="1"/>
  <c r="I71" i="6" s="1"/>
  <c r="L70" i="6"/>
  <c r="N70" i="6" s="1"/>
  <c r="M70" i="6"/>
  <c r="I87" i="5"/>
  <c r="G88" i="5"/>
  <c r="K88" i="5" s="1"/>
  <c r="D88" i="5"/>
  <c r="E88" i="5" s="1"/>
  <c r="F88" i="5" s="1"/>
  <c r="B89" i="5" s="1"/>
  <c r="M87" i="5"/>
  <c r="L87" i="5"/>
  <c r="N87" i="5" s="1"/>
  <c r="F58" i="4"/>
  <c r="B59" i="4" s="1"/>
  <c r="G59" i="4" s="1"/>
  <c r="K59" i="4" s="1"/>
  <c r="L59" i="4" s="1"/>
  <c r="M58" i="4"/>
  <c r="N58" i="4"/>
  <c r="D93" i="2"/>
  <c r="E93" i="2" s="1"/>
  <c r="F93" i="2" s="1"/>
  <c r="B94" i="2" s="1"/>
  <c r="D93" i="1"/>
  <c r="E93" i="1" s="1"/>
  <c r="F93" i="1" s="1"/>
  <c r="B94" i="1" s="1"/>
  <c r="M61" i="9" l="1"/>
  <c r="L61" i="9"/>
  <c r="N61" i="9" s="1"/>
  <c r="F61" i="9"/>
  <c r="B62" i="9" s="1"/>
  <c r="G70" i="8"/>
  <c r="K70" i="8" s="1"/>
  <c r="M70" i="8" s="1"/>
  <c r="F70" i="8"/>
  <c r="B71" i="8" s="1"/>
  <c r="F60" i="7"/>
  <c r="B61" i="7" s="1"/>
  <c r="G61" i="7" s="1"/>
  <c r="K61" i="7" s="1"/>
  <c r="L60" i="7"/>
  <c r="N60" i="7" s="1"/>
  <c r="M60" i="7"/>
  <c r="G71" i="6"/>
  <c r="K71" i="6" s="1"/>
  <c r="M71" i="6" s="1"/>
  <c r="F71" i="6"/>
  <c r="B72" i="6" s="1"/>
  <c r="I88" i="5"/>
  <c r="G89" i="5"/>
  <c r="K89" i="5" s="1"/>
  <c r="D89" i="5"/>
  <c r="E89" i="5" s="1"/>
  <c r="F89" i="5" s="1"/>
  <c r="B90" i="5" s="1"/>
  <c r="M88" i="5"/>
  <c r="L88" i="5"/>
  <c r="N88" i="5" s="1"/>
  <c r="D59" i="4"/>
  <c r="E59" i="4" s="1"/>
  <c r="I59" i="4" s="1"/>
  <c r="N59" i="4"/>
  <c r="M59" i="4"/>
  <c r="D94" i="2"/>
  <c r="E94" i="2" s="1"/>
  <c r="F94" i="2" s="1"/>
  <c r="B95" i="2" s="1"/>
  <c r="D94" i="1"/>
  <c r="E94" i="1" s="1"/>
  <c r="F94" i="1" s="1"/>
  <c r="B95" i="1" s="1"/>
  <c r="G62" i="9" l="1"/>
  <c r="K62" i="9" s="1"/>
  <c r="D62" i="9"/>
  <c r="E62" i="9" s="1"/>
  <c r="I62" i="9" s="1"/>
  <c r="L70" i="8"/>
  <c r="N70" i="8" s="1"/>
  <c r="G71" i="8"/>
  <c r="K71" i="8" s="1"/>
  <c r="D71" i="8"/>
  <c r="E71" i="8" s="1"/>
  <c r="I71" i="8" s="1"/>
  <c r="D61" i="7"/>
  <c r="E61" i="7" s="1"/>
  <c r="I61" i="7" s="1"/>
  <c r="L71" i="6"/>
  <c r="N71" i="6" s="1"/>
  <c r="G72" i="6"/>
  <c r="K72" i="6" s="1"/>
  <c r="D72" i="6"/>
  <c r="E72" i="6" s="1"/>
  <c r="I72" i="6" s="1"/>
  <c r="I89" i="5"/>
  <c r="G90" i="5"/>
  <c r="K90" i="5" s="1"/>
  <c r="D90" i="5"/>
  <c r="E90" i="5" s="1"/>
  <c r="F90" i="5" s="1"/>
  <c r="B91" i="5" s="1"/>
  <c r="M89" i="5"/>
  <c r="L89" i="5"/>
  <c r="N89" i="5" s="1"/>
  <c r="F59" i="4"/>
  <c r="B60" i="4" s="1"/>
  <c r="D60" i="4" s="1"/>
  <c r="E60" i="4" s="1"/>
  <c r="I60" i="4" s="1"/>
  <c r="D95" i="2"/>
  <c r="E95" i="2" s="1"/>
  <c r="F95" i="2" s="1"/>
  <c r="B96" i="2" s="1"/>
  <c r="D95" i="1"/>
  <c r="E95" i="1" s="1"/>
  <c r="F95" i="1" s="1"/>
  <c r="B96" i="1" s="1"/>
  <c r="F62" i="9" l="1"/>
  <c r="B63" i="9" s="1"/>
  <c r="L62" i="9"/>
  <c r="N62" i="9" s="1"/>
  <c r="M62" i="9"/>
  <c r="F71" i="8"/>
  <c r="B72" i="8" s="1"/>
  <c r="D72" i="8" s="1"/>
  <c r="E72" i="8" s="1"/>
  <c r="I72" i="8" s="1"/>
  <c r="L71" i="8"/>
  <c r="N71" i="8" s="1"/>
  <c r="M71" i="8"/>
  <c r="M61" i="7"/>
  <c r="L61" i="7"/>
  <c r="N61" i="7" s="1"/>
  <c r="F61" i="7"/>
  <c r="B62" i="7" s="1"/>
  <c r="G62" i="7" s="1"/>
  <c r="K62" i="7" s="1"/>
  <c r="F72" i="6"/>
  <c r="B73" i="6" s="1"/>
  <c r="D73" i="6" s="1"/>
  <c r="E73" i="6" s="1"/>
  <c r="I73" i="6" s="1"/>
  <c r="L72" i="6"/>
  <c r="N72" i="6" s="1"/>
  <c r="M72" i="6"/>
  <c r="I90" i="5"/>
  <c r="G91" i="5"/>
  <c r="K91" i="5" s="1"/>
  <c r="D91" i="5"/>
  <c r="E91" i="5" s="1"/>
  <c r="F91" i="5" s="1"/>
  <c r="B92" i="5" s="1"/>
  <c r="M90" i="5"/>
  <c r="L90" i="5"/>
  <c r="N90" i="5" s="1"/>
  <c r="G60" i="4"/>
  <c r="K60" i="4" s="1"/>
  <c r="F60" i="4"/>
  <c r="B61" i="4" s="1"/>
  <c r="G61" i="4" s="1"/>
  <c r="K61" i="4" s="1"/>
  <c r="L61" i="4" s="1"/>
  <c r="D96" i="2"/>
  <c r="E96" i="2" s="1"/>
  <c r="F96" i="2" s="1"/>
  <c r="B97" i="2" s="1"/>
  <c r="D96" i="1"/>
  <c r="E96" i="1" s="1"/>
  <c r="F96" i="1" s="1"/>
  <c r="B97" i="1" s="1"/>
  <c r="L60" i="4" l="1"/>
  <c r="N60" i="4" s="1"/>
  <c r="D63" i="9"/>
  <c r="E63" i="9" s="1"/>
  <c r="I63" i="9" s="1"/>
  <c r="G63" i="9"/>
  <c r="K63" i="9" s="1"/>
  <c r="G72" i="8"/>
  <c r="K72" i="8" s="1"/>
  <c r="M72" i="8" s="1"/>
  <c r="F72" i="8"/>
  <c r="B73" i="8" s="1"/>
  <c r="D62" i="7"/>
  <c r="E62" i="7" s="1"/>
  <c r="I62" i="7" s="1"/>
  <c r="G73" i="6"/>
  <c r="K73" i="6" s="1"/>
  <c r="M73" i="6" s="1"/>
  <c r="F73" i="6"/>
  <c r="B74" i="6" s="1"/>
  <c r="M91" i="5"/>
  <c r="L91" i="5"/>
  <c r="N91" i="5" s="1"/>
  <c r="G92" i="5"/>
  <c r="K92" i="5" s="1"/>
  <c r="D92" i="5"/>
  <c r="E92" i="5" s="1"/>
  <c r="F92" i="5" s="1"/>
  <c r="B93" i="5" s="1"/>
  <c r="I91" i="5"/>
  <c r="M60" i="4"/>
  <c r="D61" i="4"/>
  <c r="E61" i="4" s="1"/>
  <c r="I61" i="4" s="1"/>
  <c r="N61" i="4"/>
  <c r="M61" i="4"/>
  <c r="D97" i="2"/>
  <c r="E97" i="2" s="1"/>
  <c r="F97" i="2" s="1"/>
  <c r="B98" i="2" s="1"/>
  <c r="D97" i="1"/>
  <c r="E97" i="1" s="1"/>
  <c r="F97" i="1" s="1"/>
  <c r="B98" i="1" s="1"/>
  <c r="M63" i="9" l="1"/>
  <c r="L63" i="9"/>
  <c r="N63" i="9" s="1"/>
  <c r="F63" i="9"/>
  <c r="B64" i="9" s="1"/>
  <c r="L72" i="8"/>
  <c r="N72" i="8" s="1"/>
  <c r="G73" i="8"/>
  <c r="K73" i="8" s="1"/>
  <c r="D73" i="8"/>
  <c r="E73" i="8" s="1"/>
  <c r="I73" i="8" s="1"/>
  <c r="F62" i="7"/>
  <c r="B63" i="7" s="1"/>
  <c r="G63" i="7" s="1"/>
  <c r="K63" i="7" s="1"/>
  <c r="L62" i="7"/>
  <c r="N62" i="7" s="1"/>
  <c r="M62" i="7"/>
  <c r="L73" i="6"/>
  <c r="N73" i="6" s="1"/>
  <c r="G74" i="6"/>
  <c r="K74" i="6" s="1"/>
  <c r="D74" i="6"/>
  <c r="E74" i="6" s="1"/>
  <c r="I74" i="6" s="1"/>
  <c r="G93" i="5"/>
  <c r="K93" i="5" s="1"/>
  <c r="D93" i="5"/>
  <c r="E93" i="5" s="1"/>
  <c r="F93" i="5" s="1"/>
  <c r="B94" i="5" s="1"/>
  <c r="I92" i="5"/>
  <c r="M92" i="5"/>
  <c r="L92" i="5"/>
  <c r="N92" i="5" s="1"/>
  <c r="F61" i="4"/>
  <c r="B62" i="4" s="1"/>
  <c r="D62" i="4" s="1"/>
  <c r="E62" i="4" s="1"/>
  <c r="I62" i="4" s="1"/>
  <c r="D98" i="2"/>
  <c r="E98" i="2" s="1"/>
  <c r="F98" i="2" s="1"/>
  <c r="B99" i="2" s="1"/>
  <c r="D98" i="1"/>
  <c r="E98" i="1" s="1"/>
  <c r="F98" i="1" s="1"/>
  <c r="B99" i="1" s="1"/>
  <c r="G64" i="9" l="1"/>
  <c r="K64" i="9" s="1"/>
  <c r="D64" i="9"/>
  <c r="E64" i="9" s="1"/>
  <c r="I64" i="9" s="1"/>
  <c r="F73" i="8"/>
  <c r="B74" i="8" s="1"/>
  <c r="D74" i="8" s="1"/>
  <c r="E74" i="8" s="1"/>
  <c r="I74" i="8" s="1"/>
  <c r="L73" i="8"/>
  <c r="N73" i="8" s="1"/>
  <c r="M73" i="8"/>
  <c r="D63" i="7"/>
  <c r="E63" i="7" s="1"/>
  <c r="I63" i="7" s="1"/>
  <c r="F74" i="6"/>
  <c r="B75" i="6" s="1"/>
  <c r="D75" i="6" s="1"/>
  <c r="E75" i="6" s="1"/>
  <c r="I75" i="6" s="1"/>
  <c r="L74" i="6"/>
  <c r="N74" i="6" s="1"/>
  <c r="M74" i="6"/>
  <c r="G94" i="5"/>
  <c r="K94" i="5" s="1"/>
  <c r="D94" i="5"/>
  <c r="E94" i="5" s="1"/>
  <c r="F94" i="5" s="1"/>
  <c r="B95" i="5" s="1"/>
  <c r="I93" i="5"/>
  <c r="M93" i="5"/>
  <c r="L93" i="5"/>
  <c r="N93" i="5" s="1"/>
  <c r="G62" i="4"/>
  <c r="K62" i="4" s="1"/>
  <c r="F62" i="4"/>
  <c r="B63" i="4" s="1"/>
  <c r="G63" i="4" s="1"/>
  <c r="K63" i="4" s="1"/>
  <c r="L63" i="4" s="1"/>
  <c r="M62" i="4"/>
  <c r="D99" i="2"/>
  <c r="E99" i="2" s="1"/>
  <c r="F99" i="2" s="1"/>
  <c r="B100" i="2" s="1"/>
  <c r="D99" i="1"/>
  <c r="E99" i="1" s="1"/>
  <c r="F99" i="1" s="1"/>
  <c r="B100" i="1" s="1"/>
  <c r="L62" i="4" l="1"/>
  <c r="N62" i="4" s="1"/>
  <c r="F64" i="9"/>
  <c r="B65" i="9" s="1"/>
  <c r="L64" i="9"/>
  <c r="N64" i="9" s="1"/>
  <c r="M64" i="9"/>
  <c r="G74" i="8"/>
  <c r="K74" i="8" s="1"/>
  <c r="M74" i="8" s="1"/>
  <c r="F74" i="8"/>
  <c r="B75" i="8" s="1"/>
  <c r="M63" i="7"/>
  <c r="L63" i="7"/>
  <c r="N63" i="7" s="1"/>
  <c r="F63" i="7"/>
  <c r="B64" i="7" s="1"/>
  <c r="G64" i="7" s="1"/>
  <c r="K64" i="7" s="1"/>
  <c r="G75" i="6"/>
  <c r="K75" i="6" s="1"/>
  <c r="L75" i="6" s="1"/>
  <c r="N75" i="6" s="1"/>
  <c r="F75" i="6"/>
  <c r="B76" i="6" s="1"/>
  <c r="I94" i="5"/>
  <c r="G95" i="5"/>
  <c r="K95" i="5" s="1"/>
  <c r="D95" i="5"/>
  <c r="E95" i="5" s="1"/>
  <c r="F95" i="5" s="1"/>
  <c r="B96" i="5" s="1"/>
  <c r="M94" i="5"/>
  <c r="L94" i="5"/>
  <c r="N94" i="5" s="1"/>
  <c r="D63" i="4"/>
  <c r="E63" i="4" s="1"/>
  <c r="I63" i="4" s="1"/>
  <c r="N63" i="4"/>
  <c r="M63" i="4"/>
  <c r="D100" i="2"/>
  <c r="E100" i="2" s="1"/>
  <c r="F100" i="2" s="1"/>
  <c r="B101" i="2" s="1"/>
  <c r="D100" i="1"/>
  <c r="E100" i="1" s="1"/>
  <c r="F100" i="1" s="1"/>
  <c r="B101" i="1" s="1"/>
  <c r="D65" i="9" l="1"/>
  <c r="E65" i="9" s="1"/>
  <c r="I65" i="9" s="1"/>
  <c r="G65" i="9"/>
  <c r="K65" i="9" s="1"/>
  <c r="L74" i="8"/>
  <c r="N74" i="8" s="1"/>
  <c r="G75" i="8"/>
  <c r="K75" i="8" s="1"/>
  <c r="D75" i="8"/>
  <c r="E75" i="8" s="1"/>
  <c r="I75" i="8" s="1"/>
  <c r="D64" i="7"/>
  <c r="E64" i="7" s="1"/>
  <c r="I64" i="7" s="1"/>
  <c r="M75" i="6"/>
  <c r="G76" i="6"/>
  <c r="K76" i="6" s="1"/>
  <c r="D76" i="6"/>
  <c r="E76" i="6" s="1"/>
  <c r="I76" i="6" s="1"/>
  <c r="G96" i="5"/>
  <c r="K96" i="5" s="1"/>
  <c r="D96" i="5"/>
  <c r="E96" i="5" s="1"/>
  <c r="F96" i="5" s="1"/>
  <c r="B97" i="5" s="1"/>
  <c r="I95" i="5"/>
  <c r="M95" i="5"/>
  <c r="L95" i="5"/>
  <c r="N95" i="5" s="1"/>
  <c r="F63" i="4"/>
  <c r="B64" i="4" s="1"/>
  <c r="D64" i="4" s="1"/>
  <c r="E64" i="4" s="1"/>
  <c r="I64" i="4" s="1"/>
  <c r="D101" i="2"/>
  <c r="E101" i="2" s="1"/>
  <c r="F101" i="2" s="1"/>
  <c r="B102" i="2" s="1"/>
  <c r="D101" i="1"/>
  <c r="E101" i="1" s="1"/>
  <c r="F101" i="1" s="1"/>
  <c r="B102" i="1" s="1"/>
  <c r="M65" i="9" l="1"/>
  <c r="L65" i="9"/>
  <c r="N65" i="9" s="1"/>
  <c r="F65" i="9"/>
  <c r="B66" i="9" s="1"/>
  <c r="F75" i="8"/>
  <c r="B76" i="8" s="1"/>
  <c r="D76" i="8" s="1"/>
  <c r="E76" i="8" s="1"/>
  <c r="I76" i="8" s="1"/>
  <c r="L75" i="8"/>
  <c r="N75" i="8" s="1"/>
  <c r="M75" i="8"/>
  <c r="F64" i="7"/>
  <c r="B65" i="7" s="1"/>
  <c r="G65" i="7" s="1"/>
  <c r="K65" i="7" s="1"/>
  <c r="L64" i="7"/>
  <c r="N64" i="7" s="1"/>
  <c r="M64" i="7"/>
  <c r="F76" i="6"/>
  <c r="B77" i="6" s="1"/>
  <c r="D77" i="6" s="1"/>
  <c r="E77" i="6" s="1"/>
  <c r="I77" i="6" s="1"/>
  <c r="L76" i="6"/>
  <c r="N76" i="6" s="1"/>
  <c r="M76" i="6"/>
  <c r="G97" i="5"/>
  <c r="K97" i="5" s="1"/>
  <c r="D97" i="5"/>
  <c r="E97" i="5" s="1"/>
  <c r="F97" i="5" s="1"/>
  <c r="B98" i="5" s="1"/>
  <c r="I96" i="5"/>
  <c r="M96" i="5"/>
  <c r="L96" i="5"/>
  <c r="N96" i="5" s="1"/>
  <c r="G64" i="4"/>
  <c r="K64" i="4" s="1"/>
  <c r="F64" i="4"/>
  <c r="B65" i="4" s="1"/>
  <c r="G65" i="4" s="1"/>
  <c r="K65" i="4" s="1"/>
  <c r="L65" i="4" s="1"/>
  <c r="M64" i="4"/>
  <c r="D102" i="2"/>
  <c r="E102" i="2" s="1"/>
  <c r="F102" i="2" s="1"/>
  <c r="B103" i="2" s="1"/>
  <c r="D102" i="1"/>
  <c r="E102" i="1" s="1"/>
  <c r="F102" i="1" s="1"/>
  <c r="B103" i="1" s="1"/>
  <c r="L64" i="4" l="1"/>
  <c r="N64" i="4" s="1"/>
  <c r="G66" i="9"/>
  <c r="K66" i="9" s="1"/>
  <c r="D66" i="9"/>
  <c r="E66" i="9" s="1"/>
  <c r="I66" i="9" s="1"/>
  <c r="G76" i="8"/>
  <c r="K76" i="8" s="1"/>
  <c r="M76" i="8" s="1"/>
  <c r="F76" i="8"/>
  <c r="B77" i="8" s="1"/>
  <c r="D65" i="7"/>
  <c r="E65" i="7" s="1"/>
  <c r="I65" i="7" s="1"/>
  <c r="G77" i="6"/>
  <c r="K77" i="6" s="1"/>
  <c r="L77" i="6" s="1"/>
  <c r="N77" i="6" s="1"/>
  <c r="F77" i="6"/>
  <c r="B78" i="6" s="1"/>
  <c r="G98" i="5"/>
  <c r="K98" i="5" s="1"/>
  <c r="D98" i="5"/>
  <c r="E98" i="5" s="1"/>
  <c r="F98" i="5" s="1"/>
  <c r="B99" i="5" s="1"/>
  <c r="I97" i="5"/>
  <c r="M97" i="5"/>
  <c r="L97" i="5"/>
  <c r="N97" i="5" s="1"/>
  <c r="D65" i="4"/>
  <c r="E65" i="4" s="1"/>
  <c r="I65" i="4" s="1"/>
  <c r="N65" i="4"/>
  <c r="M65" i="4"/>
  <c r="D103" i="2"/>
  <c r="E103" i="2" s="1"/>
  <c r="F103" i="2" s="1"/>
  <c r="B104" i="2" s="1"/>
  <c r="D103" i="1"/>
  <c r="E103" i="1" s="1"/>
  <c r="F103" i="1" s="1"/>
  <c r="B104" i="1" s="1"/>
  <c r="F66" i="9" l="1"/>
  <c r="B67" i="9" s="1"/>
  <c r="L66" i="9"/>
  <c r="N66" i="9" s="1"/>
  <c r="M66" i="9"/>
  <c r="L76" i="8"/>
  <c r="N76" i="8" s="1"/>
  <c r="G77" i="8"/>
  <c r="K77" i="8" s="1"/>
  <c r="D77" i="8"/>
  <c r="E77" i="8" s="1"/>
  <c r="I77" i="8" s="1"/>
  <c r="M65" i="7"/>
  <c r="L65" i="7"/>
  <c r="N65" i="7" s="1"/>
  <c r="F65" i="7"/>
  <c r="B66" i="7" s="1"/>
  <c r="G66" i="7" s="1"/>
  <c r="K66" i="7" s="1"/>
  <c r="M77" i="6"/>
  <c r="G78" i="6"/>
  <c r="K78" i="6" s="1"/>
  <c r="D78" i="6"/>
  <c r="E78" i="6" s="1"/>
  <c r="I78" i="6" s="1"/>
  <c r="G99" i="5"/>
  <c r="K99" i="5" s="1"/>
  <c r="D99" i="5"/>
  <c r="E99" i="5" s="1"/>
  <c r="F99" i="5" s="1"/>
  <c r="B100" i="5" s="1"/>
  <c r="I98" i="5"/>
  <c r="M98" i="5"/>
  <c r="L98" i="5"/>
  <c r="N98" i="5" s="1"/>
  <c r="F65" i="4"/>
  <c r="B66" i="4" s="1"/>
  <c r="D66" i="4" s="1"/>
  <c r="E66" i="4" s="1"/>
  <c r="I66" i="4" s="1"/>
  <c r="D104" i="2"/>
  <c r="E104" i="2" s="1"/>
  <c r="F104" i="2" s="1"/>
  <c r="B105" i="2" s="1"/>
  <c r="D104" i="1"/>
  <c r="E104" i="1" s="1"/>
  <c r="F104" i="1" s="1"/>
  <c r="B105" i="1" s="1"/>
  <c r="D67" i="9" l="1"/>
  <c r="E67" i="9" s="1"/>
  <c r="I67" i="9" s="1"/>
  <c r="G67" i="9"/>
  <c r="K67" i="9" s="1"/>
  <c r="F77" i="8"/>
  <c r="B78" i="8" s="1"/>
  <c r="D78" i="8" s="1"/>
  <c r="E78" i="8" s="1"/>
  <c r="I78" i="8" s="1"/>
  <c r="L77" i="8"/>
  <c r="N77" i="8" s="1"/>
  <c r="M77" i="8"/>
  <c r="D66" i="7"/>
  <c r="E66" i="7" s="1"/>
  <c r="I66" i="7" s="1"/>
  <c r="F78" i="6"/>
  <c r="B79" i="6" s="1"/>
  <c r="D79" i="6" s="1"/>
  <c r="E79" i="6" s="1"/>
  <c r="I79" i="6" s="1"/>
  <c r="L78" i="6"/>
  <c r="N78" i="6" s="1"/>
  <c r="M78" i="6"/>
  <c r="G100" i="5"/>
  <c r="K100" i="5" s="1"/>
  <c r="D100" i="5"/>
  <c r="E100" i="5" s="1"/>
  <c r="F100" i="5" s="1"/>
  <c r="B101" i="5" s="1"/>
  <c r="I99" i="5"/>
  <c r="M99" i="5"/>
  <c r="L99" i="5"/>
  <c r="N99" i="5" s="1"/>
  <c r="G66" i="4"/>
  <c r="K66" i="4" s="1"/>
  <c r="F66" i="4"/>
  <c r="B67" i="4" s="1"/>
  <c r="D105" i="2"/>
  <c r="E105" i="2" s="1"/>
  <c r="F105" i="2" s="1"/>
  <c r="B106" i="2" s="1"/>
  <c r="D105" i="1"/>
  <c r="E105" i="1" s="1"/>
  <c r="F105" i="1" s="1"/>
  <c r="B106" i="1" s="1"/>
  <c r="M66" i="4" l="1"/>
  <c r="L66" i="4"/>
  <c r="M67" i="9"/>
  <c r="L67" i="9"/>
  <c r="N67" i="9" s="1"/>
  <c r="F67" i="9"/>
  <c r="B68" i="9" s="1"/>
  <c r="G78" i="8"/>
  <c r="K78" i="8" s="1"/>
  <c r="M78" i="8" s="1"/>
  <c r="F78" i="8"/>
  <c r="B79" i="8" s="1"/>
  <c r="F66" i="7"/>
  <c r="B67" i="7" s="1"/>
  <c r="G67" i="7" s="1"/>
  <c r="K67" i="7" s="1"/>
  <c r="L66" i="7"/>
  <c r="N66" i="7" s="1"/>
  <c r="M66" i="7"/>
  <c r="G79" i="6"/>
  <c r="K79" i="6" s="1"/>
  <c r="M79" i="6" s="1"/>
  <c r="F79" i="6"/>
  <c r="B80" i="6" s="1"/>
  <c r="I100" i="5"/>
  <c r="G101" i="5"/>
  <c r="K101" i="5" s="1"/>
  <c r="D101" i="5"/>
  <c r="E101" i="5" s="1"/>
  <c r="F101" i="5" s="1"/>
  <c r="B102" i="5" s="1"/>
  <c r="M100" i="5"/>
  <c r="L100" i="5"/>
  <c r="N100" i="5" s="1"/>
  <c r="N66" i="4"/>
  <c r="G67" i="4"/>
  <c r="K67" i="4" s="1"/>
  <c r="L67" i="4" s="1"/>
  <c r="D67" i="4"/>
  <c r="E67" i="4" s="1"/>
  <c r="I67" i="4" s="1"/>
  <c r="D106" i="2"/>
  <c r="E106" i="2" s="1"/>
  <c r="F106" i="2" s="1"/>
  <c r="B107" i="2" s="1"/>
  <c r="D106" i="1"/>
  <c r="E106" i="1" s="1"/>
  <c r="F106" i="1" s="1"/>
  <c r="B107" i="1" s="1"/>
  <c r="G68" i="9" l="1"/>
  <c r="K68" i="9" s="1"/>
  <c r="D68" i="9"/>
  <c r="E68" i="9" s="1"/>
  <c r="I68" i="9" s="1"/>
  <c r="L78" i="8"/>
  <c r="N78" i="8" s="1"/>
  <c r="G79" i="8"/>
  <c r="K79" i="8" s="1"/>
  <c r="D79" i="8"/>
  <c r="E79" i="8" s="1"/>
  <c r="I79" i="8" s="1"/>
  <c r="D67" i="7"/>
  <c r="E67" i="7" s="1"/>
  <c r="I67" i="7" s="1"/>
  <c r="L79" i="6"/>
  <c r="N79" i="6" s="1"/>
  <c r="G80" i="6"/>
  <c r="K80" i="6" s="1"/>
  <c r="D80" i="6"/>
  <c r="E80" i="6" s="1"/>
  <c r="I80" i="6" s="1"/>
  <c r="G102" i="5"/>
  <c r="K102" i="5" s="1"/>
  <c r="D102" i="5"/>
  <c r="E102" i="5" s="1"/>
  <c r="F102" i="5" s="1"/>
  <c r="B103" i="5" s="1"/>
  <c r="I101" i="5"/>
  <c r="M101" i="5"/>
  <c r="L101" i="5"/>
  <c r="N101" i="5" s="1"/>
  <c r="F67" i="4"/>
  <c r="B68" i="4" s="1"/>
  <c r="N67" i="4"/>
  <c r="M67" i="4"/>
  <c r="D107" i="2"/>
  <c r="E107" i="2" s="1"/>
  <c r="F107" i="2" s="1"/>
  <c r="B108" i="2" s="1"/>
  <c r="D107" i="1"/>
  <c r="E107" i="1" s="1"/>
  <c r="F107" i="1" s="1"/>
  <c r="B108" i="1" s="1"/>
  <c r="F68" i="9" l="1"/>
  <c r="B69" i="9" s="1"/>
  <c r="L68" i="9"/>
  <c r="N68" i="9" s="1"/>
  <c r="M68" i="9"/>
  <c r="F79" i="8"/>
  <c r="B80" i="8" s="1"/>
  <c r="D80" i="8" s="1"/>
  <c r="E80" i="8" s="1"/>
  <c r="I80" i="8" s="1"/>
  <c r="L79" i="8"/>
  <c r="N79" i="8" s="1"/>
  <c r="M79" i="8"/>
  <c r="M67" i="7"/>
  <c r="L67" i="7"/>
  <c r="N67" i="7" s="1"/>
  <c r="F67" i="7"/>
  <c r="B68" i="7" s="1"/>
  <c r="G68" i="7" s="1"/>
  <c r="K68" i="7" s="1"/>
  <c r="F80" i="6"/>
  <c r="B81" i="6" s="1"/>
  <c r="D81" i="6" s="1"/>
  <c r="E81" i="6" s="1"/>
  <c r="I81" i="6" s="1"/>
  <c r="L80" i="6"/>
  <c r="N80" i="6" s="1"/>
  <c r="M80" i="6"/>
  <c r="G103" i="5"/>
  <c r="K103" i="5" s="1"/>
  <c r="D103" i="5"/>
  <c r="E103" i="5" s="1"/>
  <c r="F103" i="5" s="1"/>
  <c r="B104" i="5" s="1"/>
  <c r="I102" i="5"/>
  <c r="M102" i="5"/>
  <c r="L102" i="5"/>
  <c r="N102" i="5" s="1"/>
  <c r="D68" i="4"/>
  <c r="E68" i="4" s="1"/>
  <c r="I68" i="4" s="1"/>
  <c r="G68" i="4"/>
  <c r="K68" i="4" s="1"/>
  <c r="L68" i="4" s="1"/>
  <c r="D108" i="2"/>
  <c r="E108" i="2" s="1"/>
  <c r="F108" i="2" s="1"/>
  <c r="B109" i="2" s="1"/>
  <c r="D108" i="1"/>
  <c r="E108" i="1" s="1"/>
  <c r="F108" i="1" s="1"/>
  <c r="B109" i="1" s="1"/>
  <c r="D69" i="9" l="1"/>
  <c r="E69" i="9" s="1"/>
  <c r="I69" i="9" s="1"/>
  <c r="G69" i="9"/>
  <c r="K69" i="9" s="1"/>
  <c r="G80" i="8"/>
  <c r="K80" i="8" s="1"/>
  <c r="M80" i="8" s="1"/>
  <c r="F80" i="8"/>
  <c r="B81" i="8" s="1"/>
  <c r="D68" i="7"/>
  <c r="E68" i="7" s="1"/>
  <c r="I68" i="7" s="1"/>
  <c r="G81" i="6"/>
  <c r="K81" i="6" s="1"/>
  <c r="M81" i="6" s="1"/>
  <c r="F81" i="6"/>
  <c r="B82" i="6" s="1"/>
  <c r="I103" i="5"/>
  <c r="G104" i="5"/>
  <c r="K104" i="5" s="1"/>
  <c r="D104" i="5"/>
  <c r="E104" i="5" s="1"/>
  <c r="F104" i="5" s="1"/>
  <c r="B105" i="5" s="1"/>
  <c r="M103" i="5"/>
  <c r="L103" i="5"/>
  <c r="N103" i="5" s="1"/>
  <c r="M68" i="4"/>
  <c r="N68" i="4"/>
  <c r="F68" i="4"/>
  <c r="B69" i="4" s="1"/>
  <c r="D109" i="2"/>
  <c r="E109" i="2" s="1"/>
  <c r="F109" i="2" s="1"/>
  <c r="B110" i="2" s="1"/>
  <c r="D109" i="1"/>
  <c r="E109" i="1" s="1"/>
  <c r="F109" i="1" s="1"/>
  <c r="B110" i="1" s="1"/>
  <c r="M69" i="9" l="1"/>
  <c r="L69" i="9"/>
  <c r="N69" i="9" s="1"/>
  <c r="F69" i="9"/>
  <c r="B70" i="9" s="1"/>
  <c r="L80" i="8"/>
  <c r="N80" i="8" s="1"/>
  <c r="G81" i="8"/>
  <c r="K81" i="8" s="1"/>
  <c r="D81" i="8"/>
  <c r="E81" i="8" s="1"/>
  <c r="I81" i="8" s="1"/>
  <c r="F68" i="7"/>
  <c r="B69" i="7" s="1"/>
  <c r="G69" i="7" s="1"/>
  <c r="K69" i="7" s="1"/>
  <c r="L68" i="7"/>
  <c r="N68" i="7" s="1"/>
  <c r="M68" i="7"/>
  <c r="L81" i="6"/>
  <c r="N81" i="6" s="1"/>
  <c r="G82" i="6"/>
  <c r="K82" i="6" s="1"/>
  <c r="D82" i="6"/>
  <c r="E82" i="6" s="1"/>
  <c r="I82" i="6" s="1"/>
  <c r="G105" i="5"/>
  <c r="K105" i="5" s="1"/>
  <c r="D105" i="5"/>
  <c r="E105" i="5" s="1"/>
  <c r="F105" i="5" s="1"/>
  <c r="B106" i="5" s="1"/>
  <c r="I104" i="5"/>
  <c r="M104" i="5"/>
  <c r="L104" i="5"/>
  <c r="N104" i="5" s="1"/>
  <c r="G69" i="4"/>
  <c r="K69" i="4" s="1"/>
  <c r="L69" i="4" s="1"/>
  <c r="D69" i="4"/>
  <c r="E69" i="4" s="1"/>
  <c r="I69" i="4" s="1"/>
  <c r="D110" i="2"/>
  <c r="E110" i="2" s="1"/>
  <c r="F110" i="2" s="1"/>
  <c r="B111" i="2" s="1"/>
  <c r="D110" i="1"/>
  <c r="E110" i="1" s="1"/>
  <c r="F110" i="1" s="1"/>
  <c r="B111" i="1" s="1"/>
  <c r="G70" i="9" l="1"/>
  <c r="K70" i="9" s="1"/>
  <c r="D70" i="9"/>
  <c r="E70" i="9" s="1"/>
  <c r="I70" i="9" s="1"/>
  <c r="F81" i="8"/>
  <c r="B82" i="8" s="1"/>
  <c r="D82" i="8" s="1"/>
  <c r="E82" i="8" s="1"/>
  <c r="I82" i="8" s="1"/>
  <c r="L81" i="8"/>
  <c r="N81" i="8" s="1"/>
  <c r="M81" i="8"/>
  <c r="D69" i="7"/>
  <c r="E69" i="7" s="1"/>
  <c r="I69" i="7" s="1"/>
  <c r="F82" i="6"/>
  <c r="B83" i="6" s="1"/>
  <c r="D83" i="6" s="1"/>
  <c r="E83" i="6" s="1"/>
  <c r="I83" i="6" s="1"/>
  <c r="L82" i="6"/>
  <c r="N82" i="6" s="1"/>
  <c r="M82" i="6"/>
  <c r="I105" i="5"/>
  <c r="G106" i="5"/>
  <c r="K106" i="5" s="1"/>
  <c r="D106" i="5"/>
  <c r="E106" i="5" s="1"/>
  <c r="F106" i="5" s="1"/>
  <c r="B107" i="5" s="1"/>
  <c r="M105" i="5"/>
  <c r="L105" i="5"/>
  <c r="N105" i="5" s="1"/>
  <c r="F69" i="4"/>
  <c r="B70" i="4" s="1"/>
  <c r="N69" i="4"/>
  <c r="M69" i="4"/>
  <c r="D111" i="2"/>
  <c r="E111" i="2" s="1"/>
  <c r="F111" i="2" s="1"/>
  <c r="B112" i="2" s="1"/>
  <c r="D111" i="1"/>
  <c r="E111" i="1" s="1"/>
  <c r="F111" i="1" s="1"/>
  <c r="B112" i="1" s="1"/>
  <c r="L70" i="9" l="1"/>
  <c r="N70" i="9" s="1"/>
  <c r="M70" i="9"/>
  <c r="F70" i="9"/>
  <c r="B71" i="9" s="1"/>
  <c r="G82" i="8"/>
  <c r="K82" i="8" s="1"/>
  <c r="M82" i="8" s="1"/>
  <c r="F82" i="8"/>
  <c r="B83" i="8" s="1"/>
  <c r="M69" i="7"/>
  <c r="L69" i="7"/>
  <c r="N69" i="7" s="1"/>
  <c r="F69" i="7"/>
  <c r="B70" i="7" s="1"/>
  <c r="G70" i="7" s="1"/>
  <c r="K70" i="7" s="1"/>
  <c r="G83" i="6"/>
  <c r="K83" i="6" s="1"/>
  <c r="M83" i="6" s="1"/>
  <c r="F83" i="6"/>
  <c r="B84" i="6" s="1"/>
  <c r="I106" i="5"/>
  <c r="G107" i="5"/>
  <c r="K107" i="5" s="1"/>
  <c r="D107" i="5"/>
  <c r="E107" i="5" s="1"/>
  <c r="F107" i="5" s="1"/>
  <c r="B108" i="5" s="1"/>
  <c r="M106" i="5"/>
  <c r="L106" i="5"/>
  <c r="N106" i="5" s="1"/>
  <c r="D70" i="4"/>
  <c r="E70" i="4" s="1"/>
  <c r="I70" i="4" s="1"/>
  <c r="G70" i="4"/>
  <c r="K70" i="4" s="1"/>
  <c r="L70" i="4" s="1"/>
  <c r="D112" i="2"/>
  <c r="E112" i="2" s="1"/>
  <c r="F112" i="2" s="1"/>
  <c r="B113" i="2" s="1"/>
  <c r="D112" i="1"/>
  <c r="E112" i="1" s="1"/>
  <c r="F112" i="1" s="1"/>
  <c r="B113" i="1" s="1"/>
  <c r="D71" i="9" l="1"/>
  <c r="E71" i="9" s="1"/>
  <c r="I71" i="9" s="1"/>
  <c r="G71" i="9"/>
  <c r="K71" i="9" s="1"/>
  <c r="L82" i="8"/>
  <c r="N82" i="8" s="1"/>
  <c r="G83" i="8"/>
  <c r="K83" i="8" s="1"/>
  <c r="D83" i="8"/>
  <c r="E83" i="8" s="1"/>
  <c r="I83" i="8" s="1"/>
  <c r="D70" i="7"/>
  <c r="E70" i="7" s="1"/>
  <c r="I70" i="7" s="1"/>
  <c r="L83" i="6"/>
  <c r="N83" i="6" s="1"/>
  <c r="G84" i="6"/>
  <c r="K84" i="6" s="1"/>
  <c r="D84" i="6"/>
  <c r="E84" i="6" s="1"/>
  <c r="I84" i="6" s="1"/>
  <c r="I107" i="5"/>
  <c r="G108" i="5"/>
  <c r="K108" i="5" s="1"/>
  <c r="D108" i="5"/>
  <c r="E108" i="5" s="1"/>
  <c r="F108" i="5" s="1"/>
  <c r="B109" i="5" s="1"/>
  <c r="M107" i="5"/>
  <c r="L107" i="5"/>
  <c r="N107" i="5" s="1"/>
  <c r="M70" i="4"/>
  <c r="N70" i="4"/>
  <c r="F70" i="4"/>
  <c r="B71" i="4" s="1"/>
  <c r="D113" i="2"/>
  <c r="E113" i="2" s="1"/>
  <c r="F113" i="2" s="1"/>
  <c r="B114" i="2" s="1"/>
  <c r="D113" i="1"/>
  <c r="E113" i="1" s="1"/>
  <c r="F113" i="1" s="1"/>
  <c r="B114" i="1" s="1"/>
  <c r="M71" i="9" l="1"/>
  <c r="L71" i="9"/>
  <c r="N71" i="9" s="1"/>
  <c r="F71" i="9"/>
  <c r="B72" i="9" s="1"/>
  <c r="F83" i="8"/>
  <c r="B84" i="8" s="1"/>
  <c r="D84" i="8" s="1"/>
  <c r="E84" i="8" s="1"/>
  <c r="I84" i="8" s="1"/>
  <c r="L83" i="8"/>
  <c r="N83" i="8" s="1"/>
  <c r="M83" i="8"/>
  <c r="F70" i="7"/>
  <c r="B71" i="7" s="1"/>
  <c r="G71" i="7" s="1"/>
  <c r="K71" i="7" s="1"/>
  <c r="L70" i="7"/>
  <c r="N70" i="7" s="1"/>
  <c r="M70" i="7"/>
  <c r="F84" i="6"/>
  <c r="B85" i="6" s="1"/>
  <c r="D85" i="6" s="1"/>
  <c r="E85" i="6" s="1"/>
  <c r="I85" i="6" s="1"/>
  <c r="L84" i="6"/>
  <c r="N84" i="6" s="1"/>
  <c r="M84" i="6"/>
  <c r="I108" i="5"/>
  <c r="G109" i="5"/>
  <c r="K109" i="5" s="1"/>
  <c r="D109" i="5"/>
  <c r="E109" i="5" s="1"/>
  <c r="F109" i="5" s="1"/>
  <c r="B110" i="5" s="1"/>
  <c r="M108" i="5"/>
  <c r="L108" i="5"/>
  <c r="N108" i="5" s="1"/>
  <c r="G71" i="4"/>
  <c r="K71" i="4" s="1"/>
  <c r="L71" i="4" s="1"/>
  <c r="D71" i="4"/>
  <c r="E71" i="4" s="1"/>
  <c r="I71" i="4" s="1"/>
  <c r="D114" i="2"/>
  <c r="E114" i="2" s="1"/>
  <c r="F114" i="2" s="1"/>
  <c r="B115" i="2" s="1"/>
  <c r="D114" i="1"/>
  <c r="E114" i="1" s="1"/>
  <c r="F114" i="1" s="1"/>
  <c r="B115" i="1" s="1"/>
  <c r="G72" i="9" l="1"/>
  <c r="K72" i="9" s="1"/>
  <c r="D72" i="9"/>
  <c r="E72" i="9" s="1"/>
  <c r="I72" i="9" s="1"/>
  <c r="G84" i="8"/>
  <c r="K84" i="8" s="1"/>
  <c r="M84" i="8" s="1"/>
  <c r="F84" i="8"/>
  <c r="B85" i="8" s="1"/>
  <c r="D71" i="7"/>
  <c r="E71" i="7" s="1"/>
  <c r="I71" i="7" s="1"/>
  <c r="G85" i="6"/>
  <c r="K85" i="6" s="1"/>
  <c r="M85" i="6" s="1"/>
  <c r="F85" i="6"/>
  <c r="B86" i="6" s="1"/>
  <c r="I109" i="5"/>
  <c r="G110" i="5"/>
  <c r="K110" i="5" s="1"/>
  <c r="D110" i="5"/>
  <c r="E110" i="5" s="1"/>
  <c r="F110" i="5" s="1"/>
  <c r="B111" i="5" s="1"/>
  <c r="M109" i="5"/>
  <c r="L109" i="5"/>
  <c r="N109" i="5" s="1"/>
  <c r="F71" i="4"/>
  <c r="B72" i="4" s="1"/>
  <c r="N71" i="4"/>
  <c r="M71" i="4"/>
  <c r="D115" i="2"/>
  <c r="E115" i="2" s="1"/>
  <c r="F115" i="2" s="1"/>
  <c r="B116" i="2" s="1"/>
  <c r="D115" i="1"/>
  <c r="E115" i="1" s="1"/>
  <c r="F115" i="1" s="1"/>
  <c r="B116" i="1" s="1"/>
  <c r="F72" i="9" l="1"/>
  <c r="B73" i="9" s="1"/>
  <c r="D73" i="9" s="1"/>
  <c r="E73" i="9" s="1"/>
  <c r="I73" i="9" s="1"/>
  <c r="L72" i="9"/>
  <c r="N72" i="9" s="1"/>
  <c r="M72" i="9"/>
  <c r="L84" i="8"/>
  <c r="N84" i="8" s="1"/>
  <c r="G85" i="8"/>
  <c r="K85" i="8" s="1"/>
  <c r="D85" i="8"/>
  <c r="E85" i="8" s="1"/>
  <c r="I85" i="8" s="1"/>
  <c r="M71" i="7"/>
  <c r="L71" i="7"/>
  <c r="N71" i="7" s="1"/>
  <c r="F71" i="7"/>
  <c r="B72" i="7" s="1"/>
  <c r="G72" i="7" s="1"/>
  <c r="K72" i="7" s="1"/>
  <c r="L85" i="6"/>
  <c r="N85" i="6" s="1"/>
  <c r="G86" i="6"/>
  <c r="K86" i="6" s="1"/>
  <c r="D86" i="6"/>
  <c r="E86" i="6" s="1"/>
  <c r="I86" i="6" s="1"/>
  <c r="M110" i="5"/>
  <c r="L110" i="5"/>
  <c r="N110" i="5" s="1"/>
  <c r="G111" i="5"/>
  <c r="K111" i="5" s="1"/>
  <c r="D111" i="5"/>
  <c r="E111" i="5" s="1"/>
  <c r="F111" i="5" s="1"/>
  <c r="B112" i="5" s="1"/>
  <c r="I110" i="5"/>
  <c r="D72" i="4"/>
  <c r="E72" i="4" s="1"/>
  <c r="I72" i="4" s="1"/>
  <c r="G72" i="4"/>
  <c r="K72" i="4" s="1"/>
  <c r="L72" i="4" s="1"/>
  <c r="D116" i="2"/>
  <c r="E116" i="2" s="1"/>
  <c r="F116" i="2" s="1"/>
  <c r="B117" i="2" s="1"/>
  <c r="D116" i="1"/>
  <c r="E116" i="1" s="1"/>
  <c r="F116" i="1" s="1"/>
  <c r="B117" i="1" s="1"/>
  <c r="G73" i="9" l="1"/>
  <c r="K73" i="9" s="1"/>
  <c r="M73" i="9" s="1"/>
  <c r="F73" i="9"/>
  <c r="B74" i="9" s="1"/>
  <c r="F85" i="8"/>
  <c r="B86" i="8" s="1"/>
  <c r="D86" i="8" s="1"/>
  <c r="E86" i="8" s="1"/>
  <c r="I86" i="8" s="1"/>
  <c r="L85" i="8"/>
  <c r="N85" i="8" s="1"/>
  <c r="M85" i="8"/>
  <c r="D72" i="7"/>
  <c r="E72" i="7" s="1"/>
  <c r="I72" i="7" s="1"/>
  <c r="F86" i="6"/>
  <c r="B87" i="6" s="1"/>
  <c r="D87" i="6" s="1"/>
  <c r="E87" i="6" s="1"/>
  <c r="I87" i="6" s="1"/>
  <c r="L86" i="6"/>
  <c r="N86" i="6" s="1"/>
  <c r="M86" i="6"/>
  <c r="I111" i="5"/>
  <c r="G112" i="5"/>
  <c r="K112" i="5" s="1"/>
  <c r="D112" i="5"/>
  <c r="E112" i="5" s="1"/>
  <c r="F112" i="5" s="1"/>
  <c r="B113" i="5" s="1"/>
  <c r="M111" i="5"/>
  <c r="L111" i="5"/>
  <c r="N111" i="5" s="1"/>
  <c r="M72" i="4"/>
  <c r="N72" i="4"/>
  <c r="F72" i="4"/>
  <c r="B73" i="4" s="1"/>
  <c r="D117" i="2"/>
  <c r="E117" i="2" s="1"/>
  <c r="F117" i="2" s="1"/>
  <c r="B118" i="2" s="1"/>
  <c r="D117" i="1"/>
  <c r="E117" i="1" s="1"/>
  <c r="F117" i="1" s="1"/>
  <c r="B118" i="1" s="1"/>
  <c r="L73" i="9" l="1"/>
  <c r="N73" i="9" s="1"/>
  <c r="G74" i="9"/>
  <c r="K74" i="9" s="1"/>
  <c r="D74" i="9"/>
  <c r="E74" i="9" s="1"/>
  <c r="I74" i="9" s="1"/>
  <c r="G86" i="8"/>
  <c r="K86" i="8" s="1"/>
  <c r="M86" i="8" s="1"/>
  <c r="F86" i="8"/>
  <c r="B87" i="8" s="1"/>
  <c r="F72" i="7"/>
  <c r="B73" i="7" s="1"/>
  <c r="G73" i="7" s="1"/>
  <c r="K73" i="7" s="1"/>
  <c r="L72" i="7"/>
  <c r="N72" i="7" s="1"/>
  <c r="M72" i="7"/>
  <c r="G87" i="6"/>
  <c r="K87" i="6" s="1"/>
  <c r="M87" i="6" s="1"/>
  <c r="F87" i="6"/>
  <c r="B88" i="6" s="1"/>
  <c r="I112" i="5"/>
  <c r="G113" i="5"/>
  <c r="K113" i="5" s="1"/>
  <c r="D113" i="5"/>
  <c r="E113" i="5" s="1"/>
  <c r="F113" i="5" s="1"/>
  <c r="B114" i="5" s="1"/>
  <c r="M112" i="5"/>
  <c r="L112" i="5"/>
  <c r="N112" i="5" s="1"/>
  <c r="G73" i="4"/>
  <c r="K73" i="4" s="1"/>
  <c r="L73" i="4" s="1"/>
  <c r="D73" i="4"/>
  <c r="E73" i="4" s="1"/>
  <c r="I73" i="4" s="1"/>
  <c r="D118" i="2"/>
  <c r="E118" i="2" s="1"/>
  <c r="F118" i="2" s="1"/>
  <c r="B119" i="2" s="1"/>
  <c r="D118" i="1"/>
  <c r="E118" i="1" s="1"/>
  <c r="F118" i="1" s="1"/>
  <c r="B119" i="1" s="1"/>
  <c r="F74" i="9" l="1"/>
  <c r="B75" i="9" s="1"/>
  <c r="D75" i="9" s="1"/>
  <c r="E75" i="9" s="1"/>
  <c r="I75" i="9" s="1"/>
  <c r="L74" i="9"/>
  <c r="N74" i="9" s="1"/>
  <c r="M74" i="9"/>
  <c r="L86" i="8"/>
  <c r="N86" i="8" s="1"/>
  <c r="G87" i="8"/>
  <c r="K87" i="8" s="1"/>
  <c r="D87" i="8"/>
  <c r="E87" i="8" s="1"/>
  <c r="I87" i="8" s="1"/>
  <c r="D73" i="7"/>
  <c r="E73" i="7" s="1"/>
  <c r="I73" i="7" s="1"/>
  <c r="L87" i="6"/>
  <c r="N87" i="6" s="1"/>
  <c r="G88" i="6"/>
  <c r="K88" i="6" s="1"/>
  <c r="D88" i="6"/>
  <c r="E88" i="6" s="1"/>
  <c r="I88" i="6" s="1"/>
  <c r="M113" i="5"/>
  <c r="L113" i="5"/>
  <c r="N113" i="5" s="1"/>
  <c r="G114" i="5"/>
  <c r="K114" i="5" s="1"/>
  <c r="D114" i="5"/>
  <c r="E114" i="5" s="1"/>
  <c r="F114" i="5" s="1"/>
  <c r="B115" i="5" s="1"/>
  <c r="I113" i="5"/>
  <c r="N73" i="4"/>
  <c r="M73" i="4"/>
  <c r="F73" i="4"/>
  <c r="B74" i="4" s="1"/>
  <c r="D119" i="2"/>
  <c r="E119" i="2" s="1"/>
  <c r="F119" i="2" s="1"/>
  <c r="B120" i="2" s="1"/>
  <c r="D119" i="1"/>
  <c r="E119" i="1" s="1"/>
  <c r="F119" i="1" s="1"/>
  <c r="B120" i="1" s="1"/>
  <c r="G75" i="9" l="1"/>
  <c r="K75" i="9" s="1"/>
  <c r="M75" i="9" s="1"/>
  <c r="F75" i="9"/>
  <c r="B76" i="9" s="1"/>
  <c r="F87" i="8"/>
  <c r="B88" i="8" s="1"/>
  <c r="D88" i="8" s="1"/>
  <c r="E88" i="8" s="1"/>
  <c r="I88" i="8" s="1"/>
  <c r="L87" i="8"/>
  <c r="N87" i="8" s="1"/>
  <c r="M87" i="8"/>
  <c r="M73" i="7"/>
  <c r="L73" i="7"/>
  <c r="N73" i="7" s="1"/>
  <c r="F73" i="7"/>
  <c r="B74" i="7" s="1"/>
  <c r="G74" i="7" s="1"/>
  <c r="K74" i="7" s="1"/>
  <c r="F88" i="6"/>
  <c r="B89" i="6" s="1"/>
  <c r="D89" i="6" s="1"/>
  <c r="E89" i="6" s="1"/>
  <c r="I89" i="6" s="1"/>
  <c r="L88" i="6"/>
  <c r="N88" i="6" s="1"/>
  <c r="M88" i="6"/>
  <c r="I114" i="5"/>
  <c r="G115" i="5"/>
  <c r="K115" i="5" s="1"/>
  <c r="D115" i="5"/>
  <c r="E115" i="5" s="1"/>
  <c r="F115" i="5" s="1"/>
  <c r="B116" i="5" s="1"/>
  <c r="M114" i="5"/>
  <c r="L114" i="5"/>
  <c r="N114" i="5" s="1"/>
  <c r="D74" i="4"/>
  <c r="E74" i="4" s="1"/>
  <c r="I74" i="4" s="1"/>
  <c r="G74" i="4"/>
  <c r="K74" i="4" s="1"/>
  <c r="L74" i="4" s="1"/>
  <c r="D120" i="2"/>
  <c r="E120" i="2" s="1"/>
  <c r="F120" i="2" s="1"/>
  <c r="B121" i="2" s="1"/>
  <c r="D120" i="1"/>
  <c r="E120" i="1" s="1"/>
  <c r="F120" i="1" s="1"/>
  <c r="B121" i="1" s="1"/>
  <c r="L75" i="9" l="1"/>
  <c r="N75" i="9" s="1"/>
  <c r="G76" i="9"/>
  <c r="K76" i="9" s="1"/>
  <c r="D76" i="9"/>
  <c r="E76" i="9" s="1"/>
  <c r="I76" i="9" s="1"/>
  <c r="G88" i="8"/>
  <c r="K88" i="8" s="1"/>
  <c r="M88" i="8" s="1"/>
  <c r="F88" i="8"/>
  <c r="B89" i="8" s="1"/>
  <c r="D74" i="7"/>
  <c r="E74" i="7" s="1"/>
  <c r="I74" i="7" s="1"/>
  <c r="G89" i="6"/>
  <c r="K89" i="6" s="1"/>
  <c r="M89" i="6" s="1"/>
  <c r="F89" i="6"/>
  <c r="B90" i="6" s="1"/>
  <c r="I115" i="5"/>
  <c r="G116" i="5"/>
  <c r="K116" i="5" s="1"/>
  <c r="D116" i="5"/>
  <c r="E116" i="5" s="1"/>
  <c r="F116" i="5" s="1"/>
  <c r="B117" i="5" s="1"/>
  <c r="M115" i="5"/>
  <c r="L115" i="5"/>
  <c r="N115" i="5" s="1"/>
  <c r="F74" i="4"/>
  <c r="B75" i="4" s="1"/>
  <c r="G75" i="4" s="1"/>
  <c r="K75" i="4" s="1"/>
  <c r="L75" i="4" s="1"/>
  <c r="M74" i="4"/>
  <c r="N74" i="4"/>
  <c r="D121" i="2"/>
  <c r="E121" i="2" s="1"/>
  <c r="F121" i="2" s="1"/>
  <c r="B122" i="2" s="1"/>
  <c r="D121" i="1"/>
  <c r="E121" i="1" s="1"/>
  <c r="F121" i="1" s="1"/>
  <c r="B122" i="1" s="1"/>
  <c r="F76" i="9" l="1"/>
  <c r="B77" i="9" s="1"/>
  <c r="D77" i="9" s="1"/>
  <c r="E77" i="9" s="1"/>
  <c r="I77" i="9" s="1"/>
  <c r="L76" i="9"/>
  <c r="N76" i="9" s="1"/>
  <c r="M76" i="9"/>
  <c r="L88" i="8"/>
  <c r="N88" i="8" s="1"/>
  <c r="G89" i="8"/>
  <c r="K89" i="8" s="1"/>
  <c r="D89" i="8"/>
  <c r="E89" i="8" s="1"/>
  <c r="I89" i="8" s="1"/>
  <c r="F74" i="7"/>
  <c r="B75" i="7" s="1"/>
  <c r="G75" i="7" s="1"/>
  <c r="K75" i="7" s="1"/>
  <c r="L74" i="7"/>
  <c r="N74" i="7" s="1"/>
  <c r="M74" i="7"/>
  <c r="L89" i="6"/>
  <c r="N89" i="6" s="1"/>
  <c r="G90" i="6"/>
  <c r="K90" i="6" s="1"/>
  <c r="D90" i="6"/>
  <c r="E90" i="6" s="1"/>
  <c r="I90" i="6" s="1"/>
  <c r="M116" i="5"/>
  <c r="L116" i="5"/>
  <c r="N116" i="5" s="1"/>
  <c r="G117" i="5"/>
  <c r="K117" i="5" s="1"/>
  <c r="D117" i="5"/>
  <c r="E117" i="5" s="1"/>
  <c r="F117" i="5" s="1"/>
  <c r="B118" i="5" s="1"/>
  <c r="I116" i="5"/>
  <c r="D75" i="4"/>
  <c r="E75" i="4" s="1"/>
  <c r="I75" i="4" s="1"/>
  <c r="N75" i="4"/>
  <c r="M75" i="4"/>
  <c r="D122" i="2"/>
  <c r="E122" i="2" s="1"/>
  <c r="F122" i="2" s="1"/>
  <c r="B123" i="2" s="1"/>
  <c r="D122" i="1"/>
  <c r="E122" i="1" s="1"/>
  <c r="F122" i="1" s="1"/>
  <c r="B123" i="1" s="1"/>
  <c r="G77" i="9" l="1"/>
  <c r="K77" i="9" s="1"/>
  <c r="M77" i="9" s="1"/>
  <c r="F77" i="9"/>
  <c r="B78" i="9" s="1"/>
  <c r="F89" i="8"/>
  <c r="B90" i="8" s="1"/>
  <c r="D90" i="8" s="1"/>
  <c r="E90" i="8" s="1"/>
  <c r="I90" i="8" s="1"/>
  <c r="L89" i="8"/>
  <c r="N89" i="8" s="1"/>
  <c r="M89" i="8"/>
  <c r="D75" i="7"/>
  <c r="E75" i="7" s="1"/>
  <c r="I75" i="7" s="1"/>
  <c r="F90" i="6"/>
  <c r="B91" i="6" s="1"/>
  <c r="D91" i="6" s="1"/>
  <c r="E91" i="6" s="1"/>
  <c r="I91" i="6" s="1"/>
  <c r="L90" i="6"/>
  <c r="N90" i="6" s="1"/>
  <c r="M90" i="6"/>
  <c r="I117" i="5"/>
  <c r="G118" i="5"/>
  <c r="K118" i="5" s="1"/>
  <c r="D118" i="5"/>
  <c r="E118" i="5" s="1"/>
  <c r="F118" i="5" s="1"/>
  <c r="B119" i="5" s="1"/>
  <c r="M117" i="5"/>
  <c r="L117" i="5"/>
  <c r="N117" i="5" s="1"/>
  <c r="F75" i="4"/>
  <c r="B76" i="4" s="1"/>
  <c r="D76" i="4" s="1"/>
  <c r="E76" i="4" s="1"/>
  <c r="I76" i="4" s="1"/>
  <c r="D123" i="2"/>
  <c r="E123" i="2" s="1"/>
  <c r="F123" i="2" s="1"/>
  <c r="B124" i="2" s="1"/>
  <c r="D123" i="1"/>
  <c r="E123" i="1" s="1"/>
  <c r="F123" i="1" s="1"/>
  <c r="B124" i="1" s="1"/>
  <c r="L77" i="9" l="1"/>
  <c r="N77" i="9" s="1"/>
  <c r="G78" i="9"/>
  <c r="K78" i="9" s="1"/>
  <c r="D78" i="9"/>
  <c r="E78" i="9" s="1"/>
  <c r="I78" i="9" s="1"/>
  <c r="G90" i="8"/>
  <c r="K90" i="8" s="1"/>
  <c r="M90" i="8" s="1"/>
  <c r="F90" i="8"/>
  <c r="B91" i="8" s="1"/>
  <c r="M75" i="7"/>
  <c r="L75" i="7"/>
  <c r="N75" i="7" s="1"/>
  <c r="F75" i="7"/>
  <c r="B76" i="7" s="1"/>
  <c r="G76" i="7" s="1"/>
  <c r="K76" i="7" s="1"/>
  <c r="G91" i="6"/>
  <c r="K91" i="6" s="1"/>
  <c r="L91" i="6" s="1"/>
  <c r="N91" i="6" s="1"/>
  <c r="F91" i="6"/>
  <c r="B92" i="6" s="1"/>
  <c r="I118" i="5"/>
  <c r="G119" i="5"/>
  <c r="K119" i="5" s="1"/>
  <c r="D119" i="5"/>
  <c r="E119" i="5" s="1"/>
  <c r="F119" i="5" s="1"/>
  <c r="B120" i="5" s="1"/>
  <c r="M118" i="5"/>
  <c r="L118" i="5"/>
  <c r="N118" i="5" s="1"/>
  <c r="G76" i="4"/>
  <c r="K76" i="4" s="1"/>
  <c r="F76" i="4"/>
  <c r="B77" i="4" s="1"/>
  <c r="D124" i="2"/>
  <c r="E124" i="2" s="1"/>
  <c r="F124" i="2" s="1"/>
  <c r="B125" i="2" s="1"/>
  <c r="D124" i="1"/>
  <c r="E124" i="1" s="1"/>
  <c r="F124" i="1" s="1"/>
  <c r="B125" i="1" s="1"/>
  <c r="M76" i="4" l="1"/>
  <c r="L76" i="4"/>
  <c r="F78" i="9"/>
  <c r="B79" i="9" s="1"/>
  <c r="D79" i="9" s="1"/>
  <c r="E79" i="9" s="1"/>
  <c r="I79" i="9" s="1"/>
  <c r="L78" i="9"/>
  <c r="N78" i="9" s="1"/>
  <c r="M78" i="9"/>
  <c r="L90" i="8"/>
  <c r="N90" i="8" s="1"/>
  <c r="G91" i="8"/>
  <c r="K91" i="8" s="1"/>
  <c r="D91" i="8"/>
  <c r="E91" i="8" s="1"/>
  <c r="I91" i="8" s="1"/>
  <c r="D76" i="7"/>
  <c r="E76" i="7" s="1"/>
  <c r="I76" i="7" s="1"/>
  <c r="M91" i="6"/>
  <c r="G92" i="6"/>
  <c r="K92" i="6" s="1"/>
  <c r="D92" i="6"/>
  <c r="E92" i="6" s="1"/>
  <c r="I92" i="6" s="1"/>
  <c r="M119" i="5"/>
  <c r="L119" i="5"/>
  <c r="N119" i="5" s="1"/>
  <c r="G120" i="5"/>
  <c r="K120" i="5" s="1"/>
  <c r="D120" i="5"/>
  <c r="E120" i="5" s="1"/>
  <c r="F120" i="5" s="1"/>
  <c r="B121" i="5" s="1"/>
  <c r="I119" i="5"/>
  <c r="N76" i="4"/>
  <c r="G77" i="4"/>
  <c r="K77" i="4" s="1"/>
  <c r="L77" i="4" s="1"/>
  <c r="D77" i="4"/>
  <c r="E77" i="4" s="1"/>
  <c r="I77" i="4" s="1"/>
  <c r="D125" i="2"/>
  <c r="E125" i="2" s="1"/>
  <c r="F125" i="2" s="1"/>
  <c r="B126" i="2" s="1"/>
  <c r="D125" i="1"/>
  <c r="E125" i="1" s="1"/>
  <c r="F125" i="1" s="1"/>
  <c r="B126" i="1" s="1"/>
  <c r="G79" i="9" l="1"/>
  <c r="K79" i="9" s="1"/>
  <c r="M79" i="9" s="1"/>
  <c r="F79" i="9"/>
  <c r="B80" i="9" s="1"/>
  <c r="F91" i="8"/>
  <c r="B92" i="8" s="1"/>
  <c r="D92" i="8" s="1"/>
  <c r="E92" i="8" s="1"/>
  <c r="I92" i="8" s="1"/>
  <c r="L91" i="8"/>
  <c r="N91" i="8" s="1"/>
  <c r="M91" i="8"/>
  <c r="F76" i="7"/>
  <c r="B77" i="7" s="1"/>
  <c r="G77" i="7" s="1"/>
  <c r="K77" i="7" s="1"/>
  <c r="L76" i="7"/>
  <c r="N76" i="7" s="1"/>
  <c r="M76" i="7"/>
  <c r="F92" i="6"/>
  <c r="B93" i="6" s="1"/>
  <c r="D93" i="6" s="1"/>
  <c r="E93" i="6" s="1"/>
  <c r="I93" i="6" s="1"/>
  <c r="L92" i="6"/>
  <c r="N92" i="6" s="1"/>
  <c r="M92" i="6"/>
  <c r="I120" i="5"/>
  <c r="G121" i="5"/>
  <c r="K121" i="5" s="1"/>
  <c r="D121" i="5"/>
  <c r="E121" i="5" s="1"/>
  <c r="F121" i="5" s="1"/>
  <c r="B122" i="5" s="1"/>
  <c r="M120" i="5"/>
  <c r="L120" i="5"/>
  <c r="N120" i="5" s="1"/>
  <c r="N77" i="4"/>
  <c r="M77" i="4"/>
  <c r="F77" i="4"/>
  <c r="B78" i="4" s="1"/>
  <c r="D126" i="2"/>
  <c r="E126" i="2" s="1"/>
  <c r="F126" i="2" s="1"/>
  <c r="B127" i="2" s="1"/>
  <c r="D126" i="1"/>
  <c r="E126" i="1" s="1"/>
  <c r="F126" i="1" s="1"/>
  <c r="B127" i="1" s="1"/>
  <c r="L79" i="9" l="1"/>
  <c r="N79" i="9" s="1"/>
  <c r="G80" i="9"/>
  <c r="K80" i="9" s="1"/>
  <c r="D80" i="9"/>
  <c r="E80" i="9" s="1"/>
  <c r="I80" i="9" s="1"/>
  <c r="G92" i="8"/>
  <c r="K92" i="8" s="1"/>
  <c r="M92" i="8" s="1"/>
  <c r="F92" i="8"/>
  <c r="B93" i="8" s="1"/>
  <c r="D77" i="7"/>
  <c r="E77" i="7" s="1"/>
  <c r="I77" i="7" s="1"/>
  <c r="G93" i="6"/>
  <c r="K93" i="6" s="1"/>
  <c r="M93" i="6" s="1"/>
  <c r="F93" i="6"/>
  <c r="B94" i="6" s="1"/>
  <c r="G122" i="5"/>
  <c r="K122" i="5" s="1"/>
  <c r="D122" i="5"/>
  <c r="E122" i="5" s="1"/>
  <c r="F122" i="5" s="1"/>
  <c r="B123" i="5" s="1"/>
  <c r="I121" i="5"/>
  <c r="M121" i="5"/>
  <c r="L121" i="5"/>
  <c r="N121" i="5" s="1"/>
  <c r="D78" i="4"/>
  <c r="E78" i="4" s="1"/>
  <c r="I78" i="4" s="1"/>
  <c r="G78" i="4"/>
  <c r="K78" i="4" s="1"/>
  <c r="L78" i="4" s="1"/>
  <c r="D127" i="2"/>
  <c r="E127" i="2" s="1"/>
  <c r="F127" i="2" s="1"/>
  <c r="B128" i="2" s="1"/>
  <c r="D127" i="1"/>
  <c r="E127" i="1" s="1"/>
  <c r="F127" i="1" s="1"/>
  <c r="B128" i="1" s="1"/>
  <c r="F80" i="9" l="1"/>
  <c r="B81" i="9" s="1"/>
  <c r="D81" i="9" s="1"/>
  <c r="E81" i="9" s="1"/>
  <c r="I81" i="9" s="1"/>
  <c r="L80" i="9"/>
  <c r="N80" i="9" s="1"/>
  <c r="M80" i="9"/>
  <c r="L92" i="8"/>
  <c r="N92" i="8" s="1"/>
  <c r="G93" i="8"/>
  <c r="K93" i="8" s="1"/>
  <c r="D93" i="8"/>
  <c r="E93" i="8" s="1"/>
  <c r="I93" i="8" s="1"/>
  <c r="M77" i="7"/>
  <c r="L77" i="7"/>
  <c r="N77" i="7" s="1"/>
  <c r="F77" i="7"/>
  <c r="B78" i="7" s="1"/>
  <c r="G78" i="7" s="1"/>
  <c r="K78" i="7" s="1"/>
  <c r="L93" i="6"/>
  <c r="N93" i="6" s="1"/>
  <c r="G94" i="6"/>
  <c r="K94" i="6" s="1"/>
  <c r="D94" i="6"/>
  <c r="E94" i="6" s="1"/>
  <c r="I94" i="6" s="1"/>
  <c r="I122" i="5"/>
  <c r="G123" i="5"/>
  <c r="K123" i="5" s="1"/>
  <c r="D123" i="5"/>
  <c r="E123" i="5" s="1"/>
  <c r="F123" i="5" s="1"/>
  <c r="B124" i="5" s="1"/>
  <c r="M122" i="5"/>
  <c r="L122" i="5"/>
  <c r="N122" i="5" s="1"/>
  <c r="F78" i="4"/>
  <c r="B79" i="4" s="1"/>
  <c r="G79" i="4" s="1"/>
  <c r="K79" i="4" s="1"/>
  <c r="L79" i="4" s="1"/>
  <c r="M78" i="4"/>
  <c r="N78" i="4"/>
  <c r="D128" i="2"/>
  <c r="E128" i="2" s="1"/>
  <c r="F128" i="2" s="1"/>
  <c r="B129" i="2" s="1"/>
  <c r="D128" i="1"/>
  <c r="E128" i="1" s="1"/>
  <c r="F128" i="1" s="1"/>
  <c r="B129" i="1" s="1"/>
  <c r="G81" i="9" l="1"/>
  <c r="K81" i="9" s="1"/>
  <c r="M81" i="9" s="1"/>
  <c r="F81" i="9"/>
  <c r="B82" i="9" s="1"/>
  <c r="F93" i="8"/>
  <c r="B94" i="8" s="1"/>
  <c r="D94" i="8" s="1"/>
  <c r="E94" i="8" s="1"/>
  <c r="I94" i="8" s="1"/>
  <c r="L93" i="8"/>
  <c r="N93" i="8" s="1"/>
  <c r="M93" i="8"/>
  <c r="D78" i="7"/>
  <c r="E78" i="7" s="1"/>
  <c r="I78" i="7" s="1"/>
  <c r="F94" i="6"/>
  <c r="B95" i="6" s="1"/>
  <c r="D95" i="6" s="1"/>
  <c r="E95" i="6" s="1"/>
  <c r="I95" i="6" s="1"/>
  <c r="L94" i="6"/>
  <c r="N94" i="6" s="1"/>
  <c r="M94" i="6"/>
  <c r="I123" i="5"/>
  <c r="G124" i="5"/>
  <c r="K124" i="5" s="1"/>
  <c r="D124" i="5"/>
  <c r="E124" i="5" s="1"/>
  <c r="F124" i="5" s="1"/>
  <c r="B125" i="5" s="1"/>
  <c r="M123" i="5"/>
  <c r="L123" i="5"/>
  <c r="N123" i="5" s="1"/>
  <c r="D79" i="4"/>
  <c r="E79" i="4" s="1"/>
  <c r="I79" i="4" s="1"/>
  <c r="N79" i="4"/>
  <c r="M79" i="4"/>
  <c r="D129" i="2"/>
  <c r="E129" i="2" s="1"/>
  <c r="F129" i="2" s="1"/>
  <c r="B130" i="2" s="1"/>
  <c r="D129" i="1"/>
  <c r="E129" i="1" s="1"/>
  <c r="F129" i="1" s="1"/>
  <c r="B130" i="1" s="1"/>
  <c r="L81" i="9" l="1"/>
  <c r="N81" i="9" s="1"/>
  <c r="G82" i="9"/>
  <c r="K82" i="9" s="1"/>
  <c r="D82" i="9"/>
  <c r="E82" i="9" s="1"/>
  <c r="I82" i="9" s="1"/>
  <c r="G94" i="8"/>
  <c r="K94" i="8" s="1"/>
  <c r="M94" i="8" s="1"/>
  <c r="F94" i="8"/>
  <c r="B95" i="8" s="1"/>
  <c r="F78" i="7"/>
  <c r="B79" i="7" s="1"/>
  <c r="G79" i="7" s="1"/>
  <c r="K79" i="7" s="1"/>
  <c r="L78" i="7"/>
  <c r="N78" i="7" s="1"/>
  <c r="M78" i="7"/>
  <c r="G95" i="6"/>
  <c r="K95" i="6" s="1"/>
  <c r="M95" i="6" s="1"/>
  <c r="F95" i="6"/>
  <c r="B96" i="6" s="1"/>
  <c r="M124" i="5"/>
  <c r="L124" i="5"/>
  <c r="N124" i="5" s="1"/>
  <c r="G125" i="5"/>
  <c r="K125" i="5" s="1"/>
  <c r="D125" i="5"/>
  <c r="E125" i="5" s="1"/>
  <c r="F125" i="5" s="1"/>
  <c r="B126" i="5" s="1"/>
  <c r="I124" i="5"/>
  <c r="F79" i="4"/>
  <c r="B80" i="4" s="1"/>
  <c r="D80" i="4" s="1"/>
  <c r="E80" i="4" s="1"/>
  <c r="I80" i="4" s="1"/>
  <c r="D130" i="2"/>
  <c r="E130" i="2" s="1"/>
  <c r="F130" i="2" s="1"/>
  <c r="B131" i="2" s="1"/>
  <c r="D130" i="1"/>
  <c r="E130" i="1" s="1"/>
  <c r="F130" i="1" s="1"/>
  <c r="B131" i="1" s="1"/>
  <c r="F82" i="9" l="1"/>
  <c r="B83" i="9" s="1"/>
  <c r="D83" i="9" s="1"/>
  <c r="E83" i="9" s="1"/>
  <c r="I83" i="9" s="1"/>
  <c r="L82" i="9"/>
  <c r="N82" i="9" s="1"/>
  <c r="M82" i="9"/>
  <c r="L94" i="8"/>
  <c r="N94" i="8" s="1"/>
  <c r="G95" i="8"/>
  <c r="K95" i="8" s="1"/>
  <c r="D95" i="8"/>
  <c r="E95" i="8" s="1"/>
  <c r="I95" i="8" s="1"/>
  <c r="D79" i="7"/>
  <c r="E79" i="7" s="1"/>
  <c r="I79" i="7" s="1"/>
  <c r="L95" i="6"/>
  <c r="N95" i="6" s="1"/>
  <c r="G96" i="6"/>
  <c r="K96" i="6" s="1"/>
  <c r="D96" i="6"/>
  <c r="E96" i="6" s="1"/>
  <c r="I96" i="6" s="1"/>
  <c r="I125" i="5"/>
  <c r="G126" i="5"/>
  <c r="K126" i="5" s="1"/>
  <c r="D126" i="5"/>
  <c r="E126" i="5" s="1"/>
  <c r="F126" i="5" s="1"/>
  <c r="B127" i="5" s="1"/>
  <c r="M125" i="5"/>
  <c r="L125" i="5"/>
  <c r="N125" i="5" s="1"/>
  <c r="G80" i="4"/>
  <c r="K80" i="4" s="1"/>
  <c r="F80" i="4"/>
  <c r="B81" i="4" s="1"/>
  <c r="D131" i="2"/>
  <c r="E131" i="2" s="1"/>
  <c r="F131" i="2" s="1"/>
  <c r="B132" i="2" s="1"/>
  <c r="D131" i="1"/>
  <c r="E131" i="1" s="1"/>
  <c r="F131" i="1" s="1"/>
  <c r="B132" i="1" s="1"/>
  <c r="M80" i="4" l="1"/>
  <c r="L80" i="4"/>
  <c r="G83" i="9"/>
  <c r="K83" i="9" s="1"/>
  <c r="M83" i="9" s="1"/>
  <c r="F83" i="9"/>
  <c r="B84" i="9" s="1"/>
  <c r="F95" i="8"/>
  <c r="B96" i="8" s="1"/>
  <c r="D96" i="8" s="1"/>
  <c r="E96" i="8" s="1"/>
  <c r="I96" i="8" s="1"/>
  <c r="L95" i="8"/>
  <c r="N95" i="8" s="1"/>
  <c r="M95" i="8"/>
  <c r="F79" i="7"/>
  <c r="B80" i="7" s="1"/>
  <c r="G80" i="7" s="1"/>
  <c r="K80" i="7" s="1"/>
  <c r="M79" i="7"/>
  <c r="L79" i="7"/>
  <c r="N79" i="7" s="1"/>
  <c r="F96" i="6"/>
  <c r="B97" i="6" s="1"/>
  <c r="D97" i="6" s="1"/>
  <c r="E97" i="6" s="1"/>
  <c r="I97" i="6" s="1"/>
  <c r="L96" i="6"/>
  <c r="N96" i="6" s="1"/>
  <c r="M96" i="6"/>
  <c r="M126" i="5"/>
  <c r="L126" i="5"/>
  <c r="N126" i="5" s="1"/>
  <c r="G127" i="5"/>
  <c r="K127" i="5" s="1"/>
  <c r="D127" i="5"/>
  <c r="E127" i="5" s="1"/>
  <c r="F127" i="5" s="1"/>
  <c r="B128" i="5" s="1"/>
  <c r="I126" i="5"/>
  <c r="N80" i="4"/>
  <c r="G81" i="4"/>
  <c r="K81" i="4" s="1"/>
  <c r="L81" i="4" s="1"/>
  <c r="D81" i="4"/>
  <c r="E81" i="4" s="1"/>
  <c r="I81" i="4" s="1"/>
  <c r="D132" i="2"/>
  <c r="E132" i="2" s="1"/>
  <c r="F132" i="2" s="1"/>
  <c r="B133" i="2" s="1"/>
  <c r="D132" i="1"/>
  <c r="E132" i="1" s="1"/>
  <c r="F132" i="1" s="1"/>
  <c r="B133" i="1" s="1"/>
  <c r="L83" i="9" l="1"/>
  <c r="N83" i="9" s="1"/>
  <c r="G84" i="9"/>
  <c r="K84" i="9" s="1"/>
  <c r="D84" i="9"/>
  <c r="E84" i="9" s="1"/>
  <c r="I84" i="9" s="1"/>
  <c r="G96" i="8"/>
  <c r="K96" i="8" s="1"/>
  <c r="M96" i="8" s="1"/>
  <c r="F96" i="8"/>
  <c r="B97" i="8" s="1"/>
  <c r="D80" i="7"/>
  <c r="E80" i="7" s="1"/>
  <c r="I80" i="7" s="1"/>
  <c r="G97" i="6"/>
  <c r="K97" i="6" s="1"/>
  <c r="M97" i="6" s="1"/>
  <c r="F97" i="6"/>
  <c r="B98" i="6" s="1"/>
  <c r="I127" i="5"/>
  <c r="G128" i="5"/>
  <c r="K128" i="5" s="1"/>
  <c r="D128" i="5"/>
  <c r="E128" i="5" s="1"/>
  <c r="F128" i="5" s="1"/>
  <c r="B129" i="5" s="1"/>
  <c r="M127" i="5"/>
  <c r="L127" i="5"/>
  <c r="N127" i="5" s="1"/>
  <c r="F81" i="4"/>
  <c r="B82" i="4" s="1"/>
  <c r="N81" i="4"/>
  <c r="M81" i="4"/>
  <c r="D133" i="2"/>
  <c r="E133" i="2" s="1"/>
  <c r="F133" i="2" s="1"/>
  <c r="B134" i="2" s="1"/>
  <c r="D133" i="1"/>
  <c r="E133" i="1" s="1"/>
  <c r="F133" i="1" s="1"/>
  <c r="B134" i="1" s="1"/>
  <c r="F84" i="9" l="1"/>
  <c r="B85" i="9" s="1"/>
  <c r="L84" i="9"/>
  <c r="N84" i="9" s="1"/>
  <c r="M84" i="9"/>
  <c r="L96" i="8"/>
  <c r="N96" i="8" s="1"/>
  <c r="G97" i="8"/>
  <c r="K97" i="8" s="1"/>
  <c r="D97" i="8"/>
  <c r="E97" i="8" s="1"/>
  <c r="I97" i="8" s="1"/>
  <c r="L80" i="7"/>
  <c r="N80" i="7" s="1"/>
  <c r="M80" i="7"/>
  <c r="F80" i="7"/>
  <c r="B81" i="7" s="1"/>
  <c r="G81" i="7" s="1"/>
  <c r="K81" i="7" s="1"/>
  <c r="L97" i="6"/>
  <c r="N97" i="6" s="1"/>
  <c r="G98" i="6"/>
  <c r="K98" i="6" s="1"/>
  <c r="D98" i="6"/>
  <c r="E98" i="6" s="1"/>
  <c r="I98" i="6" s="1"/>
  <c r="I128" i="5"/>
  <c r="G129" i="5"/>
  <c r="K129" i="5" s="1"/>
  <c r="D129" i="5"/>
  <c r="E129" i="5" s="1"/>
  <c r="F129" i="5" s="1"/>
  <c r="B130" i="5" s="1"/>
  <c r="M128" i="5"/>
  <c r="L128" i="5"/>
  <c r="N128" i="5" s="1"/>
  <c r="D82" i="4"/>
  <c r="E82" i="4" s="1"/>
  <c r="I82" i="4" s="1"/>
  <c r="G82" i="4"/>
  <c r="K82" i="4" s="1"/>
  <c r="L82" i="4" s="1"/>
  <c r="D134" i="2"/>
  <c r="E134" i="2" s="1"/>
  <c r="F134" i="2" s="1"/>
  <c r="B135" i="2" s="1"/>
  <c r="D134" i="1"/>
  <c r="E134" i="1" s="1"/>
  <c r="F134" i="1" s="1"/>
  <c r="B135" i="1" s="1"/>
  <c r="D85" i="9" l="1"/>
  <c r="E85" i="9" s="1"/>
  <c r="I85" i="9" s="1"/>
  <c r="G85" i="9"/>
  <c r="K85" i="9" s="1"/>
  <c r="F97" i="8"/>
  <c r="B98" i="8" s="1"/>
  <c r="D98" i="8" s="1"/>
  <c r="E98" i="8" s="1"/>
  <c r="I98" i="8" s="1"/>
  <c r="L97" i="8"/>
  <c r="N97" i="8" s="1"/>
  <c r="M97" i="8"/>
  <c r="D81" i="7"/>
  <c r="E81" i="7" s="1"/>
  <c r="L81" i="7"/>
  <c r="N81" i="7" s="1"/>
  <c r="F98" i="6"/>
  <c r="B99" i="6" s="1"/>
  <c r="D99" i="6" s="1"/>
  <c r="E99" i="6" s="1"/>
  <c r="I99" i="6" s="1"/>
  <c r="L98" i="6"/>
  <c r="N98" i="6" s="1"/>
  <c r="M98" i="6"/>
  <c r="I129" i="5"/>
  <c r="G130" i="5"/>
  <c r="K130" i="5" s="1"/>
  <c r="D130" i="5"/>
  <c r="E130" i="5" s="1"/>
  <c r="F130" i="5" s="1"/>
  <c r="B131" i="5" s="1"/>
  <c r="M129" i="5"/>
  <c r="L129" i="5"/>
  <c r="N129" i="5" s="1"/>
  <c r="M82" i="4"/>
  <c r="N82" i="4"/>
  <c r="F82" i="4"/>
  <c r="B83" i="4" s="1"/>
  <c r="D135" i="2"/>
  <c r="E135" i="2" s="1"/>
  <c r="F135" i="2" s="1"/>
  <c r="B136" i="2" s="1"/>
  <c r="D135" i="1"/>
  <c r="E135" i="1" s="1"/>
  <c r="F135" i="1" s="1"/>
  <c r="B136" i="1" s="1"/>
  <c r="M85" i="9" l="1"/>
  <c r="L85" i="9"/>
  <c r="N85" i="9" s="1"/>
  <c r="F85" i="9"/>
  <c r="B86" i="9" s="1"/>
  <c r="G98" i="8"/>
  <c r="K98" i="8" s="1"/>
  <c r="M98" i="8" s="1"/>
  <c r="F98" i="8"/>
  <c r="B99" i="8" s="1"/>
  <c r="I81" i="7"/>
  <c r="F81" i="7"/>
  <c r="B82" i="7" s="1"/>
  <c r="G82" i="7" s="1"/>
  <c r="K82" i="7" s="1"/>
  <c r="M81" i="7"/>
  <c r="G99" i="6"/>
  <c r="K99" i="6" s="1"/>
  <c r="M99" i="6" s="1"/>
  <c r="F99" i="6"/>
  <c r="B100" i="6" s="1"/>
  <c r="I130" i="5"/>
  <c r="G131" i="5"/>
  <c r="K131" i="5" s="1"/>
  <c r="D131" i="5"/>
  <c r="E131" i="5" s="1"/>
  <c r="F131" i="5" s="1"/>
  <c r="B132" i="5" s="1"/>
  <c r="M130" i="5"/>
  <c r="L130" i="5"/>
  <c r="N130" i="5" s="1"/>
  <c r="G83" i="4"/>
  <c r="K83" i="4" s="1"/>
  <c r="L83" i="4" s="1"/>
  <c r="D83" i="4"/>
  <c r="E83" i="4" s="1"/>
  <c r="I83" i="4" s="1"/>
  <c r="D136" i="2"/>
  <c r="E136" i="2" s="1"/>
  <c r="F136" i="2" s="1"/>
  <c r="B137" i="2" s="1"/>
  <c r="D136" i="1"/>
  <c r="E136" i="1" s="1"/>
  <c r="F136" i="1" s="1"/>
  <c r="B137" i="1" s="1"/>
  <c r="G86" i="9" l="1"/>
  <c r="K86" i="9" s="1"/>
  <c r="D86" i="9"/>
  <c r="E86" i="9" s="1"/>
  <c r="I86" i="9" s="1"/>
  <c r="L98" i="8"/>
  <c r="N98" i="8" s="1"/>
  <c r="G99" i="8"/>
  <c r="K99" i="8" s="1"/>
  <c r="D99" i="8"/>
  <c r="E99" i="8" s="1"/>
  <c r="I99" i="8" s="1"/>
  <c r="D82" i="7"/>
  <c r="M82" i="7"/>
  <c r="L82" i="7"/>
  <c r="N82" i="7" s="1"/>
  <c r="L99" i="6"/>
  <c r="N99" i="6" s="1"/>
  <c r="G100" i="6"/>
  <c r="K100" i="6" s="1"/>
  <c r="D100" i="6"/>
  <c r="E100" i="6" s="1"/>
  <c r="I100" i="6" s="1"/>
  <c r="I131" i="5"/>
  <c r="G132" i="5"/>
  <c r="K132" i="5" s="1"/>
  <c r="D132" i="5"/>
  <c r="E132" i="5" s="1"/>
  <c r="F132" i="5" s="1"/>
  <c r="B133" i="5" s="1"/>
  <c r="M131" i="5"/>
  <c r="L131" i="5"/>
  <c r="N131" i="5" s="1"/>
  <c r="F83" i="4"/>
  <c r="B84" i="4" s="1"/>
  <c r="N83" i="4"/>
  <c r="M83" i="4"/>
  <c r="D137" i="2"/>
  <c r="E137" i="2" s="1"/>
  <c r="F137" i="2" s="1"/>
  <c r="B138" i="2" s="1"/>
  <c r="D137" i="1"/>
  <c r="E137" i="1" s="1"/>
  <c r="F137" i="1" s="1"/>
  <c r="B138" i="1" s="1"/>
  <c r="F86" i="9" l="1"/>
  <c r="B87" i="9" s="1"/>
  <c r="L86" i="9"/>
  <c r="N86" i="9" s="1"/>
  <c r="M86" i="9"/>
  <c r="F99" i="8"/>
  <c r="B100" i="8" s="1"/>
  <c r="D100" i="8" s="1"/>
  <c r="E100" i="8" s="1"/>
  <c r="I100" i="8" s="1"/>
  <c r="L99" i="8"/>
  <c r="N99" i="8" s="1"/>
  <c r="M99" i="8"/>
  <c r="E82" i="7"/>
  <c r="F82" i="7" s="1"/>
  <c r="B83" i="7" s="1"/>
  <c r="F100" i="6"/>
  <c r="B101" i="6" s="1"/>
  <c r="D101" i="6" s="1"/>
  <c r="E101" i="6" s="1"/>
  <c r="I101" i="6" s="1"/>
  <c r="L100" i="6"/>
  <c r="N100" i="6" s="1"/>
  <c r="M100" i="6"/>
  <c r="I132" i="5"/>
  <c r="G133" i="5"/>
  <c r="K133" i="5" s="1"/>
  <c r="D133" i="5"/>
  <c r="E133" i="5" s="1"/>
  <c r="F133" i="5" s="1"/>
  <c r="B134" i="5" s="1"/>
  <c r="M132" i="5"/>
  <c r="L132" i="5"/>
  <c r="N132" i="5" s="1"/>
  <c r="D84" i="4"/>
  <c r="E84" i="4" s="1"/>
  <c r="I84" i="4" s="1"/>
  <c r="G84" i="4"/>
  <c r="K84" i="4" s="1"/>
  <c r="L84" i="4" s="1"/>
  <c r="D138" i="2"/>
  <c r="E138" i="2" s="1"/>
  <c r="F138" i="2" s="1"/>
  <c r="B139" i="2" s="1"/>
  <c r="D138" i="1"/>
  <c r="E138" i="1" s="1"/>
  <c r="F138" i="1" s="1"/>
  <c r="B139" i="1" s="1"/>
  <c r="D83" i="7" l="1"/>
  <c r="E83" i="7" s="1"/>
  <c r="G83" i="7"/>
  <c r="K83" i="7" s="1"/>
  <c r="L83" i="7" s="1"/>
  <c r="N83" i="7" s="1"/>
  <c r="D87" i="9"/>
  <c r="E87" i="9" s="1"/>
  <c r="I87" i="9" s="1"/>
  <c r="G87" i="9"/>
  <c r="K87" i="9" s="1"/>
  <c r="G100" i="8"/>
  <c r="K100" i="8" s="1"/>
  <c r="M100" i="8" s="1"/>
  <c r="F100" i="8"/>
  <c r="B101" i="8" s="1"/>
  <c r="I82" i="7"/>
  <c r="I83" i="7" s="1"/>
  <c r="M83" i="7"/>
  <c r="F83" i="7"/>
  <c r="B84" i="7" s="1"/>
  <c r="G84" i="7" s="1"/>
  <c r="K84" i="7" s="1"/>
  <c r="G101" i="6"/>
  <c r="K101" i="6" s="1"/>
  <c r="M101" i="6" s="1"/>
  <c r="F101" i="6"/>
  <c r="B102" i="6" s="1"/>
  <c r="I133" i="5"/>
  <c r="G134" i="5"/>
  <c r="K134" i="5" s="1"/>
  <c r="D134" i="5"/>
  <c r="E134" i="5" s="1"/>
  <c r="F134" i="5" s="1"/>
  <c r="B135" i="5" s="1"/>
  <c r="M133" i="5"/>
  <c r="L133" i="5"/>
  <c r="N133" i="5" s="1"/>
  <c r="M84" i="4"/>
  <c r="N84" i="4"/>
  <c r="F84" i="4"/>
  <c r="B85" i="4" s="1"/>
  <c r="D139" i="2"/>
  <c r="E139" i="2" s="1"/>
  <c r="F139" i="2" s="1"/>
  <c r="B140" i="2" s="1"/>
  <c r="D139" i="1"/>
  <c r="E139" i="1" s="1"/>
  <c r="F139" i="1" s="1"/>
  <c r="B140" i="1" s="1"/>
  <c r="M87" i="9" l="1"/>
  <c r="L87" i="9"/>
  <c r="N87" i="9" s="1"/>
  <c r="F87" i="9"/>
  <c r="B88" i="9" s="1"/>
  <c r="L100" i="8"/>
  <c r="N100" i="8" s="1"/>
  <c r="G101" i="8"/>
  <c r="K101" i="8" s="1"/>
  <c r="D101" i="8"/>
  <c r="E101" i="8" s="1"/>
  <c r="I101" i="8" s="1"/>
  <c r="D84" i="7"/>
  <c r="E84" i="7" s="1"/>
  <c r="I84" i="7" s="1"/>
  <c r="L101" i="6"/>
  <c r="N101" i="6" s="1"/>
  <c r="G102" i="6"/>
  <c r="K102" i="6" s="1"/>
  <c r="D102" i="6"/>
  <c r="E102" i="6" s="1"/>
  <c r="I102" i="6" s="1"/>
  <c r="I134" i="5"/>
  <c r="G135" i="5"/>
  <c r="K135" i="5" s="1"/>
  <c r="D135" i="5"/>
  <c r="E135" i="5" s="1"/>
  <c r="F135" i="5" s="1"/>
  <c r="B136" i="5" s="1"/>
  <c r="M134" i="5"/>
  <c r="L134" i="5"/>
  <c r="N134" i="5" s="1"/>
  <c r="G85" i="4"/>
  <c r="K85" i="4" s="1"/>
  <c r="L85" i="4" s="1"/>
  <c r="D85" i="4"/>
  <c r="E85" i="4" s="1"/>
  <c r="I85" i="4" s="1"/>
  <c r="D140" i="2"/>
  <c r="E140" i="2" s="1"/>
  <c r="F140" i="2" s="1"/>
  <c r="B141" i="2" s="1"/>
  <c r="D140" i="1"/>
  <c r="E140" i="1" s="1"/>
  <c r="F140" i="1" s="1"/>
  <c r="B141" i="1" s="1"/>
  <c r="G88" i="9" l="1"/>
  <c r="K88" i="9" s="1"/>
  <c r="D88" i="9"/>
  <c r="E88" i="9" s="1"/>
  <c r="I88" i="9" s="1"/>
  <c r="F101" i="8"/>
  <c r="B102" i="8" s="1"/>
  <c r="D102" i="8" s="1"/>
  <c r="E102" i="8" s="1"/>
  <c r="I102" i="8" s="1"/>
  <c r="L101" i="8"/>
  <c r="N101" i="8" s="1"/>
  <c r="M101" i="8"/>
  <c r="F84" i="7"/>
  <c r="B85" i="7" s="1"/>
  <c r="G85" i="7" s="1"/>
  <c r="K85" i="7" s="1"/>
  <c r="L84" i="7"/>
  <c r="N84" i="7" s="1"/>
  <c r="M84" i="7"/>
  <c r="F102" i="6"/>
  <c r="B103" i="6" s="1"/>
  <c r="D103" i="6" s="1"/>
  <c r="E103" i="6" s="1"/>
  <c r="I103" i="6" s="1"/>
  <c r="L102" i="6"/>
  <c r="N102" i="6" s="1"/>
  <c r="M102" i="6"/>
  <c r="M135" i="5"/>
  <c r="L135" i="5"/>
  <c r="N135" i="5" s="1"/>
  <c r="G136" i="5"/>
  <c r="K136" i="5" s="1"/>
  <c r="D136" i="5"/>
  <c r="E136" i="5" s="1"/>
  <c r="F136" i="5" s="1"/>
  <c r="B137" i="5" s="1"/>
  <c r="I135" i="5"/>
  <c r="F85" i="4"/>
  <c r="B86" i="4" s="1"/>
  <c r="N85" i="4"/>
  <c r="M85" i="4"/>
  <c r="D141" i="2"/>
  <c r="E141" i="2" s="1"/>
  <c r="F141" i="2" s="1"/>
  <c r="B142" i="2" s="1"/>
  <c r="D141" i="1"/>
  <c r="E141" i="1" s="1"/>
  <c r="F141" i="1" s="1"/>
  <c r="B142" i="1" s="1"/>
  <c r="F88" i="9" l="1"/>
  <c r="B89" i="9" s="1"/>
  <c r="L88" i="9"/>
  <c r="N88" i="9" s="1"/>
  <c r="M88" i="9"/>
  <c r="G102" i="8"/>
  <c r="K102" i="8" s="1"/>
  <c r="M102" i="8" s="1"/>
  <c r="F102" i="8"/>
  <c r="B103" i="8" s="1"/>
  <c r="D85" i="7"/>
  <c r="E85" i="7" s="1"/>
  <c r="I85" i="7" s="1"/>
  <c r="G103" i="6"/>
  <c r="K103" i="6" s="1"/>
  <c r="M103" i="6" s="1"/>
  <c r="F103" i="6"/>
  <c r="B104" i="6" s="1"/>
  <c r="I136" i="5"/>
  <c r="G137" i="5"/>
  <c r="K137" i="5" s="1"/>
  <c r="D137" i="5"/>
  <c r="E137" i="5" s="1"/>
  <c r="F137" i="5" s="1"/>
  <c r="B138" i="5" s="1"/>
  <c r="M136" i="5"/>
  <c r="L136" i="5"/>
  <c r="N136" i="5" s="1"/>
  <c r="D86" i="4"/>
  <c r="E86" i="4" s="1"/>
  <c r="I86" i="4" s="1"/>
  <c r="G86" i="4"/>
  <c r="K86" i="4" s="1"/>
  <c r="L86" i="4" s="1"/>
  <c r="D142" i="2"/>
  <c r="E142" i="2" s="1"/>
  <c r="F142" i="2" s="1"/>
  <c r="B143" i="2" s="1"/>
  <c r="D142" i="1"/>
  <c r="E142" i="1" s="1"/>
  <c r="F142" i="1" s="1"/>
  <c r="B143" i="1" s="1"/>
  <c r="D89" i="9" l="1"/>
  <c r="E89" i="9" s="1"/>
  <c r="I89" i="9" s="1"/>
  <c r="G89" i="9"/>
  <c r="K89" i="9" s="1"/>
  <c r="L102" i="8"/>
  <c r="N102" i="8" s="1"/>
  <c r="G103" i="8"/>
  <c r="K103" i="8" s="1"/>
  <c r="D103" i="8"/>
  <c r="E103" i="8" s="1"/>
  <c r="I103" i="8" s="1"/>
  <c r="M85" i="7"/>
  <c r="L85" i="7"/>
  <c r="N85" i="7" s="1"/>
  <c r="F85" i="7"/>
  <c r="B86" i="7" s="1"/>
  <c r="G86" i="7" s="1"/>
  <c r="K86" i="7" s="1"/>
  <c r="L103" i="6"/>
  <c r="N103" i="6" s="1"/>
  <c r="G104" i="6"/>
  <c r="K104" i="6" s="1"/>
  <c r="D104" i="6"/>
  <c r="E104" i="6" s="1"/>
  <c r="I104" i="6" s="1"/>
  <c r="I137" i="5"/>
  <c r="G138" i="5"/>
  <c r="K138" i="5" s="1"/>
  <c r="D138" i="5"/>
  <c r="E138" i="5" s="1"/>
  <c r="F138" i="5" s="1"/>
  <c r="B139" i="5" s="1"/>
  <c r="M137" i="5"/>
  <c r="L137" i="5"/>
  <c r="N137" i="5" s="1"/>
  <c r="F86" i="4"/>
  <c r="B87" i="4" s="1"/>
  <c r="G87" i="4" s="1"/>
  <c r="K87" i="4" s="1"/>
  <c r="L87" i="4" s="1"/>
  <c r="M86" i="4"/>
  <c r="N86" i="4"/>
  <c r="D143" i="2"/>
  <c r="E143" i="2" s="1"/>
  <c r="F143" i="2" s="1"/>
  <c r="B144" i="2" s="1"/>
  <c r="D143" i="1"/>
  <c r="E143" i="1" s="1"/>
  <c r="F143" i="1" s="1"/>
  <c r="B144" i="1" s="1"/>
  <c r="F89" i="9" l="1"/>
  <c r="B90" i="9" s="1"/>
  <c r="G90" i="9" s="1"/>
  <c r="K90" i="9" s="1"/>
  <c r="M89" i="9"/>
  <c r="L89" i="9"/>
  <c r="N89" i="9" s="1"/>
  <c r="F103" i="8"/>
  <c r="B104" i="8" s="1"/>
  <c r="D104" i="8" s="1"/>
  <c r="E104" i="8" s="1"/>
  <c r="I104" i="8" s="1"/>
  <c r="L103" i="8"/>
  <c r="N103" i="8" s="1"/>
  <c r="M103" i="8"/>
  <c r="D86" i="7"/>
  <c r="E86" i="7" s="1"/>
  <c r="I86" i="7" s="1"/>
  <c r="F104" i="6"/>
  <c r="B105" i="6" s="1"/>
  <c r="D105" i="6" s="1"/>
  <c r="E105" i="6" s="1"/>
  <c r="I105" i="6" s="1"/>
  <c r="L104" i="6"/>
  <c r="N104" i="6" s="1"/>
  <c r="M104" i="6"/>
  <c r="I138" i="5"/>
  <c r="G139" i="5"/>
  <c r="K139" i="5" s="1"/>
  <c r="D139" i="5"/>
  <c r="E139" i="5" s="1"/>
  <c r="F139" i="5" s="1"/>
  <c r="B140" i="5" s="1"/>
  <c r="M138" i="5"/>
  <c r="L138" i="5"/>
  <c r="N138" i="5" s="1"/>
  <c r="D87" i="4"/>
  <c r="E87" i="4" s="1"/>
  <c r="I87" i="4" s="1"/>
  <c r="N87" i="4"/>
  <c r="M87" i="4"/>
  <c r="D144" i="2"/>
  <c r="E144" i="2" s="1"/>
  <c r="F144" i="2" s="1"/>
  <c r="B145" i="2" s="1"/>
  <c r="D144" i="1"/>
  <c r="E144" i="1" s="1"/>
  <c r="F144" i="1" s="1"/>
  <c r="B145" i="1" s="1"/>
  <c r="D90" i="9" l="1"/>
  <c r="E90" i="9" s="1"/>
  <c r="I90" i="9" s="1"/>
  <c r="L90" i="9"/>
  <c r="N90" i="9" s="1"/>
  <c r="M90" i="9"/>
  <c r="G104" i="8"/>
  <c r="K104" i="8" s="1"/>
  <c r="M104" i="8" s="1"/>
  <c r="F104" i="8"/>
  <c r="B105" i="8" s="1"/>
  <c r="F86" i="7"/>
  <c r="B87" i="7" s="1"/>
  <c r="G87" i="7" s="1"/>
  <c r="K87" i="7" s="1"/>
  <c r="L86" i="7"/>
  <c r="N86" i="7" s="1"/>
  <c r="M86" i="7"/>
  <c r="G105" i="6"/>
  <c r="K105" i="6" s="1"/>
  <c r="M105" i="6" s="1"/>
  <c r="F105" i="6"/>
  <c r="B106" i="6" s="1"/>
  <c r="G140" i="5"/>
  <c r="K140" i="5" s="1"/>
  <c r="D140" i="5"/>
  <c r="E140" i="5" s="1"/>
  <c r="F140" i="5" s="1"/>
  <c r="B141" i="5" s="1"/>
  <c r="I139" i="5"/>
  <c r="M139" i="5"/>
  <c r="L139" i="5"/>
  <c r="N139" i="5" s="1"/>
  <c r="F87" i="4"/>
  <c r="B88" i="4" s="1"/>
  <c r="D88" i="4" s="1"/>
  <c r="E88" i="4" s="1"/>
  <c r="I88" i="4" s="1"/>
  <c r="D145" i="2"/>
  <c r="E145" i="2" s="1"/>
  <c r="F145" i="2" s="1"/>
  <c r="B146" i="2" s="1"/>
  <c r="D145" i="1"/>
  <c r="E145" i="1" s="1"/>
  <c r="F145" i="1" s="1"/>
  <c r="B146" i="1" s="1"/>
  <c r="F90" i="9" l="1"/>
  <c r="B91" i="9" s="1"/>
  <c r="D91" i="9" s="1"/>
  <c r="E91" i="9" s="1"/>
  <c r="I91" i="9" s="1"/>
  <c r="L104" i="8"/>
  <c r="N104" i="8" s="1"/>
  <c r="G105" i="8"/>
  <c r="K105" i="8" s="1"/>
  <c r="D105" i="8"/>
  <c r="E105" i="8" s="1"/>
  <c r="I105" i="8" s="1"/>
  <c r="D87" i="7"/>
  <c r="E87" i="7" s="1"/>
  <c r="I87" i="7" s="1"/>
  <c r="L105" i="6"/>
  <c r="N105" i="6" s="1"/>
  <c r="G106" i="6"/>
  <c r="K106" i="6" s="1"/>
  <c r="D106" i="6"/>
  <c r="E106" i="6" s="1"/>
  <c r="I106" i="6" s="1"/>
  <c r="I140" i="5"/>
  <c r="G141" i="5"/>
  <c r="K141" i="5" s="1"/>
  <c r="D141" i="5"/>
  <c r="E141" i="5" s="1"/>
  <c r="M140" i="5"/>
  <c r="L140" i="5"/>
  <c r="N140" i="5" s="1"/>
  <c r="G88" i="4"/>
  <c r="K88" i="4" s="1"/>
  <c r="F88" i="4"/>
  <c r="B89" i="4" s="1"/>
  <c r="D146" i="2"/>
  <c r="E146" i="2" s="1"/>
  <c r="F146" i="2" s="1"/>
  <c r="B147" i="2" s="1"/>
  <c r="D146" i="1"/>
  <c r="E146" i="1" s="1"/>
  <c r="F146" i="1" s="1"/>
  <c r="B147" i="1" s="1"/>
  <c r="M88" i="4" l="1"/>
  <c r="L88" i="4"/>
  <c r="G91" i="9"/>
  <c r="K91" i="9" s="1"/>
  <c r="M91" i="9" s="1"/>
  <c r="F91" i="9"/>
  <c r="B92" i="9" s="1"/>
  <c r="F105" i="8"/>
  <c r="B106" i="8" s="1"/>
  <c r="D106" i="8" s="1"/>
  <c r="E106" i="8" s="1"/>
  <c r="I106" i="8" s="1"/>
  <c r="L105" i="8"/>
  <c r="N105" i="8" s="1"/>
  <c r="M105" i="8"/>
  <c r="M87" i="7"/>
  <c r="L87" i="7"/>
  <c r="N87" i="7" s="1"/>
  <c r="F87" i="7"/>
  <c r="B88" i="7" s="1"/>
  <c r="G88" i="7" s="1"/>
  <c r="K88" i="7" s="1"/>
  <c r="F106" i="6"/>
  <c r="B107" i="6" s="1"/>
  <c r="D107" i="6" s="1"/>
  <c r="E107" i="6" s="1"/>
  <c r="I107" i="6" s="1"/>
  <c r="L106" i="6"/>
  <c r="N106" i="6" s="1"/>
  <c r="M106" i="6"/>
  <c r="F141" i="5"/>
  <c r="B142" i="5" s="1"/>
  <c r="I141" i="5"/>
  <c r="M141" i="5"/>
  <c r="L141" i="5"/>
  <c r="N141" i="5" s="1"/>
  <c r="N88" i="4"/>
  <c r="G89" i="4"/>
  <c r="K89" i="4" s="1"/>
  <c r="L89" i="4" s="1"/>
  <c r="D89" i="4"/>
  <c r="E89" i="4" s="1"/>
  <c r="I89" i="4" s="1"/>
  <c r="D147" i="2"/>
  <c r="E147" i="2" s="1"/>
  <c r="F147" i="2" s="1"/>
  <c r="B148" i="2" s="1"/>
  <c r="D147" i="1"/>
  <c r="E147" i="1" s="1"/>
  <c r="F147" i="1" s="1"/>
  <c r="B148" i="1" s="1"/>
  <c r="L91" i="9" l="1"/>
  <c r="N91" i="9" s="1"/>
  <c r="G92" i="9"/>
  <c r="K92" i="9" s="1"/>
  <c r="D92" i="9"/>
  <c r="E92" i="9" s="1"/>
  <c r="I92" i="9" s="1"/>
  <c r="G106" i="8"/>
  <c r="K106" i="8" s="1"/>
  <c r="M106" i="8" s="1"/>
  <c r="F106" i="8"/>
  <c r="B107" i="8" s="1"/>
  <c r="D88" i="7"/>
  <c r="E88" i="7" s="1"/>
  <c r="I88" i="7" s="1"/>
  <c r="G107" i="6"/>
  <c r="K107" i="6" s="1"/>
  <c r="M107" i="6" s="1"/>
  <c r="F107" i="6"/>
  <c r="B108" i="6" s="1"/>
  <c r="G142" i="5"/>
  <c r="K142" i="5" s="1"/>
  <c r="D142" i="5"/>
  <c r="E142" i="5" s="1"/>
  <c r="F142" i="5" s="1"/>
  <c r="B143" i="5" s="1"/>
  <c r="F89" i="4"/>
  <c r="B90" i="4" s="1"/>
  <c r="N89" i="4"/>
  <c r="M89" i="4"/>
  <c r="D148" i="2"/>
  <c r="E148" i="2" s="1"/>
  <c r="F148" i="2" s="1"/>
  <c r="B149" i="2" s="1"/>
  <c r="D148" i="1"/>
  <c r="E148" i="1" s="1"/>
  <c r="F148" i="1" s="1"/>
  <c r="B149" i="1" s="1"/>
  <c r="F92" i="9" l="1"/>
  <c r="B93" i="9" s="1"/>
  <c r="L92" i="9"/>
  <c r="N92" i="9" s="1"/>
  <c r="M92" i="9"/>
  <c r="L106" i="8"/>
  <c r="N106" i="8" s="1"/>
  <c r="G107" i="8"/>
  <c r="K107" i="8" s="1"/>
  <c r="D107" i="8"/>
  <c r="E107" i="8" s="1"/>
  <c r="I107" i="8" s="1"/>
  <c r="F88" i="7"/>
  <c r="B89" i="7" s="1"/>
  <c r="G89" i="7" s="1"/>
  <c r="K89" i="7" s="1"/>
  <c r="L88" i="7"/>
  <c r="N88" i="7" s="1"/>
  <c r="M88" i="7"/>
  <c r="L107" i="6"/>
  <c r="N107" i="6" s="1"/>
  <c r="G108" i="6"/>
  <c r="K108" i="6" s="1"/>
  <c r="D108" i="6"/>
  <c r="E108" i="6" s="1"/>
  <c r="I108" i="6" s="1"/>
  <c r="M142" i="5"/>
  <c r="L142" i="5"/>
  <c r="N142" i="5" s="1"/>
  <c r="G143" i="5"/>
  <c r="K143" i="5" s="1"/>
  <c r="D143" i="5"/>
  <c r="E143" i="5" s="1"/>
  <c r="F143" i="5" s="1"/>
  <c r="B144" i="5" s="1"/>
  <c r="I142" i="5"/>
  <c r="D90" i="4"/>
  <c r="E90" i="4" s="1"/>
  <c r="I90" i="4" s="1"/>
  <c r="G90" i="4"/>
  <c r="K90" i="4" s="1"/>
  <c r="L90" i="4" s="1"/>
  <c r="D149" i="2"/>
  <c r="E149" i="2" s="1"/>
  <c r="F149" i="2" s="1"/>
  <c r="B150" i="2" s="1"/>
  <c r="D149" i="1"/>
  <c r="E149" i="1" s="1"/>
  <c r="F149" i="1" s="1"/>
  <c r="B150" i="1" s="1"/>
  <c r="D93" i="9" l="1"/>
  <c r="E93" i="9" s="1"/>
  <c r="I93" i="9" s="1"/>
  <c r="G93" i="9"/>
  <c r="K93" i="9" s="1"/>
  <c r="F107" i="8"/>
  <c r="B108" i="8" s="1"/>
  <c r="D108" i="8" s="1"/>
  <c r="E108" i="8" s="1"/>
  <c r="I108" i="8" s="1"/>
  <c r="L107" i="8"/>
  <c r="N107" i="8" s="1"/>
  <c r="M107" i="8"/>
  <c r="D89" i="7"/>
  <c r="E89" i="7" s="1"/>
  <c r="I89" i="7" s="1"/>
  <c r="F108" i="6"/>
  <c r="B109" i="6" s="1"/>
  <c r="D109" i="6" s="1"/>
  <c r="E109" i="6" s="1"/>
  <c r="I109" i="6" s="1"/>
  <c r="L108" i="6"/>
  <c r="N108" i="6" s="1"/>
  <c r="M108" i="6"/>
  <c r="G144" i="5"/>
  <c r="K144" i="5" s="1"/>
  <c r="D144" i="5"/>
  <c r="E144" i="5" s="1"/>
  <c r="F144" i="5" s="1"/>
  <c r="B145" i="5" s="1"/>
  <c r="I143" i="5"/>
  <c r="M143" i="5"/>
  <c r="L143" i="5"/>
  <c r="N143" i="5" s="1"/>
  <c r="M90" i="4"/>
  <c r="N90" i="4"/>
  <c r="F90" i="4"/>
  <c r="B91" i="4" s="1"/>
  <c r="D150" i="2"/>
  <c r="E150" i="2" s="1"/>
  <c r="F150" i="2" s="1"/>
  <c r="B151" i="2" s="1"/>
  <c r="D150" i="1"/>
  <c r="E150" i="1" s="1"/>
  <c r="F150" i="1" s="1"/>
  <c r="B151" i="1" s="1"/>
  <c r="M93" i="9" l="1"/>
  <c r="L93" i="9"/>
  <c r="N93" i="9" s="1"/>
  <c r="F93" i="9"/>
  <c r="B94" i="9" s="1"/>
  <c r="G108" i="8"/>
  <c r="K108" i="8" s="1"/>
  <c r="M108" i="8" s="1"/>
  <c r="F108" i="8"/>
  <c r="B109" i="8" s="1"/>
  <c r="M89" i="7"/>
  <c r="L89" i="7"/>
  <c r="N89" i="7" s="1"/>
  <c r="F89" i="7"/>
  <c r="B90" i="7" s="1"/>
  <c r="G90" i="7" s="1"/>
  <c r="K90" i="7" s="1"/>
  <c r="G109" i="6"/>
  <c r="K109" i="6" s="1"/>
  <c r="M109" i="6" s="1"/>
  <c r="F109" i="6"/>
  <c r="B110" i="6" s="1"/>
  <c r="G145" i="5"/>
  <c r="K145" i="5" s="1"/>
  <c r="D145" i="5"/>
  <c r="E145" i="5" s="1"/>
  <c r="F145" i="5" s="1"/>
  <c r="B146" i="5" s="1"/>
  <c r="I144" i="5"/>
  <c r="M144" i="5"/>
  <c r="L144" i="5"/>
  <c r="N144" i="5" s="1"/>
  <c r="G91" i="4"/>
  <c r="K91" i="4" s="1"/>
  <c r="L91" i="4" s="1"/>
  <c r="D91" i="4"/>
  <c r="E91" i="4" s="1"/>
  <c r="I91" i="4" s="1"/>
  <c r="D151" i="2"/>
  <c r="E151" i="2" s="1"/>
  <c r="F151" i="2" s="1"/>
  <c r="B152" i="2" s="1"/>
  <c r="D151" i="1"/>
  <c r="E151" i="1" s="1"/>
  <c r="F151" i="1" s="1"/>
  <c r="B152" i="1" s="1"/>
  <c r="G94" i="9" l="1"/>
  <c r="K94" i="9" s="1"/>
  <c r="D94" i="9"/>
  <c r="E94" i="9" s="1"/>
  <c r="I94" i="9" s="1"/>
  <c r="L108" i="8"/>
  <c r="N108" i="8" s="1"/>
  <c r="G109" i="8"/>
  <c r="K109" i="8" s="1"/>
  <c r="D109" i="8"/>
  <c r="E109" i="8" s="1"/>
  <c r="I109" i="8" s="1"/>
  <c r="D90" i="7"/>
  <c r="E90" i="7" s="1"/>
  <c r="I90" i="7" s="1"/>
  <c r="L109" i="6"/>
  <c r="N109" i="6" s="1"/>
  <c r="G110" i="6"/>
  <c r="K110" i="6" s="1"/>
  <c r="D110" i="6"/>
  <c r="E110" i="6" s="1"/>
  <c r="I110" i="6" s="1"/>
  <c r="I145" i="5"/>
  <c r="G146" i="5"/>
  <c r="K146" i="5" s="1"/>
  <c r="D146" i="5"/>
  <c r="E146" i="5" s="1"/>
  <c r="F146" i="5" s="1"/>
  <c r="B147" i="5" s="1"/>
  <c r="M145" i="5"/>
  <c r="L145" i="5"/>
  <c r="N145" i="5" s="1"/>
  <c r="F91" i="4"/>
  <c r="B92" i="4" s="1"/>
  <c r="N91" i="4"/>
  <c r="M91" i="4"/>
  <c r="D152" i="2"/>
  <c r="E152" i="2" s="1"/>
  <c r="F152" i="2" s="1"/>
  <c r="B153" i="2" s="1"/>
  <c r="D152" i="1"/>
  <c r="E152" i="1" s="1"/>
  <c r="F152" i="1" s="1"/>
  <c r="B153" i="1" s="1"/>
  <c r="F94" i="9" l="1"/>
  <c r="B95" i="9" s="1"/>
  <c r="L94" i="9"/>
  <c r="N94" i="9" s="1"/>
  <c r="M94" i="9"/>
  <c r="F109" i="8"/>
  <c r="B110" i="8" s="1"/>
  <c r="G110" i="8" s="1"/>
  <c r="K110" i="8" s="1"/>
  <c r="L109" i="8"/>
  <c r="N109" i="8" s="1"/>
  <c r="M109" i="8"/>
  <c r="F90" i="7"/>
  <c r="B91" i="7" s="1"/>
  <c r="G91" i="7" s="1"/>
  <c r="K91" i="7" s="1"/>
  <c r="L90" i="7"/>
  <c r="N90" i="7" s="1"/>
  <c r="M90" i="7"/>
  <c r="F110" i="6"/>
  <c r="B111" i="6" s="1"/>
  <c r="D111" i="6" s="1"/>
  <c r="E111" i="6" s="1"/>
  <c r="I111" i="6" s="1"/>
  <c r="L110" i="6"/>
  <c r="N110" i="6" s="1"/>
  <c r="M110" i="6"/>
  <c r="G147" i="5"/>
  <c r="K147" i="5" s="1"/>
  <c r="D147" i="5"/>
  <c r="E147" i="5" s="1"/>
  <c r="F147" i="5" s="1"/>
  <c r="B148" i="5" s="1"/>
  <c r="I146" i="5"/>
  <c r="M146" i="5"/>
  <c r="L146" i="5"/>
  <c r="N146" i="5" s="1"/>
  <c r="D92" i="4"/>
  <c r="E92" i="4" s="1"/>
  <c r="I92" i="4" s="1"/>
  <c r="G92" i="4"/>
  <c r="K92" i="4" s="1"/>
  <c r="L92" i="4" s="1"/>
  <c r="D153" i="2"/>
  <c r="E153" i="2" s="1"/>
  <c r="F153" i="2" s="1"/>
  <c r="B154" i="2" s="1"/>
  <c r="D153" i="1"/>
  <c r="E153" i="1" s="1"/>
  <c r="F153" i="1" s="1"/>
  <c r="B154" i="1" s="1"/>
  <c r="D95" i="9" l="1"/>
  <c r="E95" i="9" s="1"/>
  <c r="I95" i="9" s="1"/>
  <c r="G95" i="9"/>
  <c r="K95" i="9" s="1"/>
  <c r="D110" i="8"/>
  <c r="E110" i="8" s="1"/>
  <c r="I110" i="8" s="1"/>
  <c r="M110" i="8"/>
  <c r="L110" i="8"/>
  <c r="N110" i="8" s="1"/>
  <c r="D91" i="7"/>
  <c r="E91" i="7" s="1"/>
  <c r="I91" i="7" s="1"/>
  <c r="G111" i="6"/>
  <c r="K111" i="6" s="1"/>
  <c r="M111" i="6" s="1"/>
  <c r="F111" i="6"/>
  <c r="B112" i="6" s="1"/>
  <c r="I147" i="5"/>
  <c r="G148" i="5"/>
  <c r="K148" i="5" s="1"/>
  <c r="D148" i="5"/>
  <c r="E148" i="5" s="1"/>
  <c r="F148" i="5" s="1"/>
  <c r="B149" i="5" s="1"/>
  <c r="M147" i="5"/>
  <c r="L147" i="5"/>
  <c r="N147" i="5" s="1"/>
  <c r="M92" i="4"/>
  <c r="N92" i="4"/>
  <c r="F92" i="4"/>
  <c r="B93" i="4" s="1"/>
  <c r="D154" i="2"/>
  <c r="E154" i="2" s="1"/>
  <c r="F154" i="2" s="1"/>
  <c r="B155" i="2" s="1"/>
  <c r="D154" i="1"/>
  <c r="E154" i="1" s="1"/>
  <c r="F154" i="1" s="1"/>
  <c r="B155" i="1" s="1"/>
  <c r="F95" i="9" l="1"/>
  <c r="B96" i="9" s="1"/>
  <c r="G96" i="9" s="1"/>
  <c r="K96" i="9" s="1"/>
  <c r="M95" i="9"/>
  <c r="L95" i="9"/>
  <c r="N95" i="9" s="1"/>
  <c r="F110" i="8"/>
  <c r="B111" i="8" s="1"/>
  <c r="G111" i="8" s="1"/>
  <c r="K111" i="8" s="1"/>
  <c r="M91" i="7"/>
  <c r="L91" i="7"/>
  <c r="N91" i="7" s="1"/>
  <c r="F91" i="7"/>
  <c r="B92" i="7" s="1"/>
  <c r="G92" i="7" s="1"/>
  <c r="K92" i="7" s="1"/>
  <c r="L111" i="6"/>
  <c r="N111" i="6" s="1"/>
  <c r="G112" i="6"/>
  <c r="K112" i="6" s="1"/>
  <c r="D112" i="6"/>
  <c r="E112" i="6" s="1"/>
  <c r="I112" i="6" s="1"/>
  <c r="I148" i="5"/>
  <c r="G149" i="5"/>
  <c r="K149" i="5" s="1"/>
  <c r="D149" i="5"/>
  <c r="E149" i="5" s="1"/>
  <c r="F149" i="5" s="1"/>
  <c r="B150" i="5" s="1"/>
  <c r="M148" i="5"/>
  <c r="L148" i="5"/>
  <c r="N148" i="5" s="1"/>
  <c r="G93" i="4"/>
  <c r="K93" i="4" s="1"/>
  <c r="L93" i="4" s="1"/>
  <c r="D93" i="4"/>
  <c r="E93" i="4" s="1"/>
  <c r="I93" i="4" s="1"/>
  <c r="D155" i="2"/>
  <c r="E155" i="2" s="1"/>
  <c r="F155" i="2" s="1"/>
  <c r="B156" i="2" s="1"/>
  <c r="D155" i="1"/>
  <c r="E155" i="1" s="1"/>
  <c r="F155" i="1" s="1"/>
  <c r="B156" i="1" s="1"/>
  <c r="D96" i="9" l="1"/>
  <c r="E96" i="9" s="1"/>
  <c r="I96" i="9" s="1"/>
  <c r="L96" i="9"/>
  <c r="N96" i="9" s="1"/>
  <c r="M96" i="9"/>
  <c r="D111" i="8"/>
  <c r="E111" i="8" s="1"/>
  <c r="I111" i="8" s="1"/>
  <c r="L111" i="8"/>
  <c r="N111" i="8" s="1"/>
  <c r="M111" i="8"/>
  <c r="D92" i="7"/>
  <c r="E92" i="7" s="1"/>
  <c r="I92" i="7" s="1"/>
  <c r="F112" i="6"/>
  <c r="B113" i="6" s="1"/>
  <c r="D113" i="6" s="1"/>
  <c r="E113" i="6" s="1"/>
  <c r="I113" i="6" s="1"/>
  <c r="L112" i="6"/>
  <c r="N112" i="6" s="1"/>
  <c r="M112" i="6"/>
  <c r="I149" i="5"/>
  <c r="G150" i="5"/>
  <c r="K150" i="5" s="1"/>
  <c r="D150" i="5"/>
  <c r="E150" i="5" s="1"/>
  <c r="F150" i="5" s="1"/>
  <c r="B151" i="5" s="1"/>
  <c r="M149" i="5"/>
  <c r="L149" i="5"/>
  <c r="N149" i="5" s="1"/>
  <c r="F93" i="4"/>
  <c r="B94" i="4" s="1"/>
  <c r="N93" i="4"/>
  <c r="M93" i="4"/>
  <c r="D156" i="2"/>
  <c r="E156" i="2" s="1"/>
  <c r="F156" i="2" s="1"/>
  <c r="B157" i="2" s="1"/>
  <c r="D156" i="1"/>
  <c r="E156" i="1" s="1"/>
  <c r="F156" i="1" s="1"/>
  <c r="B157" i="1" s="1"/>
  <c r="F96" i="9" l="1"/>
  <c r="B97" i="9" s="1"/>
  <c r="D97" i="9" s="1"/>
  <c r="E97" i="9" s="1"/>
  <c r="I97" i="9" s="1"/>
  <c r="F111" i="8"/>
  <c r="B112" i="8" s="1"/>
  <c r="D112" i="8" s="1"/>
  <c r="E112" i="8" s="1"/>
  <c r="I112" i="8" s="1"/>
  <c r="F92" i="7"/>
  <c r="B93" i="7" s="1"/>
  <c r="G93" i="7" s="1"/>
  <c r="K93" i="7" s="1"/>
  <c r="L92" i="7"/>
  <c r="N92" i="7" s="1"/>
  <c r="M92" i="7"/>
  <c r="G113" i="6"/>
  <c r="K113" i="6" s="1"/>
  <c r="M113" i="6" s="1"/>
  <c r="F113" i="6"/>
  <c r="B114" i="6" s="1"/>
  <c r="I150" i="5"/>
  <c r="G151" i="5"/>
  <c r="K151" i="5" s="1"/>
  <c r="D151" i="5"/>
  <c r="E151" i="5" s="1"/>
  <c r="F151" i="5" s="1"/>
  <c r="B152" i="5" s="1"/>
  <c r="M150" i="5"/>
  <c r="L150" i="5"/>
  <c r="N150" i="5" s="1"/>
  <c r="D94" i="4"/>
  <c r="E94" i="4" s="1"/>
  <c r="I94" i="4" s="1"/>
  <c r="G94" i="4"/>
  <c r="K94" i="4" s="1"/>
  <c r="L94" i="4" s="1"/>
  <c r="D157" i="2"/>
  <c r="E157" i="2" s="1"/>
  <c r="F157" i="2" s="1"/>
  <c r="B158" i="2" s="1"/>
  <c r="D157" i="1"/>
  <c r="E157" i="1" s="1"/>
  <c r="F157" i="1" s="1"/>
  <c r="B158" i="1" s="1"/>
  <c r="G97" i="9" l="1"/>
  <c r="K97" i="9" s="1"/>
  <c r="M97" i="9" s="1"/>
  <c r="F97" i="9"/>
  <c r="B98" i="9" s="1"/>
  <c r="F112" i="8"/>
  <c r="B113" i="8" s="1"/>
  <c r="D113" i="8" s="1"/>
  <c r="E113" i="8" s="1"/>
  <c r="I113" i="8" s="1"/>
  <c r="G112" i="8"/>
  <c r="K112" i="8" s="1"/>
  <c r="G113" i="8"/>
  <c r="K113" i="8" s="1"/>
  <c r="D93" i="7"/>
  <c r="E93" i="7" s="1"/>
  <c r="I93" i="7" s="1"/>
  <c r="L113" i="6"/>
  <c r="N113" i="6" s="1"/>
  <c r="G114" i="6"/>
  <c r="K114" i="6" s="1"/>
  <c r="D114" i="6"/>
  <c r="E114" i="6" s="1"/>
  <c r="I114" i="6" s="1"/>
  <c r="I151" i="5"/>
  <c r="G152" i="5"/>
  <c r="K152" i="5" s="1"/>
  <c r="D152" i="5"/>
  <c r="E152" i="5" s="1"/>
  <c r="F152" i="5" s="1"/>
  <c r="B153" i="5" s="1"/>
  <c r="M151" i="5"/>
  <c r="L151" i="5"/>
  <c r="N151" i="5" s="1"/>
  <c r="M94" i="4"/>
  <c r="N94" i="4"/>
  <c r="F94" i="4"/>
  <c r="B95" i="4" s="1"/>
  <c r="D158" i="2"/>
  <c r="E158" i="2" s="1"/>
  <c r="F158" i="2" s="1"/>
  <c r="B159" i="2" s="1"/>
  <c r="D158" i="1"/>
  <c r="E158" i="1" s="1"/>
  <c r="F158" i="1" s="1"/>
  <c r="B159" i="1" s="1"/>
  <c r="L97" i="9" l="1"/>
  <c r="N97" i="9" s="1"/>
  <c r="G98" i="9"/>
  <c r="K98" i="9" s="1"/>
  <c r="D98" i="9"/>
  <c r="E98" i="9" s="1"/>
  <c r="I98" i="9" s="1"/>
  <c r="M112" i="8"/>
  <c r="L112" i="8"/>
  <c r="N112" i="8" s="1"/>
  <c r="F113" i="8"/>
  <c r="B114" i="8" s="1"/>
  <c r="D114" i="8" s="1"/>
  <c r="E114" i="8" s="1"/>
  <c r="I114" i="8" s="1"/>
  <c r="L113" i="8"/>
  <c r="N113" i="8" s="1"/>
  <c r="M113" i="8"/>
  <c r="M93" i="7"/>
  <c r="L93" i="7"/>
  <c r="N93" i="7" s="1"/>
  <c r="F93" i="7"/>
  <c r="B94" i="7" s="1"/>
  <c r="G94" i="7" s="1"/>
  <c r="K94" i="7" s="1"/>
  <c r="F114" i="6"/>
  <c r="B115" i="6" s="1"/>
  <c r="D115" i="6" s="1"/>
  <c r="E115" i="6" s="1"/>
  <c r="I115" i="6" s="1"/>
  <c r="L114" i="6"/>
  <c r="N114" i="6" s="1"/>
  <c r="M114" i="6"/>
  <c r="I152" i="5"/>
  <c r="G153" i="5"/>
  <c r="K153" i="5" s="1"/>
  <c r="D153" i="5"/>
  <c r="E153" i="5" s="1"/>
  <c r="F153" i="5" s="1"/>
  <c r="B154" i="5" s="1"/>
  <c r="M152" i="5"/>
  <c r="L152" i="5"/>
  <c r="N152" i="5" s="1"/>
  <c r="G95" i="4"/>
  <c r="K95" i="4" s="1"/>
  <c r="L95" i="4" s="1"/>
  <c r="D95" i="4"/>
  <c r="E95" i="4" s="1"/>
  <c r="I95" i="4" s="1"/>
  <c r="D159" i="2"/>
  <c r="E159" i="2" s="1"/>
  <c r="F159" i="2" s="1"/>
  <c r="B160" i="2" s="1"/>
  <c r="D159" i="1"/>
  <c r="E159" i="1" s="1"/>
  <c r="F159" i="1" s="1"/>
  <c r="B160" i="1" s="1"/>
  <c r="F98" i="9" l="1"/>
  <c r="B99" i="9" s="1"/>
  <c r="L98" i="9"/>
  <c r="N98" i="9" s="1"/>
  <c r="M98" i="9"/>
  <c r="G114" i="8"/>
  <c r="K114" i="8" s="1"/>
  <c r="M114" i="8" s="1"/>
  <c r="F114" i="8"/>
  <c r="B115" i="8" s="1"/>
  <c r="D94" i="7"/>
  <c r="E94" i="7" s="1"/>
  <c r="I94" i="7" s="1"/>
  <c r="G115" i="6"/>
  <c r="K115" i="6" s="1"/>
  <c r="M115" i="6" s="1"/>
  <c r="F115" i="6"/>
  <c r="B116" i="6" s="1"/>
  <c r="I153" i="5"/>
  <c r="G154" i="5"/>
  <c r="K154" i="5" s="1"/>
  <c r="D154" i="5"/>
  <c r="E154" i="5" s="1"/>
  <c r="F154" i="5" s="1"/>
  <c r="B155" i="5" s="1"/>
  <c r="M153" i="5"/>
  <c r="L153" i="5"/>
  <c r="N153" i="5" s="1"/>
  <c r="F95" i="4"/>
  <c r="B96" i="4" s="1"/>
  <c r="N95" i="4"/>
  <c r="M95" i="4"/>
  <c r="D160" i="2"/>
  <c r="E160" i="2" s="1"/>
  <c r="F160" i="2" s="1"/>
  <c r="B161" i="2" s="1"/>
  <c r="D160" i="1"/>
  <c r="E160" i="1" s="1"/>
  <c r="F160" i="1" s="1"/>
  <c r="B161" i="1" s="1"/>
  <c r="D99" i="9" l="1"/>
  <c r="E99" i="9" s="1"/>
  <c r="I99" i="9" s="1"/>
  <c r="G99" i="9"/>
  <c r="K99" i="9" s="1"/>
  <c r="L114" i="8"/>
  <c r="N114" i="8" s="1"/>
  <c r="G115" i="8"/>
  <c r="K115" i="8" s="1"/>
  <c r="D115" i="8"/>
  <c r="E115" i="8" s="1"/>
  <c r="I115" i="8" s="1"/>
  <c r="F94" i="7"/>
  <c r="B95" i="7" s="1"/>
  <c r="G95" i="7" s="1"/>
  <c r="K95" i="7" s="1"/>
  <c r="L94" i="7"/>
  <c r="N94" i="7" s="1"/>
  <c r="M94" i="7"/>
  <c r="L115" i="6"/>
  <c r="N115" i="6" s="1"/>
  <c r="G116" i="6"/>
  <c r="K116" i="6" s="1"/>
  <c r="D116" i="6"/>
  <c r="E116" i="6" s="1"/>
  <c r="I116" i="6" s="1"/>
  <c r="I154" i="5"/>
  <c r="G155" i="5"/>
  <c r="K155" i="5" s="1"/>
  <c r="D155" i="5"/>
  <c r="E155" i="5" s="1"/>
  <c r="F155" i="5" s="1"/>
  <c r="B156" i="5" s="1"/>
  <c r="M154" i="5"/>
  <c r="L154" i="5"/>
  <c r="N154" i="5" s="1"/>
  <c r="D96" i="4"/>
  <c r="E96" i="4" s="1"/>
  <c r="I96" i="4" s="1"/>
  <c r="G96" i="4"/>
  <c r="K96" i="4" s="1"/>
  <c r="L96" i="4" s="1"/>
  <c r="D161" i="2"/>
  <c r="E161" i="2" s="1"/>
  <c r="F161" i="2" s="1"/>
  <c r="B162" i="2" s="1"/>
  <c r="D161" i="1"/>
  <c r="E161" i="1" s="1"/>
  <c r="F161" i="1" s="1"/>
  <c r="B162" i="1" s="1"/>
  <c r="M99" i="9" l="1"/>
  <c r="L99" i="9"/>
  <c r="N99" i="9" s="1"/>
  <c r="F99" i="9"/>
  <c r="B100" i="9" s="1"/>
  <c r="F115" i="8"/>
  <c r="B116" i="8" s="1"/>
  <c r="D116" i="8" s="1"/>
  <c r="E116" i="8" s="1"/>
  <c r="I116" i="8" s="1"/>
  <c r="L115" i="8"/>
  <c r="N115" i="8" s="1"/>
  <c r="M115" i="8"/>
  <c r="D95" i="7"/>
  <c r="E95" i="7" s="1"/>
  <c r="I95" i="7" s="1"/>
  <c r="F116" i="6"/>
  <c r="B117" i="6" s="1"/>
  <c r="D117" i="6" s="1"/>
  <c r="E117" i="6" s="1"/>
  <c r="I117" i="6" s="1"/>
  <c r="L116" i="6"/>
  <c r="N116" i="6" s="1"/>
  <c r="M116" i="6"/>
  <c r="G156" i="5"/>
  <c r="K156" i="5" s="1"/>
  <c r="D156" i="5"/>
  <c r="E156" i="5" s="1"/>
  <c r="F156" i="5" s="1"/>
  <c r="B157" i="5" s="1"/>
  <c r="I155" i="5"/>
  <c r="M155" i="5"/>
  <c r="L155" i="5"/>
  <c r="N155" i="5" s="1"/>
  <c r="F96" i="4"/>
  <c r="B97" i="4" s="1"/>
  <c r="G97" i="4" s="1"/>
  <c r="K97" i="4" s="1"/>
  <c r="L97" i="4" s="1"/>
  <c r="M96" i="4"/>
  <c r="N96" i="4"/>
  <c r="D162" i="2"/>
  <c r="E162" i="2" s="1"/>
  <c r="F162" i="2" s="1"/>
  <c r="B163" i="2" s="1"/>
  <c r="D162" i="1"/>
  <c r="E162" i="1" s="1"/>
  <c r="F162" i="1" s="1"/>
  <c r="B163" i="1" s="1"/>
  <c r="G100" i="9" l="1"/>
  <c r="K100" i="9" s="1"/>
  <c r="D100" i="9"/>
  <c r="E100" i="9" s="1"/>
  <c r="I100" i="9" s="1"/>
  <c r="G116" i="8"/>
  <c r="K116" i="8" s="1"/>
  <c r="M116" i="8" s="1"/>
  <c r="F116" i="8"/>
  <c r="B117" i="8" s="1"/>
  <c r="M95" i="7"/>
  <c r="L95" i="7"/>
  <c r="N95" i="7" s="1"/>
  <c r="F95" i="7"/>
  <c r="B96" i="7" s="1"/>
  <c r="G96" i="7" s="1"/>
  <c r="K96" i="7" s="1"/>
  <c r="G117" i="6"/>
  <c r="K117" i="6" s="1"/>
  <c r="M117" i="6" s="1"/>
  <c r="F117" i="6"/>
  <c r="B118" i="6" s="1"/>
  <c r="G157" i="5"/>
  <c r="K157" i="5" s="1"/>
  <c r="D157" i="5"/>
  <c r="E157" i="5" s="1"/>
  <c r="F157" i="5" s="1"/>
  <c r="B158" i="5" s="1"/>
  <c r="I156" i="5"/>
  <c r="M156" i="5"/>
  <c r="L156" i="5"/>
  <c r="N156" i="5" s="1"/>
  <c r="D97" i="4"/>
  <c r="E97" i="4" s="1"/>
  <c r="I97" i="4" s="1"/>
  <c r="N97" i="4"/>
  <c r="M97" i="4"/>
  <c r="D163" i="2"/>
  <c r="E163" i="2" s="1"/>
  <c r="F163" i="2" s="1"/>
  <c r="B164" i="2" s="1"/>
  <c r="D163" i="1"/>
  <c r="E163" i="1" s="1"/>
  <c r="F163" i="1" s="1"/>
  <c r="B164" i="1" s="1"/>
  <c r="F100" i="9" l="1"/>
  <c r="B101" i="9" s="1"/>
  <c r="L100" i="9"/>
  <c r="N100" i="9" s="1"/>
  <c r="M100" i="9"/>
  <c r="L116" i="8"/>
  <c r="N116" i="8" s="1"/>
  <c r="G117" i="8"/>
  <c r="K117" i="8" s="1"/>
  <c r="D117" i="8"/>
  <c r="E117" i="8" s="1"/>
  <c r="I117" i="8" s="1"/>
  <c r="D96" i="7"/>
  <c r="E96" i="7" s="1"/>
  <c r="I96" i="7" s="1"/>
  <c r="L117" i="6"/>
  <c r="N117" i="6" s="1"/>
  <c r="G118" i="6"/>
  <c r="K118" i="6" s="1"/>
  <c r="D118" i="6"/>
  <c r="E118" i="6" s="1"/>
  <c r="I118" i="6" s="1"/>
  <c r="G158" i="5"/>
  <c r="K158" i="5" s="1"/>
  <c r="D158" i="5"/>
  <c r="E158" i="5" s="1"/>
  <c r="F158" i="5" s="1"/>
  <c r="B159" i="5" s="1"/>
  <c r="I157" i="5"/>
  <c r="M157" i="5"/>
  <c r="L157" i="5"/>
  <c r="N157" i="5" s="1"/>
  <c r="F97" i="4"/>
  <c r="B98" i="4" s="1"/>
  <c r="D98" i="4" s="1"/>
  <c r="E98" i="4" s="1"/>
  <c r="I98" i="4" s="1"/>
  <c r="D164" i="2"/>
  <c r="E164" i="2" s="1"/>
  <c r="F164" i="2" s="1"/>
  <c r="B165" i="2" s="1"/>
  <c r="D164" i="1"/>
  <c r="E164" i="1" s="1"/>
  <c r="F164" i="1" s="1"/>
  <c r="B165" i="1" s="1"/>
  <c r="D101" i="9" l="1"/>
  <c r="E101" i="9" s="1"/>
  <c r="I101" i="9" s="1"/>
  <c r="G101" i="9"/>
  <c r="K101" i="9" s="1"/>
  <c r="F117" i="8"/>
  <c r="B118" i="8" s="1"/>
  <c r="D118" i="8" s="1"/>
  <c r="E118" i="8" s="1"/>
  <c r="I118" i="8" s="1"/>
  <c r="L117" i="8"/>
  <c r="N117" i="8" s="1"/>
  <c r="M117" i="8"/>
  <c r="F96" i="7"/>
  <c r="B97" i="7" s="1"/>
  <c r="G97" i="7" s="1"/>
  <c r="K97" i="7" s="1"/>
  <c r="L96" i="7"/>
  <c r="N96" i="7" s="1"/>
  <c r="M96" i="7"/>
  <c r="F118" i="6"/>
  <c r="B119" i="6" s="1"/>
  <c r="D119" i="6" s="1"/>
  <c r="E119" i="6" s="1"/>
  <c r="I119" i="6" s="1"/>
  <c r="L118" i="6"/>
  <c r="N118" i="6" s="1"/>
  <c r="M118" i="6"/>
  <c r="G159" i="5"/>
  <c r="K159" i="5" s="1"/>
  <c r="D159" i="5"/>
  <c r="E159" i="5" s="1"/>
  <c r="F159" i="5" s="1"/>
  <c r="B160" i="5" s="1"/>
  <c r="I158" i="5"/>
  <c r="M158" i="5"/>
  <c r="L158" i="5"/>
  <c r="N158" i="5" s="1"/>
  <c r="G98" i="4"/>
  <c r="K98" i="4" s="1"/>
  <c r="F98" i="4"/>
  <c r="B99" i="4" s="1"/>
  <c r="D165" i="2"/>
  <c r="E165" i="2" s="1"/>
  <c r="F165" i="2" s="1"/>
  <c r="B166" i="2" s="1"/>
  <c r="D165" i="1"/>
  <c r="E165" i="1" s="1"/>
  <c r="F165" i="1" s="1"/>
  <c r="B166" i="1" s="1"/>
  <c r="M98" i="4" l="1"/>
  <c r="L98" i="4"/>
  <c r="M101" i="9"/>
  <c r="L101" i="9"/>
  <c r="N101" i="9" s="1"/>
  <c r="F101" i="9"/>
  <c r="B102" i="9" s="1"/>
  <c r="G118" i="8"/>
  <c r="K118" i="8" s="1"/>
  <c r="M118" i="8" s="1"/>
  <c r="F118" i="8"/>
  <c r="B119" i="8" s="1"/>
  <c r="D97" i="7"/>
  <c r="E97" i="7" s="1"/>
  <c r="I97" i="7" s="1"/>
  <c r="G119" i="6"/>
  <c r="K119" i="6" s="1"/>
  <c r="M119" i="6" s="1"/>
  <c r="F119" i="6"/>
  <c r="B120" i="6" s="1"/>
  <c r="I159" i="5"/>
  <c r="G160" i="5"/>
  <c r="K160" i="5" s="1"/>
  <c r="D160" i="5"/>
  <c r="E160" i="5" s="1"/>
  <c r="F160" i="5" s="1"/>
  <c r="B161" i="5" s="1"/>
  <c r="M159" i="5"/>
  <c r="L159" i="5"/>
  <c r="N159" i="5" s="1"/>
  <c r="N98" i="4"/>
  <c r="G99" i="4"/>
  <c r="K99" i="4" s="1"/>
  <c r="L99" i="4" s="1"/>
  <c r="D99" i="4"/>
  <c r="E99" i="4" s="1"/>
  <c r="I99" i="4" s="1"/>
  <c r="D166" i="2"/>
  <c r="E166" i="2" s="1"/>
  <c r="F166" i="2" s="1"/>
  <c r="B167" i="2" s="1"/>
  <c r="D166" i="1"/>
  <c r="E166" i="1" s="1"/>
  <c r="F166" i="1" s="1"/>
  <c r="B167" i="1" s="1"/>
  <c r="G102" i="9" l="1"/>
  <c r="K102" i="9" s="1"/>
  <c r="D102" i="9"/>
  <c r="E102" i="9" s="1"/>
  <c r="I102" i="9" s="1"/>
  <c r="L118" i="8"/>
  <c r="N118" i="8" s="1"/>
  <c r="G119" i="8"/>
  <c r="K119" i="8" s="1"/>
  <c r="D119" i="8"/>
  <c r="E119" i="8" s="1"/>
  <c r="I119" i="8" s="1"/>
  <c r="M97" i="7"/>
  <c r="L97" i="7"/>
  <c r="N97" i="7" s="1"/>
  <c r="F97" i="7"/>
  <c r="B98" i="7" s="1"/>
  <c r="G98" i="7" s="1"/>
  <c r="K98" i="7" s="1"/>
  <c r="L119" i="6"/>
  <c r="N119" i="6" s="1"/>
  <c r="G120" i="6"/>
  <c r="K120" i="6" s="1"/>
  <c r="D120" i="6"/>
  <c r="E120" i="6" s="1"/>
  <c r="I120" i="6" s="1"/>
  <c r="G161" i="5"/>
  <c r="K161" i="5" s="1"/>
  <c r="D161" i="5"/>
  <c r="E161" i="5" s="1"/>
  <c r="F161" i="5" s="1"/>
  <c r="B162" i="5" s="1"/>
  <c r="I160" i="5"/>
  <c r="M160" i="5"/>
  <c r="L160" i="5"/>
  <c r="N160" i="5" s="1"/>
  <c r="F99" i="4"/>
  <c r="B100" i="4" s="1"/>
  <c r="N99" i="4"/>
  <c r="M99" i="4"/>
  <c r="D167" i="2"/>
  <c r="E167" i="2" s="1"/>
  <c r="F167" i="2" s="1"/>
  <c r="B168" i="2" s="1"/>
  <c r="D167" i="1"/>
  <c r="E167" i="1" s="1"/>
  <c r="F167" i="1" s="1"/>
  <c r="B168" i="1" s="1"/>
  <c r="F102" i="9" l="1"/>
  <c r="B103" i="9" s="1"/>
  <c r="L102" i="9"/>
  <c r="N102" i="9" s="1"/>
  <c r="M102" i="9"/>
  <c r="F119" i="8"/>
  <c r="B120" i="8" s="1"/>
  <c r="D120" i="8" s="1"/>
  <c r="E120" i="8" s="1"/>
  <c r="I120" i="8" s="1"/>
  <c r="L119" i="8"/>
  <c r="N119" i="8" s="1"/>
  <c r="M119" i="8"/>
  <c r="D98" i="7"/>
  <c r="E98" i="7" s="1"/>
  <c r="I98" i="7" s="1"/>
  <c r="F120" i="6"/>
  <c r="B121" i="6" s="1"/>
  <c r="D121" i="6" s="1"/>
  <c r="E121" i="6" s="1"/>
  <c r="I121" i="6" s="1"/>
  <c r="L120" i="6"/>
  <c r="N120" i="6" s="1"/>
  <c r="M120" i="6"/>
  <c r="I161" i="5"/>
  <c r="G162" i="5"/>
  <c r="K162" i="5" s="1"/>
  <c r="D162" i="5"/>
  <c r="E162" i="5" s="1"/>
  <c r="F162" i="5" s="1"/>
  <c r="B163" i="5" s="1"/>
  <c r="M161" i="5"/>
  <c r="L161" i="5"/>
  <c r="N161" i="5" s="1"/>
  <c r="G100" i="4"/>
  <c r="K100" i="4" s="1"/>
  <c r="L100" i="4" s="1"/>
  <c r="D100" i="4"/>
  <c r="E100" i="4" s="1"/>
  <c r="I100" i="4" s="1"/>
  <c r="D168" i="2"/>
  <c r="E168" i="2" s="1"/>
  <c r="F168" i="2" s="1"/>
  <c r="B169" i="2" s="1"/>
  <c r="D168" i="1"/>
  <c r="E168" i="1" s="1"/>
  <c r="F168" i="1" s="1"/>
  <c r="B169" i="1" s="1"/>
  <c r="D103" i="9" l="1"/>
  <c r="E103" i="9" s="1"/>
  <c r="I103" i="9" s="1"/>
  <c r="G103" i="9"/>
  <c r="K103" i="9" s="1"/>
  <c r="G120" i="8"/>
  <c r="K120" i="8" s="1"/>
  <c r="M120" i="8" s="1"/>
  <c r="F120" i="8"/>
  <c r="B121" i="8" s="1"/>
  <c r="F98" i="7"/>
  <c r="B99" i="7" s="1"/>
  <c r="G99" i="7" s="1"/>
  <c r="K99" i="7" s="1"/>
  <c r="L98" i="7"/>
  <c r="N98" i="7" s="1"/>
  <c r="M98" i="7"/>
  <c r="G121" i="6"/>
  <c r="K121" i="6" s="1"/>
  <c r="M121" i="6" s="1"/>
  <c r="F121" i="6"/>
  <c r="B122" i="6" s="1"/>
  <c r="G163" i="5"/>
  <c r="K163" i="5" s="1"/>
  <c r="D163" i="5"/>
  <c r="E163" i="5" s="1"/>
  <c r="F163" i="5" s="1"/>
  <c r="B164" i="5" s="1"/>
  <c r="I162" i="5"/>
  <c r="M162" i="5"/>
  <c r="L162" i="5"/>
  <c r="N162" i="5" s="1"/>
  <c r="F100" i="4"/>
  <c r="B101" i="4" s="1"/>
  <c r="N100" i="4"/>
  <c r="M100" i="4"/>
  <c r="D169" i="2"/>
  <c r="E169" i="2" s="1"/>
  <c r="F169" i="2" s="1"/>
  <c r="B170" i="2" s="1"/>
  <c r="D169" i="1"/>
  <c r="E169" i="1" s="1"/>
  <c r="F169" i="1" s="1"/>
  <c r="B170" i="1" s="1"/>
  <c r="F103" i="9" l="1"/>
  <c r="B104" i="9" s="1"/>
  <c r="G104" i="9" s="1"/>
  <c r="K104" i="9" s="1"/>
  <c r="M103" i="9"/>
  <c r="L103" i="9"/>
  <c r="N103" i="9" s="1"/>
  <c r="L120" i="8"/>
  <c r="N120" i="8" s="1"/>
  <c r="G121" i="8"/>
  <c r="K121" i="8" s="1"/>
  <c r="D121" i="8"/>
  <c r="E121" i="8" s="1"/>
  <c r="I121" i="8" s="1"/>
  <c r="D99" i="7"/>
  <c r="E99" i="7" s="1"/>
  <c r="I99" i="7" s="1"/>
  <c r="L121" i="6"/>
  <c r="N121" i="6" s="1"/>
  <c r="G122" i="6"/>
  <c r="K122" i="6" s="1"/>
  <c r="D122" i="6"/>
  <c r="E122" i="6" s="1"/>
  <c r="I122" i="6" s="1"/>
  <c r="I163" i="5"/>
  <c r="G164" i="5"/>
  <c r="K164" i="5" s="1"/>
  <c r="D164" i="5"/>
  <c r="E164" i="5" s="1"/>
  <c r="F164" i="5" s="1"/>
  <c r="B165" i="5" s="1"/>
  <c r="M163" i="5"/>
  <c r="L163" i="5"/>
  <c r="N163" i="5" s="1"/>
  <c r="D101" i="4"/>
  <c r="E101" i="4" s="1"/>
  <c r="I101" i="4" s="1"/>
  <c r="G101" i="4"/>
  <c r="K101" i="4" s="1"/>
  <c r="L101" i="4" s="1"/>
  <c r="D170" i="2"/>
  <c r="E170" i="2" s="1"/>
  <c r="F170" i="2" s="1"/>
  <c r="B171" i="2" s="1"/>
  <c r="D170" i="1"/>
  <c r="E170" i="1" s="1"/>
  <c r="F170" i="1" s="1"/>
  <c r="B171" i="1" s="1"/>
  <c r="D104" i="9" l="1"/>
  <c r="E104" i="9" s="1"/>
  <c r="I104" i="9" s="1"/>
  <c r="L104" i="9"/>
  <c r="N104" i="9" s="1"/>
  <c r="M104" i="9"/>
  <c r="F121" i="8"/>
  <c r="B122" i="8" s="1"/>
  <c r="D122" i="8" s="1"/>
  <c r="E122" i="8" s="1"/>
  <c r="I122" i="8" s="1"/>
  <c r="L121" i="8"/>
  <c r="N121" i="8" s="1"/>
  <c r="M121" i="8"/>
  <c r="M99" i="7"/>
  <c r="L99" i="7"/>
  <c r="N99" i="7" s="1"/>
  <c r="F99" i="7"/>
  <c r="B100" i="7" s="1"/>
  <c r="G100" i="7" s="1"/>
  <c r="K100" i="7" s="1"/>
  <c r="F122" i="6"/>
  <c r="B123" i="6" s="1"/>
  <c r="D123" i="6" s="1"/>
  <c r="E123" i="6" s="1"/>
  <c r="I123" i="6" s="1"/>
  <c r="L122" i="6"/>
  <c r="N122" i="6" s="1"/>
  <c r="M122" i="6"/>
  <c r="I164" i="5"/>
  <c r="G165" i="5"/>
  <c r="K165" i="5" s="1"/>
  <c r="D165" i="5"/>
  <c r="E165" i="5" s="1"/>
  <c r="F165" i="5" s="1"/>
  <c r="B166" i="5" s="1"/>
  <c r="M164" i="5"/>
  <c r="L164" i="5"/>
  <c r="N164" i="5" s="1"/>
  <c r="M101" i="4"/>
  <c r="N101" i="4"/>
  <c r="F101" i="4"/>
  <c r="B102" i="4" s="1"/>
  <c r="D171" i="2"/>
  <c r="E171" i="2" s="1"/>
  <c r="F171" i="2" s="1"/>
  <c r="B172" i="2" s="1"/>
  <c r="D171" i="1"/>
  <c r="E171" i="1" s="1"/>
  <c r="F171" i="1" s="1"/>
  <c r="B172" i="1" s="1"/>
  <c r="F104" i="9" l="1"/>
  <c r="B105" i="9" s="1"/>
  <c r="D105" i="9" s="1"/>
  <c r="E105" i="9" s="1"/>
  <c r="I105" i="9" s="1"/>
  <c r="G122" i="8"/>
  <c r="K122" i="8" s="1"/>
  <c r="M122" i="8" s="1"/>
  <c r="F122" i="8"/>
  <c r="B123" i="8" s="1"/>
  <c r="D100" i="7"/>
  <c r="E100" i="7" s="1"/>
  <c r="I100" i="7" s="1"/>
  <c r="G123" i="6"/>
  <c r="K123" i="6" s="1"/>
  <c r="M123" i="6" s="1"/>
  <c r="F123" i="6"/>
  <c r="B124" i="6" s="1"/>
  <c r="I165" i="5"/>
  <c r="G166" i="5"/>
  <c r="K166" i="5" s="1"/>
  <c r="D166" i="5"/>
  <c r="E166" i="5" s="1"/>
  <c r="F166" i="5" s="1"/>
  <c r="B167" i="5" s="1"/>
  <c r="M165" i="5"/>
  <c r="L165" i="5"/>
  <c r="N165" i="5" s="1"/>
  <c r="G102" i="4"/>
  <c r="K102" i="4" s="1"/>
  <c r="L102" i="4" s="1"/>
  <c r="D102" i="4"/>
  <c r="E102" i="4" s="1"/>
  <c r="I102" i="4" s="1"/>
  <c r="D172" i="2"/>
  <c r="E172" i="2" s="1"/>
  <c r="F172" i="2" s="1"/>
  <c r="B173" i="2" s="1"/>
  <c r="D172" i="1"/>
  <c r="E172" i="1" s="1"/>
  <c r="F172" i="1" s="1"/>
  <c r="B173" i="1" s="1"/>
  <c r="G105" i="9" l="1"/>
  <c r="K105" i="9" s="1"/>
  <c r="M105" i="9" s="1"/>
  <c r="F105" i="9"/>
  <c r="B106" i="9" s="1"/>
  <c r="L122" i="8"/>
  <c r="N122" i="8" s="1"/>
  <c r="D123" i="8"/>
  <c r="E123" i="8" s="1"/>
  <c r="I123" i="8" s="1"/>
  <c r="G123" i="8"/>
  <c r="K123" i="8" s="1"/>
  <c r="F100" i="7"/>
  <c r="B101" i="7" s="1"/>
  <c r="G101" i="7" s="1"/>
  <c r="K101" i="7" s="1"/>
  <c r="L100" i="7"/>
  <c r="N100" i="7" s="1"/>
  <c r="M100" i="7"/>
  <c r="L123" i="6"/>
  <c r="N123" i="6" s="1"/>
  <c r="G124" i="6"/>
  <c r="K124" i="6" s="1"/>
  <c r="D124" i="6"/>
  <c r="E124" i="6" s="1"/>
  <c r="I124" i="6" s="1"/>
  <c r="I166" i="5"/>
  <c r="G167" i="5"/>
  <c r="K167" i="5" s="1"/>
  <c r="D167" i="5"/>
  <c r="E167" i="5" s="1"/>
  <c r="F167" i="5" s="1"/>
  <c r="B168" i="5" s="1"/>
  <c r="M166" i="5"/>
  <c r="L166" i="5"/>
  <c r="N166" i="5" s="1"/>
  <c r="F102" i="4"/>
  <c r="B103" i="4" s="1"/>
  <c r="N102" i="4"/>
  <c r="M102" i="4"/>
  <c r="D173" i="2"/>
  <c r="E173" i="2" s="1"/>
  <c r="F173" i="2" s="1"/>
  <c r="B174" i="2" s="1"/>
  <c r="D173" i="1"/>
  <c r="E173" i="1" s="1"/>
  <c r="F173" i="1" s="1"/>
  <c r="B174" i="1" s="1"/>
  <c r="L105" i="9" l="1"/>
  <c r="N105" i="9" s="1"/>
  <c r="G106" i="9"/>
  <c r="K106" i="9" s="1"/>
  <c r="D106" i="9"/>
  <c r="E106" i="9" s="1"/>
  <c r="I106" i="9" s="1"/>
  <c r="M123" i="8"/>
  <c r="L123" i="8"/>
  <c r="N123" i="8" s="1"/>
  <c r="F123" i="8"/>
  <c r="B124" i="8" s="1"/>
  <c r="D101" i="7"/>
  <c r="E101" i="7" s="1"/>
  <c r="I101" i="7" s="1"/>
  <c r="F124" i="6"/>
  <c r="B125" i="6" s="1"/>
  <c r="D125" i="6" s="1"/>
  <c r="E125" i="6" s="1"/>
  <c r="I125" i="6" s="1"/>
  <c r="L124" i="6"/>
  <c r="N124" i="6" s="1"/>
  <c r="M124" i="6"/>
  <c r="I167" i="5"/>
  <c r="G168" i="5"/>
  <c r="K168" i="5" s="1"/>
  <c r="D168" i="5"/>
  <c r="E168" i="5" s="1"/>
  <c r="F168" i="5" s="1"/>
  <c r="B169" i="5" s="1"/>
  <c r="M167" i="5"/>
  <c r="L167" i="5"/>
  <c r="N167" i="5" s="1"/>
  <c r="D103" i="4"/>
  <c r="E103" i="4" s="1"/>
  <c r="I103" i="4" s="1"/>
  <c r="G103" i="4"/>
  <c r="K103" i="4" s="1"/>
  <c r="L103" i="4" s="1"/>
  <c r="D174" i="2"/>
  <c r="E174" i="2" s="1"/>
  <c r="F174" i="2" s="1"/>
  <c r="B175" i="2" s="1"/>
  <c r="D174" i="1"/>
  <c r="E174" i="1" s="1"/>
  <c r="F174" i="1" s="1"/>
  <c r="B175" i="1" s="1"/>
  <c r="F106" i="9" l="1"/>
  <c r="B107" i="9" s="1"/>
  <c r="L106" i="9"/>
  <c r="N106" i="9" s="1"/>
  <c r="M106" i="9"/>
  <c r="G124" i="8"/>
  <c r="K124" i="8" s="1"/>
  <c r="D124" i="8"/>
  <c r="E124" i="8" s="1"/>
  <c r="I124" i="8" s="1"/>
  <c r="F101" i="7"/>
  <c r="B102" i="7" s="1"/>
  <c r="G102" i="7" s="1"/>
  <c r="K102" i="7" s="1"/>
  <c r="M101" i="7"/>
  <c r="L101" i="7"/>
  <c r="N101" i="7" s="1"/>
  <c r="G125" i="6"/>
  <c r="K125" i="6" s="1"/>
  <c r="M125" i="6" s="1"/>
  <c r="F125" i="6"/>
  <c r="B126" i="6" s="1"/>
  <c r="I168" i="5"/>
  <c r="G169" i="5"/>
  <c r="K169" i="5" s="1"/>
  <c r="D169" i="5"/>
  <c r="E169" i="5" s="1"/>
  <c r="F169" i="5" s="1"/>
  <c r="B170" i="5" s="1"/>
  <c r="M168" i="5"/>
  <c r="L168" i="5"/>
  <c r="N168" i="5" s="1"/>
  <c r="M103" i="4"/>
  <c r="N103" i="4"/>
  <c r="F103" i="4"/>
  <c r="B104" i="4" s="1"/>
  <c r="D175" i="2"/>
  <c r="E175" i="2" s="1"/>
  <c r="F175" i="2" s="1"/>
  <c r="B176" i="2" s="1"/>
  <c r="D175" i="1"/>
  <c r="E175" i="1" s="1"/>
  <c r="F175" i="1" s="1"/>
  <c r="B176" i="1" s="1"/>
  <c r="D107" i="9" l="1"/>
  <c r="E107" i="9" s="1"/>
  <c r="I107" i="9" s="1"/>
  <c r="G107" i="9"/>
  <c r="K107" i="9" s="1"/>
  <c r="F124" i="8"/>
  <c r="B125" i="8" s="1"/>
  <c r="D125" i="8" s="1"/>
  <c r="E125" i="8" s="1"/>
  <c r="I125" i="8" s="1"/>
  <c r="L124" i="8"/>
  <c r="N124" i="8" s="1"/>
  <c r="M124" i="8"/>
  <c r="D102" i="7"/>
  <c r="E102" i="7" s="1"/>
  <c r="I102" i="7" s="1"/>
  <c r="L125" i="6"/>
  <c r="N125" i="6" s="1"/>
  <c r="G126" i="6"/>
  <c r="K126" i="6" s="1"/>
  <c r="D126" i="6"/>
  <c r="E126" i="6" s="1"/>
  <c r="I126" i="6" s="1"/>
  <c r="I169" i="5"/>
  <c r="G170" i="5"/>
  <c r="K170" i="5" s="1"/>
  <c r="D170" i="5"/>
  <c r="E170" i="5" s="1"/>
  <c r="F170" i="5" s="1"/>
  <c r="B171" i="5" s="1"/>
  <c r="M169" i="5"/>
  <c r="L169" i="5"/>
  <c r="N169" i="5" s="1"/>
  <c r="G104" i="4"/>
  <c r="K104" i="4" s="1"/>
  <c r="L104" i="4" s="1"/>
  <c r="D104" i="4"/>
  <c r="E104" i="4" s="1"/>
  <c r="I104" i="4" s="1"/>
  <c r="D176" i="2"/>
  <c r="E176" i="2" s="1"/>
  <c r="F176" i="2" s="1"/>
  <c r="B177" i="2" s="1"/>
  <c r="D176" i="1"/>
  <c r="E176" i="1" s="1"/>
  <c r="F176" i="1" s="1"/>
  <c r="B177" i="1" s="1"/>
  <c r="M107" i="9" l="1"/>
  <c r="L107" i="9"/>
  <c r="N107" i="9" s="1"/>
  <c r="F107" i="9"/>
  <c r="B108" i="9" s="1"/>
  <c r="G125" i="8"/>
  <c r="K125" i="8" s="1"/>
  <c r="M125" i="8" s="1"/>
  <c r="F125" i="8"/>
  <c r="B126" i="8" s="1"/>
  <c r="L102" i="7"/>
  <c r="N102" i="7" s="1"/>
  <c r="M102" i="7"/>
  <c r="F102" i="7"/>
  <c r="B103" i="7" s="1"/>
  <c r="G103" i="7" s="1"/>
  <c r="K103" i="7" s="1"/>
  <c r="F126" i="6"/>
  <c r="B127" i="6" s="1"/>
  <c r="D127" i="6" s="1"/>
  <c r="E127" i="6" s="1"/>
  <c r="I127" i="6" s="1"/>
  <c r="L126" i="6"/>
  <c r="N126" i="6" s="1"/>
  <c r="M126" i="6"/>
  <c r="I170" i="5"/>
  <c r="G171" i="5"/>
  <c r="K171" i="5" s="1"/>
  <c r="D171" i="5"/>
  <c r="E171" i="5" s="1"/>
  <c r="F171" i="5" s="1"/>
  <c r="B172" i="5" s="1"/>
  <c r="M170" i="5"/>
  <c r="L170" i="5"/>
  <c r="N170" i="5" s="1"/>
  <c r="F104" i="4"/>
  <c r="B105" i="4" s="1"/>
  <c r="N104" i="4"/>
  <c r="M104" i="4"/>
  <c r="D177" i="2"/>
  <c r="E177" i="2" s="1"/>
  <c r="F177" i="2" s="1"/>
  <c r="B178" i="2" s="1"/>
  <c r="D177" i="1"/>
  <c r="E177" i="1" s="1"/>
  <c r="F177" i="1" s="1"/>
  <c r="B178" i="1" s="1"/>
  <c r="G108" i="9" l="1"/>
  <c r="K108" i="9" s="1"/>
  <c r="D108" i="9"/>
  <c r="E108" i="9" s="1"/>
  <c r="I108" i="9" s="1"/>
  <c r="L125" i="8"/>
  <c r="N125" i="8" s="1"/>
  <c r="G126" i="8"/>
  <c r="K126" i="8" s="1"/>
  <c r="D126" i="8"/>
  <c r="E126" i="8" s="1"/>
  <c r="I126" i="8" s="1"/>
  <c r="D103" i="7"/>
  <c r="E103" i="7" s="1"/>
  <c r="M103" i="7"/>
  <c r="G127" i="6"/>
  <c r="K127" i="6" s="1"/>
  <c r="M127" i="6" s="1"/>
  <c r="F127" i="6"/>
  <c r="B128" i="6" s="1"/>
  <c r="I171" i="5"/>
  <c r="G172" i="5"/>
  <c r="K172" i="5" s="1"/>
  <c r="D172" i="5"/>
  <c r="E172" i="5" s="1"/>
  <c r="F172" i="5" s="1"/>
  <c r="B173" i="5" s="1"/>
  <c r="M171" i="5"/>
  <c r="L171" i="5"/>
  <c r="N171" i="5" s="1"/>
  <c r="D105" i="4"/>
  <c r="E105" i="4" s="1"/>
  <c r="I105" i="4" s="1"/>
  <c r="G105" i="4"/>
  <c r="K105" i="4" s="1"/>
  <c r="L105" i="4" s="1"/>
  <c r="D178" i="2"/>
  <c r="E178" i="2" s="1"/>
  <c r="F178" i="2" s="1"/>
  <c r="B179" i="2" s="1"/>
  <c r="D178" i="1"/>
  <c r="E178" i="1" s="1"/>
  <c r="F178" i="1" s="1"/>
  <c r="B179" i="1" s="1"/>
  <c r="F108" i="9" l="1"/>
  <c r="B109" i="9" s="1"/>
  <c r="L108" i="9"/>
  <c r="N108" i="9" s="1"/>
  <c r="M108" i="9"/>
  <c r="F126" i="8"/>
  <c r="B127" i="8" s="1"/>
  <c r="L126" i="8"/>
  <c r="N126" i="8" s="1"/>
  <c r="M126" i="8"/>
  <c r="I103" i="7"/>
  <c r="F103" i="7"/>
  <c r="B104" i="7" s="1"/>
  <c r="G104" i="7" s="1"/>
  <c r="K104" i="7" s="1"/>
  <c r="L103" i="7"/>
  <c r="N103" i="7" s="1"/>
  <c r="L127" i="6"/>
  <c r="N127" i="6" s="1"/>
  <c r="G128" i="6"/>
  <c r="K128" i="6" s="1"/>
  <c r="D128" i="6"/>
  <c r="E128" i="6" s="1"/>
  <c r="I128" i="6" s="1"/>
  <c r="G173" i="5"/>
  <c r="K173" i="5" s="1"/>
  <c r="D173" i="5"/>
  <c r="E173" i="5" s="1"/>
  <c r="F173" i="5" s="1"/>
  <c r="B174" i="5" s="1"/>
  <c r="I172" i="5"/>
  <c r="M172" i="5"/>
  <c r="L172" i="5"/>
  <c r="N172" i="5" s="1"/>
  <c r="M105" i="4"/>
  <c r="N105" i="4"/>
  <c r="F105" i="4"/>
  <c r="B106" i="4" s="1"/>
  <c r="D179" i="2"/>
  <c r="E179" i="2" s="1"/>
  <c r="F179" i="2" s="1"/>
  <c r="B180" i="2" s="1"/>
  <c r="D179" i="1"/>
  <c r="E179" i="1" s="1"/>
  <c r="F179" i="1" s="1"/>
  <c r="B180" i="1" s="1"/>
  <c r="D109" i="9" l="1"/>
  <c r="E109" i="9" s="1"/>
  <c r="I109" i="9" s="1"/>
  <c r="G109" i="9"/>
  <c r="K109" i="9" s="1"/>
  <c r="D127" i="8"/>
  <c r="E127" i="8" s="1"/>
  <c r="I127" i="8" s="1"/>
  <c r="G127" i="8"/>
  <c r="K127" i="8" s="1"/>
  <c r="D104" i="7"/>
  <c r="M104" i="7"/>
  <c r="L104" i="7"/>
  <c r="N104" i="7" s="1"/>
  <c r="F128" i="6"/>
  <c r="B129" i="6" s="1"/>
  <c r="D129" i="6" s="1"/>
  <c r="E129" i="6" s="1"/>
  <c r="I129" i="6" s="1"/>
  <c r="L128" i="6"/>
  <c r="N128" i="6" s="1"/>
  <c r="M128" i="6"/>
  <c r="I173" i="5"/>
  <c r="G174" i="5"/>
  <c r="K174" i="5" s="1"/>
  <c r="D174" i="5"/>
  <c r="E174" i="5" s="1"/>
  <c r="F174" i="5" s="1"/>
  <c r="B175" i="5" s="1"/>
  <c r="M173" i="5"/>
  <c r="L173" i="5"/>
  <c r="N173" i="5" s="1"/>
  <c r="G106" i="4"/>
  <c r="K106" i="4" s="1"/>
  <c r="L106" i="4" s="1"/>
  <c r="D106" i="4"/>
  <c r="E106" i="4" s="1"/>
  <c r="I106" i="4" s="1"/>
  <c r="D180" i="2"/>
  <c r="E180" i="2" s="1"/>
  <c r="F180" i="2" s="1"/>
  <c r="B181" i="2" s="1"/>
  <c r="D180" i="1"/>
  <c r="E180" i="1" s="1"/>
  <c r="F180" i="1" s="1"/>
  <c r="B181" i="1" s="1"/>
  <c r="F109" i="9" l="1"/>
  <c r="B110" i="9" s="1"/>
  <c r="G110" i="9" s="1"/>
  <c r="K110" i="9" s="1"/>
  <c r="M109" i="9"/>
  <c r="L109" i="9"/>
  <c r="N109" i="9" s="1"/>
  <c r="M127" i="8"/>
  <c r="L127" i="8"/>
  <c r="N127" i="8" s="1"/>
  <c r="F127" i="8"/>
  <c r="B128" i="8" s="1"/>
  <c r="E104" i="7"/>
  <c r="F104" i="7" s="1"/>
  <c r="B105" i="7" s="1"/>
  <c r="G129" i="6"/>
  <c r="K129" i="6" s="1"/>
  <c r="M129" i="6" s="1"/>
  <c r="F129" i="6"/>
  <c r="B130" i="6" s="1"/>
  <c r="I174" i="5"/>
  <c r="G175" i="5"/>
  <c r="K175" i="5" s="1"/>
  <c r="D175" i="5"/>
  <c r="E175" i="5" s="1"/>
  <c r="F175" i="5" s="1"/>
  <c r="B176" i="5" s="1"/>
  <c r="M174" i="5"/>
  <c r="L174" i="5"/>
  <c r="N174" i="5" s="1"/>
  <c r="N106" i="4"/>
  <c r="M106" i="4"/>
  <c r="F106" i="4"/>
  <c r="B107" i="4" s="1"/>
  <c r="D181" i="2"/>
  <c r="E181" i="2" s="1"/>
  <c r="F181" i="2" s="1"/>
  <c r="B182" i="2" s="1"/>
  <c r="D181" i="1"/>
  <c r="E181" i="1" s="1"/>
  <c r="F181" i="1" s="1"/>
  <c r="B182" i="1" s="1"/>
  <c r="D105" i="7" l="1"/>
  <c r="E105" i="7" s="1"/>
  <c r="G105" i="7"/>
  <c r="K105" i="7" s="1"/>
  <c r="D110" i="9"/>
  <c r="E110" i="9" s="1"/>
  <c r="I110" i="9" s="1"/>
  <c r="L110" i="9"/>
  <c r="N110" i="9" s="1"/>
  <c r="M110" i="9"/>
  <c r="G128" i="8"/>
  <c r="K128" i="8" s="1"/>
  <c r="D128" i="8"/>
  <c r="E128" i="8" s="1"/>
  <c r="I128" i="8" s="1"/>
  <c r="I104" i="7"/>
  <c r="I105" i="7" s="1"/>
  <c r="F105" i="7"/>
  <c r="B106" i="7" s="1"/>
  <c r="G106" i="7" s="1"/>
  <c r="K106" i="7" s="1"/>
  <c r="M105" i="7"/>
  <c r="L105" i="7"/>
  <c r="N105" i="7" s="1"/>
  <c r="L129" i="6"/>
  <c r="N129" i="6" s="1"/>
  <c r="G130" i="6"/>
  <c r="K130" i="6" s="1"/>
  <c r="D130" i="6"/>
  <c r="E130" i="6" s="1"/>
  <c r="I130" i="6" s="1"/>
  <c r="G176" i="5"/>
  <c r="K176" i="5" s="1"/>
  <c r="D176" i="5"/>
  <c r="E176" i="5" s="1"/>
  <c r="F176" i="5" s="1"/>
  <c r="B177" i="5" s="1"/>
  <c r="I175" i="5"/>
  <c r="M175" i="5"/>
  <c r="L175" i="5"/>
  <c r="N175" i="5" s="1"/>
  <c r="D107" i="4"/>
  <c r="E107" i="4" s="1"/>
  <c r="I107" i="4" s="1"/>
  <c r="G107" i="4"/>
  <c r="K107" i="4" s="1"/>
  <c r="L107" i="4" s="1"/>
  <c r="D182" i="2"/>
  <c r="E182" i="2" s="1"/>
  <c r="F182" i="2" s="1"/>
  <c r="B183" i="2" s="1"/>
  <c r="D182" i="1"/>
  <c r="E182" i="1" s="1"/>
  <c r="F182" i="1" s="1"/>
  <c r="B183" i="1" s="1"/>
  <c r="F110" i="9" l="1"/>
  <c r="B111" i="9" s="1"/>
  <c r="D111" i="9" s="1"/>
  <c r="E111" i="9" s="1"/>
  <c r="I111" i="9" s="1"/>
  <c r="F128" i="8"/>
  <c r="B129" i="8" s="1"/>
  <c r="D129" i="8" s="1"/>
  <c r="E129" i="8" s="1"/>
  <c r="I129" i="8" s="1"/>
  <c r="L128" i="8"/>
  <c r="N128" i="8" s="1"/>
  <c r="M128" i="8"/>
  <c r="D106" i="7"/>
  <c r="E106" i="7" s="1"/>
  <c r="I106" i="7" s="1"/>
  <c r="F130" i="6"/>
  <c r="B131" i="6" s="1"/>
  <c r="D131" i="6" s="1"/>
  <c r="E131" i="6" s="1"/>
  <c r="I131" i="6" s="1"/>
  <c r="L130" i="6"/>
  <c r="N130" i="6" s="1"/>
  <c r="M130" i="6"/>
  <c r="G177" i="5"/>
  <c r="K177" i="5" s="1"/>
  <c r="D177" i="5"/>
  <c r="E177" i="5" s="1"/>
  <c r="F177" i="5" s="1"/>
  <c r="B178" i="5" s="1"/>
  <c r="I176" i="5"/>
  <c r="M176" i="5"/>
  <c r="L176" i="5"/>
  <c r="N176" i="5" s="1"/>
  <c r="F107" i="4"/>
  <c r="B108" i="4" s="1"/>
  <c r="G108" i="4" s="1"/>
  <c r="K108" i="4" s="1"/>
  <c r="L108" i="4" s="1"/>
  <c r="M107" i="4"/>
  <c r="N107" i="4"/>
  <c r="D183" i="2"/>
  <c r="E183" i="2" s="1"/>
  <c r="F183" i="2" s="1"/>
  <c r="B184" i="2" s="1"/>
  <c r="D183" i="1"/>
  <c r="E183" i="1" s="1"/>
  <c r="F183" i="1" s="1"/>
  <c r="B184" i="1" s="1"/>
  <c r="G111" i="9" l="1"/>
  <c r="K111" i="9" s="1"/>
  <c r="M111" i="9" s="1"/>
  <c r="F111" i="9"/>
  <c r="B112" i="9" s="1"/>
  <c r="G129" i="8"/>
  <c r="K129" i="8" s="1"/>
  <c r="M129" i="8" s="1"/>
  <c r="F129" i="8"/>
  <c r="B130" i="8" s="1"/>
  <c r="L106" i="7"/>
  <c r="N106" i="7" s="1"/>
  <c r="M106" i="7"/>
  <c r="F106" i="7"/>
  <c r="B107" i="7" s="1"/>
  <c r="G107" i="7" s="1"/>
  <c r="K107" i="7" s="1"/>
  <c r="G131" i="6"/>
  <c r="K131" i="6" s="1"/>
  <c r="M131" i="6" s="1"/>
  <c r="F131" i="6"/>
  <c r="B132" i="6" s="1"/>
  <c r="G178" i="5"/>
  <c r="K178" i="5" s="1"/>
  <c r="D178" i="5"/>
  <c r="E178" i="5" s="1"/>
  <c r="F178" i="5" s="1"/>
  <c r="B179" i="5" s="1"/>
  <c r="I177" i="5"/>
  <c r="M177" i="5"/>
  <c r="L177" i="5"/>
  <c r="N177" i="5" s="1"/>
  <c r="D108" i="4"/>
  <c r="E108" i="4" s="1"/>
  <c r="I108" i="4" s="1"/>
  <c r="N108" i="4"/>
  <c r="M108" i="4"/>
  <c r="D184" i="2"/>
  <c r="E184" i="2" s="1"/>
  <c r="F184" i="2" s="1"/>
  <c r="B185" i="2" s="1"/>
  <c r="D184" i="1"/>
  <c r="E184" i="1" s="1"/>
  <c r="F184" i="1" s="1"/>
  <c r="B185" i="1" s="1"/>
  <c r="L111" i="9" l="1"/>
  <c r="N111" i="9" s="1"/>
  <c r="G112" i="9"/>
  <c r="K112" i="9" s="1"/>
  <c r="D112" i="9"/>
  <c r="E112" i="9" s="1"/>
  <c r="I112" i="9" s="1"/>
  <c r="L129" i="8"/>
  <c r="N129" i="8" s="1"/>
  <c r="G130" i="8"/>
  <c r="K130" i="8" s="1"/>
  <c r="D130" i="8"/>
  <c r="E130" i="8" s="1"/>
  <c r="I130" i="8" s="1"/>
  <c r="D107" i="7"/>
  <c r="E107" i="7" s="1"/>
  <c r="L107" i="7"/>
  <c r="N107" i="7" s="1"/>
  <c r="L131" i="6"/>
  <c r="N131" i="6" s="1"/>
  <c r="G132" i="6"/>
  <c r="K132" i="6" s="1"/>
  <c r="D132" i="6"/>
  <c r="E132" i="6" s="1"/>
  <c r="I132" i="6" s="1"/>
  <c r="I178" i="5"/>
  <c r="G179" i="5"/>
  <c r="K179" i="5" s="1"/>
  <c r="D179" i="5"/>
  <c r="E179" i="5" s="1"/>
  <c r="F179" i="5" s="1"/>
  <c r="B180" i="5" s="1"/>
  <c r="M178" i="5"/>
  <c r="L178" i="5"/>
  <c r="N178" i="5" s="1"/>
  <c r="F108" i="4"/>
  <c r="B109" i="4" s="1"/>
  <c r="D109" i="4" s="1"/>
  <c r="E109" i="4" s="1"/>
  <c r="I109" i="4" s="1"/>
  <c r="D185" i="2"/>
  <c r="E185" i="2" s="1"/>
  <c r="F185" i="2" s="1"/>
  <c r="B186" i="2" s="1"/>
  <c r="D185" i="1"/>
  <c r="E185" i="1" s="1"/>
  <c r="F185" i="1" s="1"/>
  <c r="B186" i="1" s="1"/>
  <c r="F112" i="9" l="1"/>
  <c r="B113" i="9" s="1"/>
  <c r="L112" i="9"/>
  <c r="N112" i="9" s="1"/>
  <c r="M112" i="9"/>
  <c r="F130" i="8"/>
  <c r="B131" i="8" s="1"/>
  <c r="L130" i="8"/>
  <c r="N130" i="8" s="1"/>
  <c r="M130" i="8"/>
  <c r="I107" i="7"/>
  <c r="F107" i="7"/>
  <c r="B108" i="7" s="1"/>
  <c r="G108" i="7" s="1"/>
  <c r="K108" i="7" s="1"/>
  <c r="M107" i="7"/>
  <c r="F132" i="6"/>
  <c r="B133" i="6" s="1"/>
  <c r="D133" i="6" s="1"/>
  <c r="E133" i="6" s="1"/>
  <c r="I133" i="6" s="1"/>
  <c r="L132" i="6"/>
  <c r="N132" i="6" s="1"/>
  <c r="M132" i="6"/>
  <c r="I179" i="5"/>
  <c r="G180" i="5"/>
  <c r="K180" i="5" s="1"/>
  <c r="D180" i="5"/>
  <c r="E180" i="5" s="1"/>
  <c r="F180" i="5" s="1"/>
  <c r="B181" i="5" s="1"/>
  <c r="M179" i="5"/>
  <c r="L179" i="5"/>
  <c r="N179" i="5" s="1"/>
  <c r="G109" i="4"/>
  <c r="K109" i="4" s="1"/>
  <c r="F109" i="4"/>
  <c r="B110" i="4" s="1"/>
  <c r="G110" i="4" s="1"/>
  <c r="K110" i="4" s="1"/>
  <c r="L110" i="4" s="1"/>
  <c r="D186" i="2"/>
  <c r="E186" i="2" s="1"/>
  <c r="F186" i="2" s="1"/>
  <c r="B187" i="2" s="1"/>
  <c r="D186" i="1"/>
  <c r="E186" i="1" s="1"/>
  <c r="F186" i="1" s="1"/>
  <c r="B187" i="1" s="1"/>
  <c r="N109" i="4" l="1"/>
  <c r="L109" i="4"/>
  <c r="D113" i="9"/>
  <c r="E113" i="9" s="1"/>
  <c r="I113" i="9" s="1"/>
  <c r="G113" i="9"/>
  <c r="K113" i="9" s="1"/>
  <c r="D131" i="8"/>
  <c r="E131" i="8" s="1"/>
  <c r="I131" i="8" s="1"/>
  <c r="G131" i="8"/>
  <c r="K131" i="8" s="1"/>
  <c r="D108" i="7"/>
  <c r="M108" i="7"/>
  <c r="L108" i="7"/>
  <c r="N108" i="7" s="1"/>
  <c r="G133" i="6"/>
  <c r="K133" i="6" s="1"/>
  <c r="M133" i="6" s="1"/>
  <c r="F133" i="6"/>
  <c r="B134" i="6" s="1"/>
  <c r="I180" i="5"/>
  <c r="G181" i="5"/>
  <c r="K181" i="5" s="1"/>
  <c r="D181" i="5"/>
  <c r="E181" i="5" s="1"/>
  <c r="F181" i="5" s="1"/>
  <c r="B182" i="5" s="1"/>
  <c r="M180" i="5"/>
  <c r="L180" i="5"/>
  <c r="N180" i="5" s="1"/>
  <c r="M109" i="4"/>
  <c r="D110" i="4"/>
  <c r="E110" i="4" s="1"/>
  <c r="I110" i="4" s="1"/>
  <c r="N110" i="4"/>
  <c r="M110" i="4"/>
  <c r="D187" i="2"/>
  <c r="E187" i="2" s="1"/>
  <c r="F187" i="2" s="1"/>
  <c r="B188" i="2" s="1"/>
  <c r="D187" i="1"/>
  <c r="E187" i="1" s="1"/>
  <c r="F187" i="1" s="1"/>
  <c r="B188" i="1" s="1"/>
  <c r="M113" i="9" l="1"/>
  <c r="L113" i="9"/>
  <c r="N113" i="9" s="1"/>
  <c r="F113" i="9"/>
  <c r="B114" i="9" s="1"/>
  <c r="M131" i="8"/>
  <c r="L131" i="8"/>
  <c r="N131" i="8" s="1"/>
  <c r="F131" i="8"/>
  <c r="B132" i="8" s="1"/>
  <c r="E108" i="7"/>
  <c r="F108" i="7" s="1"/>
  <c r="B109" i="7" s="1"/>
  <c r="L133" i="6"/>
  <c r="N133" i="6" s="1"/>
  <c r="G134" i="6"/>
  <c r="K134" i="6" s="1"/>
  <c r="D134" i="6"/>
  <c r="E134" i="6" s="1"/>
  <c r="I134" i="6" s="1"/>
  <c r="I181" i="5"/>
  <c r="G182" i="5"/>
  <c r="K182" i="5" s="1"/>
  <c r="D182" i="5"/>
  <c r="E182" i="5" s="1"/>
  <c r="F182" i="5" s="1"/>
  <c r="B183" i="5" s="1"/>
  <c r="M181" i="5"/>
  <c r="L181" i="5"/>
  <c r="N181" i="5" s="1"/>
  <c r="F110" i="4"/>
  <c r="B111" i="4" s="1"/>
  <c r="D111" i="4" s="1"/>
  <c r="E111" i="4" s="1"/>
  <c r="I111" i="4" s="1"/>
  <c r="D188" i="2"/>
  <c r="E188" i="2" s="1"/>
  <c r="F188" i="2" s="1"/>
  <c r="B189" i="2" s="1"/>
  <c r="D188" i="1"/>
  <c r="E188" i="1" s="1"/>
  <c r="F188" i="1" s="1"/>
  <c r="B189" i="1" s="1"/>
  <c r="D109" i="7" l="1"/>
  <c r="E109" i="7" s="1"/>
  <c r="G109" i="7"/>
  <c r="K109" i="7" s="1"/>
  <c r="G114" i="9"/>
  <c r="K114" i="9" s="1"/>
  <c r="D114" i="9"/>
  <c r="E114" i="9" s="1"/>
  <c r="I114" i="9" s="1"/>
  <c r="G132" i="8"/>
  <c r="K132" i="8" s="1"/>
  <c r="D132" i="8"/>
  <c r="E132" i="8" s="1"/>
  <c r="I132" i="8" s="1"/>
  <c r="I108" i="7"/>
  <c r="I109" i="7" s="1"/>
  <c r="M109" i="7"/>
  <c r="L109" i="7"/>
  <c r="N109" i="7" s="1"/>
  <c r="F109" i="7"/>
  <c r="B110" i="7" s="1"/>
  <c r="G110" i="7" s="1"/>
  <c r="K110" i="7" s="1"/>
  <c r="F134" i="6"/>
  <c r="B135" i="6" s="1"/>
  <c r="D135" i="6" s="1"/>
  <c r="E135" i="6" s="1"/>
  <c r="I135" i="6" s="1"/>
  <c r="L134" i="6"/>
  <c r="N134" i="6" s="1"/>
  <c r="M134" i="6"/>
  <c r="I182" i="5"/>
  <c r="G183" i="5"/>
  <c r="K183" i="5" s="1"/>
  <c r="D183" i="5"/>
  <c r="E183" i="5" s="1"/>
  <c r="F183" i="5" s="1"/>
  <c r="B184" i="5" s="1"/>
  <c r="M182" i="5"/>
  <c r="L182" i="5"/>
  <c r="N182" i="5" s="1"/>
  <c r="G111" i="4"/>
  <c r="K111" i="4" s="1"/>
  <c r="F111" i="4"/>
  <c r="B112" i="4" s="1"/>
  <c r="G112" i="4" s="1"/>
  <c r="K112" i="4" s="1"/>
  <c r="L112" i="4" s="1"/>
  <c r="M111" i="4"/>
  <c r="D189" i="2"/>
  <c r="E189" i="2" s="1"/>
  <c r="F189" i="2" s="1"/>
  <c r="B190" i="2" s="1"/>
  <c r="D189" i="1"/>
  <c r="E189" i="1" s="1"/>
  <c r="F189" i="1" s="1"/>
  <c r="B190" i="1" s="1"/>
  <c r="N111" i="4" l="1"/>
  <c r="L111" i="4"/>
  <c r="F114" i="9"/>
  <c r="B115" i="9" s="1"/>
  <c r="L114" i="9"/>
  <c r="N114" i="9" s="1"/>
  <c r="M114" i="9"/>
  <c r="F132" i="8"/>
  <c r="B133" i="8" s="1"/>
  <c r="D133" i="8" s="1"/>
  <c r="E133" i="8" s="1"/>
  <c r="I133" i="8" s="1"/>
  <c r="L132" i="8"/>
  <c r="N132" i="8" s="1"/>
  <c r="M132" i="8"/>
  <c r="D110" i="7"/>
  <c r="E110" i="7" s="1"/>
  <c r="I110" i="7" s="1"/>
  <c r="G135" i="6"/>
  <c r="K135" i="6" s="1"/>
  <c r="M135" i="6" s="1"/>
  <c r="F135" i="6"/>
  <c r="B136" i="6" s="1"/>
  <c r="G184" i="5"/>
  <c r="K184" i="5" s="1"/>
  <c r="D184" i="5"/>
  <c r="E184" i="5" s="1"/>
  <c r="F184" i="5" s="1"/>
  <c r="B185" i="5" s="1"/>
  <c r="I183" i="5"/>
  <c r="M183" i="5"/>
  <c r="L183" i="5"/>
  <c r="N183" i="5" s="1"/>
  <c r="D112" i="4"/>
  <c r="E112" i="4" s="1"/>
  <c r="I112" i="4" s="1"/>
  <c r="N112" i="4"/>
  <c r="M112" i="4"/>
  <c r="D190" i="2"/>
  <c r="E190" i="2" s="1"/>
  <c r="F190" i="2" s="1"/>
  <c r="B191" i="2" s="1"/>
  <c r="D190" i="1"/>
  <c r="E190" i="1" s="1"/>
  <c r="F190" i="1" s="1"/>
  <c r="B191" i="1" s="1"/>
  <c r="D115" i="9" l="1"/>
  <c r="E115" i="9" s="1"/>
  <c r="I115" i="9" s="1"/>
  <c r="G115" i="9"/>
  <c r="K115" i="9" s="1"/>
  <c r="G133" i="8"/>
  <c r="K133" i="8" s="1"/>
  <c r="M133" i="8" s="1"/>
  <c r="F133" i="8"/>
  <c r="B134" i="8" s="1"/>
  <c r="F110" i="7"/>
  <c r="B111" i="7" s="1"/>
  <c r="G111" i="7" s="1"/>
  <c r="K111" i="7" s="1"/>
  <c r="L110" i="7"/>
  <c r="N110" i="7" s="1"/>
  <c r="M110" i="7"/>
  <c r="L135" i="6"/>
  <c r="N135" i="6" s="1"/>
  <c r="G136" i="6"/>
  <c r="K136" i="6" s="1"/>
  <c r="D136" i="6"/>
  <c r="E136" i="6" s="1"/>
  <c r="I136" i="6" s="1"/>
  <c r="I184" i="5"/>
  <c r="G185" i="5"/>
  <c r="K185" i="5" s="1"/>
  <c r="D185" i="5"/>
  <c r="E185" i="5" s="1"/>
  <c r="F185" i="5" s="1"/>
  <c r="B186" i="5" s="1"/>
  <c r="M184" i="5"/>
  <c r="L184" i="5"/>
  <c r="N184" i="5" s="1"/>
  <c r="F112" i="4"/>
  <c r="B113" i="4" s="1"/>
  <c r="D113" i="4" s="1"/>
  <c r="E113" i="4" s="1"/>
  <c r="I113" i="4" s="1"/>
  <c r="D191" i="2"/>
  <c r="E191" i="2" s="1"/>
  <c r="F191" i="2" s="1"/>
  <c r="B192" i="2" s="1"/>
  <c r="D191" i="1"/>
  <c r="E191" i="1" s="1"/>
  <c r="F191" i="1" s="1"/>
  <c r="B192" i="1" s="1"/>
  <c r="M115" i="9" l="1"/>
  <c r="L115" i="9"/>
  <c r="N115" i="9" s="1"/>
  <c r="F115" i="9"/>
  <c r="B116" i="9" s="1"/>
  <c r="L133" i="8"/>
  <c r="N133" i="8" s="1"/>
  <c r="G134" i="8"/>
  <c r="K134" i="8" s="1"/>
  <c r="D134" i="8"/>
  <c r="E134" i="8" s="1"/>
  <c r="I134" i="8" s="1"/>
  <c r="D111" i="7"/>
  <c r="E111" i="7" s="1"/>
  <c r="I111" i="7" s="1"/>
  <c r="F136" i="6"/>
  <c r="B137" i="6" s="1"/>
  <c r="D137" i="6" s="1"/>
  <c r="E137" i="6" s="1"/>
  <c r="I137" i="6" s="1"/>
  <c r="L136" i="6"/>
  <c r="N136" i="6" s="1"/>
  <c r="M136" i="6"/>
  <c r="G186" i="5"/>
  <c r="K186" i="5" s="1"/>
  <c r="D186" i="5"/>
  <c r="E186" i="5" s="1"/>
  <c r="F186" i="5" s="1"/>
  <c r="B187" i="5" s="1"/>
  <c r="I185" i="5"/>
  <c r="M185" i="5"/>
  <c r="L185" i="5"/>
  <c r="N185" i="5" s="1"/>
  <c r="G113" i="4"/>
  <c r="K113" i="4" s="1"/>
  <c r="F113" i="4"/>
  <c r="B114" i="4" s="1"/>
  <c r="D192" i="2"/>
  <c r="E192" i="2" s="1"/>
  <c r="F192" i="2" s="1"/>
  <c r="B193" i="2" s="1"/>
  <c r="D192" i="1"/>
  <c r="E192" i="1" s="1"/>
  <c r="F192" i="1" s="1"/>
  <c r="B193" i="1" s="1"/>
  <c r="M113" i="4" l="1"/>
  <c r="L113" i="4"/>
  <c r="G116" i="9"/>
  <c r="K116" i="9" s="1"/>
  <c r="D116" i="9"/>
  <c r="E116" i="9" s="1"/>
  <c r="I116" i="9" s="1"/>
  <c r="F134" i="8"/>
  <c r="B135" i="8" s="1"/>
  <c r="L134" i="8"/>
  <c r="N134" i="8" s="1"/>
  <c r="M134" i="8"/>
  <c r="M111" i="7"/>
  <c r="L111" i="7"/>
  <c r="N111" i="7" s="1"/>
  <c r="F111" i="7"/>
  <c r="B112" i="7" s="1"/>
  <c r="G112" i="7" s="1"/>
  <c r="K112" i="7" s="1"/>
  <c r="G137" i="6"/>
  <c r="K137" i="6" s="1"/>
  <c r="M137" i="6" s="1"/>
  <c r="F137" i="6"/>
  <c r="B138" i="6" s="1"/>
  <c r="I186" i="5"/>
  <c r="G187" i="5"/>
  <c r="K187" i="5" s="1"/>
  <c r="D187" i="5"/>
  <c r="E187" i="5" s="1"/>
  <c r="F187" i="5" s="1"/>
  <c r="B188" i="5" s="1"/>
  <c r="M186" i="5"/>
  <c r="L186" i="5"/>
  <c r="N186" i="5" s="1"/>
  <c r="N113" i="4"/>
  <c r="G114" i="4"/>
  <c r="K114" i="4" s="1"/>
  <c r="L114" i="4" s="1"/>
  <c r="D114" i="4"/>
  <c r="E114" i="4" s="1"/>
  <c r="I114" i="4" s="1"/>
  <c r="D193" i="2"/>
  <c r="E193" i="2" s="1"/>
  <c r="F193" i="2" s="1"/>
  <c r="B194" i="2" s="1"/>
  <c r="D193" i="1"/>
  <c r="E193" i="1" s="1"/>
  <c r="F193" i="1" s="1"/>
  <c r="B194" i="1" s="1"/>
  <c r="F116" i="9" l="1"/>
  <c r="B117" i="9" s="1"/>
  <c r="L116" i="9"/>
  <c r="N116" i="9" s="1"/>
  <c r="M116" i="9"/>
  <c r="D135" i="8"/>
  <c r="E135" i="8" s="1"/>
  <c r="I135" i="8" s="1"/>
  <c r="G135" i="8"/>
  <c r="K135" i="8" s="1"/>
  <c r="D112" i="7"/>
  <c r="E112" i="7" s="1"/>
  <c r="I112" i="7" s="1"/>
  <c r="L137" i="6"/>
  <c r="N137" i="6" s="1"/>
  <c r="G138" i="6"/>
  <c r="K138" i="6" s="1"/>
  <c r="D138" i="6"/>
  <c r="E138" i="6" s="1"/>
  <c r="I138" i="6" s="1"/>
  <c r="G188" i="5"/>
  <c r="K188" i="5" s="1"/>
  <c r="D188" i="5"/>
  <c r="E188" i="5" s="1"/>
  <c r="F188" i="5" s="1"/>
  <c r="B189" i="5" s="1"/>
  <c r="I187" i="5"/>
  <c r="M187" i="5"/>
  <c r="L187" i="5"/>
  <c r="N187" i="5" s="1"/>
  <c r="F114" i="4"/>
  <c r="B115" i="4" s="1"/>
  <c r="N114" i="4"/>
  <c r="M114" i="4"/>
  <c r="D194" i="2"/>
  <c r="E194" i="2" s="1"/>
  <c r="F194" i="2" s="1"/>
  <c r="B195" i="2" s="1"/>
  <c r="D194" i="1"/>
  <c r="E194" i="1" s="1"/>
  <c r="F194" i="1" s="1"/>
  <c r="B195" i="1" s="1"/>
  <c r="D117" i="9" l="1"/>
  <c r="E117" i="9" s="1"/>
  <c r="I117" i="9" s="1"/>
  <c r="G117" i="9"/>
  <c r="K117" i="9" s="1"/>
  <c r="M135" i="8"/>
  <c r="L135" i="8"/>
  <c r="N135" i="8" s="1"/>
  <c r="F135" i="8"/>
  <c r="B136" i="8" s="1"/>
  <c r="F112" i="7"/>
  <c r="B113" i="7" s="1"/>
  <c r="G113" i="7" s="1"/>
  <c r="K113" i="7" s="1"/>
  <c r="L112" i="7"/>
  <c r="N112" i="7" s="1"/>
  <c r="M112" i="7"/>
  <c r="F138" i="6"/>
  <c r="B139" i="6" s="1"/>
  <c r="D139" i="6" s="1"/>
  <c r="E139" i="6" s="1"/>
  <c r="I139" i="6" s="1"/>
  <c r="L138" i="6"/>
  <c r="N138" i="6" s="1"/>
  <c r="M138" i="6"/>
  <c r="I188" i="5"/>
  <c r="G189" i="5"/>
  <c r="K189" i="5" s="1"/>
  <c r="D189" i="5"/>
  <c r="E189" i="5" s="1"/>
  <c r="F189" i="5" s="1"/>
  <c r="B190" i="5" s="1"/>
  <c r="M188" i="5"/>
  <c r="L188" i="5"/>
  <c r="N188" i="5" s="1"/>
  <c r="D115" i="4"/>
  <c r="E115" i="4" s="1"/>
  <c r="I115" i="4" s="1"/>
  <c r="G115" i="4"/>
  <c r="K115" i="4" s="1"/>
  <c r="L115" i="4" s="1"/>
  <c r="D195" i="2"/>
  <c r="E195" i="2" s="1"/>
  <c r="F195" i="2" s="1"/>
  <c r="B196" i="2" s="1"/>
  <c r="D195" i="1"/>
  <c r="E195" i="1" s="1"/>
  <c r="F195" i="1" s="1"/>
  <c r="B196" i="1" s="1"/>
  <c r="M117" i="9" l="1"/>
  <c r="L117" i="9"/>
  <c r="N117" i="9" s="1"/>
  <c r="F117" i="9"/>
  <c r="B118" i="9" s="1"/>
  <c r="G136" i="8"/>
  <c r="K136" i="8" s="1"/>
  <c r="D136" i="8"/>
  <c r="E136" i="8" s="1"/>
  <c r="I136" i="8" s="1"/>
  <c r="D113" i="7"/>
  <c r="E113" i="7" s="1"/>
  <c r="I113" i="7" s="1"/>
  <c r="G139" i="6"/>
  <c r="K139" i="6" s="1"/>
  <c r="L139" i="6" s="1"/>
  <c r="N139" i="6" s="1"/>
  <c r="F139" i="6"/>
  <c r="B140" i="6" s="1"/>
  <c r="I189" i="5"/>
  <c r="G190" i="5"/>
  <c r="K190" i="5" s="1"/>
  <c r="D190" i="5"/>
  <c r="E190" i="5" s="1"/>
  <c r="F190" i="5" s="1"/>
  <c r="B191" i="5" s="1"/>
  <c r="M189" i="5"/>
  <c r="L189" i="5"/>
  <c r="N189" i="5" s="1"/>
  <c r="M115" i="4"/>
  <c r="N115" i="4"/>
  <c r="F115" i="4"/>
  <c r="B116" i="4" s="1"/>
  <c r="D196" i="2"/>
  <c r="E196" i="2" s="1"/>
  <c r="F196" i="2" s="1"/>
  <c r="B197" i="2" s="1"/>
  <c r="D196" i="1"/>
  <c r="E196" i="1" s="1"/>
  <c r="F196" i="1" s="1"/>
  <c r="B197" i="1" s="1"/>
  <c r="G118" i="9" l="1"/>
  <c r="K118" i="9" s="1"/>
  <c r="D118" i="9"/>
  <c r="E118" i="9" s="1"/>
  <c r="I118" i="9" s="1"/>
  <c r="F136" i="8"/>
  <c r="B137" i="8" s="1"/>
  <c r="D137" i="8" s="1"/>
  <c r="E137" i="8" s="1"/>
  <c r="I137" i="8" s="1"/>
  <c r="L136" i="8"/>
  <c r="N136" i="8" s="1"/>
  <c r="M136" i="8"/>
  <c r="M113" i="7"/>
  <c r="L113" i="7"/>
  <c r="N113" i="7" s="1"/>
  <c r="F113" i="7"/>
  <c r="B114" i="7" s="1"/>
  <c r="G114" i="7" s="1"/>
  <c r="K114" i="7" s="1"/>
  <c r="M139" i="6"/>
  <c r="G140" i="6"/>
  <c r="K140" i="6" s="1"/>
  <c r="D140" i="6"/>
  <c r="E140" i="6" s="1"/>
  <c r="I140" i="6" s="1"/>
  <c r="I190" i="5"/>
  <c r="G191" i="5"/>
  <c r="K191" i="5" s="1"/>
  <c r="D191" i="5"/>
  <c r="E191" i="5" s="1"/>
  <c r="F191" i="5" s="1"/>
  <c r="B192" i="5" s="1"/>
  <c r="M190" i="5"/>
  <c r="L190" i="5"/>
  <c r="N190" i="5" s="1"/>
  <c r="G116" i="4"/>
  <c r="K116" i="4" s="1"/>
  <c r="L116" i="4" s="1"/>
  <c r="D116" i="4"/>
  <c r="E116" i="4" s="1"/>
  <c r="I116" i="4" s="1"/>
  <c r="D197" i="2"/>
  <c r="E197" i="2" s="1"/>
  <c r="F197" i="2" s="1"/>
  <c r="B198" i="2" s="1"/>
  <c r="D197" i="1"/>
  <c r="E197" i="1" s="1"/>
  <c r="F197" i="1" s="1"/>
  <c r="B198" i="1" s="1"/>
  <c r="F118" i="9" l="1"/>
  <c r="B119" i="9" s="1"/>
  <c r="L118" i="9"/>
  <c r="N118" i="9" s="1"/>
  <c r="M118" i="9"/>
  <c r="G137" i="8"/>
  <c r="K137" i="8" s="1"/>
  <c r="M137" i="8" s="1"/>
  <c r="F137" i="8"/>
  <c r="B138" i="8" s="1"/>
  <c r="D114" i="7"/>
  <c r="E114" i="7" s="1"/>
  <c r="I114" i="7" s="1"/>
  <c r="F140" i="6"/>
  <c r="B141" i="6" s="1"/>
  <c r="D141" i="6" s="1"/>
  <c r="E141" i="6" s="1"/>
  <c r="I141" i="6" s="1"/>
  <c r="L140" i="6"/>
  <c r="N140" i="6" s="1"/>
  <c r="M140" i="6"/>
  <c r="I191" i="5"/>
  <c r="G192" i="5"/>
  <c r="K192" i="5" s="1"/>
  <c r="D192" i="5"/>
  <c r="E192" i="5" s="1"/>
  <c r="F192" i="5" s="1"/>
  <c r="B193" i="5" s="1"/>
  <c r="M191" i="5"/>
  <c r="L191" i="5"/>
  <c r="N191" i="5" s="1"/>
  <c r="N116" i="4"/>
  <c r="M116" i="4"/>
  <c r="F116" i="4"/>
  <c r="B117" i="4" s="1"/>
  <c r="D198" i="2"/>
  <c r="E198" i="2" s="1"/>
  <c r="F198" i="2" s="1"/>
  <c r="B199" i="2" s="1"/>
  <c r="D198" i="1"/>
  <c r="E198" i="1" s="1"/>
  <c r="F198" i="1" s="1"/>
  <c r="B199" i="1" s="1"/>
  <c r="D119" i="9" l="1"/>
  <c r="E119" i="9" s="1"/>
  <c r="I119" i="9" s="1"/>
  <c r="G119" i="9"/>
  <c r="K119" i="9" s="1"/>
  <c r="L137" i="8"/>
  <c r="N137" i="8" s="1"/>
  <c r="G138" i="8"/>
  <c r="K138" i="8" s="1"/>
  <c r="D138" i="8"/>
  <c r="E138" i="8" s="1"/>
  <c r="I138" i="8" s="1"/>
  <c r="F114" i="7"/>
  <c r="B115" i="7" s="1"/>
  <c r="G115" i="7" s="1"/>
  <c r="K115" i="7" s="1"/>
  <c r="L114" i="7"/>
  <c r="N114" i="7" s="1"/>
  <c r="M114" i="7"/>
  <c r="G141" i="6"/>
  <c r="K141" i="6" s="1"/>
  <c r="M141" i="6" s="1"/>
  <c r="F141" i="6"/>
  <c r="B142" i="6" s="1"/>
  <c r="I192" i="5"/>
  <c r="G193" i="5"/>
  <c r="K193" i="5" s="1"/>
  <c r="D193" i="5"/>
  <c r="E193" i="5" s="1"/>
  <c r="F193" i="5" s="1"/>
  <c r="B194" i="5" s="1"/>
  <c r="M192" i="5"/>
  <c r="L192" i="5"/>
  <c r="N192" i="5" s="1"/>
  <c r="D117" i="4"/>
  <c r="E117" i="4" s="1"/>
  <c r="I117" i="4" s="1"/>
  <c r="G117" i="4"/>
  <c r="K117" i="4" s="1"/>
  <c r="L117" i="4" s="1"/>
  <c r="D199" i="2"/>
  <c r="E199" i="2" s="1"/>
  <c r="F199" i="2" s="1"/>
  <c r="B200" i="2" s="1"/>
  <c r="D199" i="1"/>
  <c r="E199" i="1" s="1"/>
  <c r="F199" i="1" s="1"/>
  <c r="B200" i="1" s="1"/>
  <c r="M119" i="9" l="1"/>
  <c r="L119" i="9"/>
  <c r="N119" i="9" s="1"/>
  <c r="F119" i="9"/>
  <c r="B120" i="9" s="1"/>
  <c r="F138" i="8"/>
  <c r="B139" i="8" s="1"/>
  <c r="L138" i="8"/>
  <c r="N138" i="8" s="1"/>
  <c r="M138" i="8"/>
  <c r="D115" i="7"/>
  <c r="E115" i="7" s="1"/>
  <c r="I115" i="7" s="1"/>
  <c r="L141" i="6"/>
  <c r="N141" i="6" s="1"/>
  <c r="G142" i="6"/>
  <c r="K142" i="6" s="1"/>
  <c r="D142" i="6"/>
  <c r="E142" i="6" s="1"/>
  <c r="I142" i="6" s="1"/>
  <c r="I193" i="5"/>
  <c r="G194" i="5"/>
  <c r="K194" i="5" s="1"/>
  <c r="D194" i="5"/>
  <c r="E194" i="5" s="1"/>
  <c r="F194" i="5" s="1"/>
  <c r="B195" i="5" s="1"/>
  <c r="M193" i="5"/>
  <c r="L193" i="5"/>
  <c r="N193" i="5" s="1"/>
  <c r="F117" i="4"/>
  <c r="B118" i="4" s="1"/>
  <c r="G118" i="4" s="1"/>
  <c r="K118" i="4" s="1"/>
  <c r="L118" i="4" s="1"/>
  <c r="M117" i="4"/>
  <c r="N117" i="4"/>
  <c r="D200" i="2"/>
  <c r="E200" i="2" s="1"/>
  <c r="F200" i="2" s="1"/>
  <c r="B201" i="2" s="1"/>
  <c r="D200" i="1"/>
  <c r="E200" i="1" s="1"/>
  <c r="F200" i="1" s="1"/>
  <c r="B201" i="1" s="1"/>
  <c r="G120" i="9" l="1"/>
  <c r="K120" i="9" s="1"/>
  <c r="D120" i="9"/>
  <c r="E120" i="9" s="1"/>
  <c r="I120" i="9" s="1"/>
  <c r="D139" i="8"/>
  <c r="E139" i="8" s="1"/>
  <c r="I139" i="8" s="1"/>
  <c r="G139" i="8"/>
  <c r="K139" i="8" s="1"/>
  <c r="M115" i="7"/>
  <c r="L115" i="7"/>
  <c r="N115" i="7" s="1"/>
  <c r="F115" i="7"/>
  <c r="B116" i="7" s="1"/>
  <c r="G116" i="7" s="1"/>
  <c r="K116" i="7" s="1"/>
  <c r="F142" i="6"/>
  <c r="B143" i="6" s="1"/>
  <c r="D143" i="6" s="1"/>
  <c r="E143" i="6" s="1"/>
  <c r="I143" i="6" s="1"/>
  <c r="L142" i="6"/>
  <c r="N142" i="6" s="1"/>
  <c r="M142" i="6"/>
  <c r="G195" i="5"/>
  <c r="K195" i="5" s="1"/>
  <c r="D195" i="5"/>
  <c r="E195" i="5" s="1"/>
  <c r="F195" i="5" s="1"/>
  <c r="B196" i="5" s="1"/>
  <c r="I194" i="5"/>
  <c r="M194" i="5"/>
  <c r="L194" i="5"/>
  <c r="N194" i="5" s="1"/>
  <c r="D118" i="4"/>
  <c r="E118" i="4" s="1"/>
  <c r="I118" i="4" s="1"/>
  <c r="N118" i="4"/>
  <c r="M118" i="4"/>
  <c r="D201" i="2"/>
  <c r="E201" i="2" s="1"/>
  <c r="F201" i="2" s="1"/>
  <c r="B202" i="2" s="1"/>
  <c r="D201" i="1"/>
  <c r="E201" i="1" s="1"/>
  <c r="F201" i="1" s="1"/>
  <c r="B202" i="1" s="1"/>
  <c r="F120" i="9" l="1"/>
  <c r="B121" i="9" s="1"/>
  <c r="L120" i="9"/>
  <c r="N120" i="9" s="1"/>
  <c r="M120" i="9"/>
  <c r="M139" i="8"/>
  <c r="L139" i="8"/>
  <c r="N139" i="8" s="1"/>
  <c r="F139" i="8"/>
  <c r="B140" i="8" s="1"/>
  <c r="D116" i="7"/>
  <c r="E116" i="7" s="1"/>
  <c r="I116" i="7" s="1"/>
  <c r="G143" i="6"/>
  <c r="K143" i="6" s="1"/>
  <c r="M143" i="6" s="1"/>
  <c r="F143" i="6"/>
  <c r="B144" i="6" s="1"/>
  <c r="G196" i="5"/>
  <c r="K196" i="5" s="1"/>
  <c r="D196" i="5"/>
  <c r="E196" i="5" s="1"/>
  <c r="F196" i="5" s="1"/>
  <c r="B197" i="5" s="1"/>
  <c r="I195" i="5"/>
  <c r="M195" i="5"/>
  <c r="L195" i="5"/>
  <c r="N195" i="5" s="1"/>
  <c r="F118" i="4"/>
  <c r="B119" i="4" s="1"/>
  <c r="D119" i="4" s="1"/>
  <c r="E119" i="4" s="1"/>
  <c r="I119" i="4" s="1"/>
  <c r="D202" i="2"/>
  <c r="E202" i="2" s="1"/>
  <c r="F202" i="2" s="1"/>
  <c r="B203" i="2" s="1"/>
  <c r="D202" i="1"/>
  <c r="E202" i="1" s="1"/>
  <c r="F202" i="1" s="1"/>
  <c r="B203" i="1" s="1"/>
  <c r="D121" i="9" l="1"/>
  <c r="E121" i="9" s="1"/>
  <c r="I121" i="9" s="1"/>
  <c r="G121" i="9"/>
  <c r="K121" i="9" s="1"/>
  <c r="G140" i="8"/>
  <c r="K140" i="8" s="1"/>
  <c r="D140" i="8"/>
  <c r="E140" i="8" s="1"/>
  <c r="I140" i="8" s="1"/>
  <c r="F116" i="7"/>
  <c r="B117" i="7" s="1"/>
  <c r="G117" i="7" s="1"/>
  <c r="K117" i="7" s="1"/>
  <c r="L116" i="7"/>
  <c r="N116" i="7" s="1"/>
  <c r="M116" i="7"/>
  <c r="L143" i="6"/>
  <c r="N143" i="6" s="1"/>
  <c r="G144" i="6"/>
  <c r="K144" i="6" s="1"/>
  <c r="D144" i="6"/>
  <c r="E144" i="6" s="1"/>
  <c r="I144" i="6" s="1"/>
  <c r="I196" i="5"/>
  <c r="G197" i="5"/>
  <c r="K197" i="5" s="1"/>
  <c r="D197" i="5"/>
  <c r="E197" i="5" s="1"/>
  <c r="F197" i="5" s="1"/>
  <c r="B198" i="5" s="1"/>
  <c r="M196" i="5"/>
  <c r="L196" i="5"/>
  <c r="N196" i="5" s="1"/>
  <c r="G119" i="4"/>
  <c r="K119" i="4" s="1"/>
  <c r="F119" i="4"/>
  <c r="B120" i="4" s="1"/>
  <c r="D203" i="2"/>
  <c r="E203" i="2" s="1"/>
  <c r="F203" i="2" s="1"/>
  <c r="B204" i="2" s="1"/>
  <c r="D203" i="1"/>
  <c r="E203" i="1" s="1"/>
  <c r="F203" i="1" s="1"/>
  <c r="B204" i="1" s="1"/>
  <c r="M119" i="4" l="1"/>
  <c r="L119" i="4"/>
  <c r="M121" i="9"/>
  <c r="L121" i="9"/>
  <c r="N121" i="9" s="1"/>
  <c r="F121" i="9"/>
  <c r="B122" i="9" s="1"/>
  <c r="F140" i="8"/>
  <c r="B141" i="8" s="1"/>
  <c r="D141" i="8" s="1"/>
  <c r="E141" i="8" s="1"/>
  <c r="I141" i="8" s="1"/>
  <c r="L140" i="8"/>
  <c r="N140" i="8" s="1"/>
  <c r="M140" i="8"/>
  <c r="D117" i="7"/>
  <c r="E117" i="7" s="1"/>
  <c r="I117" i="7" s="1"/>
  <c r="F144" i="6"/>
  <c r="B145" i="6" s="1"/>
  <c r="D145" i="6" s="1"/>
  <c r="E145" i="6" s="1"/>
  <c r="I145" i="6" s="1"/>
  <c r="L144" i="6"/>
  <c r="N144" i="6" s="1"/>
  <c r="M144" i="6"/>
  <c r="I197" i="5"/>
  <c r="G198" i="5"/>
  <c r="K198" i="5" s="1"/>
  <c r="D198" i="5"/>
  <c r="E198" i="5" s="1"/>
  <c r="F198" i="5" s="1"/>
  <c r="B199" i="5" s="1"/>
  <c r="M197" i="5"/>
  <c r="L197" i="5"/>
  <c r="N197" i="5" s="1"/>
  <c r="N119" i="4"/>
  <c r="G120" i="4"/>
  <c r="K120" i="4" s="1"/>
  <c r="L120" i="4" s="1"/>
  <c r="D120" i="4"/>
  <c r="E120" i="4" s="1"/>
  <c r="I120" i="4" s="1"/>
  <c r="D204" i="2"/>
  <c r="E204" i="2" s="1"/>
  <c r="F204" i="2" s="1"/>
  <c r="B205" i="2" s="1"/>
  <c r="D204" i="1"/>
  <c r="E204" i="1" s="1"/>
  <c r="F204" i="1" s="1"/>
  <c r="B205" i="1" s="1"/>
  <c r="G122" i="9" l="1"/>
  <c r="K122" i="9" s="1"/>
  <c r="D122" i="9"/>
  <c r="E122" i="9" s="1"/>
  <c r="I122" i="9" s="1"/>
  <c r="G141" i="8"/>
  <c r="K141" i="8" s="1"/>
  <c r="M141" i="8" s="1"/>
  <c r="F141" i="8"/>
  <c r="B142" i="8" s="1"/>
  <c r="M117" i="7"/>
  <c r="L117" i="7"/>
  <c r="N117" i="7" s="1"/>
  <c r="F117" i="7"/>
  <c r="B118" i="7" s="1"/>
  <c r="G118" i="7" s="1"/>
  <c r="K118" i="7" s="1"/>
  <c r="G145" i="6"/>
  <c r="K145" i="6" s="1"/>
  <c r="M145" i="6" s="1"/>
  <c r="F145" i="6"/>
  <c r="B146" i="6" s="1"/>
  <c r="G199" i="5"/>
  <c r="K199" i="5" s="1"/>
  <c r="D199" i="5"/>
  <c r="E199" i="5" s="1"/>
  <c r="F199" i="5" s="1"/>
  <c r="B200" i="5" s="1"/>
  <c r="I198" i="5"/>
  <c r="M198" i="5"/>
  <c r="L198" i="5"/>
  <c r="N198" i="5" s="1"/>
  <c r="N120" i="4"/>
  <c r="M120" i="4"/>
  <c r="F120" i="4"/>
  <c r="B121" i="4" s="1"/>
  <c r="D205" i="2"/>
  <c r="E205" i="2" s="1"/>
  <c r="F205" i="2" s="1"/>
  <c r="B206" i="2" s="1"/>
  <c r="D205" i="1"/>
  <c r="E205" i="1" s="1"/>
  <c r="F205" i="1" s="1"/>
  <c r="B206" i="1" s="1"/>
  <c r="F122" i="9" l="1"/>
  <c r="B123" i="9" s="1"/>
  <c r="L122" i="9"/>
  <c r="N122" i="9" s="1"/>
  <c r="M122" i="9"/>
  <c r="L141" i="8"/>
  <c r="N141" i="8" s="1"/>
  <c r="G142" i="8"/>
  <c r="K142" i="8" s="1"/>
  <c r="D142" i="8"/>
  <c r="E142" i="8" s="1"/>
  <c r="I142" i="8" s="1"/>
  <c r="D118" i="7"/>
  <c r="E118" i="7" s="1"/>
  <c r="I118" i="7" s="1"/>
  <c r="L145" i="6"/>
  <c r="N145" i="6" s="1"/>
  <c r="G146" i="6"/>
  <c r="K146" i="6" s="1"/>
  <c r="D146" i="6"/>
  <c r="E146" i="6" s="1"/>
  <c r="I146" i="6" s="1"/>
  <c r="I199" i="5"/>
  <c r="G200" i="5"/>
  <c r="K200" i="5" s="1"/>
  <c r="D200" i="5"/>
  <c r="E200" i="5" s="1"/>
  <c r="F200" i="5" s="1"/>
  <c r="B201" i="5" s="1"/>
  <c r="M199" i="5"/>
  <c r="L199" i="5"/>
  <c r="N199" i="5" s="1"/>
  <c r="D121" i="4"/>
  <c r="E121" i="4" s="1"/>
  <c r="I121" i="4" s="1"/>
  <c r="G121" i="4"/>
  <c r="K121" i="4" s="1"/>
  <c r="L121" i="4" s="1"/>
  <c r="D206" i="2"/>
  <c r="E206" i="2" s="1"/>
  <c r="F206" i="2" s="1"/>
  <c r="B207" i="2" s="1"/>
  <c r="D206" i="1"/>
  <c r="E206" i="1" s="1"/>
  <c r="F206" i="1" s="1"/>
  <c r="B207" i="1" s="1"/>
  <c r="D123" i="9" l="1"/>
  <c r="E123" i="9" s="1"/>
  <c r="I123" i="9" s="1"/>
  <c r="G123" i="9"/>
  <c r="K123" i="9" s="1"/>
  <c r="F142" i="8"/>
  <c r="B143" i="8" s="1"/>
  <c r="L142" i="8"/>
  <c r="N142" i="8" s="1"/>
  <c r="M142" i="8"/>
  <c r="F118" i="7"/>
  <c r="B119" i="7" s="1"/>
  <c r="G119" i="7" s="1"/>
  <c r="K119" i="7" s="1"/>
  <c r="L118" i="7"/>
  <c r="N118" i="7" s="1"/>
  <c r="M118" i="7"/>
  <c r="F146" i="6"/>
  <c r="B147" i="6" s="1"/>
  <c r="D147" i="6" s="1"/>
  <c r="E147" i="6" s="1"/>
  <c r="I147" i="6" s="1"/>
  <c r="L146" i="6"/>
  <c r="N146" i="6" s="1"/>
  <c r="M146" i="6"/>
  <c r="I200" i="5"/>
  <c r="G201" i="5"/>
  <c r="K201" i="5" s="1"/>
  <c r="D201" i="5"/>
  <c r="E201" i="5" s="1"/>
  <c r="F201" i="5" s="1"/>
  <c r="B202" i="5" s="1"/>
  <c r="M200" i="5"/>
  <c r="L200" i="5"/>
  <c r="N200" i="5" s="1"/>
  <c r="M121" i="4"/>
  <c r="N121" i="4"/>
  <c r="F121" i="4"/>
  <c r="B122" i="4" s="1"/>
  <c r="D207" i="2"/>
  <c r="E207" i="2" s="1"/>
  <c r="F207" i="2" s="1"/>
  <c r="B208" i="2" s="1"/>
  <c r="D207" i="1"/>
  <c r="E207" i="1" s="1"/>
  <c r="F207" i="1" s="1"/>
  <c r="B208" i="1" s="1"/>
  <c r="M123" i="9" l="1"/>
  <c r="L123" i="9"/>
  <c r="N123" i="9" s="1"/>
  <c r="F123" i="9"/>
  <c r="B124" i="9" s="1"/>
  <c r="D143" i="8"/>
  <c r="E143" i="8" s="1"/>
  <c r="I143" i="8" s="1"/>
  <c r="G143" i="8"/>
  <c r="K143" i="8" s="1"/>
  <c r="D119" i="7"/>
  <c r="E119" i="7" s="1"/>
  <c r="I119" i="7" s="1"/>
  <c r="G147" i="6"/>
  <c r="K147" i="6" s="1"/>
  <c r="M147" i="6" s="1"/>
  <c r="F147" i="6"/>
  <c r="B148" i="6" s="1"/>
  <c r="G202" i="5"/>
  <c r="K202" i="5" s="1"/>
  <c r="D202" i="5"/>
  <c r="E202" i="5" s="1"/>
  <c r="F202" i="5" s="1"/>
  <c r="B203" i="5" s="1"/>
  <c r="I201" i="5"/>
  <c r="M201" i="5"/>
  <c r="L201" i="5"/>
  <c r="N201" i="5" s="1"/>
  <c r="G122" i="4"/>
  <c r="K122" i="4" s="1"/>
  <c r="L122" i="4" s="1"/>
  <c r="D122" i="4"/>
  <c r="E122" i="4" s="1"/>
  <c r="I122" i="4" s="1"/>
  <c r="D208" i="2"/>
  <c r="E208" i="2" s="1"/>
  <c r="F208" i="2" s="1"/>
  <c r="B209" i="2" s="1"/>
  <c r="D208" i="1"/>
  <c r="E208" i="1" s="1"/>
  <c r="F208" i="1" s="1"/>
  <c r="B209" i="1" s="1"/>
  <c r="G124" i="9" l="1"/>
  <c r="K124" i="9" s="1"/>
  <c r="D124" i="9"/>
  <c r="E124" i="9" s="1"/>
  <c r="I124" i="9" s="1"/>
  <c r="M143" i="8"/>
  <c r="L143" i="8"/>
  <c r="N143" i="8" s="1"/>
  <c r="F143" i="8"/>
  <c r="B144" i="8" s="1"/>
  <c r="M119" i="7"/>
  <c r="L119" i="7"/>
  <c r="N119" i="7" s="1"/>
  <c r="F119" i="7"/>
  <c r="B120" i="7" s="1"/>
  <c r="G120" i="7" s="1"/>
  <c r="K120" i="7" s="1"/>
  <c r="L147" i="6"/>
  <c r="N147" i="6" s="1"/>
  <c r="G148" i="6"/>
  <c r="K148" i="6" s="1"/>
  <c r="D148" i="6"/>
  <c r="E148" i="6" s="1"/>
  <c r="I148" i="6" s="1"/>
  <c r="I202" i="5"/>
  <c r="G203" i="5"/>
  <c r="K203" i="5" s="1"/>
  <c r="D203" i="5"/>
  <c r="E203" i="5" s="1"/>
  <c r="F203" i="5" s="1"/>
  <c r="B204" i="5" s="1"/>
  <c r="M202" i="5"/>
  <c r="L202" i="5"/>
  <c r="N202" i="5" s="1"/>
  <c r="F122" i="4"/>
  <c r="B123" i="4" s="1"/>
  <c r="N122" i="4"/>
  <c r="M122" i="4"/>
  <c r="D209" i="2"/>
  <c r="E209" i="2" s="1"/>
  <c r="F209" i="2" s="1"/>
  <c r="B210" i="2" s="1"/>
  <c r="D209" i="1"/>
  <c r="E209" i="1" s="1"/>
  <c r="F209" i="1" s="1"/>
  <c r="B210" i="1" s="1"/>
  <c r="F124" i="9" l="1"/>
  <c r="B125" i="9" s="1"/>
  <c r="L124" i="9"/>
  <c r="N124" i="9" s="1"/>
  <c r="M124" i="9"/>
  <c r="G144" i="8"/>
  <c r="K144" i="8" s="1"/>
  <c r="D144" i="8"/>
  <c r="E144" i="8" s="1"/>
  <c r="I144" i="8" s="1"/>
  <c r="D120" i="7"/>
  <c r="E120" i="7" s="1"/>
  <c r="I120" i="7" s="1"/>
  <c r="F148" i="6"/>
  <c r="B149" i="6" s="1"/>
  <c r="D149" i="6" s="1"/>
  <c r="E149" i="6" s="1"/>
  <c r="I149" i="6" s="1"/>
  <c r="L148" i="6"/>
  <c r="N148" i="6" s="1"/>
  <c r="M148" i="6"/>
  <c r="I203" i="5"/>
  <c r="G204" i="5"/>
  <c r="K204" i="5" s="1"/>
  <c r="D204" i="5"/>
  <c r="E204" i="5" s="1"/>
  <c r="F204" i="5" s="1"/>
  <c r="B205" i="5" s="1"/>
  <c r="M203" i="5"/>
  <c r="L203" i="5"/>
  <c r="N203" i="5" s="1"/>
  <c r="D123" i="4"/>
  <c r="E123" i="4" s="1"/>
  <c r="I123" i="4" s="1"/>
  <c r="G123" i="4"/>
  <c r="K123" i="4" s="1"/>
  <c r="L123" i="4" s="1"/>
  <c r="D210" i="2"/>
  <c r="E210" i="2" s="1"/>
  <c r="F210" i="2" s="1"/>
  <c r="B211" i="2" s="1"/>
  <c r="D210" i="1"/>
  <c r="E210" i="1" s="1"/>
  <c r="F210" i="1" s="1"/>
  <c r="B211" i="1" s="1"/>
  <c r="D125" i="9" l="1"/>
  <c r="E125" i="9" s="1"/>
  <c r="I125" i="9" s="1"/>
  <c r="G125" i="9"/>
  <c r="K125" i="9" s="1"/>
  <c r="F144" i="8"/>
  <c r="B145" i="8" s="1"/>
  <c r="D145" i="8" s="1"/>
  <c r="E145" i="8" s="1"/>
  <c r="I145" i="8" s="1"/>
  <c r="L144" i="8"/>
  <c r="N144" i="8" s="1"/>
  <c r="M144" i="8"/>
  <c r="F120" i="7"/>
  <c r="B121" i="7" s="1"/>
  <c r="G121" i="7" s="1"/>
  <c r="K121" i="7" s="1"/>
  <c r="L120" i="7"/>
  <c r="N120" i="7" s="1"/>
  <c r="M120" i="7"/>
  <c r="G149" i="6"/>
  <c r="K149" i="6" s="1"/>
  <c r="M149" i="6" s="1"/>
  <c r="F149" i="6"/>
  <c r="B150" i="6" s="1"/>
  <c r="G205" i="5"/>
  <c r="K205" i="5" s="1"/>
  <c r="D205" i="5"/>
  <c r="E205" i="5" s="1"/>
  <c r="F205" i="5" s="1"/>
  <c r="B206" i="5" s="1"/>
  <c r="I204" i="5"/>
  <c r="M204" i="5"/>
  <c r="L204" i="5"/>
  <c r="N204" i="5" s="1"/>
  <c r="M123" i="4"/>
  <c r="N123" i="4"/>
  <c r="F123" i="4"/>
  <c r="B124" i="4" s="1"/>
  <c r="D211" i="2"/>
  <c r="E211" i="2" s="1"/>
  <c r="F211" i="2" s="1"/>
  <c r="B212" i="2" s="1"/>
  <c r="D211" i="1"/>
  <c r="E211" i="1" s="1"/>
  <c r="F211" i="1" s="1"/>
  <c r="B212" i="1" s="1"/>
  <c r="M125" i="9" l="1"/>
  <c r="L125" i="9"/>
  <c r="N125" i="9" s="1"/>
  <c r="F125" i="9"/>
  <c r="B126" i="9" s="1"/>
  <c r="G145" i="8"/>
  <c r="K145" i="8" s="1"/>
  <c r="M145" i="8" s="1"/>
  <c r="F145" i="8"/>
  <c r="B146" i="8" s="1"/>
  <c r="D121" i="7"/>
  <c r="E121" i="7" s="1"/>
  <c r="I121" i="7" s="1"/>
  <c r="L149" i="6"/>
  <c r="N149" i="6" s="1"/>
  <c r="G150" i="6"/>
  <c r="K150" i="6" s="1"/>
  <c r="D150" i="6"/>
  <c r="E150" i="6" s="1"/>
  <c r="I150" i="6" s="1"/>
  <c r="I205" i="5"/>
  <c r="G206" i="5"/>
  <c r="K206" i="5" s="1"/>
  <c r="D206" i="5"/>
  <c r="E206" i="5" s="1"/>
  <c r="F206" i="5" s="1"/>
  <c r="B207" i="5" s="1"/>
  <c r="M205" i="5"/>
  <c r="L205" i="5"/>
  <c r="N205" i="5" s="1"/>
  <c r="G124" i="4"/>
  <c r="K124" i="4" s="1"/>
  <c r="L124" i="4" s="1"/>
  <c r="D124" i="4"/>
  <c r="E124" i="4" s="1"/>
  <c r="I124" i="4" s="1"/>
  <c r="D212" i="2"/>
  <c r="E212" i="2" s="1"/>
  <c r="F212" i="2" s="1"/>
  <c r="B213" i="2" s="1"/>
  <c r="D212" i="1"/>
  <c r="E212" i="1" s="1"/>
  <c r="F212" i="1" s="1"/>
  <c r="B213" i="1" s="1"/>
  <c r="G126" i="9" l="1"/>
  <c r="K126" i="9" s="1"/>
  <c r="D126" i="9"/>
  <c r="E126" i="9" s="1"/>
  <c r="I126" i="9" s="1"/>
  <c r="L145" i="8"/>
  <c r="N145" i="8" s="1"/>
  <c r="G146" i="8"/>
  <c r="K146" i="8" s="1"/>
  <c r="D146" i="8"/>
  <c r="E146" i="8" s="1"/>
  <c r="I146" i="8" s="1"/>
  <c r="F121" i="7"/>
  <c r="B122" i="7" s="1"/>
  <c r="G122" i="7" s="1"/>
  <c r="K122" i="7" s="1"/>
  <c r="M121" i="7"/>
  <c r="L121" i="7"/>
  <c r="N121" i="7" s="1"/>
  <c r="F150" i="6"/>
  <c r="B151" i="6" s="1"/>
  <c r="D151" i="6" s="1"/>
  <c r="E151" i="6" s="1"/>
  <c r="I151" i="6" s="1"/>
  <c r="L150" i="6"/>
  <c r="N150" i="6" s="1"/>
  <c r="M150" i="6"/>
  <c r="I206" i="5"/>
  <c r="G207" i="5"/>
  <c r="K207" i="5" s="1"/>
  <c r="D207" i="5"/>
  <c r="E207" i="5" s="1"/>
  <c r="F207" i="5" s="1"/>
  <c r="B208" i="5" s="1"/>
  <c r="M206" i="5"/>
  <c r="L206" i="5"/>
  <c r="N206" i="5" s="1"/>
  <c r="F124" i="4"/>
  <c r="B125" i="4" s="1"/>
  <c r="N124" i="4"/>
  <c r="M124" i="4"/>
  <c r="D213" i="2"/>
  <c r="E213" i="2" s="1"/>
  <c r="F213" i="2" s="1"/>
  <c r="B214" i="2" s="1"/>
  <c r="D213" i="1"/>
  <c r="E213" i="1" s="1"/>
  <c r="F213" i="1" s="1"/>
  <c r="B214" i="1" s="1"/>
  <c r="F126" i="9" l="1"/>
  <c r="B127" i="9" s="1"/>
  <c r="L126" i="9"/>
  <c r="N126" i="9" s="1"/>
  <c r="M126" i="9"/>
  <c r="F146" i="8"/>
  <c r="B147" i="8" s="1"/>
  <c r="L146" i="8"/>
  <c r="N146" i="8" s="1"/>
  <c r="M146" i="8"/>
  <c r="D122" i="7"/>
  <c r="E122" i="7" s="1"/>
  <c r="I122" i="7" s="1"/>
  <c r="G151" i="6"/>
  <c r="K151" i="6" s="1"/>
  <c r="M151" i="6" s="1"/>
  <c r="F151" i="6"/>
  <c r="B152" i="6" s="1"/>
  <c r="I207" i="5"/>
  <c r="G208" i="5"/>
  <c r="K208" i="5" s="1"/>
  <c r="D208" i="5"/>
  <c r="E208" i="5" s="1"/>
  <c r="F208" i="5" s="1"/>
  <c r="B209" i="5" s="1"/>
  <c r="M207" i="5"/>
  <c r="L207" i="5"/>
  <c r="N207" i="5" s="1"/>
  <c r="D125" i="4"/>
  <c r="E125" i="4" s="1"/>
  <c r="I125" i="4" s="1"/>
  <c r="G125" i="4"/>
  <c r="K125" i="4" s="1"/>
  <c r="L125" i="4" s="1"/>
  <c r="D214" i="2"/>
  <c r="E214" i="2" s="1"/>
  <c r="F214" i="2" s="1"/>
  <c r="B215" i="2" s="1"/>
  <c r="D214" i="1"/>
  <c r="E214" i="1" s="1"/>
  <c r="F214" i="1" s="1"/>
  <c r="B215" i="1" s="1"/>
  <c r="D127" i="9" l="1"/>
  <c r="E127" i="9" s="1"/>
  <c r="I127" i="9" s="1"/>
  <c r="G127" i="9"/>
  <c r="K127" i="9" s="1"/>
  <c r="D147" i="8"/>
  <c r="E147" i="8" s="1"/>
  <c r="I147" i="8" s="1"/>
  <c r="G147" i="8"/>
  <c r="K147" i="8" s="1"/>
  <c r="L122" i="7"/>
  <c r="N122" i="7" s="1"/>
  <c r="M122" i="7"/>
  <c r="F122" i="7"/>
  <c r="B123" i="7" s="1"/>
  <c r="G123" i="7" s="1"/>
  <c r="K123" i="7" s="1"/>
  <c r="L151" i="6"/>
  <c r="N151" i="6" s="1"/>
  <c r="G152" i="6"/>
  <c r="K152" i="6" s="1"/>
  <c r="D152" i="6"/>
  <c r="E152" i="6" s="1"/>
  <c r="I152" i="6" s="1"/>
  <c r="I208" i="5"/>
  <c r="G209" i="5"/>
  <c r="K209" i="5" s="1"/>
  <c r="D209" i="5"/>
  <c r="E209" i="5" s="1"/>
  <c r="F209" i="5" s="1"/>
  <c r="B210" i="5" s="1"/>
  <c r="M208" i="5"/>
  <c r="L208" i="5"/>
  <c r="N208" i="5" s="1"/>
  <c r="M125" i="4"/>
  <c r="N125" i="4"/>
  <c r="F125" i="4"/>
  <c r="B126" i="4" s="1"/>
  <c r="D215" i="2"/>
  <c r="E215" i="2" s="1"/>
  <c r="F215" i="2" s="1"/>
  <c r="B216" i="2" s="1"/>
  <c r="D215" i="1"/>
  <c r="E215" i="1" s="1"/>
  <c r="F215" i="1" s="1"/>
  <c r="B216" i="1" s="1"/>
  <c r="M127" i="9" l="1"/>
  <c r="L127" i="9"/>
  <c r="N127" i="9" s="1"/>
  <c r="F127" i="9"/>
  <c r="B128" i="9" s="1"/>
  <c r="M147" i="8"/>
  <c r="L147" i="8"/>
  <c r="N147" i="8" s="1"/>
  <c r="F147" i="8"/>
  <c r="B148" i="8" s="1"/>
  <c r="D123" i="7"/>
  <c r="E123" i="7" s="1"/>
  <c r="M123" i="7"/>
  <c r="F152" i="6"/>
  <c r="B153" i="6" s="1"/>
  <c r="D153" i="6" s="1"/>
  <c r="E153" i="6" s="1"/>
  <c r="I153" i="6" s="1"/>
  <c r="L152" i="6"/>
  <c r="N152" i="6" s="1"/>
  <c r="M152" i="6"/>
  <c r="I209" i="5"/>
  <c r="G210" i="5"/>
  <c r="K210" i="5" s="1"/>
  <c r="D210" i="5"/>
  <c r="E210" i="5" s="1"/>
  <c r="F210" i="5" s="1"/>
  <c r="B211" i="5" s="1"/>
  <c r="M209" i="5"/>
  <c r="L209" i="5"/>
  <c r="N209" i="5" s="1"/>
  <c r="G126" i="4"/>
  <c r="K126" i="4" s="1"/>
  <c r="L126" i="4" s="1"/>
  <c r="D126" i="4"/>
  <c r="E126" i="4" s="1"/>
  <c r="I126" i="4" s="1"/>
  <c r="D216" i="2"/>
  <c r="E216" i="2" s="1"/>
  <c r="F216" i="2" s="1"/>
  <c r="B217" i="2" s="1"/>
  <c r="D216" i="1"/>
  <c r="E216" i="1" s="1"/>
  <c r="F216" i="1" s="1"/>
  <c r="B217" i="1" s="1"/>
  <c r="G128" i="9" l="1"/>
  <c r="K128" i="9" s="1"/>
  <c r="D128" i="9"/>
  <c r="E128" i="9" s="1"/>
  <c r="I128" i="9" s="1"/>
  <c r="G148" i="8"/>
  <c r="K148" i="8" s="1"/>
  <c r="D148" i="8"/>
  <c r="E148" i="8" s="1"/>
  <c r="I148" i="8" s="1"/>
  <c r="I123" i="7"/>
  <c r="F123" i="7"/>
  <c r="B124" i="7" s="1"/>
  <c r="G124" i="7" s="1"/>
  <c r="K124" i="7" s="1"/>
  <c r="L123" i="7"/>
  <c r="N123" i="7" s="1"/>
  <c r="G153" i="6"/>
  <c r="K153" i="6" s="1"/>
  <c r="L153" i="6" s="1"/>
  <c r="N153" i="6" s="1"/>
  <c r="F153" i="6"/>
  <c r="B154" i="6" s="1"/>
  <c r="I210" i="5"/>
  <c r="G211" i="5"/>
  <c r="K211" i="5" s="1"/>
  <c r="D211" i="5"/>
  <c r="E211" i="5" s="1"/>
  <c r="F211" i="5" s="1"/>
  <c r="B212" i="5" s="1"/>
  <c r="M210" i="5"/>
  <c r="L210" i="5"/>
  <c r="N210" i="5" s="1"/>
  <c r="F126" i="4"/>
  <c r="B127" i="4" s="1"/>
  <c r="N126" i="4"/>
  <c r="M126" i="4"/>
  <c r="D217" i="2"/>
  <c r="E217" i="2" s="1"/>
  <c r="F217" i="2" s="1"/>
  <c r="B218" i="2" s="1"/>
  <c r="D217" i="1"/>
  <c r="E217" i="1" s="1"/>
  <c r="F217" i="1" s="1"/>
  <c r="B218" i="1" s="1"/>
  <c r="F128" i="9" l="1"/>
  <c r="B129" i="9" s="1"/>
  <c r="L128" i="9"/>
  <c r="N128" i="9" s="1"/>
  <c r="M128" i="9"/>
  <c r="F148" i="8"/>
  <c r="B149" i="8" s="1"/>
  <c r="D149" i="8" s="1"/>
  <c r="E149" i="8" s="1"/>
  <c r="I149" i="8" s="1"/>
  <c r="L148" i="8"/>
  <c r="N148" i="8" s="1"/>
  <c r="M148" i="8"/>
  <c r="D124" i="7"/>
  <c r="M124" i="7"/>
  <c r="L124" i="7"/>
  <c r="N124" i="7" s="1"/>
  <c r="M153" i="6"/>
  <c r="G154" i="6"/>
  <c r="K154" i="6" s="1"/>
  <c r="D154" i="6"/>
  <c r="E154" i="6" s="1"/>
  <c r="I154" i="6" s="1"/>
  <c r="I211" i="5"/>
  <c r="G212" i="5"/>
  <c r="K212" i="5" s="1"/>
  <c r="D212" i="5"/>
  <c r="E212" i="5" s="1"/>
  <c r="F212" i="5" s="1"/>
  <c r="B213" i="5" s="1"/>
  <c r="M211" i="5"/>
  <c r="L211" i="5"/>
  <c r="N211" i="5" s="1"/>
  <c r="D127" i="4"/>
  <c r="E127" i="4" s="1"/>
  <c r="I127" i="4" s="1"/>
  <c r="G127" i="4"/>
  <c r="K127" i="4" s="1"/>
  <c r="L127" i="4" s="1"/>
  <c r="D218" i="2"/>
  <c r="E218" i="2" s="1"/>
  <c r="F218" i="2" s="1"/>
  <c r="B219" i="2" s="1"/>
  <c r="D218" i="1"/>
  <c r="E218" i="1" s="1"/>
  <c r="F218" i="1" s="1"/>
  <c r="B219" i="1" s="1"/>
  <c r="D129" i="9" l="1"/>
  <c r="E129" i="9" s="1"/>
  <c r="I129" i="9" s="1"/>
  <c r="G129" i="9"/>
  <c r="K129" i="9" s="1"/>
  <c r="G149" i="8"/>
  <c r="K149" i="8" s="1"/>
  <c r="M149" i="8" s="1"/>
  <c r="F149" i="8"/>
  <c r="B150" i="8" s="1"/>
  <c r="E124" i="7"/>
  <c r="F124" i="7" s="1"/>
  <c r="B125" i="7" s="1"/>
  <c r="F154" i="6"/>
  <c r="B155" i="6" s="1"/>
  <c r="D155" i="6" s="1"/>
  <c r="E155" i="6" s="1"/>
  <c r="I155" i="6" s="1"/>
  <c r="L154" i="6"/>
  <c r="N154" i="6" s="1"/>
  <c r="M154" i="6"/>
  <c r="M212" i="5"/>
  <c r="L212" i="5"/>
  <c r="N212" i="5" s="1"/>
  <c r="G213" i="5"/>
  <c r="K213" i="5" s="1"/>
  <c r="D213" i="5"/>
  <c r="E213" i="5" s="1"/>
  <c r="F213" i="5" s="1"/>
  <c r="B214" i="5" s="1"/>
  <c r="I212" i="5"/>
  <c r="M127" i="4"/>
  <c r="N127" i="4"/>
  <c r="F127" i="4"/>
  <c r="B128" i="4" s="1"/>
  <c r="D219" i="2"/>
  <c r="E219" i="2" s="1"/>
  <c r="F219" i="2" s="1"/>
  <c r="B220" i="2" s="1"/>
  <c r="D219" i="1"/>
  <c r="E219" i="1" s="1"/>
  <c r="F219" i="1" s="1"/>
  <c r="B220" i="1" s="1"/>
  <c r="D125" i="7" l="1"/>
  <c r="E125" i="7" s="1"/>
  <c r="G125" i="7"/>
  <c r="K125" i="7" s="1"/>
  <c r="L125" i="7" s="1"/>
  <c r="N125" i="7" s="1"/>
  <c r="M129" i="9"/>
  <c r="L129" i="9"/>
  <c r="N129" i="9" s="1"/>
  <c r="F129" i="9"/>
  <c r="B130" i="9" s="1"/>
  <c r="L149" i="8"/>
  <c r="N149" i="8" s="1"/>
  <c r="G150" i="8"/>
  <c r="K150" i="8" s="1"/>
  <c r="D150" i="8"/>
  <c r="E150" i="8" s="1"/>
  <c r="I150" i="8" s="1"/>
  <c r="I124" i="7"/>
  <c r="I125" i="7" s="1"/>
  <c r="M125" i="7"/>
  <c r="F125" i="7"/>
  <c r="B126" i="7" s="1"/>
  <c r="G126" i="7" s="1"/>
  <c r="K126" i="7" s="1"/>
  <c r="G155" i="6"/>
  <c r="K155" i="6" s="1"/>
  <c r="L155" i="6" s="1"/>
  <c r="N155" i="6" s="1"/>
  <c r="F155" i="6"/>
  <c r="B156" i="6" s="1"/>
  <c r="I213" i="5"/>
  <c r="G214" i="5"/>
  <c r="K214" i="5" s="1"/>
  <c r="D214" i="5"/>
  <c r="E214" i="5" s="1"/>
  <c r="F214" i="5" s="1"/>
  <c r="B215" i="5" s="1"/>
  <c r="M213" i="5"/>
  <c r="L213" i="5"/>
  <c r="N213" i="5" s="1"/>
  <c r="G128" i="4"/>
  <c r="K128" i="4" s="1"/>
  <c r="L128" i="4" s="1"/>
  <c r="D128" i="4"/>
  <c r="E128" i="4" s="1"/>
  <c r="I128" i="4" s="1"/>
  <c r="D220" i="2"/>
  <c r="E220" i="2" s="1"/>
  <c r="F220" i="2" s="1"/>
  <c r="B221" i="2" s="1"/>
  <c r="D220" i="1"/>
  <c r="E220" i="1" s="1"/>
  <c r="F220" i="1" s="1"/>
  <c r="B221" i="1" s="1"/>
  <c r="G130" i="9" l="1"/>
  <c r="K130" i="9" s="1"/>
  <c r="D130" i="9"/>
  <c r="E130" i="9" s="1"/>
  <c r="I130" i="9" s="1"/>
  <c r="F150" i="8"/>
  <c r="B151" i="8" s="1"/>
  <c r="L150" i="8"/>
  <c r="N150" i="8" s="1"/>
  <c r="M150" i="8"/>
  <c r="D126" i="7"/>
  <c r="E126" i="7" s="1"/>
  <c r="I126" i="7" s="1"/>
  <c r="M155" i="6"/>
  <c r="G156" i="6"/>
  <c r="K156" i="6" s="1"/>
  <c r="D156" i="6"/>
  <c r="E156" i="6" s="1"/>
  <c r="I156" i="6" s="1"/>
  <c r="I214" i="5"/>
  <c r="G215" i="5"/>
  <c r="K215" i="5" s="1"/>
  <c r="D215" i="5"/>
  <c r="E215" i="5" s="1"/>
  <c r="F215" i="5" s="1"/>
  <c r="B216" i="5" s="1"/>
  <c r="M214" i="5"/>
  <c r="L214" i="5"/>
  <c r="N214" i="5" s="1"/>
  <c r="N128" i="4"/>
  <c r="M128" i="4"/>
  <c r="F128" i="4"/>
  <c r="B129" i="4" s="1"/>
  <c r="D221" i="2"/>
  <c r="E221" i="2" s="1"/>
  <c r="F221" i="2" s="1"/>
  <c r="B222" i="2" s="1"/>
  <c r="D221" i="1"/>
  <c r="E221" i="1" s="1"/>
  <c r="F221" i="1" s="1"/>
  <c r="B222" i="1" s="1"/>
  <c r="F130" i="9" l="1"/>
  <c r="B131" i="9" s="1"/>
  <c r="L130" i="9"/>
  <c r="N130" i="9" s="1"/>
  <c r="M130" i="9"/>
  <c r="D151" i="8"/>
  <c r="E151" i="8" s="1"/>
  <c r="I151" i="8" s="1"/>
  <c r="G151" i="8"/>
  <c r="K151" i="8" s="1"/>
  <c r="F126" i="7"/>
  <c r="B127" i="7" s="1"/>
  <c r="G127" i="7" s="1"/>
  <c r="K127" i="7" s="1"/>
  <c r="L126" i="7"/>
  <c r="N126" i="7" s="1"/>
  <c r="M126" i="7"/>
  <c r="F156" i="6"/>
  <c r="B157" i="6" s="1"/>
  <c r="D157" i="6" s="1"/>
  <c r="E157" i="6" s="1"/>
  <c r="I157" i="6" s="1"/>
  <c r="L156" i="6"/>
  <c r="N156" i="6" s="1"/>
  <c r="M156" i="6"/>
  <c r="G216" i="5"/>
  <c r="K216" i="5" s="1"/>
  <c r="D216" i="5"/>
  <c r="E216" i="5" s="1"/>
  <c r="F216" i="5" s="1"/>
  <c r="B217" i="5" s="1"/>
  <c r="I215" i="5"/>
  <c r="M215" i="5"/>
  <c r="L215" i="5"/>
  <c r="N215" i="5" s="1"/>
  <c r="D129" i="4"/>
  <c r="E129" i="4" s="1"/>
  <c r="I129" i="4" s="1"/>
  <c r="G129" i="4"/>
  <c r="K129" i="4" s="1"/>
  <c r="L129" i="4" s="1"/>
  <c r="D222" i="2"/>
  <c r="E222" i="2" s="1"/>
  <c r="F222" i="2" s="1"/>
  <c r="B223" i="2" s="1"/>
  <c r="D222" i="1"/>
  <c r="E222" i="1" s="1"/>
  <c r="F222" i="1" s="1"/>
  <c r="B223" i="1" s="1"/>
  <c r="D131" i="9" l="1"/>
  <c r="E131" i="9" s="1"/>
  <c r="I131" i="9" s="1"/>
  <c r="G131" i="9"/>
  <c r="K131" i="9" s="1"/>
  <c r="M151" i="8"/>
  <c r="L151" i="8"/>
  <c r="N151" i="8" s="1"/>
  <c r="F151" i="8"/>
  <c r="B152" i="8" s="1"/>
  <c r="D127" i="7"/>
  <c r="E127" i="7" s="1"/>
  <c r="I127" i="7" s="1"/>
  <c r="G157" i="6"/>
  <c r="K157" i="6" s="1"/>
  <c r="L157" i="6" s="1"/>
  <c r="N157" i="6" s="1"/>
  <c r="F157" i="6"/>
  <c r="B158" i="6" s="1"/>
  <c r="G217" i="5"/>
  <c r="K217" i="5" s="1"/>
  <c r="D217" i="5"/>
  <c r="E217" i="5" s="1"/>
  <c r="F217" i="5" s="1"/>
  <c r="B218" i="5" s="1"/>
  <c r="I216" i="5"/>
  <c r="M216" i="5"/>
  <c r="L216" i="5"/>
  <c r="N216" i="5" s="1"/>
  <c r="F129" i="4"/>
  <c r="B130" i="4" s="1"/>
  <c r="G130" i="4" s="1"/>
  <c r="K130" i="4" s="1"/>
  <c r="L130" i="4" s="1"/>
  <c r="M129" i="4"/>
  <c r="N129" i="4"/>
  <c r="D223" i="2"/>
  <c r="E223" i="2" s="1"/>
  <c r="F223" i="2" s="1"/>
  <c r="B224" i="2" s="1"/>
  <c r="D223" i="1"/>
  <c r="E223" i="1" s="1"/>
  <c r="F223" i="1" s="1"/>
  <c r="B224" i="1" s="1"/>
  <c r="M131" i="9" l="1"/>
  <c r="L131" i="9"/>
  <c r="N131" i="9" s="1"/>
  <c r="F131" i="9"/>
  <c r="B132" i="9" s="1"/>
  <c r="G152" i="8"/>
  <c r="K152" i="8" s="1"/>
  <c r="D152" i="8"/>
  <c r="E152" i="8" s="1"/>
  <c r="I152" i="8" s="1"/>
  <c r="M127" i="7"/>
  <c r="L127" i="7"/>
  <c r="N127" i="7" s="1"/>
  <c r="F127" i="7"/>
  <c r="B128" i="7" s="1"/>
  <c r="G128" i="7" s="1"/>
  <c r="K128" i="7" s="1"/>
  <c r="M157" i="6"/>
  <c r="G158" i="6"/>
  <c r="K158" i="6" s="1"/>
  <c r="D158" i="6"/>
  <c r="E158" i="6" s="1"/>
  <c r="I158" i="6" s="1"/>
  <c r="I217" i="5"/>
  <c r="G218" i="5"/>
  <c r="K218" i="5" s="1"/>
  <c r="D218" i="5"/>
  <c r="E218" i="5" s="1"/>
  <c r="F218" i="5" s="1"/>
  <c r="B219" i="5" s="1"/>
  <c r="M217" i="5"/>
  <c r="L217" i="5"/>
  <c r="N217" i="5" s="1"/>
  <c r="D130" i="4"/>
  <c r="E130" i="4" s="1"/>
  <c r="I130" i="4" s="1"/>
  <c r="N130" i="4"/>
  <c r="M130" i="4"/>
  <c r="D224" i="2"/>
  <c r="E224" i="2" s="1"/>
  <c r="F224" i="2" s="1"/>
  <c r="B225" i="2" s="1"/>
  <c r="D224" i="1"/>
  <c r="E224" i="1" s="1"/>
  <c r="F224" i="1" s="1"/>
  <c r="B225" i="1" s="1"/>
  <c r="G132" i="9" l="1"/>
  <c r="K132" i="9" s="1"/>
  <c r="D132" i="9"/>
  <c r="E132" i="9" s="1"/>
  <c r="I132" i="9" s="1"/>
  <c r="F152" i="8"/>
  <c r="B153" i="8" s="1"/>
  <c r="D153" i="8" s="1"/>
  <c r="E153" i="8" s="1"/>
  <c r="I153" i="8" s="1"/>
  <c r="L152" i="8"/>
  <c r="N152" i="8" s="1"/>
  <c r="M152" i="8"/>
  <c r="D128" i="7"/>
  <c r="E128" i="7" s="1"/>
  <c r="I128" i="7" s="1"/>
  <c r="F158" i="6"/>
  <c r="B159" i="6" s="1"/>
  <c r="D159" i="6" s="1"/>
  <c r="E159" i="6" s="1"/>
  <c r="I159" i="6" s="1"/>
  <c r="L158" i="6"/>
  <c r="N158" i="6" s="1"/>
  <c r="M158" i="6"/>
  <c r="I218" i="5"/>
  <c r="G219" i="5"/>
  <c r="K219" i="5" s="1"/>
  <c r="D219" i="5"/>
  <c r="E219" i="5" s="1"/>
  <c r="F219" i="5" s="1"/>
  <c r="B220" i="5" s="1"/>
  <c r="M218" i="5"/>
  <c r="L218" i="5"/>
  <c r="N218" i="5" s="1"/>
  <c r="F130" i="4"/>
  <c r="B131" i="4" s="1"/>
  <c r="D131" i="4" s="1"/>
  <c r="E131" i="4" s="1"/>
  <c r="I131" i="4" s="1"/>
  <c r="D225" i="2"/>
  <c r="E225" i="2" s="1"/>
  <c r="F225" i="2" s="1"/>
  <c r="B226" i="2" s="1"/>
  <c r="D225" i="1"/>
  <c r="E225" i="1" s="1"/>
  <c r="F225" i="1" s="1"/>
  <c r="B226" i="1" s="1"/>
  <c r="F132" i="9" l="1"/>
  <c r="B133" i="9" s="1"/>
  <c r="L132" i="9"/>
  <c r="N132" i="9" s="1"/>
  <c r="M132" i="9"/>
  <c r="G153" i="8"/>
  <c r="K153" i="8" s="1"/>
  <c r="M153" i="8" s="1"/>
  <c r="F153" i="8"/>
  <c r="B154" i="8" s="1"/>
  <c r="F128" i="7"/>
  <c r="B129" i="7" s="1"/>
  <c r="G129" i="7" s="1"/>
  <c r="K129" i="7" s="1"/>
  <c r="L128" i="7"/>
  <c r="N128" i="7" s="1"/>
  <c r="M128" i="7"/>
  <c r="G159" i="6"/>
  <c r="K159" i="6" s="1"/>
  <c r="M159" i="6" s="1"/>
  <c r="F159" i="6"/>
  <c r="B160" i="6" s="1"/>
  <c r="G220" i="5"/>
  <c r="K220" i="5" s="1"/>
  <c r="D220" i="5"/>
  <c r="E220" i="5" s="1"/>
  <c r="F220" i="5" s="1"/>
  <c r="B221" i="5" s="1"/>
  <c r="I219" i="5"/>
  <c r="M219" i="5"/>
  <c r="L219" i="5"/>
  <c r="N219" i="5" s="1"/>
  <c r="G131" i="4"/>
  <c r="K131" i="4" s="1"/>
  <c r="F131" i="4"/>
  <c r="B132" i="4" s="1"/>
  <c r="D226" i="2"/>
  <c r="E226" i="2" s="1"/>
  <c r="F226" i="2" s="1"/>
  <c r="B227" i="2" s="1"/>
  <c r="D226" i="1"/>
  <c r="E226" i="1" s="1"/>
  <c r="F226" i="1" s="1"/>
  <c r="B227" i="1" s="1"/>
  <c r="M131" i="4" l="1"/>
  <c r="L131" i="4"/>
  <c r="D133" i="9"/>
  <c r="E133" i="9" s="1"/>
  <c r="I133" i="9" s="1"/>
  <c r="G133" i="9"/>
  <c r="K133" i="9" s="1"/>
  <c r="L153" i="8"/>
  <c r="N153" i="8" s="1"/>
  <c r="G154" i="8"/>
  <c r="K154" i="8" s="1"/>
  <c r="D154" i="8"/>
  <c r="E154" i="8" s="1"/>
  <c r="I154" i="8" s="1"/>
  <c r="D129" i="7"/>
  <c r="E129" i="7" s="1"/>
  <c r="I129" i="7" s="1"/>
  <c r="L159" i="6"/>
  <c r="N159" i="6" s="1"/>
  <c r="G160" i="6"/>
  <c r="K160" i="6" s="1"/>
  <c r="D160" i="6"/>
  <c r="E160" i="6" s="1"/>
  <c r="I160" i="6" s="1"/>
  <c r="I220" i="5"/>
  <c r="G221" i="5"/>
  <c r="K221" i="5" s="1"/>
  <c r="D221" i="5"/>
  <c r="E221" i="5" s="1"/>
  <c r="F221" i="5" s="1"/>
  <c r="B222" i="5" s="1"/>
  <c r="M220" i="5"/>
  <c r="L220" i="5"/>
  <c r="N220" i="5" s="1"/>
  <c r="N131" i="4"/>
  <c r="G132" i="4"/>
  <c r="K132" i="4" s="1"/>
  <c r="L132" i="4" s="1"/>
  <c r="D132" i="4"/>
  <c r="E132" i="4" s="1"/>
  <c r="I132" i="4" s="1"/>
  <c r="D227" i="2"/>
  <c r="E227" i="2" s="1"/>
  <c r="F227" i="2" s="1"/>
  <c r="B228" i="2" s="1"/>
  <c r="D227" i="1"/>
  <c r="E227" i="1" s="1"/>
  <c r="F227" i="1" s="1"/>
  <c r="B228" i="1" s="1"/>
  <c r="M133" i="9" l="1"/>
  <c r="L133" i="9"/>
  <c r="N133" i="9" s="1"/>
  <c r="F133" i="9"/>
  <c r="B134" i="9" s="1"/>
  <c r="F154" i="8"/>
  <c r="B155" i="8" s="1"/>
  <c r="L154" i="8"/>
  <c r="N154" i="8" s="1"/>
  <c r="M154" i="8"/>
  <c r="M129" i="7"/>
  <c r="L129" i="7"/>
  <c r="N129" i="7" s="1"/>
  <c r="F129" i="7"/>
  <c r="B130" i="7" s="1"/>
  <c r="G130" i="7" s="1"/>
  <c r="K130" i="7" s="1"/>
  <c r="F160" i="6"/>
  <c r="B161" i="6" s="1"/>
  <c r="D161" i="6" s="1"/>
  <c r="E161" i="6" s="1"/>
  <c r="I161" i="6" s="1"/>
  <c r="L160" i="6"/>
  <c r="N160" i="6" s="1"/>
  <c r="M160" i="6"/>
  <c r="G222" i="5"/>
  <c r="K222" i="5" s="1"/>
  <c r="D222" i="5"/>
  <c r="E222" i="5" s="1"/>
  <c r="F222" i="5" s="1"/>
  <c r="B223" i="5" s="1"/>
  <c r="I221" i="5"/>
  <c r="M221" i="5"/>
  <c r="L221" i="5"/>
  <c r="N221" i="5" s="1"/>
  <c r="N132" i="4"/>
  <c r="M132" i="4"/>
  <c r="F132" i="4"/>
  <c r="B133" i="4" s="1"/>
  <c r="D228" i="2"/>
  <c r="E228" i="2" s="1"/>
  <c r="F228" i="2" s="1"/>
  <c r="B229" i="2" s="1"/>
  <c r="D228" i="1"/>
  <c r="E228" i="1" s="1"/>
  <c r="F228" i="1" s="1"/>
  <c r="B229" i="1" s="1"/>
  <c r="G134" i="9" l="1"/>
  <c r="K134" i="9" s="1"/>
  <c r="D134" i="9"/>
  <c r="E134" i="9" s="1"/>
  <c r="I134" i="9" s="1"/>
  <c r="D155" i="8"/>
  <c r="E155" i="8" s="1"/>
  <c r="I155" i="8" s="1"/>
  <c r="G155" i="8"/>
  <c r="K155" i="8" s="1"/>
  <c r="D130" i="7"/>
  <c r="E130" i="7" s="1"/>
  <c r="I130" i="7" s="1"/>
  <c r="G161" i="6"/>
  <c r="K161" i="6" s="1"/>
  <c r="M161" i="6" s="1"/>
  <c r="F161" i="6"/>
  <c r="B162" i="6" s="1"/>
  <c r="I222" i="5"/>
  <c r="G223" i="5"/>
  <c r="K223" i="5" s="1"/>
  <c r="D223" i="5"/>
  <c r="E223" i="5" s="1"/>
  <c r="F223" i="5" s="1"/>
  <c r="B224" i="5" s="1"/>
  <c r="M222" i="5"/>
  <c r="L222" i="5"/>
  <c r="N222" i="5" s="1"/>
  <c r="D133" i="4"/>
  <c r="E133" i="4" s="1"/>
  <c r="I133" i="4" s="1"/>
  <c r="G133" i="4"/>
  <c r="K133" i="4" s="1"/>
  <c r="L133" i="4" s="1"/>
  <c r="D229" i="2"/>
  <c r="E229" i="2" s="1"/>
  <c r="F229" i="2" s="1"/>
  <c r="B230" i="2" s="1"/>
  <c r="D229" i="1"/>
  <c r="E229" i="1" s="1"/>
  <c r="F229" i="1" s="1"/>
  <c r="B230" i="1" s="1"/>
  <c r="F134" i="9" l="1"/>
  <c r="B135" i="9" s="1"/>
  <c r="L134" i="9"/>
  <c r="N134" i="9" s="1"/>
  <c r="M134" i="9"/>
  <c r="M155" i="8"/>
  <c r="L155" i="8"/>
  <c r="N155" i="8" s="1"/>
  <c r="F155" i="8"/>
  <c r="B156" i="8" s="1"/>
  <c r="F130" i="7"/>
  <c r="B131" i="7" s="1"/>
  <c r="G131" i="7" s="1"/>
  <c r="K131" i="7" s="1"/>
  <c r="L130" i="7"/>
  <c r="N130" i="7" s="1"/>
  <c r="M130" i="7"/>
  <c r="L161" i="6"/>
  <c r="N161" i="6" s="1"/>
  <c r="G162" i="6"/>
  <c r="K162" i="6" s="1"/>
  <c r="D162" i="6"/>
  <c r="E162" i="6" s="1"/>
  <c r="I162" i="6" s="1"/>
  <c r="M223" i="5"/>
  <c r="L223" i="5"/>
  <c r="N223" i="5" s="1"/>
  <c r="G224" i="5"/>
  <c r="K224" i="5" s="1"/>
  <c r="D224" i="5"/>
  <c r="E224" i="5" s="1"/>
  <c r="F224" i="5" s="1"/>
  <c r="B225" i="5" s="1"/>
  <c r="I223" i="5"/>
  <c r="F133" i="4"/>
  <c r="B134" i="4" s="1"/>
  <c r="G134" i="4" s="1"/>
  <c r="K134" i="4" s="1"/>
  <c r="L134" i="4" s="1"/>
  <c r="M133" i="4"/>
  <c r="N133" i="4"/>
  <c r="D230" i="2"/>
  <c r="E230" i="2" s="1"/>
  <c r="F230" i="2" s="1"/>
  <c r="B231" i="2" s="1"/>
  <c r="D230" i="1"/>
  <c r="E230" i="1" s="1"/>
  <c r="F230" i="1" s="1"/>
  <c r="B231" i="1" s="1"/>
  <c r="D135" i="9" l="1"/>
  <c r="E135" i="9" s="1"/>
  <c r="I135" i="9" s="1"/>
  <c r="G135" i="9"/>
  <c r="K135" i="9" s="1"/>
  <c r="G156" i="8"/>
  <c r="K156" i="8" s="1"/>
  <c r="D156" i="8"/>
  <c r="E156" i="8" s="1"/>
  <c r="I156" i="8" s="1"/>
  <c r="D131" i="7"/>
  <c r="E131" i="7" s="1"/>
  <c r="I131" i="7" s="1"/>
  <c r="F162" i="6"/>
  <c r="B163" i="6" s="1"/>
  <c r="D163" i="6" s="1"/>
  <c r="E163" i="6" s="1"/>
  <c r="I163" i="6" s="1"/>
  <c r="L162" i="6"/>
  <c r="N162" i="6" s="1"/>
  <c r="M162" i="6"/>
  <c r="I224" i="5"/>
  <c r="G225" i="5"/>
  <c r="K225" i="5" s="1"/>
  <c r="D225" i="5"/>
  <c r="E225" i="5" s="1"/>
  <c r="F225" i="5" s="1"/>
  <c r="B226" i="5" s="1"/>
  <c r="M224" i="5"/>
  <c r="L224" i="5"/>
  <c r="N224" i="5" s="1"/>
  <c r="D134" i="4"/>
  <c r="E134" i="4" s="1"/>
  <c r="I134" i="4" s="1"/>
  <c r="N134" i="4"/>
  <c r="M134" i="4"/>
  <c r="D231" i="2"/>
  <c r="E231" i="2" s="1"/>
  <c r="F231" i="2" s="1"/>
  <c r="B232" i="2" s="1"/>
  <c r="D231" i="1"/>
  <c r="E231" i="1" s="1"/>
  <c r="F231" i="1" s="1"/>
  <c r="B232" i="1" s="1"/>
  <c r="M135" i="9" l="1"/>
  <c r="L135" i="9"/>
  <c r="N135" i="9" s="1"/>
  <c r="F135" i="9"/>
  <c r="B136" i="9" s="1"/>
  <c r="F156" i="8"/>
  <c r="B157" i="8" s="1"/>
  <c r="D157" i="8" s="1"/>
  <c r="E157" i="8" s="1"/>
  <c r="I157" i="8" s="1"/>
  <c r="L156" i="8"/>
  <c r="N156" i="8" s="1"/>
  <c r="M156" i="8"/>
  <c r="M131" i="7"/>
  <c r="L131" i="7"/>
  <c r="N131" i="7" s="1"/>
  <c r="F131" i="7"/>
  <c r="B132" i="7" s="1"/>
  <c r="G132" i="7" s="1"/>
  <c r="K132" i="7" s="1"/>
  <c r="G163" i="6"/>
  <c r="K163" i="6" s="1"/>
  <c r="L163" i="6" s="1"/>
  <c r="N163" i="6" s="1"/>
  <c r="F163" i="6"/>
  <c r="B164" i="6" s="1"/>
  <c r="I225" i="5"/>
  <c r="G226" i="5"/>
  <c r="K226" i="5" s="1"/>
  <c r="D226" i="5"/>
  <c r="E226" i="5" s="1"/>
  <c r="F226" i="5" s="1"/>
  <c r="B227" i="5" s="1"/>
  <c r="M225" i="5"/>
  <c r="L225" i="5"/>
  <c r="N225" i="5" s="1"/>
  <c r="F134" i="4"/>
  <c r="B135" i="4" s="1"/>
  <c r="D135" i="4" s="1"/>
  <c r="E135" i="4" s="1"/>
  <c r="I135" i="4" s="1"/>
  <c r="D232" i="2"/>
  <c r="E232" i="2" s="1"/>
  <c r="F232" i="2" s="1"/>
  <c r="B233" i="2" s="1"/>
  <c r="D232" i="1"/>
  <c r="E232" i="1" s="1"/>
  <c r="F232" i="1" s="1"/>
  <c r="B233" i="1" s="1"/>
  <c r="G136" i="9" l="1"/>
  <c r="K136" i="9" s="1"/>
  <c r="D136" i="9"/>
  <c r="E136" i="9" s="1"/>
  <c r="I136" i="9" s="1"/>
  <c r="G157" i="8"/>
  <c r="K157" i="8" s="1"/>
  <c r="M157" i="8" s="1"/>
  <c r="F157" i="8"/>
  <c r="B158" i="8" s="1"/>
  <c r="D132" i="7"/>
  <c r="E132" i="7" s="1"/>
  <c r="I132" i="7" s="1"/>
  <c r="M163" i="6"/>
  <c r="G164" i="6"/>
  <c r="K164" i="6" s="1"/>
  <c r="D164" i="6"/>
  <c r="E164" i="6" s="1"/>
  <c r="I164" i="6" s="1"/>
  <c r="I226" i="5"/>
  <c r="G227" i="5"/>
  <c r="K227" i="5" s="1"/>
  <c r="D227" i="5"/>
  <c r="E227" i="5" s="1"/>
  <c r="F227" i="5" s="1"/>
  <c r="B228" i="5" s="1"/>
  <c r="M226" i="5"/>
  <c r="L226" i="5"/>
  <c r="N226" i="5" s="1"/>
  <c r="G135" i="4"/>
  <c r="K135" i="4" s="1"/>
  <c r="F135" i="4"/>
  <c r="B136" i="4" s="1"/>
  <c r="D233" i="2"/>
  <c r="E233" i="2" s="1"/>
  <c r="F233" i="2" s="1"/>
  <c r="B234" i="2" s="1"/>
  <c r="D233" i="1"/>
  <c r="E233" i="1" s="1"/>
  <c r="F233" i="1" s="1"/>
  <c r="B234" i="1" s="1"/>
  <c r="M135" i="4" l="1"/>
  <c r="L135" i="4"/>
  <c r="F136" i="9"/>
  <c r="B137" i="9" s="1"/>
  <c r="L136" i="9"/>
  <c r="N136" i="9" s="1"/>
  <c r="M136" i="9"/>
  <c r="L157" i="8"/>
  <c r="N157" i="8" s="1"/>
  <c r="G158" i="8"/>
  <c r="K158" i="8" s="1"/>
  <c r="D158" i="8"/>
  <c r="E158" i="8" s="1"/>
  <c r="I158" i="8" s="1"/>
  <c r="F132" i="7"/>
  <c r="B133" i="7" s="1"/>
  <c r="G133" i="7" s="1"/>
  <c r="K133" i="7" s="1"/>
  <c r="L132" i="7"/>
  <c r="N132" i="7" s="1"/>
  <c r="M132" i="7"/>
  <c r="F164" i="6"/>
  <c r="B165" i="6" s="1"/>
  <c r="D165" i="6" s="1"/>
  <c r="E165" i="6" s="1"/>
  <c r="I165" i="6" s="1"/>
  <c r="L164" i="6"/>
  <c r="N164" i="6" s="1"/>
  <c r="M164" i="6"/>
  <c r="I227" i="5"/>
  <c r="G228" i="5"/>
  <c r="K228" i="5" s="1"/>
  <c r="D228" i="5"/>
  <c r="E228" i="5" s="1"/>
  <c r="F228" i="5" s="1"/>
  <c r="B229" i="5" s="1"/>
  <c r="M227" i="5"/>
  <c r="L227" i="5"/>
  <c r="N227" i="5" s="1"/>
  <c r="N135" i="4"/>
  <c r="G136" i="4"/>
  <c r="K136" i="4" s="1"/>
  <c r="L136" i="4" s="1"/>
  <c r="D136" i="4"/>
  <c r="E136" i="4" s="1"/>
  <c r="I136" i="4" s="1"/>
  <c r="D234" i="2"/>
  <c r="E234" i="2" s="1"/>
  <c r="F234" i="2" s="1"/>
  <c r="B235" i="2" s="1"/>
  <c r="D234" i="1"/>
  <c r="E234" i="1" s="1"/>
  <c r="F234" i="1" s="1"/>
  <c r="B235" i="1" s="1"/>
  <c r="D137" i="9" l="1"/>
  <c r="E137" i="9" s="1"/>
  <c r="I137" i="9" s="1"/>
  <c r="G137" i="9"/>
  <c r="K137" i="9" s="1"/>
  <c r="F158" i="8"/>
  <c r="B159" i="8" s="1"/>
  <c r="L158" i="8"/>
  <c r="N158" i="8" s="1"/>
  <c r="M158" i="8"/>
  <c r="D133" i="7"/>
  <c r="E133" i="7" s="1"/>
  <c r="I133" i="7" s="1"/>
  <c r="G165" i="6"/>
  <c r="K165" i="6" s="1"/>
  <c r="M165" i="6" s="1"/>
  <c r="F165" i="6"/>
  <c r="B166" i="6" s="1"/>
  <c r="I228" i="5"/>
  <c r="G229" i="5"/>
  <c r="K229" i="5" s="1"/>
  <c r="D229" i="5"/>
  <c r="E229" i="5" s="1"/>
  <c r="F229" i="5" s="1"/>
  <c r="B230" i="5" s="1"/>
  <c r="M228" i="5"/>
  <c r="L228" i="5"/>
  <c r="N228" i="5" s="1"/>
  <c r="F136" i="4"/>
  <c r="B137" i="4" s="1"/>
  <c r="N136" i="4"/>
  <c r="M136" i="4"/>
  <c r="D235" i="2"/>
  <c r="E235" i="2" s="1"/>
  <c r="F235" i="2" s="1"/>
  <c r="B236" i="2" s="1"/>
  <c r="D235" i="1"/>
  <c r="E235" i="1" s="1"/>
  <c r="F235" i="1" s="1"/>
  <c r="B236" i="1" s="1"/>
  <c r="M137" i="9" l="1"/>
  <c r="L137" i="9"/>
  <c r="N137" i="9" s="1"/>
  <c r="F137" i="9"/>
  <c r="B138" i="9" s="1"/>
  <c r="D159" i="8"/>
  <c r="E159" i="8" s="1"/>
  <c r="I159" i="8" s="1"/>
  <c r="G159" i="8"/>
  <c r="K159" i="8" s="1"/>
  <c r="M133" i="7"/>
  <c r="L133" i="7"/>
  <c r="N133" i="7" s="1"/>
  <c r="F133" i="7"/>
  <c r="B134" i="7" s="1"/>
  <c r="G134" i="7" s="1"/>
  <c r="K134" i="7" s="1"/>
  <c r="L165" i="6"/>
  <c r="N165" i="6" s="1"/>
  <c r="G166" i="6"/>
  <c r="K166" i="6" s="1"/>
  <c r="D166" i="6"/>
  <c r="E166" i="6" s="1"/>
  <c r="I166" i="6" s="1"/>
  <c r="G230" i="5"/>
  <c r="K230" i="5" s="1"/>
  <c r="D230" i="5"/>
  <c r="E230" i="5" s="1"/>
  <c r="F230" i="5" s="1"/>
  <c r="B231" i="5" s="1"/>
  <c r="I229" i="5"/>
  <c r="M229" i="5"/>
  <c r="L229" i="5"/>
  <c r="N229" i="5" s="1"/>
  <c r="D137" i="4"/>
  <c r="E137" i="4" s="1"/>
  <c r="I137" i="4" s="1"/>
  <c r="G137" i="4"/>
  <c r="K137" i="4" s="1"/>
  <c r="L137" i="4" s="1"/>
  <c r="D236" i="2"/>
  <c r="E236" i="2" s="1"/>
  <c r="F236" i="2" s="1"/>
  <c r="B237" i="2" s="1"/>
  <c r="D236" i="1"/>
  <c r="E236" i="1" s="1"/>
  <c r="F236" i="1" s="1"/>
  <c r="B237" i="1" s="1"/>
  <c r="G138" i="9" l="1"/>
  <c r="K138" i="9" s="1"/>
  <c r="D138" i="9"/>
  <c r="E138" i="9" s="1"/>
  <c r="I138" i="9" s="1"/>
  <c r="M159" i="8"/>
  <c r="L159" i="8"/>
  <c r="N159" i="8" s="1"/>
  <c r="F159" i="8"/>
  <c r="B160" i="8" s="1"/>
  <c r="D134" i="7"/>
  <c r="E134" i="7" s="1"/>
  <c r="I134" i="7" s="1"/>
  <c r="F166" i="6"/>
  <c r="B167" i="6" s="1"/>
  <c r="D167" i="6" s="1"/>
  <c r="E167" i="6" s="1"/>
  <c r="I167" i="6" s="1"/>
  <c r="L166" i="6"/>
  <c r="N166" i="6" s="1"/>
  <c r="M166" i="6"/>
  <c r="I230" i="5"/>
  <c r="G231" i="5"/>
  <c r="K231" i="5" s="1"/>
  <c r="D231" i="5"/>
  <c r="E231" i="5" s="1"/>
  <c r="F231" i="5" s="1"/>
  <c r="B232" i="5" s="1"/>
  <c r="M230" i="5"/>
  <c r="L230" i="5"/>
  <c r="N230" i="5" s="1"/>
  <c r="M137" i="4"/>
  <c r="N137" i="4"/>
  <c r="F137" i="4"/>
  <c r="B138" i="4" s="1"/>
  <c r="D237" i="2"/>
  <c r="E237" i="2" s="1"/>
  <c r="F237" i="2" s="1"/>
  <c r="B238" i="2" s="1"/>
  <c r="D237" i="1"/>
  <c r="E237" i="1" s="1"/>
  <c r="F237" i="1" s="1"/>
  <c r="B238" i="1" s="1"/>
  <c r="F138" i="9" l="1"/>
  <c r="B139" i="9" s="1"/>
  <c r="L138" i="9"/>
  <c r="N138" i="9" s="1"/>
  <c r="M138" i="9"/>
  <c r="G160" i="8"/>
  <c r="K160" i="8" s="1"/>
  <c r="D160" i="8"/>
  <c r="E160" i="8" s="1"/>
  <c r="I160" i="8" s="1"/>
  <c r="F134" i="7"/>
  <c r="B135" i="7" s="1"/>
  <c r="G135" i="7" s="1"/>
  <c r="K135" i="7" s="1"/>
  <c r="L134" i="7"/>
  <c r="N134" i="7" s="1"/>
  <c r="M134" i="7"/>
  <c r="G167" i="6"/>
  <c r="K167" i="6" s="1"/>
  <c r="M167" i="6" s="1"/>
  <c r="F167" i="6"/>
  <c r="B168" i="6" s="1"/>
  <c r="I231" i="5"/>
  <c r="G232" i="5"/>
  <c r="K232" i="5" s="1"/>
  <c r="D232" i="5"/>
  <c r="E232" i="5" s="1"/>
  <c r="F232" i="5" s="1"/>
  <c r="B233" i="5" s="1"/>
  <c r="M231" i="5"/>
  <c r="L231" i="5"/>
  <c r="N231" i="5" s="1"/>
  <c r="G138" i="4"/>
  <c r="K138" i="4" s="1"/>
  <c r="L138" i="4" s="1"/>
  <c r="D138" i="4"/>
  <c r="E138" i="4" s="1"/>
  <c r="I138" i="4" s="1"/>
  <c r="D238" i="2"/>
  <c r="E238" i="2" s="1"/>
  <c r="F238" i="2" s="1"/>
  <c r="B239" i="2" s="1"/>
  <c r="D238" i="1"/>
  <c r="E238" i="1" s="1"/>
  <c r="F238" i="1" s="1"/>
  <c r="B239" i="1" s="1"/>
  <c r="D139" i="9" l="1"/>
  <c r="E139" i="9" s="1"/>
  <c r="I139" i="9" s="1"/>
  <c r="G139" i="9"/>
  <c r="K139" i="9" s="1"/>
  <c r="F160" i="8"/>
  <c r="B161" i="8" s="1"/>
  <c r="D161" i="8" s="1"/>
  <c r="E161" i="8" s="1"/>
  <c r="I161" i="8" s="1"/>
  <c r="L160" i="8"/>
  <c r="N160" i="8" s="1"/>
  <c r="M160" i="8"/>
  <c r="D135" i="7"/>
  <c r="E135" i="7" s="1"/>
  <c r="I135" i="7" s="1"/>
  <c r="L167" i="6"/>
  <c r="N167" i="6" s="1"/>
  <c r="G168" i="6"/>
  <c r="K168" i="6" s="1"/>
  <c r="D168" i="6"/>
  <c r="E168" i="6" s="1"/>
  <c r="I168" i="6" s="1"/>
  <c r="I232" i="5"/>
  <c r="G233" i="5"/>
  <c r="K233" i="5" s="1"/>
  <c r="D233" i="5"/>
  <c r="E233" i="5" s="1"/>
  <c r="F233" i="5" s="1"/>
  <c r="B234" i="5" s="1"/>
  <c r="M232" i="5"/>
  <c r="L232" i="5"/>
  <c r="N232" i="5" s="1"/>
  <c r="F138" i="4"/>
  <c r="B139" i="4" s="1"/>
  <c r="N138" i="4"/>
  <c r="M138" i="4"/>
  <c r="D239" i="2"/>
  <c r="E239" i="2" s="1"/>
  <c r="F239" i="2" s="1"/>
  <c r="B240" i="2" s="1"/>
  <c r="D239" i="1"/>
  <c r="E239" i="1" s="1"/>
  <c r="F239" i="1" s="1"/>
  <c r="B240" i="1" s="1"/>
  <c r="M139" i="9" l="1"/>
  <c r="L139" i="9"/>
  <c r="N139" i="9" s="1"/>
  <c r="F139" i="9"/>
  <c r="B140" i="9" s="1"/>
  <c r="G161" i="8"/>
  <c r="K161" i="8" s="1"/>
  <c r="M161" i="8" s="1"/>
  <c r="F161" i="8"/>
  <c r="B162" i="8" s="1"/>
  <c r="F135" i="7"/>
  <c r="B136" i="7" s="1"/>
  <c r="G136" i="7" s="1"/>
  <c r="K136" i="7" s="1"/>
  <c r="M135" i="7"/>
  <c r="L135" i="7"/>
  <c r="N135" i="7" s="1"/>
  <c r="F168" i="6"/>
  <c r="B169" i="6" s="1"/>
  <c r="D169" i="6" s="1"/>
  <c r="E169" i="6" s="1"/>
  <c r="I169" i="6" s="1"/>
  <c r="L168" i="6"/>
  <c r="N168" i="6" s="1"/>
  <c r="M168" i="6"/>
  <c r="I233" i="5"/>
  <c r="G234" i="5"/>
  <c r="K234" i="5" s="1"/>
  <c r="D234" i="5"/>
  <c r="E234" i="5" s="1"/>
  <c r="F234" i="5" s="1"/>
  <c r="B235" i="5" s="1"/>
  <c r="M233" i="5"/>
  <c r="L233" i="5"/>
  <c r="N233" i="5" s="1"/>
  <c r="D139" i="4"/>
  <c r="E139" i="4" s="1"/>
  <c r="I139" i="4" s="1"/>
  <c r="G139" i="4"/>
  <c r="K139" i="4" s="1"/>
  <c r="L139" i="4" s="1"/>
  <c r="D240" i="2"/>
  <c r="E240" i="2" s="1"/>
  <c r="F240" i="2" s="1"/>
  <c r="B241" i="2" s="1"/>
  <c r="D240" i="1"/>
  <c r="E240" i="1" s="1"/>
  <c r="F240" i="1" s="1"/>
  <c r="B241" i="1" s="1"/>
  <c r="G140" i="9" l="1"/>
  <c r="K140" i="9" s="1"/>
  <c r="D140" i="9"/>
  <c r="E140" i="9" s="1"/>
  <c r="I140" i="9" s="1"/>
  <c r="L161" i="8"/>
  <c r="N161" i="8" s="1"/>
  <c r="G162" i="8"/>
  <c r="K162" i="8" s="1"/>
  <c r="D162" i="8"/>
  <c r="E162" i="8" s="1"/>
  <c r="I162" i="8" s="1"/>
  <c r="D136" i="7"/>
  <c r="E136" i="7" s="1"/>
  <c r="I136" i="7" s="1"/>
  <c r="G169" i="6"/>
  <c r="K169" i="6" s="1"/>
  <c r="M169" i="6" s="1"/>
  <c r="F169" i="6"/>
  <c r="B170" i="6" s="1"/>
  <c r="M234" i="5"/>
  <c r="L234" i="5"/>
  <c r="N234" i="5" s="1"/>
  <c r="G235" i="5"/>
  <c r="K235" i="5" s="1"/>
  <c r="D235" i="5"/>
  <c r="E235" i="5" s="1"/>
  <c r="F235" i="5" s="1"/>
  <c r="B236" i="5" s="1"/>
  <c r="I234" i="5"/>
  <c r="M139" i="4"/>
  <c r="N139" i="4"/>
  <c r="F139" i="4"/>
  <c r="B140" i="4" s="1"/>
  <c r="D241" i="2"/>
  <c r="E241" i="2" s="1"/>
  <c r="F241" i="2" s="1"/>
  <c r="B242" i="2" s="1"/>
  <c r="D241" i="1"/>
  <c r="E241" i="1" s="1"/>
  <c r="F241" i="1" s="1"/>
  <c r="B242" i="1" s="1"/>
  <c r="F140" i="9" l="1"/>
  <c r="B141" i="9" s="1"/>
  <c r="L140" i="9"/>
  <c r="N140" i="9" s="1"/>
  <c r="M140" i="9"/>
  <c r="F162" i="8"/>
  <c r="B163" i="8" s="1"/>
  <c r="L162" i="8"/>
  <c r="N162" i="8" s="1"/>
  <c r="M162" i="8"/>
  <c r="L136" i="7"/>
  <c r="N136" i="7" s="1"/>
  <c r="M136" i="7"/>
  <c r="F136" i="7"/>
  <c r="B137" i="7" s="1"/>
  <c r="G137" i="7" s="1"/>
  <c r="K137" i="7" s="1"/>
  <c r="L169" i="6"/>
  <c r="N169" i="6" s="1"/>
  <c r="G170" i="6"/>
  <c r="K170" i="6" s="1"/>
  <c r="D170" i="6"/>
  <c r="E170" i="6" s="1"/>
  <c r="I170" i="6" s="1"/>
  <c r="I235" i="5"/>
  <c r="G236" i="5"/>
  <c r="K236" i="5" s="1"/>
  <c r="D236" i="5"/>
  <c r="E236" i="5" s="1"/>
  <c r="F236" i="5" s="1"/>
  <c r="B237" i="5" s="1"/>
  <c r="M235" i="5"/>
  <c r="L235" i="5"/>
  <c r="N235" i="5" s="1"/>
  <c r="G140" i="4"/>
  <c r="K140" i="4" s="1"/>
  <c r="L140" i="4" s="1"/>
  <c r="D140" i="4"/>
  <c r="E140" i="4" s="1"/>
  <c r="I140" i="4" s="1"/>
  <c r="D242" i="2"/>
  <c r="E242" i="2" s="1"/>
  <c r="F242" i="2" s="1"/>
  <c r="B243" i="2" s="1"/>
  <c r="D242" i="1"/>
  <c r="E242" i="1" s="1"/>
  <c r="F242" i="1" s="1"/>
  <c r="B243" i="1" s="1"/>
  <c r="D141" i="9" l="1"/>
  <c r="E141" i="9" s="1"/>
  <c r="I141" i="9" s="1"/>
  <c r="G141" i="9"/>
  <c r="K141" i="9" s="1"/>
  <c r="D163" i="8"/>
  <c r="E163" i="8" s="1"/>
  <c r="I163" i="8" s="1"/>
  <c r="G163" i="8"/>
  <c r="K163" i="8" s="1"/>
  <c r="D137" i="7"/>
  <c r="E137" i="7" s="1"/>
  <c r="M137" i="7"/>
  <c r="F170" i="6"/>
  <c r="B171" i="6" s="1"/>
  <c r="D171" i="6" s="1"/>
  <c r="E171" i="6" s="1"/>
  <c r="I171" i="6" s="1"/>
  <c r="L170" i="6"/>
  <c r="N170" i="6" s="1"/>
  <c r="M170" i="6"/>
  <c r="I236" i="5"/>
  <c r="G237" i="5"/>
  <c r="K237" i="5" s="1"/>
  <c r="D237" i="5"/>
  <c r="E237" i="5" s="1"/>
  <c r="F237" i="5" s="1"/>
  <c r="B238" i="5" s="1"/>
  <c r="M236" i="5"/>
  <c r="L236" i="5"/>
  <c r="N236" i="5" s="1"/>
  <c r="N140" i="4"/>
  <c r="M140" i="4"/>
  <c r="F140" i="4"/>
  <c r="B141" i="4" s="1"/>
  <c r="D243" i="2"/>
  <c r="E243" i="2" s="1"/>
  <c r="F243" i="2" s="1"/>
  <c r="B244" i="2" s="1"/>
  <c r="D243" i="1"/>
  <c r="E243" i="1" s="1"/>
  <c r="F243" i="1" s="1"/>
  <c r="B244" i="1" s="1"/>
  <c r="M141" i="9" l="1"/>
  <c r="L141" i="9"/>
  <c r="N141" i="9" s="1"/>
  <c r="F141" i="9"/>
  <c r="B142" i="9" s="1"/>
  <c r="M163" i="8"/>
  <c r="L163" i="8"/>
  <c r="N163" i="8" s="1"/>
  <c r="F163" i="8"/>
  <c r="B164" i="8" s="1"/>
  <c r="I137" i="7"/>
  <c r="F137" i="7"/>
  <c r="B138" i="7" s="1"/>
  <c r="G138" i="7" s="1"/>
  <c r="K138" i="7" s="1"/>
  <c r="L137" i="7"/>
  <c r="N137" i="7" s="1"/>
  <c r="G171" i="6"/>
  <c r="K171" i="6" s="1"/>
  <c r="M171" i="6" s="1"/>
  <c r="F171" i="6"/>
  <c r="B172" i="6" s="1"/>
  <c r="I237" i="5"/>
  <c r="G238" i="5"/>
  <c r="K238" i="5" s="1"/>
  <c r="D238" i="5"/>
  <c r="E238" i="5" s="1"/>
  <c r="F238" i="5" s="1"/>
  <c r="B239" i="5" s="1"/>
  <c r="M237" i="5"/>
  <c r="L237" i="5"/>
  <c r="N237" i="5" s="1"/>
  <c r="D141" i="4"/>
  <c r="E141" i="4" s="1"/>
  <c r="I141" i="4" s="1"/>
  <c r="G141" i="4"/>
  <c r="K141" i="4" s="1"/>
  <c r="L141" i="4" s="1"/>
  <c r="D244" i="2"/>
  <c r="E244" i="2" s="1"/>
  <c r="F244" i="2" s="1"/>
  <c r="B245" i="2" s="1"/>
  <c r="D244" i="1"/>
  <c r="E244" i="1" s="1"/>
  <c r="F244" i="1" s="1"/>
  <c r="B245" i="1" s="1"/>
  <c r="G142" i="9" l="1"/>
  <c r="K142" i="9" s="1"/>
  <c r="D142" i="9"/>
  <c r="E142" i="9" s="1"/>
  <c r="I142" i="9" s="1"/>
  <c r="G164" i="8"/>
  <c r="K164" i="8" s="1"/>
  <c r="D164" i="8"/>
  <c r="E164" i="8" s="1"/>
  <c r="I164" i="8" s="1"/>
  <c r="D138" i="7"/>
  <c r="M138" i="7"/>
  <c r="L138" i="7"/>
  <c r="N138" i="7" s="1"/>
  <c r="L171" i="6"/>
  <c r="N171" i="6" s="1"/>
  <c r="G172" i="6"/>
  <c r="K172" i="6" s="1"/>
  <c r="D172" i="6"/>
  <c r="E172" i="6" s="1"/>
  <c r="I172" i="6" s="1"/>
  <c r="I238" i="5"/>
  <c r="G239" i="5"/>
  <c r="K239" i="5" s="1"/>
  <c r="D239" i="5"/>
  <c r="E239" i="5" s="1"/>
  <c r="F239" i="5" s="1"/>
  <c r="B240" i="5" s="1"/>
  <c r="M238" i="5"/>
  <c r="L238" i="5"/>
  <c r="N238" i="5" s="1"/>
  <c r="F141" i="4"/>
  <c r="B142" i="4" s="1"/>
  <c r="G142" i="4" s="1"/>
  <c r="K142" i="4" s="1"/>
  <c r="L142" i="4" s="1"/>
  <c r="M141" i="4"/>
  <c r="N141" i="4"/>
  <c r="D245" i="2"/>
  <c r="E245" i="2" s="1"/>
  <c r="F245" i="2" s="1"/>
  <c r="B246" i="2" s="1"/>
  <c r="D245" i="1"/>
  <c r="E245" i="1" s="1"/>
  <c r="F245" i="1" s="1"/>
  <c r="B246" i="1" s="1"/>
  <c r="F142" i="9" l="1"/>
  <c r="B143" i="9" s="1"/>
  <c r="L142" i="9"/>
  <c r="N142" i="9" s="1"/>
  <c r="M142" i="9"/>
  <c r="F164" i="8"/>
  <c r="B165" i="8" s="1"/>
  <c r="D165" i="8" s="1"/>
  <c r="E165" i="8" s="1"/>
  <c r="I165" i="8" s="1"/>
  <c r="L164" i="8"/>
  <c r="N164" i="8" s="1"/>
  <c r="M164" i="8"/>
  <c r="E138" i="7"/>
  <c r="F138" i="7" s="1"/>
  <c r="B139" i="7" s="1"/>
  <c r="F172" i="6"/>
  <c r="B173" i="6" s="1"/>
  <c r="D173" i="6" s="1"/>
  <c r="E173" i="6" s="1"/>
  <c r="I173" i="6" s="1"/>
  <c r="L172" i="6"/>
  <c r="N172" i="6" s="1"/>
  <c r="M172" i="6"/>
  <c r="I239" i="5"/>
  <c r="G240" i="5"/>
  <c r="K240" i="5" s="1"/>
  <c r="D240" i="5"/>
  <c r="E240" i="5" s="1"/>
  <c r="F240" i="5" s="1"/>
  <c r="B241" i="5" s="1"/>
  <c r="M239" i="5"/>
  <c r="L239" i="5"/>
  <c r="N239" i="5" s="1"/>
  <c r="D142" i="4"/>
  <c r="E142" i="4" s="1"/>
  <c r="I142" i="4" s="1"/>
  <c r="N142" i="4"/>
  <c r="M142" i="4"/>
  <c r="D246" i="2"/>
  <c r="E246" i="2" s="1"/>
  <c r="F246" i="2" s="1"/>
  <c r="B247" i="2" s="1"/>
  <c r="D246" i="1"/>
  <c r="E246" i="1" s="1"/>
  <c r="F246" i="1" s="1"/>
  <c r="B247" i="1" s="1"/>
  <c r="D139" i="7" l="1"/>
  <c r="E139" i="7" s="1"/>
  <c r="G139" i="7"/>
  <c r="K139" i="7" s="1"/>
  <c r="M139" i="7" s="1"/>
  <c r="D143" i="9"/>
  <c r="E143" i="9" s="1"/>
  <c r="I143" i="9" s="1"/>
  <c r="G143" i="9"/>
  <c r="K143" i="9" s="1"/>
  <c r="G165" i="8"/>
  <c r="K165" i="8" s="1"/>
  <c r="M165" i="8" s="1"/>
  <c r="F165" i="8"/>
  <c r="B166" i="8" s="1"/>
  <c r="I138" i="7"/>
  <c r="I139" i="7" s="1"/>
  <c r="F139" i="7"/>
  <c r="B140" i="7" s="1"/>
  <c r="G140" i="7" s="1"/>
  <c r="K140" i="7" s="1"/>
  <c r="L139" i="7"/>
  <c r="N139" i="7" s="1"/>
  <c r="G173" i="6"/>
  <c r="K173" i="6" s="1"/>
  <c r="M173" i="6" s="1"/>
  <c r="F173" i="6"/>
  <c r="B174" i="6" s="1"/>
  <c r="I240" i="5"/>
  <c r="G241" i="5"/>
  <c r="K241" i="5" s="1"/>
  <c r="D241" i="5"/>
  <c r="E241" i="5" s="1"/>
  <c r="F241" i="5" s="1"/>
  <c r="B242" i="5" s="1"/>
  <c r="M240" i="5"/>
  <c r="L240" i="5"/>
  <c r="N240" i="5" s="1"/>
  <c r="F142" i="4"/>
  <c r="B143" i="4" s="1"/>
  <c r="D143" i="4" s="1"/>
  <c r="E143" i="4" s="1"/>
  <c r="I143" i="4" s="1"/>
  <c r="D247" i="2"/>
  <c r="E247" i="2" s="1"/>
  <c r="F247" i="2" s="1"/>
  <c r="B248" i="2" s="1"/>
  <c r="D247" i="1"/>
  <c r="E247" i="1" s="1"/>
  <c r="F247" i="1" s="1"/>
  <c r="B248" i="1" s="1"/>
  <c r="M143" i="9" l="1"/>
  <c r="L143" i="9"/>
  <c r="N143" i="9" s="1"/>
  <c r="F143" i="9"/>
  <c r="B144" i="9" s="1"/>
  <c r="L165" i="8"/>
  <c r="N165" i="8" s="1"/>
  <c r="G166" i="8"/>
  <c r="K166" i="8" s="1"/>
  <c r="D166" i="8"/>
  <c r="E166" i="8" s="1"/>
  <c r="I166" i="8" s="1"/>
  <c r="D140" i="7"/>
  <c r="E140" i="7" s="1"/>
  <c r="I140" i="7" s="1"/>
  <c r="L173" i="6"/>
  <c r="N173" i="6" s="1"/>
  <c r="G174" i="6"/>
  <c r="K174" i="6" s="1"/>
  <c r="D174" i="6"/>
  <c r="E174" i="6" s="1"/>
  <c r="I174" i="6" s="1"/>
  <c r="I241" i="5"/>
  <c r="G242" i="5"/>
  <c r="K242" i="5" s="1"/>
  <c r="D242" i="5"/>
  <c r="E242" i="5" s="1"/>
  <c r="F242" i="5" s="1"/>
  <c r="B243" i="5" s="1"/>
  <c r="M241" i="5"/>
  <c r="L241" i="5"/>
  <c r="N241" i="5" s="1"/>
  <c r="G143" i="4"/>
  <c r="K143" i="4" s="1"/>
  <c r="F143" i="4"/>
  <c r="B144" i="4" s="1"/>
  <c r="D248" i="2"/>
  <c r="E248" i="2" s="1"/>
  <c r="F248" i="2" s="1"/>
  <c r="B249" i="2" s="1"/>
  <c r="D248" i="1"/>
  <c r="E248" i="1" s="1"/>
  <c r="F248" i="1" s="1"/>
  <c r="B249" i="1" s="1"/>
  <c r="M143" i="4" l="1"/>
  <c r="L143" i="4"/>
  <c r="G144" i="9"/>
  <c r="K144" i="9" s="1"/>
  <c r="D144" i="9"/>
  <c r="E144" i="9" s="1"/>
  <c r="I144" i="9" s="1"/>
  <c r="F166" i="8"/>
  <c r="B167" i="8" s="1"/>
  <c r="L166" i="8"/>
  <c r="N166" i="8" s="1"/>
  <c r="M166" i="8"/>
  <c r="L140" i="7"/>
  <c r="N140" i="7" s="1"/>
  <c r="M140" i="7"/>
  <c r="F140" i="7"/>
  <c r="B141" i="7" s="1"/>
  <c r="G141" i="7" s="1"/>
  <c r="K141" i="7" s="1"/>
  <c r="F174" i="6"/>
  <c r="B175" i="6" s="1"/>
  <c r="D175" i="6" s="1"/>
  <c r="E175" i="6" s="1"/>
  <c r="I175" i="6" s="1"/>
  <c r="L174" i="6"/>
  <c r="N174" i="6" s="1"/>
  <c r="M174" i="6"/>
  <c r="I242" i="5"/>
  <c r="G243" i="5"/>
  <c r="K243" i="5" s="1"/>
  <c r="D243" i="5"/>
  <c r="E243" i="5" s="1"/>
  <c r="F243" i="5" s="1"/>
  <c r="B244" i="5" s="1"/>
  <c r="M242" i="5"/>
  <c r="L242" i="5"/>
  <c r="N242" i="5" s="1"/>
  <c r="N143" i="4"/>
  <c r="G144" i="4"/>
  <c r="K144" i="4" s="1"/>
  <c r="L144" i="4" s="1"/>
  <c r="D144" i="4"/>
  <c r="E144" i="4" s="1"/>
  <c r="I144" i="4" s="1"/>
  <c r="D249" i="2"/>
  <c r="E249" i="2" s="1"/>
  <c r="F249" i="2" s="1"/>
  <c r="B250" i="2" s="1"/>
  <c r="D249" i="1"/>
  <c r="E249" i="1" s="1"/>
  <c r="F249" i="1" s="1"/>
  <c r="B250" i="1" s="1"/>
  <c r="F144" i="9" l="1"/>
  <c r="B145" i="9" s="1"/>
  <c r="L144" i="9"/>
  <c r="N144" i="9" s="1"/>
  <c r="M144" i="9"/>
  <c r="D167" i="8"/>
  <c r="E167" i="8" s="1"/>
  <c r="I167" i="8" s="1"/>
  <c r="G167" i="8"/>
  <c r="K167" i="8" s="1"/>
  <c r="D141" i="7"/>
  <c r="E141" i="7" s="1"/>
  <c r="M141" i="7"/>
  <c r="G175" i="6"/>
  <c r="K175" i="6" s="1"/>
  <c r="L175" i="6" s="1"/>
  <c r="N175" i="6" s="1"/>
  <c r="F175" i="6"/>
  <c r="B176" i="6" s="1"/>
  <c r="I243" i="5"/>
  <c r="G244" i="5"/>
  <c r="K244" i="5" s="1"/>
  <c r="D244" i="5"/>
  <c r="E244" i="5" s="1"/>
  <c r="F244" i="5" s="1"/>
  <c r="B245" i="5" s="1"/>
  <c r="M243" i="5"/>
  <c r="L243" i="5"/>
  <c r="N243" i="5" s="1"/>
  <c r="F144" i="4"/>
  <c r="B145" i="4" s="1"/>
  <c r="N144" i="4"/>
  <c r="M144" i="4"/>
  <c r="D250" i="2"/>
  <c r="E250" i="2" s="1"/>
  <c r="F250" i="2" s="1"/>
  <c r="B251" i="2" s="1"/>
  <c r="D250" i="1"/>
  <c r="E250" i="1" s="1"/>
  <c r="F250" i="1" s="1"/>
  <c r="B251" i="1" s="1"/>
  <c r="D145" i="9" l="1"/>
  <c r="E145" i="9" s="1"/>
  <c r="I145" i="9" s="1"/>
  <c r="G145" i="9"/>
  <c r="K145" i="9" s="1"/>
  <c r="M167" i="8"/>
  <c r="L167" i="8"/>
  <c r="N167" i="8" s="1"/>
  <c r="F167" i="8"/>
  <c r="B168" i="8" s="1"/>
  <c r="I141" i="7"/>
  <c r="F141" i="7"/>
  <c r="B142" i="7" s="1"/>
  <c r="G142" i="7" s="1"/>
  <c r="K142" i="7" s="1"/>
  <c r="L141" i="7"/>
  <c r="N141" i="7" s="1"/>
  <c r="M175" i="6"/>
  <c r="G176" i="6"/>
  <c r="K176" i="6" s="1"/>
  <c r="D176" i="6"/>
  <c r="E176" i="6" s="1"/>
  <c r="I176" i="6" s="1"/>
  <c r="I244" i="5"/>
  <c r="G245" i="5"/>
  <c r="K245" i="5" s="1"/>
  <c r="D245" i="5"/>
  <c r="E245" i="5" s="1"/>
  <c r="F245" i="5" s="1"/>
  <c r="B246" i="5" s="1"/>
  <c r="M244" i="5"/>
  <c r="L244" i="5"/>
  <c r="N244" i="5" s="1"/>
  <c r="D145" i="4"/>
  <c r="E145" i="4" s="1"/>
  <c r="I145" i="4" s="1"/>
  <c r="G145" i="4"/>
  <c r="K145" i="4" s="1"/>
  <c r="L145" i="4" s="1"/>
  <c r="D251" i="2"/>
  <c r="E251" i="2" s="1"/>
  <c r="F251" i="2" s="1"/>
  <c r="B252" i="2" s="1"/>
  <c r="D251" i="1"/>
  <c r="E251" i="1" s="1"/>
  <c r="F251" i="1" s="1"/>
  <c r="B252" i="1" s="1"/>
  <c r="M145" i="9" l="1"/>
  <c r="L145" i="9"/>
  <c r="N145" i="9" s="1"/>
  <c r="F145" i="9"/>
  <c r="B146" i="9" s="1"/>
  <c r="G168" i="8"/>
  <c r="K168" i="8" s="1"/>
  <c r="D168" i="8"/>
  <c r="E168" i="8" s="1"/>
  <c r="I168" i="8" s="1"/>
  <c r="D142" i="7"/>
  <c r="M142" i="7"/>
  <c r="L142" i="7"/>
  <c r="N142" i="7" s="1"/>
  <c r="F176" i="6"/>
  <c r="B177" i="6" s="1"/>
  <c r="D177" i="6" s="1"/>
  <c r="E177" i="6" s="1"/>
  <c r="I177" i="6" s="1"/>
  <c r="L176" i="6"/>
  <c r="N176" i="6" s="1"/>
  <c r="M176" i="6"/>
  <c r="I245" i="5"/>
  <c r="G246" i="5"/>
  <c r="K246" i="5" s="1"/>
  <c r="D246" i="5"/>
  <c r="E246" i="5" s="1"/>
  <c r="F246" i="5" s="1"/>
  <c r="B247" i="5" s="1"/>
  <c r="M245" i="5"/>
  <c r="L245" i="5"/>
  <c r="N245" i="5" s="1"/>
  <c r="M145" i="4"/>
  <c r="N145" i="4"/>
  <c r="F145" i="4"/>
  <c r="B146" i="4" s="1"/>
  <c r="D252" i="2"/>
  <c r="E252" i="2" s="1"/>
  <c r="F252" i="2" s="1"/>
  <c r="B253" i="2" s="1"/>
  <c r="D252" i="1"/>
  <c r="E252" i="1" s="1"/>
  <c r="F252" i="1" s="1"/>
  <c r="B253" i="1" s="1"/>
  <c r="G146" i="9" l="1"/>
  <c r="K146" i="9" s="1"/>
  <c r="D146" i="9"/>
  <c r="E146" i="9" s="1"/>
  <c r="I146" i="9" s="1"/>
  <c r="F168" i="8"/>
  <c r="B169" i="8" s="1"/>
  <c r="D169" i="8" s="1"/>
  <c r="E169" i="8" s="1"/>
  <c r="I169" i="8" s="1"/>
  <c r="L168" i="8"/>
  <c r="N168" i="8" s="1"/>
  <c r="M168" i="8"/>
  <c r="E142" i="7"/>
  <c r="F142" i="7" s="1"/>
  <c r="B143" i="7" s="1"/>
  <c r="G177" i="6"/>
  <c r="K177" i="6" s="1"/>
  <c r="M177" i="6" s="1"/>
  <c r="F177" i="6"/>
  <c r="B178" i="6" s="1"/>
  <c r="G247" i="5"/>
  <c r="K247" i="5" s="1"/>
  <c r="D247" i="5"/>
  <c r="E247" i="5" s="1"/>
  <c r="F247" i="5" s="1"/>
  <c r="B248" i="5" s="1"/>
  <c r="I246" i="5"/>
  <c r="M246" i="5"/>
  <c r="L246" i="5"/>
  <c r="N246" i="5" s="1"/>
  <c r="G146" i="4"/>
  <c r="K146" i="4" s="1"/>
  <c r="L146" i="4" s="1"/>
  <c r="D146" i="4"/>
  <c r="E146" i="4" s="1"/>
  <c r="I146" i="4" s="1"/>
  <c r="D253" i="2"/>
  <c r="E253" i="2" s="1"/>
  <c r="F253" i="2" s="1"/>
  <c r="B254" i="2" s="1"/>
  <c r="D253" i="1"/>
  <c r="E253" i="1" s="1"/>
  <c r="F253" i="1" s="1"/>
  <c r="B254" i="1" s="1"/>
  <c r="D143" i="7" l="1"/>
  <c r="E143" i="7" s="1"/>
  <c r="G143" i="7"/>
  <c r="K143" i="7" s="1"/>
  <c r="L143" i="7" s="1"/>
  <c r="N143" i="7" s="1"/>
  <c r="F146" i="9"/>
  <c r="B147" i="9" s="1"/>
  <c r="L146" i="9"/>
  <c r="N146" i="9" s="1"/>
  <c r="M146" i="9"/>
  <c r="G169" i="8"/>
  <c r="K169" i="8" s="1"/>
  <c r="M169" i="8" s="1"/>
  <c r="F169" i="8"/>
  <c r="B170" i="8" s="1"/>
  <c r="I142" i="7"/>
  <c r="I143" i="7" s="1"/>
  <c r="F143" i="7"/>
  <c r="B144" i="7" s="1"/>
  <c r="G144" i="7" s="1"/>
  <c r="K144" i="7" s="1"/>
  <c r="M143" i="7"/>
  <c r="L177" i="6"/>
  <c r="N177" i="6" s="1"/>
  <c r="G178" i="6"/>
  <c r="K178" i="6" s="1"/>
  <c r="D178" i="6"/>
  <c r="E178" i="6" s="1"/>
  <c r="I178" i="6" s="1"/>
  <c r="I247" i="5"/>
  <c r="G248" i="5"/>
  <c r="K248" i="5" s="1"/>
  <c r="D248" i="5"/>
  <c r="E248" i="5" s="1"/>
  <c r="F248" i="5" s="1"/>
  <c r="B249" i="5" s="1"/>
  <c r="M247" i="5"/>
  <c r="L247" i="5"/>
  <c r="N247" i="5" s="1"/>
  <c r="N146" i="4"/>
  <c r="M146" i="4"/>
  <c r="F146" i="4"/>
  <c r="B147" i="4" s="1"/>
  <c r="D254" i="2"/>
  <c r="E254" i="2" s="1"/>
  <c r="F254" i="2" s="1"/>
  <c r="B255" i="2" s="1"/>
  <c r="D254" i="1"/>
  <c r="E254" i="1" s="1"/>
  <c r="F254" i="1" s="1"/>
  <c r="B255" i="1" s="1"/>
  <c r="D147" i="9" l="1"/>
  <c r="E147" i="9" s="1"/>
  <c r="I147" i="9" s="1"/>
  <c r="G147" i="9"/>
  <c r="K147" i="9" s="1"/>
  <c r="L169" i="8"/>
  <c r="N169" i="8" s="1"/>
  <c r="G170" i="8"/>
  <c r="K170" i="8" s="1"/>
  <c r="D170" i="8"/>
  <c r="E170" i="8" s="1"/>
  <c r="I170" i="8" s="1"/>
  <c r="D144" i="7"/>
  <c r="E144" i="7" s="1"/>
  <c r="I144" i="7" s="1"/>
  <c r="F178" i="6"/>
  <c r="B179" i="6" s="1"/>
  <c r="D179" i="6" s="1"/>
  <c r="E179" i="6" s="1"/>
  <c r="I179" i="6" s="1"/>
  <c r="L178" i="6"/>
  <c r="N178" i="6" s="1"/>
  <c r="M178" i="6"/>
  <c r="I248" i="5"/>
  <c r="G249" i="5"/>
  <c r="K249" i="5" s="1"/>
  <c r="D249" i="5"/>
  <c r="E249" i="5" s="1"/>
  <c r="F249" i="5" s="1"/>
  <c r="B250" i="5" s="1"/>
  <c r="M248" i="5"/>
  <c r="L248" i="5"/>
  <c r="N248" i="5" s="1"/>
  <c r="D147" i="4"/>
  <c r="E147" i="4" s="1"/>
  <c r="I147" i="4" s="1"/>
  <c r="G147" i="4"/>
  <c r="K147" i="4" s="1"/>
  <c r="L147" i="4" s="1"/>
  <c r="D255" i="2"/>
  <c r="E255" i="2" s="1"/>
  <c r="F255" i="2" s="1"/>
  <c r="B256" i="2" s="1"/>
  <c r="D255" i="1"/>
  <c r="E255" i="1" s="1"/>
  <c r="F255" i="1" s="1"/>
  <c r="B256" i="1" s="1"/>
  <c r="M147" i="9" l="1"/>
  <c r="L147" i="9"/>
  <c r="N147" i="9" s="1"/>
  <c r="F147" i="9"/>
  <c r="B148" i="9" s="1"/>
  <c r="F170" i="8"/>
  <c r="B171" i="8" s="1"/>
  <c r="L170" i="8"/>
  <c r="N170" i="8" s="1"/>
  <c r="M170" i="8"/>
  <c r="L144" i="7"/>
  <c r="N144" i="7" s="1"/>
  <c r="M144" i="7"/>
  <c r="F144" i="7"/>
  <c r="B145" i="7" s="1"/>
  <c r="G145" i="7" s="1"/>
  <c r="K145" i="7" s="1"/>
  <c r="G179" i="6"/>
  <c r="K179" i="6" s="1"/>
  <c r="M179" i="6" s="1"/>
  <c r="F179" i="6"/>
  <c r="B180" i="6" s="1"/>
  <c r="I249" i="5"/>
  <c r="G250" i="5"/>
  <c r="K250" i="5" s="1"/>
  <c r="D250" i="5"/>
  <c r="E250" i="5" s="1"/>
  <c r="F250" i="5" s="1"/>
  <c r="B251" i="5" s="1"/>
  <c r="M249" i="5"/>
  <c r="L249" i="5"/>
  <c r="N249" i="5" s="1"/>
  <c r="M147" i="4"/>
  <c r="N147" i="4"/>
  <c r="F147" i="4"/>
  <c r="B148" i="4" s="1"/>
  <c r="D256" i="2"/>
  <c r="E256" i="2" s="1"/>
  <c r="F256" i="2" s="1"/>
  <c r="B257" i="2" s="1"/>
  <c r="D256" i="1"/>
  <c r="E256" i="1" s="1"/>
  <c r="F256" i="1" s="1"/>
  <c r="B257" i="1" s="1"/>
  <c r="G148" i="9" l="1"/>
  <c r="K148" i="9" s="1"/>
  <c r="D148" i="9"/>
  <c r="E148" i="9" s="1"/>
  <c r="I148" i="9" s="1"/>
  <c r="D171" i="8"/>
  <c r="E171" i="8" s="1"/>
  <c r="I171" i="8" s="1"/>
  <c r="G171" i="8"/>
  <c r="K171" i="8" s="1"/>
  <c r="D145" i="7"/>
  <c r="E145" i="7" s="1"/>
  <c r="L145" i="7"/>
  <c r="N145" i="7" s="1"/>
  <c r="L179" i="6"/>
  <c r="N179" i="6" s="1"/>
  <c r="G180" i="6"/>
  <c r="K180" i="6" s="1"/>
  <c r="D180" i="6"/>
  <c r="E180" i="6" s="1"/>
  <c r="I180" i="6" s="1"/>
  <c r="I250" i="5"/>
  <c r="G251" i="5"/>
  <c r="K251" i="5" s="1"/>
  <c r="D251" i="5"/>
  <c r="E251" i="5" s="1"/>
  <c r="F251" i="5" s="1"/>
  <c r="B252" i="5" s="1"/>
  <c r="M250" i="5"/>
  <c r="L250" i="5"/>
  <c r="N250" i="5" s="1"/>
  <c r="G148" i="4"/>
  <c r="K148" i="4" s="1"/>
  <c r="L148" i="4" s="1"/>
  <c r="D148" i="4"/>
  <c r="E148" i="4" s="1"/>
  <c r="I148" i="4" s="1"/>
  <c r="D257" i="2"/>
  <c r="E257" i="2" s="1"/>
  <c r="F257" i="2" s="1"/>
  <c r="B258" i="2" s="1"/>
  <c r="D257" i="1"/>
  <c r="E257" i="1" s="1"/>
  <c r="F257" i="1" s="1"/>
  <c r="B258" i="1" s="1"/>
  <c r="F148" i="9" l="1"/>
  <c r="B149" i="9" s="1"/>
  <c r="L148" i="9"/>
  <c r="N148" i="9" s="1"/>
  <c r="M148" i="9"/>
  <c r="M171" i="8"/>
  <c r="L171" i="8"/>
  <c r="N171" i="8" s="1"/>
  <c r="F171" i="8"/>
  <c r="B172" i="8" s="1"/>
  <c r="I145" i="7"/>
  <c r="F145" i="7"/>
  <c r="B146" i="7" s="1"/>
  <c r="G146" i="7" s="1"/>
  <c r="K146" i="7" s="1"/>
  <c r="M145" i="7"/>
  <c r="F180" i="6"/>
  <c r="B181" i="6" s="1"/>
  <c r="D181" i="6" s="1"/>
  <c r="E181" i="6" s="1"/>
  <c r="I181" i="6" s="1"/>
  <c r="L180" i="6"/>
  <c r="N180" i="6" s="1"/>
  <c r="M180" i="6"/>
  <c r="I251" i="5"/>
  <c r="G252" i="5"/>
  <c r="K252" i="5" s="1"/>
  <c r="D252" i="5"/>
  <c r="E252" i="5" s="1"/>
  <c r="F252" i="5" s="1"/>
  <c r="B253" i="5" s="1"/>
  <c r="M251" i="5"/>
  <c r="L251" i="5"/>
  <c r="N251" i="5" s="1"/>
  <c r="F148" i="4"/>
  <c r="B149" i="4" s="1"/>
  <c r="N148" i="4"/>
  <c r="M148" i="4"/>
  <c r="D258" i="2"/>
  <c r="E258" i="2" s="1"/>
  <c r="F258" i="2" s="1"/>
  <c r="B259" i="2" s="1"/>
  <c r="D258" i="1"/>
  <c r="E258" i="1" s="1"/>
  <c r="F258" i="1" s="1"/>
  <c r="B259" i="1" s="1"/>
  <c r="D149" i="9" l="1"/>
  <c r="E149" i="9" s="1"/>
  <c r="I149" i="9" s="1"/>
  <c r="G149" i="9"/>
  <c r="K149" i="9" s="1"/>
  <c r="G172" i="8"/>
  <c r="K172" i="8" s="1"/>
  <c r="D172" i="8"/>
  <c r="E172" i="8" s="1"/>
  <c r="I172" i="8" s="1"/>
  <c r="D146" i="7"/>
  <c r="G181" i="6"/>
  <c r="K181" i="6" s="1"/>
  <c r="M181" i="6" s="1"/>
  <c r="F181" i="6"/>
  <c r="B182" i="6" s="1"/>
  <c r="I252" i="5"/>
  <c r="G253" i="5"/>
  <c r="K253" i="5" s="1"/>
  <c r="D253" i="5"/>
  <c r="E253" i="5" s="1"/>
  <c r="F253" i="5" s="1"/>
  <c r="B254" i="5" s="1"/>
  <c r="M252" i="5"/>
  <c r="L252" i="5"/>
  <c r="N252" i="5" s="1"/>
  <c r="D149" i="4"/>
  <c r="E149" i="4" s="1"/>
  <c r="I149" i="4" s="1"/>
  <c r="G149" i="4"/>
  <c r="K149" i="4" s="1"/>
  <c r="L149" i="4" s="1"/>
  <c r="D259" i="2"/>
  <c r="E259" i="2" s="1"/>
  <c r="F259" i="2" s="1"/>
  <c r="B260" i="2" s="1"/>
  <c r="D259" i="1"/>
  <c r="E259" i="1" s="1"/>
  <c r="F259" i="1" s="1"/>
  <c r="B260" i="1" s="1"/>
  <c r="M149" i="9" l="1"/>
  <c r="L149" i="9"/>
  <c r="N149" i="9" s="1"/>
  <c r="F149" i="9"/>
  <c r="B150" i="9" s="1"/>
  <c r="F172" i="8"/>
  <c r="B173" i="8" s="1"/>
  <c r="D173" i="8" s="1"/>
  <c r="E173" i="8" s="1"/>
  <c r="I173" i="8" s="1"/>
  <c r="L172" i="8"/>
  <c r="N172" i="8" s="1"/>
  <c r="M172" i="8"/>
  <c r="E146" i="7"/>
  <c r="F146" i="7" s="1"/>
  <c r="B147" i="7" s="1"/>
  <c r="L146" i="7"/>
  <c r="N146" i="7" s="1"/>
  <c r="M146" i="7"/>
  <c r="L181" i="6"/>
  <c r="N181" i="6" s="1"/>
  <c r="G182" i="6"/>
  <c r="K182" i="6" s="1"/>
  <c r="D182" i="6"/>
  <c r="E182" i="6" s="1"/>
  <c r="I182" i="6" s="1"/>
  <c r="I253" i="5"/>
  <c r="G254" i="5"/>
  <c r="K254" i="5" s="1"/>
  <c r="D254" i="5"/>
  <c r="E254" i="5" s="1"/>
  <c r="F254" i="5" s="1"/>
  <c r="B255" i="5" s="1"/>
  <c r="M253" i="5"/>
  <c r="L253" i="5"/>
  <c r="N253" i="5" s="1"/>
  <c r="M149" i="4"/>
  <c r="N149" i="4"/>
  <c r="F149" i="4"/>
  <c r="B150" i="4" s="1"/>
  <c r="D260" i="2"/>
  <c r="E260" i="2" s="1"/>
  <c r="F260" i="2" s="1"/>
  <c r="B261" i="2" s="1"/>
  <c r="D260" i="1"/>
  <c r="E260" i="1" s="1"/>
  <c r="F260" i="1" s="1"/>
  <c r="B261" i="1" s="1"/>
  <c r="D147" i="7" l="1"/>
  <c r="E147" i="7" s="1"/>
  <c r="G147" i="7"/>
  <c r="K147" i="7" s="1"/>
  <c r="M147" i="7" s="1"/>
  <c r="G150" i="9"/>
  <c r="K150" i="9" s="1"/>
  <c r="D150" i="9"/>
  <c r="E150" i="9" s="1"/>
  <c r="I150" i="9" s="1"/>
  <c r="G173" i="8"/>
  <c r="K173" i="8" s="1"/>
  <c r="M173" i="8" s="1"/>
  <c r="F173" i="8"/>
  <c r="B174" i="8" s="1"/>
  <c r="I146" i="7"/>
  <c r="I147" i="7" s="1"/>
  <c r="F147" i="7"/>
  <c r="B148" i="7" s="1"/>
  <c r="G148" i="7" s="1"/>
  <c r="K148" i="7" s="1"/>
  <c r="F182" i="6"/>
  <c r="B183" i="6" s="1"/>
  <c r="D183" i="6" s="1"/>
  <c r="E183" i="6" s="1"/>
  <c r="I183" i="6" s="1"/>
  <c r="L182" i="6"/>
  <c r="N182" i="6" s="1"/>
  <c r="M182" i="6"/>
  <c r="I254" i="5"/>
  <c r="G255" i="5"/>
  <c r="K255" i="5" s="1"/>
  <c r="D255" i="5"/>
  <c r="E255" i="5" s="1"/>
  <c r="F255" i="5" s="1"/>
  <c r="B256" i="5" s="1"/>
  <c r="M254" i="5"/>
  <c r="L254" i="5"/>
  <c r="N254" i="5" s="1"/>
  <c r="G150" i="4"/>
  <c r="K150" i="4" s="1"/>
  <c r="L150" i="4" s="1"/>
  <c r="D150" i="4"/>
  <c r="E150" i="4" s="1"/>
  <c r="I150" i="4" s="1"/>
  <c r="D261" i="2"/>
  <c r="E261" i="2" s="1"/>
  <c r="F261" i="2" s="1"/>
  <c r="B262" i="2" s="1"/>
  <c r="D261" i="1"/>
  <c r="E261" i="1" s="1"/>
  <c r="F261" i="1" s="1"/>
  <c r="B262" i="1" s="1"/>
  <c r="L147" i="7" l="1"/>
  <c r="N147" i="7" s="1"/>
  <c r="F150" i="9"/>
  <c r="B151" i="9" s="1"/>
  <c r="L150" i="9"/>
  <c r="N150" i="9" s="1"/>
  <c r="M150" i="9"/>
  <c r="L173" i="8"/>
  <c r="N173" i="8" s="1"/>
  <c r="G174" i="8"/>
  <c r="K174" i="8" s="1"/>
  <c r="D174" i="8"/>
  <c r="E174" i="8" s="1"/>
  <c r="I174" i="8" s="1"/>
  <c r="D148" i="7"/>
  <c r="M148" i="7"/>
  <c r="L148" i="7"/>
  <c r="N148" i="7" s="1"/>
  <c r="G183" i="6"/>
  <c r="K183" i="6" s="1"/>
  <c r="M183" i="6" s="1"/>
  <c r="F183" i="6"/>
  <c r="B184" i="6" s="1"/>
  <c r="G256" i="5"/>
  <c r="K256" i="5" s="1"/>
  <c r="D256" i="5"/>
  <c r="E256" i="5" s="1"/>
  <c r="F256" i="5" s="1"/>
  <c r="B257" i="5" s="1"/>
  <c r="I255" i="5"/>
  <c r="M255" i="5"/>
  <c r="L255" i="5"/>
  <c r="N255" i="5" s="1"/>
  <c r="F150" i="4"/>
  <c r="B151" i="4" s="1"/>
  <c r="D151" i="4" s="1"/>
  <c r="E151" i="4" s="1"/>
  <c r="I151" i="4" s="1"/>
  <c r="N150" i="4"/>
  <c r="M150" i="4"/>
  <c r="D262" i="2"/>
  <c r="E262" i="2" s="1"/>
  <c r="F262" i="2" s="1"/>
  <c r="B263" i="2" s="1"/>
  <c r="D262" i="1"/>
  <c r="E262" i="1" s="1"/>
  <c r="F262" i="1" s="1"/>
  <c r="B263" i="1" s="1"/>
  <c r="D151" i="9" l="1"/>
  <c r="E151" i="9" s="1"/>
  <c r="I151" i="9" s="1"/>
  <c r="G151" i="9"/>
  <c r="K151" i="9" s="1"/>
  <c r="F174" i="8"/>
  <c r="B175" i="8" s="1"/>
  <c r="L174" i="8"/>
  <c r="N174" i="8" s="1"/>
  <c r="M174" i="8"/>
  <c r="E148" i="7"/>
  <c r="F148" i="7" s="1"/>
  <c r="B149" i="7" s="1"/>
  <c r="L183" i="6"/>
  <c r="N183" i="6" s="1"/>
  <c r="G184" i="6"/>
  <c r="K184" i="6" s="1"/>
  <c r="D184" i="6"/>
  <c r="E184" i="6" s="1"/>
  <c r="I184" i="6" s="1"/>
  <c r="I256" i="5"/>
  <c r="G257" i="5"/>
  <c r="K257" i="5" s="1"/>
  <c r="D257" i="5"/>
  <c r="E257" i="5" s="1"/>
  <c r="F257" i="5" s="1"/>
  <c r="B258" i="5" s="1"/>
  <c r="M256" i="5"/>
  <c r="L256" i="5"/>
  <c r="N256" i="5" s="1"/>
  <c r="G151" i="4"/>
  <c r="K151" i="4" s="1"/>
  <c r="F151" i="4"/>
  <c r="B152" i="4" s="1"/>
  <c r="D263" i="2"/>
  <c r="E263" i="2" s="1"/>
  <c r="F263" i="2" s="1"/>
  <c r="B264" i="2" s="1"/>
  <c r="D263" i="1"/>
  <c r="E263" i="1" s="1"/>
  <c r="F263" i="1" s="1"/>
  <c r="B264" i="1" s="1"/>
  <c r="D149" i="7" l="1"/>
  <c r="E149" i="7" s="1"/>
  <c r="G149" i="7"/>
  <c r="K149" i="7" s="1"/>
  <c r="M149" i="7" s="1"/>
  <c r="M151" i="4"/>
  <c r="L151" i="4"/>
  <c r="M151" i="9"/>
  <c r="L151" i="9"/>
  <c r="N151" i="9" s="1"/>
  <c r="F151" i="9"/>
  <c r="B152" i="9" s="1"/>
  <c r="D175" i="8"/>
  <c r="E175" i="8" s="1"/>
  <c r="I175" i="8" s="1"/>
  <c r="G175" i="8"/>
  <c r="K175" i="8" s="1"/>
  <c r="I148" i="7"/>
  <c r="I149" i="7" s="1"/>
  <c r="L149" i="7"/>
  <c r="N149" i="7" s="1"/>
  <c r="F149" i="7"/>
  <c r="B150" i="7" s="1"/>
  <c r="G150" i="7" s="1"/>
  <c r="K150" i="7" s="1"/>
  <c r="F184" i="6"/>
  <c r="B185" i="6" s="1"/>
  <c r="D185" i="6" s="1"/>
  <c r="E185" i="6" s="1"/>
  <c r="I185" i="6" s="1"/>
  <c r="L184" i="6"/>
  <c r="N184" i="6" s="1"/>
  <c r="M184" i="6"/>
  <c r="G258" i="5"/>
  <c r="K258" i="5" s="1"/>
  <c r="D258" i="5"/>
  <c r="E258" i="5" s="1"/>
  <c r="F258" i="5" s="1"/>
  <c r="B259" i="5" s="1"/>
  <c r="I257" i="5"/>
  <c r="M257" i="5"/>
  <c r="L257" i="5"/>
  <c r="N257" i="5" s="1"/>
  <c r="N151" i="4"/>
  <c r="G152" i="4"/>
  <c r="K152" i="4" s="1"/>
  <c r="L152" i="4" s="1"/>
  <c r="D152" i="4"/>
  <c r="E152" i="4" s="1"/>
  <c r="I152" i="4" s="1"/>
  <c r="D264" i="2"/>
  <c r="E264" i="2" s="1"/>
  <c r="F264" i="2" s="1"/>
  <c r="B265" i="2" s="1"/>
  <c r="D264" i="1"/>
  <c r="E264" i="1" s="1"/>
  <c r="F264" i="1" s="1"/>
  <c r="B265" i="1" s="1"/>
  <c r="G152" i="9" l="1"/>
  <c r="K152" i="9" s="1"/>
  <c r="D152" i="9"/>
  <c r="E152" i="9" s="1"/>
  <c r="I152" i="9" s="1"/>
  <c r="M175" i="8"/>
  <c r="L175" i="8"/>
  <c r="N175" i="8" s="1"/>
  <c r="F175" i="8"/>
  <c r="B176" i="8" s="1"/>
  <c r="D150" i="7"/>
  <c r="E150" i="7" s="1"/>
  <c r="I150" i="7" s="1"/>
  <c r="G185" i="6"/>
  <c r="K185" i="6" s="1"/>
  <c r="M185" i="6" s="1"/>
  <c r="F185" i="6"/>
  <c r="B186" i="6" s="1"/>
  <c r="I258" i="5"/>
  <c r="G259" i="5"/>
  <c r="K259" i="5" s="1"/>
  <c r="D259" i="5"/>
  <c r="E259" i="5" s="1"/>
  <c r="F259" i="5" s="1"/>
  <c r="B260" i="5" s="1"/>
  <c r="M258" i="5"/>
  <c r="L258" i="5"/>
  <c r="N258" i="5" s="1"/>
  <c r="F152" i="4"/>
  <c r="B153" i="4" s="1"/>
  <c r="D153" i="4" s="1"/>
  <c r="E153" i="4" s="1"/>
  <c r="I153" i="4" s="1"/>
  <c r="N152" i="4"/>
  <c r="M152" i="4"/>
  <c r="D265" i="2"/>
  <c r="E265" i="2" s="1"/>
  <c r="F265" i="2" s="1"/>
  <c r="B266" i="2" s="1"/>
  <c r="D265" i="1"/>
  <c r="E265" i="1" s="1"/>
  <c r="F265" i="1" s="1"/>
  <c r="B266" i="1" s="1"/>
  <c r="F152" i="9" l="1"/>
  <c r="B153" i="9" s="1"/>
  <c r="L152" i="9"/>
  <c r="N152" i="9" s="1"/>
  <c r="M152" i="9"/>
  <c r="G176" i="8"/>
  <c r="K176" i="8" s="1"/>
  <c r="D176" i="8"/>
  <c r="E176" i="8" s="1"/>
  <c r="I176" i="8" s="1"/>
  <c r="F150" i="7"/>
  <c r="B151" i="7" s="1"/>
  <c r="G151" i="7" s="1"/>
  <c r="K151" i="7" s="1"/>
  <c r="L150" i="7"/>
  <c r="N150" i="7" s="1"/>
  <c r="M150" i="7"/>
  <c r="L185" i="6"/>
  <c r="N185" i="6" s="1"/>
  <c r="G186" i="6"/>
  <c r="K186" i="6" s="1"/>
  <c r="D186" i="6"/>
  <c r="E186" i="6" s="1"/>
  <c r="I186" i="6" s="1"/>
  <c r="G260" i="5"/>
  <c r="K260" i="5" s="1"/>
  <c r="D260" i="5"/>
  <c r="E260" i="5" s="1"/>
  <c r="F260" i="5" s="1"/>
  <c r="B261" i="5" s="1"/>
  <c r="I259" i="5"/>
  <c r="M259" i="5"/>
  <c r="L259" i="5"/>
  <c r="N259" i="5" s="1"/>
  <c r="G153" i="4"/>
  <c r="K153" i="4" s="1"/>
  <c r="F153" i="4"/>
  <c r="B154" i="4" s="1"/>
  <c r="D266" i="2"/>
  <c r="E266" i="2" s="1"/>
  <c r="F266" i="2" s="1"/>
  <c r="B267" i="2" s="1"/>
  <c r="D266" i="1"/>
  <c r="E266" i="1" s="1"/>
  <c r="F266" i="1" s="1"/>
  <c r="B267" i="1" s="1"/>
  <c r="M153" i="4" l="1"/>
  <c r="L153" i="4"/>
  <c r="D153" i="9"/>
  <c r="E153" i="9" s="1"/>
  <c r="I153" i="9" s="1"/>
  <c r="G153" i="9"/>
  <c r="K153" i="9" s="1"/>
  <c r="F176" i="8"/>
  <c r="B177" i="8" s="1"/>
  <c r="D177" i="8" s="1"/>
  <c r="E177" i="8" s="1"/>
  <c r="I177" i="8" s="1"/>
  <c r="L176" i="8"/>
  <c r="N176" i="8" s="1"/>
  <c r="M176" i="8"/>
  <c r="D151" i="7"/>
  <c r="E151" i="7" s="1"/>
  <c r="I151" i="7" s="1"/>
  <c r="F186" i="6"/>
  <c r="B187" i="6" s="1"/>
  <c r="D187" i="6" s="1"/>
  <c r="E187" i="6" s="1"/>
  <c r="I187" i="6" s="1"/>
  <c r="L186" i="6"/>
  <c r="N186" i="6" s="1"/>
  <c r="M186" i="6"/>
  <c r="G261" i="5"/>
  <c r="K261" i="5" s="1"/>
  <c r="D261" i="5"/>
  <c r="E261" i="5" s="1"/>
  <c r="F261" i="5" s="1"/>
  <c r="B262" i="5" s="1"/>
  <c r="I260" i="5"/>
  <c r="M260" i="5"/>
  <c r="L260" i="5"/>
  <c r="N260" i="5" s="1"/>
  <c r="N153" i="4"/>
  <c r="G154" i="4"/>
  <c r="K154" i="4" s="1"/>
  <c r="L154" i="4" s="1"/>
  <c r="D154" i="4"/>
  <c r="E154" i="4" s="1"/>
  <c r="I154" i="4" s="1"/>
  <c r="D267" i="2"/>
  <c r="E267" i="2" s="1"/>
  <c r="F267" i="2" s="1"/>
  <c r="B268" i="2" s="1"/>
  <c r="D267" i="1"/>
  <c r="E267" i="1" s="1"/>
  <c r="F267" i="1" s="1"/>
  <c r="B268" i="1" s="1"/>
  <c r="M153" i="9" l="1"/>
  <c r="L153" i="9"/>
  <c r="N153" i="9" s="1"/>
  <c r="F153" i="9"/>
  <c r="B154" i="9" s="1"/>
  <c r="G177" i="8"/>
  <c r="K177" i="8" s="1"/>
  <c r="M177" i="8" s="1"/>
  <c r="F177" i="8"/>
  <c r="B178" i="8" s="1"/>
  <c r="M151" i="7"/>
  <c r="L151" i="7"/>
  <c r="N151" i="7" s="1"/>
  <c r="F151" i="7"/>
  <c r="B152" i="7" s="1"/>
  <c r="G152" i="7" s="1"/>
  <c r="K152" i="7" s="1"/>
  <c r="G187" i="6"/>
  <c r="K187" i="6" s="1"/>
  <c r="M187" i="6" s="1"/>
  <c r="F187" i="6"/>
  <c r="B188" i="6" s="1"/>
  <c r="G262" i="5"/>
  <c r="K262" i="5" s="1"/>
  <c r="D262" i="5"/>
  <c r="E262" i="5" s="1"/>
  <c r="F262" i="5" s="1"/>
  <c r="B263" i="5" s="1"/>
  <c r="I261" i="5"/>
  <c r="M261" i="5"/>
  <c r="L261" i="5"/>
  <c r="N261" i="5" s="1"/>
  <c r="F154" i="4"/>
  <c r="B155" i="4" s="1"/>
  <c r="D155" i="4" s="1"/>
  <c r="E155" i="4" s="1"/>
  <c r="I155" i="4" s="1"/>
  <c r="N154" i="4"/>
  <c r="M154" i="4"/>
  <c r="D268" i="2"/>
  <c r="E268" i="2" s="1"/>
  <c r="F268" i="2" s="1"/>
  <c r="B269" i="2" s="1"/>
  <c r="D268" i="1"/>
  <c r="E268" i="1" s="1"/>
  <c r="F268" i="1" s="1"/>
  <c r="B269" i="1" s="1"/>
  <c r="G154" i="9" l="1"/>
  <c r="K154" i="9" s="1"/>
  <c r="D154" i="9"/>
  <c r="E154" i="9" s="1"/>
  <c r="I154" i="9" s="1"/>
  <c r="L177" i="8"/>
  <c r="N177" i="8" s="1"/>
  <c r="G178" i="8"/>
  <c r="K178" i="8" s="1"/>
  <c r="D178" i="8"/>
  <c r="E178" i="8" s="1"/>
  <c r="I178" i="8" s="1"/>
  <c r="D152" i="7"/>
  <c r="E152" i="7" s="1"/>
  <c r="I152" i="7" s="1"/>
  <c r="L187" i="6"/>
  <c r="N187" i="6" s="1"/>
  <c r="G188" i="6"/>
  <c r="K188" i="6" s="1"/>
  <c r="D188" i="6"/>
  <c r="E188" i="6" s="1"/>
  <c r="I188" i="6" s="1"/>
  <c r="I262" i="5"/>
  <c r="G263" i="5"/>
  <c r="K263" i="5" s="1"/>
  <c r="D263" i="5"/>
  <c r="E263" i="5" s="1"/>
  <c r="F263" i="5" s="1"/>
  <c r="B264" i="5" s="1"/>
  <c r="M262" i="5"/>
  <c r="L262" i="5"/>
  <c r="N262" i="5" s="1"/>
  <c r="G155" i="4"/>
  <c r="K155" i="4" s="1"/>
  <c r="F155" i="4"/>
  <c r="B156" i="4" s="1"/>
  <c r="D269" i="2"/>
  <c r="E269" i="2" s="1"/>
  <c r="F269" i="2" s="1"/>
  <c r="B270" i="2" s="1"/>
  <c r="D269" i="1"/>
  <c r="E269" i="1" s="1"/>
  <c r="F269" i="1" s="1"/>
  <c r="B270" i="1" s="1"/>
  <c r="M155" i="4" l="1"/>
  <c r="L155" i="4"/>
  <c r="F154" i="9"/>
  <c r="B155" i="9" s="1"/>
  <c r="L154" i="9"/>
  <c r="N154" i="9" s="1"/>
  <c r="M154" i="9"/>
  <c r="F178" i="8"/>
  <c r="B179" i="8" s="1"/>
  <c r="L178" i="8"/>
  <c r="N178" i="8" s="1"/>
  <c r="M178" i="8"/>
  <c r="F152" i="7"/>
  <c r="B153" i="7" s="1"/>
  <c r="G153" i="7" s="1"/>
  <c r="K153" i="7" s="1"/>
  <c r="L152" i="7"/>
  <c r="N152" i="7" s="1"/>
  <c r="M152" i="7"/>
  <c r="F188" i="6"/>
  <c r="B189" i="6" s="1"/>
  <c r="D189" i="6" s="1"/>
  <c r="E189" i="6" s="1"/>
  <c r="I189" i="6" s="1"/>
  <c r="L188" i="6"/>
  <c r="N188" i="6" s="1"/>
  <c r="M188" i="6"/>
  <c r="I263" i="5"/>
  <c r="G264" i="5"/>
  <c r="K264" i="5" s="1"/>
  <c r="D264" i="5"/>
  <c r="E264" i="5" s="1"/>
  <c r="F264" i="5" s="1"/>
  <c r="B265" i="5" s="1"/>
  <c r="M263" i="5"/>
  <c r="L263" i="5"/>
  <c r="N263" i="5" s="1"/>
  <c r="N155" i="4"/>
  <c r="G156" i="4"/>
  <c r="K156" i="4" s="1"/>
  <c r="L156" i="4" s="1"/>
  <c r="D156" i="4"/>
  <c r="E156" i="4" s="1"/>
  <c r="I156" i="4" s="1"/>
  <c r="D270" i="2"/>
  <c r="E270" i="2" s="1"/>
  <c r="F270" i="2" s="1"/>
  <c r="B271" i="2" s="1"/>
  <c r="D270" i="1"/>
  <c r="E270" i="1" s="1"/>
  <c r="F270" i="1" s="1"/>
  <c r="B271" i="1" s="1"/>
  <c r="D155" i="9" l="1"/>
  <c r="E155" i="9" s="1"/>
  <c r="I155" i="9" s="1"/>
  <c r="G155" i="9"/>
  <c r="K155" i="9" s="1"/>
  <c r="D179" i="8"/>
  <c r="E179" i="8" s="1"/>
  <c r="I179" i="8" s="1"/>
  <c r="G179" i="8"/>
  <c r="K179" i="8" s="1"/>
  <c r="D153" i="7"/>
  <c r="E153" i="7" s="1"/>
  <c r="I153" i="7"/>
  <c r="G189" i="6"/>
  <c r="K189" i="6" s="1"/>
  <c r="M189" i="6" s="1"/>
  <c r="F189" i="6"/>
  <c r="B190" i="6" s="1"/>
  <c r="I264" i="5"/>
  <c r="G265" i="5"/>
  <c r="K265" i="5" s="1"/>
  <c r="D265" i="5"/>
  <c r="E265" i="5" s="1"/>
  <c r="F265" i="5" s="1"/>
  <c r="B266" i="5" s="1"/>
  <c r="M264" i="5"/>
  <c r="L264" i="5"/>
  <c r="N264" i="5" s="1"/>
  <c r="F156" i="4"/>
  <c r="B157" i="4" s="1"/>
  <c r="D157" i="4" s="1"/>
  <c r="E157" i="4" s="1"/>
  <c r="I157" i="4" s="1"/>
  <c r="N156" i="4"/>
  <c r="M156" i="4"/>
  <c r="D271" i="2"/>
  <c r="E271" i="2" s="1"/>
  <c r="F271" i="2" s="1"/>
  <c r="B272" i="2" s="1"/>
  <c r="D271" i="1"/>
  <c r="E271" i="1" s="1"/>
  <c r="F271" i="1" s="1"/>
  <c r="B272" i="1" s="1"/>
  <c r="M155" i="9" l="1"/>
  <c r="L155" i="9"/>
  <c r="N155" i="9" s="1"/>
  <c r="F155" i="9"/>
  <c r="B156" i="9" s="1"/>
  <c r="M179" i="8"/>
  <c r="L179" i="8"/>
  <c r="N179" i="8" s="1"/>
  <c r="F179" i="8"/>
  <c r="B180" i="8" s="1"/>
  <c r="M153" i="7"/>
  <c r="L153" i="7"/>
  <c r="N153" i="7" s="1"/>
  <c r="F153" i="7"/>
  <c r="B154" i="7" s="1"/>
  <c r="G154" i="7" s="1"/>
  <c r="K154" i="7" s="1"/>
  <c r="L189" i="6"/>
  <c r="N189" i="6" s="1"/>
  <c r="G190" i="6"/>
  <c r="K190" i="6" s="1"/>
  <c r="D190" i="6"/>
  <c r="E190" i="6" s="1"/>
  <c r="I190" i="6" s="1"/>
  <c r="I265" i="5"/>
  <c r="G266" i="5"/>
  <c r="K266" i="5" s="1"/>
  <c r="D266" i="5"/>
  <c r="E266" i="5" s="1"/>
  <c r="F266" i="5" s="1"/>
  <c r="B267" i="5" s="1"/>
  <c r="M265" i="5"/>
  <c r="L265" i="5"/>
  <c r="N265" i="5" s="1"/>
  <c r="G157" i="4"/>
  <c r="K157" i="4" s="1"/>
  <c r="F157" i="4"/>
  <c r="B158" i="4" s="1"/>
  <c r="D272" i="2"/>
  <c r="E272" i="2" s="1"/>
  <c r="F272" i="2" s="1"/>
  <c r="B273" i="2" s="1"/>
  <c r="D272" i="1"/>
  <c r="E272" i="1" s="1"/>
  <c r="F272" i="1" s="1"/>
  <c r="B273" i="1" s="1"/>
  <c r="M157" i="4" l="1"/>
  <c r="L157" i="4"/>
  <c r="G156" i="9"/>
  <c r="K156" i="9" s="1"/>
  <c r="D156" i="9"/>
  <c r="E156" i="9" s="1"/>
  <c r="I156" i="9" s="1"/>
  <c r="G180" i="8"/>
  <c r="K180" i="8" s="1"/>
  <c r="D180" i="8"/>
  <c r="E180" i="8" s="1"/>
  <c r="I180" i="8" s="1"/>
  <c r="D154" i="7"/>
  <c r="E154" i="7" s="1"/>
  <c r="I154" i="7" s="1"/>
  <c r="F190" i="6"/>
  <c r="B191" i="6" s="1"/>
  <c r="D191" i="6" s="1"/>
  <c r="E191" i="6" s="1"/>
  <c r="I191" i="6" s="1"/>
  <c r="L190" i="6"/>
  <c r="N190" i="6" s="1"/>
  <c r="M190" i="6"/>
  <c r="I266" i="5"/>
  <c r="G267" i="5"/>
  <c r="K267" i="5" s="1"/>
  <c r="D267" i="5"/>
  <c r="E267" i="5" s="1"/>
  <c r="F267" i="5" s="1"/>
  <c r="B268" i="5" s="1"/>
  <c r="M266" i="5"/>
  <c r="L266" i="5"/>
  <c r="N266" i="5" s="1"/>
  <c r="N157" i="4"/>
  <c r="G158" i="4"/>
  <c r="K158" i="4" s="1"/>
  <c r="L158" i="4" s="1"/>
  <c r="D158" i="4"/>
  <c r="E158" i="4" s="1"/>
  <c r="I158" i="4" s="1"/>
  <c r="D273" i="2"/>
  <c r="E273" i="2" s="1"/>
  <c r="F273" i="2" s="1"/>
  <c r="B274" i="2" s="1"/>
  <c r="D273" i="1"/>
  <c r="E273" i="1" s="1"/>
  <c r="F273" i="1" s="1"/>
  <c r="B274" i="1" s="1"/>
  <c r="F156" i="9" l="1"/>
  <c r="B157" i="9" s="1"/>
  <c r="L156" i="9"/>
  <c r="N156" i="9" s="1"/>
  <c r="M156" i="9"/>
  <c r="F180" i="8"/>
  <c r="B181" i="8" s="1"/>
  <c r="D181" i="8" s="1"/>
  <c r="E181" i="8" s="1"/>
  <c r="I181" i="8" s="1"/>
  <c r="L180" i="8"/>
  <c r="N180" i="8" s="1"/>
  <c r="M180" i="8"/>
  <c r="F154" i="7"/>
  <c r="B155" i="7" s="1"/>
  <c r="G155" i="7" s="1"/>
  <c r="K155" i="7" s="1"/>
  <c r="L154" i="7"/>
  <c r="N154" i="7" s="1"/>
  <c r="M154" i="7"/>
  <c r="G191" i="6"/>
  <c r="K191" i="6" s="1"/>
  <c r="M191" i="6" s="1"/>
  <c r="F191" i="6"/>
  <c r="B192" i="6" s="1"/>
  <c r="I267" i="5"/>
  <c r="G268" i="5"/>
  <c r="K268" i="5" s="1"/>
  <c r="D268" i="5"/>
  <c r="E268" i="5" s="1"/>
  <c r="F268" i="5" s="1"/>
  <c r="B269" i="5" s="1"/>
  <c r="M267" i="5"/>
  <c r="L267" i="5"/>
  <c r="N267" i="5" s="1"/>
  <c r="F158" i="4"/>
  <c r="B159" i="4" s="1"/>
  <c r="D159" i="4" s="1"/>
  <c r="E159" i="4" s="1"/>
  <c r="I159" i="4" s="1"/>
  <c r="N158" i="4"/>
  <c r="M158" i="4"/>
  <c r="D274" i="2"/>
  <c r="E274" i="2" s="1"/>
  <c r="F274" i="2" s="1"/>
  <c r="B275" i="2" s="1"/>
  <c r="D274" i="1"/>
  <c r="E274" i="1" s="1"/>
  <c r="F274" i="1" s="1"/>
  <c r="B275" i="1" s="1"/>
  <c r="D157" i="9" l="1"/>
  <c r="E157" i="9" s="1"/>
  <c r="I157" i="9" s="1"/>
  <c r="G157" i="9"/>
  <c r="K157" i="9" s="1"/>
  <c r="G181" i="8"/>
  <c r="K181" i="8" s="1"/>
  <c r="M181" i="8" s="1"/>
  <c r="F181" i="8"/>
  <c r="B182" i="8" s="1"/>
  <c r="D155" i="7"/>
  <c r="E155" i="7" s="1"/>
  <c r="I155" i="7" s="1"/>
  <c r="L191" i="6"/>
  <c r="N191" i="6" s="1"/>
  <c r="G192" i="6"/>
  <c r="K192" i="6" s="1"/>
  <c r="D192" i="6"/>
  <c r="E192" i="6" s="1"/>
  <c r="I192" i="6" s="1"/>
  <c r="I268" i="5"/>
  <c r="G269" i="5"/>
  <c r="K269" i="5" s="1"/>
  <c r="D269" i="5"/>
  <c r="E269" i="5" s="1"/>
  <c r="F269" i="5" s="1"/>
  <c r="B270" i="5" s="1"/>
  <c r="M268" i="5"/>
  <c r="L268" i="5"/>
  <c r="N268" i="5" s="1"/>
  <c r="G159" i="4"/>
  <c r="K159" i="4" s="1"/>
  <c r="F159" i="4"/>
  <c r="B160" i="4" s="1"/>
  <c r="D275" i="2"/>
  <c r="E275" i="2" s="1"/>
  <c r="F275" i="2" s="1"/>
  <c r="B276" i="2" s="1"/>
  <c r="D275" i="1"/>
  <c r="E275" i="1" s="1"/>
  <c r="F275" i="1" s="1"/>
  <c r="B276" i="1" s="1"/>
  <c r="M159" i="4" l="1"/>
  <c r="L159" i="4"/>
  <c r="M157" i="9"/>
  <c r="L157" i="9"/>
  <c r="N157" i="9" s="1"/>
  <c r="F157" i="9"/>
  <c r="B158" i="9" s="1"/>
  <c r="L181" i="8"/>
  <c r="N181" i="8" s="1"/>
  <c r="G182" i="8"/>
  <c r="K182" i="8" s="1"/>
  <c r="D182" i="8"/>
  <c r="E182" i="8" s="1"/>
  <c r="I182" i="8" s="1"/>
  <c r="M155" i="7"/>
  <c r="L155" i="7"/>
  <c r="N155" i="7" s="1"/>
  <c r="F155" i="7"/>
  <c r="B156" i="7" s="1"/>
  <c r="G156" i="7" s="1"/>
  <c r="K156" i="7" s="1"/>
  <c r="F192" i="6"/>
  <c r="B193" i="6" s="1"/>
  <c r="D193" i="6" s="1"/>
  <c r="E193" i="6" s="1"/>
  <c r="I193" i="6" s="1"/>
  <c r="L192" i="6"/>
  <c r="N192" i="6" s="1"/>
  <c r="M192" i="6"/>
  <c r="G270" i="5"/>
  <c r="K270" i="5" s="1"/>
  <c r="D270" i="5"/>
  <c r="E270" i="5" s="1"/>
  <c r="F270" i="5" s="1"/>
  <c r="B271" i="5" s="1"/>
  <c r="I269" i="5"/>
  <c r="M269" i="5"/>
  <c r="L269" i="5"/>
  <c r="N269" i="5" s="1"/>
  <c r="N159" i="4"/>
  <c r="G160" i="4"/>
  <c r="K160" i="4" s="1"/>
  <c r="L160" i="4" s="1"/>
  <c r="D160" i="4"/>
  <c r="E160" i="4" s="1"/>
  <c r="I160" i="4" s="1"/>
  <c r="D276" i="2"/>
  <c r="E276" i="2" s="1"/>
  <c r="F276" i="2" s="1"/>
  <c r="B277" i="2" s="1"/>
  <c r="D276" i="1"/>
  <c r="E276" i="1" s="1"/>
  <c r="F276" i="1" s="1"/>
  <c r="B277" i="1" s="1"/>
  <c r="G158" i="9" l="1"/>
  <c r="K158" i="9" s="1"/>
  <c r="D158" i="9"/>
  <c r="E158" i="9" s="1"/>
  <c r="I158" i="9" s="1"/>
  <c r="F182" i="8"/>
  <c r="B183" i="8" s="1"/>
  <c r="L182" i="8"/>
  <c r="N182" i="8" s="1"/>
  <c r="M182" i="8"/>
  <c r="D156" i="7"/>
  <c r="E156" i="7" s="1"/>
  <c r="I156" i="7" s="1"/>
  <c r="G193" i="6"/>
  <c r="K193" i="6" s="1"/>
  <c r="M193" i="6" s="1"/>
  <c r="F193" i="6"/>
  <c r="B194" i="6" s="1"/>
  <c r="I270" i="5"/>
  <c r="G271" i="5"/>
  <c r="K271" i="5" s="1"/>
  <c r="D271" i="5"/>
  <c r="E271" i="5" s="1"/>
  <c r="F271" i="5" s="1"/>
  <c r="B272" i="5" s="1"/>
  <c r="M270" i="5"/>
  <c r="L270" i="5"/>
  <c r="N270" i="5" s="1"/>
  <c r="F160" i="4"/>
  <c r="B161" i="4" s="1"/>
  <c r="D161" i="4" s="1"/>
  <c r="E161" i="4" s="1"/>
  <c r="I161" i="4" s="1"/>
  <c r="N160" i="4"/>
  <c r="M160" i="4"/>
  <c r="D277" i="2"/>
  <c r="E277" i="2" s="1"/>
  <c r="F277" i="2" s="1"/>
  <c r="B278" i="2" s="1"/>
  <c r="D277" i="1"/>
  <c r="E277" i="1" s="1"/>
  <c r="F277" i="1" s="1"/>
  <c r="B278" i="1" s="1"/>
  <c r="F158" i="9" l="1"/>
  <c r="B159" i="9" s="1"/>
  <c r="L158" i="9"/>
  <c r="N158" i="9" s="1"/>
  <c r="M158" i="9"/>
  <c r="D183" i="8"/>
  <c r="E183" i="8" s="1"/>
  <c r="I183" i="8" s="1"/>
  <c r="G183" i="8"/>
  <c r="K183" i="8" s="1"/>
  <c r="F156" i="7"/>
  <c r="B157" i="7" s="1"/>
  <c r="G157" i="7" s="1"/>
  <c r="K157" i="7" s="1"/>
  <c r="L156" i="7"/>
  <c r="N156" i="7" s="1"/>
  <c r="M156" i="7"/>
  <c r="L193" i="6"/>
  <c r="N193" i="6" s="1"/>
  <c r="G194" i="6"/>
  <c r="K194" i="6" s="1"/>
  <c r="D194" i="6"/>
  <c r="E194" i="6" s="1"/>
  <c r="I194" i="6" s="1"/>
  <c r="G272" i="5"/>
  <c r="K272" i="5" s="1"/>
  <c r="D272" i="5"/>
  <c r="E272" i="5" s="1"/>
  <c r="F272" i="5" s="1"/>
  <c r="B273" i="5" s="1"/>
  <c r="I271" i="5"/>
  <c r="M271" i="5"/>
  <c r="L271" i="5"/>
  <c r="N271" i="5" s="1"/>
  <c r="G161" i="4"/>
  <c r="K161" i="4" s="1"/>
  <c r="F161" i="4"/>
  <c r="B162" i="4" s="1"/>
  <c r="D278" i="2"/>
  <c r="E278" i="2" s="1"/>
  <c r="F278" i="2" s="1"/>
  <c r="B279" i="2" s="1"/>
  <c r="D278" i="1"/>
  <c r="E278" i="1" s="1"/>
  <c r="F278" i="1" s="1"/>
  <c r="B279" i="1" s="1"/>
  <c r="M161" i="4" l="1"/>
  <c r="L161" i="4"/>
  <c r="D159" i="9"/>
  <c r="E159" i="9" s="1"/>
  <c r="I159" i="9" s="1"/>
  <c r="G159" i="9"/>
  <c r="K159" i="9" s="1"/>
  <c r="M183" i="8"/>
  <c r="L183" i="8"/>
  <c r="N183" i="8" s="1"/>
  <c r="F183" i="8"/>
  <c r="B184" i="8" s="1"/>
  <c r="D157" i="7"/>
  <c r="E157" i="7" s="1"/>
  <c r="I157" i="7" s="1"/>
  <c r="F194" i="6"/>
  <c r="B195" i="6" s="1"/>
  <c r="D195" i="6" s="1"/>
  <c r="E195" i="6" s="1"/>
  <c r="I195" i="6" s="1"/>
  <c r="L194" i="6"/>
  <c r="N194" i="6" s="1"/>
  <c r="M194" i="6"/>
  <c r="I272" i="5"/>
  <c r="G273" i="5"/>
  <c r="K273" i="5" s="1"/>
  <c r="D273" i="5"/>
  <c r="E273" i="5" s="1"/>
  <c r="F273" i="5" s="1"/>
  <c r="B274" i="5" s="1"/>
  <c r="M272" i="5"/>
  <c r="L272" i="5"/>
  <c r="N272" i="5" s="1"/>
  <c r="N161" i="4"/>
  <c r="G162" i="4"/>
  <c r="K162" i="4" s="1"/>
  <c r="L162" i="4" s="1"/>
  <c r="D162" i="4"/>
  <c r="E162" i="4" s="1"/>
  <c r="I162" i="4" s="1"/>
  <c r="D279" i="2"/>
  <c r="E279" i="2" s="1"/>
  <c r="F279" i="2" s="1"/>
  <c r="B280" i="2" s="1"/>
  <c r="D279" i="1"/>
  <c r="E279" i="1" s="1"/>
  <c r="F279" i="1" s="1"/>
  <c r="B280" i="1" s="1"/>
  <c r="M159" i="9" l="1"/>
  <c r="L159" i="9"/>
  <c r="N159" i="9" s="1"/>
  <c r="F159" i="9"/>
  <c r="B160" i="9" s="1"/>
  <c r="G184" i="8"/>
  <c r="K184" i="8" s="1"/>
  <c r="D184" i="8"/>
  <c r="E184" i="8" s="1"/>
  <c r="I184" i="8" s="1"/>
  <c r="F157" i="7"/>
  <c r="B158" i="7" s="1"/>
  <c r="G158" i="7" s="1"/>
  <c r="K158" i="7" s="1"/>
  <c r="M157" i="7"/>
  <c r="L157" i="7"/>
  <c r="N157" i="7" s="1"/>
  <c r="G195" i="6"/>
  <c r="K195" i="6" s="1"/>
  <c r="M195" i="6" s="1"/>
  <c r="F195" i="6"/>
  <c r="B196" i="6" s="1"/>
  <c r="G274" i="5"/>
  <c r="K274" i="5" s="1"/>
  <c r="D274" i="5"/>
  <c r="E274" i="5" s="1"/>
  <c r="F274" i="5" s="1"/>
  <c r="B275" i="5" s="1"/>
  <c r="I273" i="5"/>
  <c r="M273" i="5"/>
  <c r="L273" i="5"/>
  <c r="N273" i="5" s="1"/>
  <c r="F162" i="4"/>
  <c r="B163" i="4" s="1"/>
  <c r="D163" i="4" s="1"/>
  <c r="E163" i="4" s="1"/>
  <c r="I163" i="4" s="1"/>
  <c r="N162" i="4"/>
  <c r="M162" i="4"/>
  <c r="D280" i="2"/>
  <c r="E280" i="2" s="1"/>
  <c r="F280" i="2" s="1"/>
  <c r="B281" i="2" s="1"/>
  <c r="D280" i="1"/>
  <c r="E280" i="1" s="1"/>
  <c r="F280" i="1" s="1"/>
  <c r="B281" i="1" s="1"/>
  <c r="G160" i="9" l="1"/>
  <c r="K160" i="9" s="1"/>
  <c r="D160" i="9"/>
  <c r="E160" i="9" s="1"/>
  <c r="I160" i="9" s="1"/>
  <c r="F184" i="8"/>
  <c r="B185" i="8" s="1"/>
  <c r="D185" i="8" s="1"/>
  <c r="E185" i="8" s="1"/>
  <c r="I185" i="8" s="1"/>
  <c r="L184" i="8"/>
  <c r="N184" i="8" s="1"/>
  <c r="M184" i="8"/>
  <c r="D158" i="7"/>
  <c r="E158" i="7" s="1"/>
  <c r="L195" i="6"/>
  <c r="N195" i="6" s="1"/>
  <c r="G196" i="6"/>
  <c r="K196" i="6" s="1"/>
  <c r="D196" i="6"/>
  <c r="E196" i="6" s="1"/>
  <c r="I196" i="6" s="1"/>
  <c r="I274" i="5"/>
  <c r="G275" i="5"/>
  <c r="K275" i="5" s="1"/>
  <c r="D275" i="5"/>
  <c r="E275" i="5" s="1"/>
  <c r="F275" i="5" s="1"/>
  <c r="B276" i="5" s="1"/>
  <c r="M274" i="5"/>
  <c r="L274" i="5"/>
  <c r="N274" i="5" s="1"/>
  <c r="G163" i="4"/>
  <c r="K163" i="4" s="1"/>
  <c r="F163" i="4"/>
  <c r="B164" i="4" s="1"/>
  <c r="D281" i="2"/>
  <c r="E281" i="2" s="1"/>
  <c r="F281" i="2" s="1"/>
  <c r="B282" i="2" s="1"/>
  <c r="D281" i="1"/>
  <c r="E281" i="1" s="1"/>
  <c r="F281" i="1" s="1"/>
  <c r="B282" i="1" s="1"/>
  <c r="M163" i="4" l="1"/>
  <c r="L163" i="4"/>
  <c r="F160" i="9"/>
  <c r="B161" i="9" s="1"/>
  <c r="L160" i="9"/>
  <c r="N160" i="9" s="1"/>
  <c r="M160" i="9"/>
  <c r="G185" i="8"/>
  <c r="K185" i="8" s="1"/>
  <c r="M185" i="8" s="1"/>
  <c r="F185" i="8"/>
  <c r="B186" i="8" s="1"/>
  <c r="L158" i="7"/>
  <c r="N158" i="7" s="1"/>
  <c r="M158" i="7"/>
  <c r="I158" i="7"/>
  <c r="F158" i="7"/>
  <c r="B159" i="7" s="1"/>
  <c r="G159" i="7" s="1"/>
  <c r="K159" i="7" s="1"/>
  <c r="F196" i="6"/>
  <c r="B197" i="6" s="1"/>
  <c r="D197" i="6" s="1"/>
  <c r="E197" i="6" s="1"/>
  <c r="I197" i="6" s="1"/>
  <c r="L196" i="6"/>
  <c r="N196" i="6" s="1"/>
  <c r="M196" i="6"/>
  <c r="I275" i="5"/>
  <c r="G276" i="5"/>
  <c r="K276" i="5" s="1"/>
  <c r="D276" i="5"/>
  <c r="E276" i="5" s="1"/>
  <c r="F276" i="5" s="1"/>
  <c r="B277" i="5" s="1"/>
  <c r="M275" i="5"/>
  <c r="L275" i="5"/>
  <c r="N275" i="5" s="1"/>
  <c r="N163" i="4"/>
  <c r="G164" i="4"/>
  <c r="K164" i="4" s="1"/>
  <c r="L164" i="4" s="1"/>
  <c r="D164" i="4"/>
  <c r="E164" i="4" s="1"/>
  <c r="I164" i="4" s="1"/>
  <c r="D282" i="2"/>
  <c r="E282" i="2" s="1"/>
  <c r="F282" i="2" s="1"/>
  <c r="B283" i="2" s="1"/>
  <c r="D282" i="1"/>
  <c r="E282" i="1" s="1"/>
  <c r="F282" i="1" s="1"/>
  <c r="B283" i="1" s="1"/>
  <c r="D161" i="9" l="1"/>
  <c r="E161" i="9" s="1"/>
  <c r="I161" i="9" s="1"/>
  <c r="G161" i="9"/>
  <c r="K161" i="9" s="1"/>
  <c r="L185" i="8"/>
  <c r="N185" i="8" s="1"/>
  <c r="G186" i="8"/>
  <c r="K186" i="8" s="1"/>
  <c r="D186" i="8"/>
  <c r="E186" i="8" s="1"/>
  <c r="I186" i="8" s="1"/>
  <c r="D159" i="7"/>
  <c r="E159" i="7" s="1"/>
  <c r="G197" i="6"/>
  <c r="K197" i="6" s="1"/>
  <c r="M197" i="6" s="1"/>
  <c r="F197" i="6"/>
  <c r="B198" i="6" s="1"/>
  <c r="I276" i="5"/>
  <c r="G277" i="5"/>
  <c r="K277" i="5" s="1"/>
  <c r="D277" i="5"/>
  <c r="E277" i="5" s="1"/>
  <c r="F277" i="5" s="1"/>
  <c r="B278" i="5" s="1"/>
  <c r="M276" i="5"/>
  <c r="L276" i="5"/>
  <c r="N276" i="5" s="1"/>
  <c r="F164" i="4"/>
  <c r="B165" i="4" s="1"/>
  <c r="D165" i="4" s="1"/>
  <c r="E165" i="4" s="1"/>
  <c r="I165" i="4" s="1"/>
  <c r="N164" i="4"/>
  <c r="M164" i="4"/>
  <c r="D283" i="2"/>
  <c r="E283" i="2" s="1"/>
  <c r="F283" i="2" s="1"/>
  <c r="B284" i="2" s="1"/>
  <c r="D283" i="1"/>
  <c r="E283" i="1" s="1"/>
  <c r="F283" i="1" s="1"/>
  <c r="B284" i="1" s="1"/>
  <c r="M161" i="9" l="1"/>
  <c r="L161" i="9"/>
  <c r="N161" i="9" s="1"/>
  <c r="F161" i="9"/>
  <c r="B162" i="9" s="1"/>
  <c r="F186" i="8"/>
  <c r="B187" i="8" s="1"/>
  <c r="L186" i="8"/>
  <c r="N186" i="8" s="1"/>
  <c r="M186" i="8"/>
  <c r="I159" i="7"/>
  <c r="F159" i="7"/>
  <c r="B160" i="7" s="1"/>
  <c r="G160" i="7" s="1"/>
  <c r="K160" i="7" s="1"/>
  <c r="L159" i="7"/>
  <c r="N159" i="7" s="1"/>
  <c r="M159" i="7"/>
  <c r="L197" i="6"/>
  <c r="N197" i="6" s="1"/>
  <c r="G198" i="6"/>
  <c r="K198" i="6" s="1"/>
  <c r="D198" i="6"/>
  <c r="E198" i="6" s="1"/>
  <c r="I198" i="6" s="1"/>
  <c r="G278" i="5"/>
  <c r="K278" i="5" s="1"/>
  <c r="D278" i="5"/>
  <c r="E278" i="5" s="1"/>
  <c r="F278" i="5" s="1"/>
  <c r="B279" i="5" s="1"/>
  <c r="I277" i="5"/>
  <c r="M277" i="5"/>
  <c r="L277" i="5"/>
  <c r="N277" i="5" s="1"/>
  <c r="G165" i="4"/>
  <c r="K165" i="4" s="1"/>
  <c r="F165" i="4"/>
  <c r="B166" i="4" s="1"/>
  <c r="D284" i="2"/>
  <c r="E284" i="2" s="1"/>
  <c r="F284" i="2" s="1"/>
  <c r="B285" i="2" s="1"/>
  <c r="D284" i="1"/>
  <c r="E284" i="1" s="1"/>
  <c r="F284" i="1" s="1"/>
  <c r="B285" i="1" s="1"/>
  <c r="M165" i="4" l="1"/>
  <c r="L165" i="4"/>
  <c r="G162" i="9"/>
  <c r="K162" i="9" s="1"/>
  <c r="D162" i="9"/>
  <c r="E162" i="9" s="1"/>
  <c r="I162" i="9" s="1"/>
  <c r="D187" i="8"/>
  <c r="E187" i="8" s="1"/>
  <c r="I187" i="8" s="1"/>
  <c r="G187" i="8"/>
  <c r="K187" i="8" s="1"/>
  <c r="D160" i="7"/>
  <c r="E160" i="7" s="1"/>
  <c r="F198" i="6"/>
  <c r="B199" i="6" s="1"/>
  <c r="D199" i="6" s="1"/>
  <c r="E199" i="6" s="1"/>
  <c r="I199" i="6" s="1"/>
  <c r="L198" i="6"/>
  <c r="N198" i="6" s="1"/>
  <c r="M198" i="6"/>
  <c r="I278" i="5"/>
  <c r="G279" i="5"/>
  <c r="K279" i="5" s="1"/>
  <c r="D279" i="5"/>
  <c r="E279" i="5" s="1"/>
  <c r="F279" i="5" s="1"/>
  <c r="B280" i="5" s="1"/>
  <c r="M278" i="5"/>
  <c r="L278" i="5"/>
  <c r="N278" i="5" s="1"/>
  <c r="N165" i="4"/>
  <c r="G166" i="4"/>
  <c r="K166" i="4" s="1"/>
  <c r="L166" i="4" s="1"/>
  <c r="D166" i="4"/>
  <c r="E166" i="4" s="1"/>
  <c r="I166" i="4" s="1"/>
  <c r="D285" i="2"/>
  <c r="E285" i="2" s="1"/>
  <c r="F285" i="2" s="1"/>
  <c r="B286" i="2" s="1"/>
  <c r="D285" i="1"/>
  <c r="E285" i="1" s="1"/>
  <c r="F285" i="1" s="1"/>
  <c r="B286" i="1" s="1"/>
  <c r="F162" i="9" l="1"/>
  <c r="B163" i="9" s="1"/>
  <c r="L162" i="9"/>
  <c r="N162" i="9" s="1"/>
  <c r="M162" i="9"/>
  <c r="M187" i="8"/>
  <c r="L187" i="8"/>
  <c r="N187" i="8" s="1"/>
  <c r="F187" i="8"/>
  <c r="B188" i="8" s="1"/>
  <c r="I160" i="7"/>
  <c r="F160" i="7"/>
  <c r="B161" i="7" s="1"/>
  <c r="G161" i="7" s="1"/>
  <c r="K161" i="7" s="1"/>
  <c r="M160" i="7"/>
  <c r="L160" i="7"/>
  <c r="N160" i="7" s="1"/>
  <c r="G199" i="6"/>
  <c r="K199" i="6" s="1"/>
  <c r="M199" i="6" s="1"/>
  <c r="F199" i="6"/>
  <c r="B200" i="6" s="1"/>
  <c r="M279" i="5"/>
  <c r="L279" i="5"/>
  <c r="N279" i="5" s="1"/>
  <c r="G280" i="5"/>
  <c r="K280" i="5" s="1"/>
  <c r="D280" i="5"/>
  <c r="E280" i="5" s="1"/>
  <c r="F280" i="5" s="1"/>
  <c r="B281" i="5" s="1"/>
  <c r="I279" i="5"/>
  <c r="F166" i="4"/>
  <c r="B167" i="4" s="1"/>
  <c r="D167" i="4" s="1"/>
  <c r="E167" i="4" s="1"/>
  <c r="I167" i="4" s="1"/>
  <c r="N166" i="4"/>
  <c r="M166" i="4"/>
  <c r="D286" i="2"/>
  <c r="E286" i="2" s="1"/>
  <c r="F286" i="2" s="1"/>
  <c r="B287" i="2" s="1"/>
  <c r="D286" i="1"/>
  <c r="E286" i="1" s="1"/>
  <c r="F286" i="1" s="1"/>
  <c r="B287" i="1" s="1"/>
  <c r="D163" i="9" l="1"/>
  <c r="E163" i="9" s="1"/>
  <c r="I163" i="9" s="1"/>
  <c r="G163" i="9"/>
  <c r="K163" i="9" s="1"/>
  <c r="G188" i="8"/>
  <c r="K188" i="8" s="1"/>
  <c r="D188" i="8"/>
  <c r="E188" i="8" s="1"/>
  <c r="I188" i="8" s="1"/>
  <c r="D161" i="7"/>
  <c r="E161" i="7" s="1"/>
  <c r="L199" i="6"/>
  <c r="N199" i="6" s="1"/>
  <c r="G200" i="6"/>
  <c r="K200" i="6" s="1"/>
  <c r="D200" i="6"/>
  <c r="E200" i="6" s="1"/>
  <c r="I200" i="6" s="1"/>
  <c r="I280" i="5"/>
  <c r="G281" i="5"/>
  <c r="K281" i="5" s="1"/>
  <c r="D281" i="5"/>
  <c r="E281" i="5" s="1"/>
  <c r="F281" i="5" s="1"/>
  <c r="B282" i="5" s="1"/>
  <c r="M280" i="5"/>
  <c r="L280" i="5"/>
  <c r="N280" i="5" s="1"/>
  <c r="G167" i="4"/>
  <c r="K167" i="4" s="1"/>
  <c r="F167" i="4"/>
  <c r="B168" i="4" s="1"/>
  <c r="D287" i="2"/>
  <c r="E287" i="2" s="1"/>
  <c r="F287" i="2" s="1"/>
  <c r="B288" i="2" s="1"/>
  <c r="D287" i="1"/>
  <c r="E287" i="1" s="1"/>
  <c r="F287" i="1" s="1"/>
  <c r="B288" i="1" s="1"/>
  <c r="M167" i="4" l="1"/>
  <c r="L167" i="4"/>
  <c r="M163" i="9"/>
  <c r="L163" i="9"/>
  <c r="N163" i="9" s="1"/>
  <c r="F163" i="9"/>
  <c r="B164" i="9" s="1"/>
  <c r="F188" i="8"/>
  <c r="B189" i="8" s="1"/>
  <c r="D189" i="8" s="1"/>
  <c r="E189" i="8" s="1"/>
  <c r="I189" i="8" s="1"/>
  <c r="L188" i="8"/>
  <c r="N188" i="8" s="1"/>
  <c r="M188" i="8"/>
  <c r="L161" i="7"/>
  <c r="N161" i="7" s="1"/>
  <c r="M161" i="7"/>
  <c r="I161" i="7"/>
  <c r="F161" i="7"/>
  <c r="B162" i="7" s="1"/>
  <c r="G162" i="7" s="1"/>
  <c r="K162" i="7" s="1"/>
  <c r="F200" i="6"/>
  <c r="B201" i="6" s="1"/>
  <c r="D201" i="6" s="1"/>
  <c r="E201" i="6" s="1"/>
  <c r="I201" i="6" s="1"/>
  <c r="L200" i="6"/>
  <c r="N200" i="6" s="1"/>
  <c r="M200" i="6"/>
  <c r="I281" i="5"/>
  <c r="G282" i="5"/>
  <c r="K282" i="5" s="1"/>
  <c r="D282" i="5"/>
  <c r="E282" i="5" s="1"/>
  <c r="F282" i="5" s="1"/>
  <c r="B283" i="5" s="1"/>
  <c r="M281" i="5"/>
  <c r="L281" i="5"/>
  <c r="N281" i="5" s="1"/>
  <c r="N167" i="4"/>
  <c r="G168" i="4"/>
  <c r="K168" i="4" s="1"/>
  <c r="L168" i="4" s="1"/>
  <c r="D168" i="4"/>
  <c r="E168" i="4" s="1"/>
  <c r="I168" i="4" s="1"/>
  <c r="D288" i="2"/>
  <c r="E288" i="2" s="1"/>
  <c r="F288" i="2" s="1"/>
  <c r="B289" i="2" s="1"/>
  <c r="D288" i="1"/>
  <c r="E288" i="1" s="1"/>
  <c r="F288" i="1" s="1"/>
  <c r="B289" i="1" s="1"/>
  <c r="G164" i="9" l="1"/>
  <c r="K164" i="9" s="1"/>
  <c r="D164" i="9"/>
  <c r="E164" i="9" s="1"/>
  <c r="I164" i="9" s="1"/>
  <c r="G189" i="8"/>
  <c r="K189" i="8" s="1"/>
  <c r="M189" i="8" s="1"/>
  <c r="F189" i="8"/>
  <c r="B190" i="8" s="1"/>
  <c r="D162" i="7"/>
  <c r="E162" i="7" s="1"/>
  <c r="G201" i="6"/>
  <c r="K201" i="6" s="1"/>
  <c r="M201" i="6" s="1"/>
  <c r="F201" i="6"/>
  <c r="B202" i="6" s="1"/>
  <c r="I282" i="5"/>
  <c r="G283" i="5"/>
  <c r="K283" i="5" s="1"/>
  <c r="D283" i="5"/>
  <c r="E283" i="5" s="1"/>
  <c r="F283" i="5" s="1"/>
  <c r="B284" i="5" s="1"/>
  <c r="M282" i="5"/>
  <c r="L282" i="5"/>
  <c r="N282" i="5" s="1"/>
  <c r="F168" i="4"/>
  <c r="B169" i="4" s="1"/>
  <c r="D169" i="4" s="1"/>
  <c r="E169" i="4" s="1"/>
  <c r="I169" i="4" s="1"/>
  <c r="N168" i="4"/>
  <c r="M168" i="4"/>
  <c r="D289" i="2"/>
  <c r="E289" i="2" s="1"/>
  <c r="F289" i="2" s="1"/>
  <c r="B290" i="2" s="1"/>
  <c r="D289" i="1"/>
  <c r="E289" i="1" s="1"/>
  <c r="F289" i="1" s="1"/>
  <c r="B290" i="1" s="1"/>
  <c r="F164" i="9" l="1"/>
  <c r="B165" i="9" s="1"/>
  <c r="L164" i="9"/>
  <c r="N164" i="9" s="1"/>
  <c r="M164" i="9"/>
  <c r="L189" i="8"/>
  <c r="N189" i="8" s="1"/>
  <c r="G190" i="8"/>
  <c r="K190" i="8" s="1"/>
  <c r="D190" i="8"/>
  <c r="E190" i="8" s="1"/>
  <c r="I190" i="8" s="1"/>
  <c r="I162" i="7"/>
  <c r="F162" i="7"/>
  <c r="B163" i="7" s="1"/>
  <c r="G163" i="7" s="1"/>
  <c r="K163" i="7" s="1"/>
  <c r="L162" i="7"/>
  <c r="N162" i="7" s="1"/>
  <c r="M162" i="7"/>
  <c r="L201" i="6"/>
  <c r="N201" i="6" s="1"/>
  <c r="G202" i="6"/>
  <c r="K202" i="6" s="1"/>
  <c r="D202" i="6"/>
  <c r="E202" i="6" s="1"/>
  <c r="I202" i="6" s="1"/>
  <c r="I283" i="5"/>
  <c r="G284" i="5"/>
  <c r="K284" i="5" s="1"/>
  <c r="D284" i="5"/>
  <c r="E284" i="5" s="1"/>
  <c r="F284" i="5" s="1"/>
  <c r="B285" i="5" s="1"/>
  <c r="M283" i="5"/>
  <c r="L283" i="5"/>
  <c r="N283" i="5" s="1"/>
  <c r="G169" i="4"/>
  <c r="K169" i="4" s="1"/>
  <c r="F169" i="4"/>
  <c r="B170" i="4" s="1"/>
  <c r="D290" i="2"/>
  <c r="E290" i="2" s="1"/>
  <c r="F290" i="2" s="1"/>
  <c r="B291" i="2" s="1"/>
  <c r="D290" i="1"/>
  <c r="E290" i="1" s="1"/>
  <c r="F290" i="1" s="1"/>
  <c r="B291" i="1" s="1"/>
  <c r="M169" i="4" l="1"/>
  <c r="L169" i="4"/>
  <c r="D165" i="9"/>
  <c r="E165" i="9" s="1"/>
  <c r="I165" i="9" s="1"/>
  <c r="G165" i="9"/>
  <c r="K165" i="9" s="1"/>
  <c r="F190" i="8"/>
  <c r="B191" i="8" s="1"/>
  <c r="L190" i="8"/>
  <c r="N190" i="8" s="1"/>
  <c r="M190" i="8"/>
  <c r="D163" i="7"/>
  <c r="E163" i="7" s="1"/>
  <c r="F202" i="6"/>
  <c r="B203" i="6" s="1"/>
  <c r="D203" i="6" s="1"/>
  <c r="E203" i="6" s="1"/>
  <c r="I203" i="6" s="1"/>
  <c r="L202" i="6"/>
  <c r="N202" i="6" s="1"/>
  <c r="M202" i="6"/>
  <c r="I284" i="5"/>
  <c r="G285" i="5"/>
  <c r="K285" i="5" s="1"/>
  <c r="D285" i="5"/>
  <c r="E285" i="5" s="1"/>
  <c r="F285" i="5" s="1"/>
  <c r="B286" i="5" s="1"/>
  <c r="M284" i="5"/>
  <c r="L284" i="5"/>
  <c r="N284" i="5" s="1"/>
  <c r="N169" i="4"/>
  <c r="G170" i="4"/>
  <c r="K170" i="4" s="1"/>
  <c r="L170" i="4" s="1"/>
  <c r="D170" i="4"/>
  <c r="E170" i="4" s="1"/>
  <c r="I170" i="4" s="1"/>
  <c r="D291" i="2"/>
  <c r="E291" i="2" s="1"/>
  <c r="F291" i="2" s="1"/>
  <c r="B292" i="2" s="1"/>
  <c r="D291" i="1"/>
  <c r="E291" i="1" s="1"/>
  <c r="F291" i="1" s="1"/>
  <c r="B292" i="1" s="1"/>
  <c r="M165" i="9" l="1"/>
  <c r="L165" i="9"/>
  <c r="N165" i="9" s="1"/>
  <c r="F165" i="9"/>
  <c r="B166" i="9" s="1"/>
  <c r="D191" i="8"/>
  <c r="E191" i="8" s="1"/>
  <c r="I191" i="8" s="1"/>
  <c r="G191" i="8"/>
  <c r="K191" i="8" s="1"/>
  <c r="L163" i="7"/>
  <c r="N163" i="7" s="1"/>
  <c r="M163" i="7"/>
  <c r="I163" i="7"/>
  <c r="F163" i="7"/>
  <c r="B164" i="7" s="1"/>
  <c r="G164" i="7" s="1"/>
  <c r="K164" i="7" s="1"/>
  <c r="G203" i="6"/>
  <c r="K203" i="6" s="1"/>
  <c r="M203" i="6" s="1"/>
  <c r="F203" i="6"/>
  <c r="B204" i="6" s="1"/>
  <c r="I285" i="5"/>
  <c r="G286" i="5"/>
  <c r="K286" i="5" s="1"/>
  <c r="D286" i="5"/>
  <c r="E286" i="5" s="1"/>
  <c r="F286" i="5" s="1"/>
  <c r="B287" i="5" s="1"/>
  <c r="M285" i="5"/>
  <c r="L285" i="5"/>
  <c r="N285" i="5" s="1"/>
  <c r="F170" i="4"/>
  <c r="B171" i="4" s="1"/>
  <c r="D171" i="4" s="1"/>
  <c r="E171" i="4" s="1"/>
  <c r="I171" i="4" s="1"/>
  <c r="N170" i="4"/>
  <c r="M170" i="4"/>
  <c r="D292" i="2"/>
  <c r="E292" i="2" s="1"/>
  <c r="F292" i="2" s="1"/>
  <c r="B293" i="2" s="1"/>
  <c r="D292" i="1"/>
  <c r="E292" i="1" s="1"/>
  <c r="F292" i="1" s="1"/>
  <c r="B293" i="1" s="1"/>
  <c r="G166" i="9" l="1"/>
  <c r="K166" i="9" s="1"/>
  <c r="D166" i="9"/>
  <c r="E166" i="9" s="1"/>
  <c r="I166" i="9" s="1"/>
  <c r="M191" i="8"/>
  <c r="L191" i="8"/>
  <c r="N191" i="8" s="1"/>
  <c r="F191" i="8"/>
  <c r="B192" i="8" s="1"/>
  <c r="D164" i="7"/>
  <c r="E164" i="7" s="1"/>
  <c r="L203" i="6"/>
  <c r="N203" i="6" s="1"/>
  <c r="G204" i="6"/>
  <c r="K204" i="6" s="1"/>
  <c r="D204" i="6"/>
  <c r="E204" i="6" s="1"/>
  <c r="I204" i="6" s="1"/>
  <c r="G287" i="5"/>
  <c r="K287" i="5" s="1"/>
  <c r="D287" i="5"/>
  <c r="E287" i="5" s="1"/>
  <c r="F287" i="5" s="1"/>
  <c r="B288" i="5" s="1"/>
  <c r="I286" i="5"/>
  <c r="M286" i="5"/>
  <c r="L286" i="5"/>
  <c r="N286" i="5" s="1"/>
  <c r="G171" i="4"/>
  <c r="K171" i="4" s="1"/>
  <c r="F171" i="4"/>
  <c r="B172" i="4" s="1"/>
  <c r="D293" i="2"/>
  <c r="E293" i="2" s="1"/>
  <c r="F293" i="2" s="1"/>
  <c r="B294" i="2" s="1"/>
  <c r="D293" i="1"/>
  <c r="E293" i="1" s="1"/>
  <c r="F293" i="1" s="1"/>
  <c r="B294" i="1" s="1"/>
  <c r="M171" i="4" l="1"/>
  <c r="L171" i="4"/>
  <c r="F166" i="9"/>
  <c r="B167" i="9" s="1"/>
  <c r="L166" i="9"/>
  <c r="N166" i="9" s="1"/>
  <c r="M166" i="9"/>
  <c r="G192" i="8"/>
  <c r="K192" i="8" s="1"/>
  <c r="D192" i="8"/>
  <c r="E192" i="8" s="1"/>
  <c r="I192" i="8" s="1"/>
  <c r="I164" i="7"/>
  <c r="F164" i="7"/>
  <c r="B165" i="7" s="1"/>
  <c r="G165" i="7" s="1"/>
  <c r="K165" i="7" s="1"/>
  <c r="L164" i="7"/>
  <c r="N164" i="7" s="1"/>
  <c r="M164" i="7"/>
  <c r="F204" i="6"/>
  <c r="B205" i="6" s="1"/>
  <c r="D205" i="6" s="1"/>
  <c r="E205" i="6" s="1"/>
  <c r="I205" i="6" s="1"/>
  <c r="L204" i="6"/>
  <c r="N204" i="6" s="1"/>
  <c r="M204" i="6"/>
  <c r="G288" i="5"/>
  <c r="K288" i="5" s="1"/>
  <c r="D288" i="5"/>
  <c r="E288" i="5" s="1"/>
  <c r="F288" i="5" s="1"/>
  <c r="B289" i="5" s="1"/>
  <c r="I287" i="5"/>
  <c r="M287" i="5"/>
  <c r="L287" i="5"/>
  <c r="N287" i="5" s="1"/>
  <c r="N171" i="4"/>
  <c r="G172" i="4"/>
  <c r="K172" i="4" s="1"/>
  <c r="L172" i="4" s="1"/>
  <c r="D172" i="4"/>
  <c r="E172" i="4" s="1"/>
  <c r="I172" i="4" s="1"/>
  <c r="D294" i="2"/>
  <c r="E294" i="2" s="1"/>
  <c r="F294" i="2" s="1"/>
  <c r="B295" i="2" s="1"/>
  <c r="D294" i="1"/>
  <c r="E294" i="1" s="1"/>
  <c r="F294" i="1" s="1"/>
  <c r="B295" i="1" s="1"/>
  <c r="D167" i="9" l="1"/>
  <c r="E167" i="9" s="1"/>
  <c r="I167" i="9" s="1"/>
  <c r="G167" i="9"/>
  <c r="K167" i="9" s="1"/>
  <c r="F192" i="8"/>
  <c r="B193" i="8" s="1"/>
  <c r="D193" i="8" s="1"/>
  <c r="E193" i="8" s="1"/>
  <c r="I193" i="8" s="1"/>
  <c r="L192" i="8"/>
  <c r="N192" i="8" s="1"/>
  <c r="M192" i="8"/>
  <c r="D165" i="7"/>
  <c r="E165" i="7" s="1"/>
  <c r="G205" i="6"/>
  <c r="K205" i="6" s="1"/>
  <c r="M205" i="6" s="1"/>
  <c r="F205" i="6"/>
  <c r="B206" i="6" s="1"/>
  <c r="I288" i="5"/>
  <c r="G289" i="5"/>
  <c r="K289" i="5" s="1"/>
  <c r="D289" i="5"/>
  <c r="E289" i="5" s="1"/>
  <c r="F289" i="5" s="1"/>
  <c r="B290" i="5" s="1"/>
  <c r="M288" i="5"/>
  <c r="L288" i="5"/>
  <c r="N288" i="5" s="1"/>
  <c r="F172" i="4"/>
  <c r="B173" i="4" s="1"/>
  <c r="D173" i="4" s="1"/>
  <c r="E173" i="4" s="1"/>
  <c r="I173" i="4" s="1"/>
  <c r="N172" i="4"/>
  <c r="M172" i="4"/>
  <c r="D295" i="2"/>
  <c r="E295" i="2" s="1"/>
  <c r="F295" i="2" s="1"/>
  <c r="B296" i="2" s="1"/>
  <c r="D295" i="1"/>
  <c r="E295" i="1" s="1"/>
  <c r="F295" i="1" s="1"/>
  <c r="B296" i="1" s="1"/>
  <c r="M167" i="9" l="1"/>
  <c r="L167" i="9"/>
  <c r="N167" i="9" s="1"/>
  <c r="F167" i="9"/>
  <c r="B168" i="9" s="1"/>
  <c r="G193" i="8"/>
  <c r="K193" i="8" s="1"/>
  <c r="M193" i="8" s="1"/>
  <c r="F193" i="8"/>
  <c r="B194" i="8" s="1"/>
  <c r="L165" i="7"/>
  <c r="N165" i="7" s="1"/>
  <c r="M165" i="7"/>
  <c r="I165" i="7"/>
  <c r="F165" i="7"/>
  <c r="B166" i="7" s="1"/>
  <c r="G166" i="7" s="1"/>
  <c r="K166" i="7" s="1"/>
  <c r="L205" i="6"/>
  <c r="N205" i="6" s="1"/>
  <c r="G206" i="6"/>
  <c r="K206" i="6" s="1"/>
  <c r="D206" i="6"/>
  <c r="E206" i="6" s="1"/>
  <c r="I206" i="6" s="1"/>
  <c r="I289" i="5"/>
  <c r="G290" i="5"/>
  <c r="K290" i="5" s="1"/>
  <c r="D290" i="5"/>
  <c r="E290" i="5" s="1"/>
  <c r="F290" i="5" s="1"/>
  <c r="B291" i="5" s="1"/>
  <c r="M289" i="5"/>
  <c r="L289" i="5"/>
  <c r="N289" i="5" s="1"/>
  <c r="G173" i="4"/>
  <c r="K173" i="4" s="1"/>
  <c r="F173" i="4"/>
  <c r="B174" i="4" s="1"/>
  <c r="D296" i="2"/>
  <c r="E296" i="2" s="1"/>
  <c r="F296" i="2" s="1"/>
  <c r="B297" i="2" s="1"/>
  <c r="D296" i="1"/>
  <c r="E296" i="1" s="1"/>
  <c r="F296" i="1" s="1"/>
  <c r="B297" i="1" s="1"/>
  <c r="M173" i="4" l="1"/>
  <c r="L173" i="4"/>
  <c r="G168" i="9"/>
  <c r="K168" i="9" s="1"/>
  <c r="D168" i="9"/>
  <c r="E168" i="9" s="1"/>
  <c r="I168" i="9" s="1"/>
  <c r="L193" i="8"/>
  <c r="N193" i="8" s="1"/>
  <c r="G194" i="8"/>
  <c r="K194" i="8" s="1"/>
  <c r="D194" i="8"/>
  <c r="E194" i="8" s="1"/>
  <c r="I194" i="8" s="1"/>
  <c r="D166" i="7"/>
  <c r="E166" i="7" s="1"/>
  <c r="F206" i="6"/>
  <c r="B207" i="6" s="1"/>
  <c r="D207" i="6" s="1"/>
  <c r="E207" i="6" s="1"/>
  <c r="I207" i="6" s="1"/>
  <c r="L206" i="6"/>
  <c r="N206" i="6" s="1"/>
  <c r="M206" i="6"/>
  <c r="I290" i="5"/>
  <c r="G291" i="5"/>
  <c r="K291" i="5" s="1"/>
  <c r="D291" i="5"/>
  <c r="E291" i="5" s="1"/>
  <c r="F291" i="5" s="1"/>
  <c r="B292" i="5" s="1"/>
  <c r="M290" i="5"/>
  <c r="L290" i="5"/>
  <c r="N290" i="5" s="1"/>
  <c r="N173" i="4"/>
  <c r="G174" i="4"/>
  <c r="K174" i="4" s="1"/>
  <c r="L174" i="4" s="1"/>
  <c r="D174" i="4"/>
  <c r="E174" i="4" s="1"/>
  <c r="I174" i="4" s="1"/>
  <c r="D297" i="2"/>
  <c r="E297" i="2" s="1"/>
  <c r="F297" i="2" s="1"/>
  <c r="B298" i="2" s="1"/>
  <c r="D297" i="1"/>
  <c r="E297" i="1" s="1"/>
  <c r="F297" i="1" s="1"/>
  <c r="B298" i="1" s="1"/>
  <c r="F168" i="9" l="1"/>
  <c r="B169" i="9" s="1"/>
  <c r="L168" i="9"/>
  <c r="N168" i="9" s="1"/>
  <c r="M168" i="9"/>
  <c r="F194" i="8"/>
  <c r="B195" i="8" s="1"/>
  <c r="L194" i="8"/>
  <c r="N194" i="8" s="1"/>
  <c r="M194" i="8"/>
  <c r="I166" i="7"/>
  <c r="F166" i="7"/>
  <c r="B167" i="7" s="1"/>
  <c r="G167" i="7" s="1"/>
  <c r="K167" i="7" s="1"/>
  <c r="L166" i="7"/>
  <c r="N166" i="7" s="1"/>
  <c r="M166" i="7"/>
  <c r="G207" i="6"/>
  <c r="K207" i="6" s="1"/>
  <c r="M207" i="6" s="1"/>
  <c r="F207" i="6"/>
  <c r="B208" i="6" s="1"/>
  <c r="M291" i="5"/>
  <c r="L291" i="5"/>
  <c r="N291" i="5" s="1"/>
  <c r="G292" i="5"/>
  <c r="K292" i="5" s="1"/>
  <c r="D292" i="5"/>
  <c r="E292" i="5" s="1"/>
  <c r="F292" i="5" s="1"/>
  <c r="B293" i="5" s="1"/>
  <c r="I291" i="5"/>
  <c r="F174" i="4"/>
  <c r="B175" i="4" s="1"/>
  <c r="D175" i="4" s="1"/>
  <c r="E175" i="4" s="1"/>
  <c r="I175" i="4" s="1"/>
  <c r="N174" i="4"/>
  <c r="M174" i="4"/>
  <c r="D298" i="2"/>
  <c r="E298" i="2" s="1"/>
  <c r="F298" i="2" s="1"/>
  <c r="B299" i="2" s="1"/>
  <c r="D298" i="1"/>
  <c r="E298" i="1" s="1"/>
  <c r="F298" i="1" s="1"/>
  <c r="B299" i="1" s="1"/>
  <c r="D169" i="9" l="1"/>
  <c r="E169" i="9" s="1"/>
  <c r="I169" i="9" s="1"/>
  <c r="G169" i="9"/>
  <c r="K169" i="9" s="1"/>
  <c r="D195" i="8"/>
  <c r="E195" i="8" s="1"/>
  <c r="I195" i="8" s="1"/>
  <c r="G195" i="8"/>
  <c r="K195" i="8" s="1"/>
  <c r="D167" i="7"/>
  <c r="E167" i="7" s="1"/>
  <c r="L207" i="6"/>
  <c r="N207" i="6" s="1"/>
  <c r="G208" i="6"/>
  <c r="K208" i="6" s="1"/>
  <c r="D208" i="6"/>
  <c r="E208" i="6" s="1"/>
  <c r="I208" i="6" s="1"/>
  <c r="I292" i="5"/>
  <c r="G293" i="5"/>
  <c r="K293" i="5" s="1"/>
  <c r="D293" i="5"/>
  <c r="E293" i="5" s="1"/>
  <c r="F293" i="5" s="1"/>
  <c r="B294" i="5" s="1"/>
  <c r="M292" i="5"/>
  <c r="L292" i="5"/>
  <c r="N292" i="5" s="1"/>
  <c r="G175" i="4"/>
  <c r="K175" i="4" s="1"/>
  <c r="F175" i="4"/>
  <c r="B176" i="4" s="1"/>
  <c r="D299" i="2"/>
  <c r="E299" i="2" s="1"/>
  <c r="F299" i="2" s="1"/>
  <c r="B300" i="2" s="1"/>
  <c r="D299" i="1"/>
  <c r="E299" i="1" s="1"/>
  <c r="F299" i="1" s="1"/>
  <c r="B300" i="1" s="1"/>
  <c r="M175" i="4" l="1"/>
  <c r="L175" i="4"/>
  <c r="M169" i="9"/>
  <c r="L169" i="9"/>
  <c r="N169" i="9" s="1"/>
  <c r="F169" i="9"/>
  <c r="B170" i="9" s="1"/>
  <c r="M195" i="8"/>
  <c r="L195" i="8"/>
  <c r="N195" i="8" s="1"/>
  <c r="F195" i="8"/>
  <c r="B196" i="8" s="1"/>
  <c r="L167" i="7"/>
  <c r="N167" i="7" s="1"/>
  <c r="M167" i="7"/>
  <c r="I167" i="7"/>
  <c r="F167" i="7"/>
  <c r="B168" i="7" s="1"/>
  <c r="G168" i="7" s="1"/>
  <c r="K168" i="7" s="1"/>
  <c r="F208" i="6"/>
  <c r="B209" i="6" s="1"/>
  <c r="D209" i="6" s="1"/>
  <c r="E209" i="6" s="1"/>
  <c r="I209" i="6" s="1"/>
  <c r="L208" i="6"/>
  <c r="N208" i="6" s="1"/>
  <c r="M208" i="6"/>
  <c r="I293" i="5"/>
  <c r="G294" i="5"/>
  <c r="K294" i="5" s="1"/>
  <c r="D294" i="5"/>
  <c r="E294" i="5" s="1"/>
  <c r="F294" i="5" s="1"/>
  <c r="B295" i="5" s="1"/>
  <c r="M293" i="5"/>
  <c r="L293" i="5"/>
  <c r="N293" i="5" s="1"/>
  <c r="N175" i="4"/>
  <c r="G176" i="4"/>
  <c r="K176" i="4" s="1"/>
  <c r="L176" i="4" s="1"/>
  <c r="D176" i="4"/>
  <c r="E176" i="4" s="1"/>
  <c r="I176" i="4" s="1"/>
  <c r="D300" i="2"/>
  <c r="E300" i="2" s="1"/>
  <c r="F300" i="2" s="1"/>
  <c r="B301" i="2" s="1"/>
  <c r="D300" i="1"/>
  <c r="E300" i="1" s="1"/>
  <c r="F300" i="1" s="1"/>
  <c r="B301" i="1" s="1"/>
  <c r="G170" i="9" l="1"/>
  <c r="K170" i="9" s="1"/>
  <c r="D170" i="9"/>
  <c r="E170" i="9" s="1"/>
  <c r="I170" i="9" s="1"/>
  <c r="G196" i="8"/>
  <c r="K196" i="8" s="1"/>
  <c r="D196" i="8"/>
  <c r="E196" i="8" s="1"/>
  <c r="I196" i="8" s="1"/>
  <c r="D168" i="7"/>
  <c r="E168" i="7" s="1"/>
  <c r="G209" i="6"/>
  <c r="K209" i="6" s="1"/>
  <c r="M209" i="6" s="1"/>
  <c r="F209" i="6"/>
  <c r="B210" i="6" s="1"/>
  <c r="I294" i="5"/>
  <c r="G295" i="5"/>
  <c r="K295" i="5" s="1"/>
  <c r="D295" i="5"/>
  <c r="E295" i="5" s="1"/>
  <c r="F295" i="5" s="1"/>
  <c r="B296" i="5" s="1"/>
  <c r="M294" i="5"/>
  <c r="L294" i="5"/>
  <c r="N294" i="5" s="1"/>
  <c r="F176" i="4"/>
  <c r="B177" i="4" s="1"/>
  <c r="D177" i="4" s="1"/>
  <c r="E177" i="4" s="1"/>
  <c r="I177" i="4" s="1"/>
  <c r="N176" i="4"/>
  <c r="M176" i="4"/>
  <c r="D301" i="2"/>
  <c r="E301" i="2" s="1"/>
  <c r="F301" i="2" s="1"/>
  <c r="B302" i="2" s="1"/>
  <c r="D301" i="1"/>
  <c r="E301" i="1" s="1"/>
  <c r="F301" i="1" s="1"/>
  <c r="B302" i="1" s="1"/>
  <c r="F170" i="9" l="1"/>
  <c r="B171" i="9" s="1"/>
  <c r="L170" i="9"/>
  <c r="N170" i="9" s="1"/>
  <c r="M170" i="9"/>
  <c r="F196" i="8"/>
  <c r="B197" i="8" s="1"/>
  <c r="D197" i="8" s="1"/>
  <c r="E197" i="8" s="1"/>
  <c r="I197" i="8" s="1"/>
  <c r="L196" i="8"/>
  <c r="N196" i="8" s="1"/>
  <c r="M196" i="8"/>
  <c r="I168" i="7"/>
  <c r="F168" i="7"/>
  <c r="B169" i="7" s="1"/>
  <c r="G169" i="7" s="1"/>
  <c r="K169" i="7" s="1"/>
  <c r="L168" i="7"/>
  <c r="N168" i="7" s="1"/>
  <c r="M168" i="7"/>
  <c r="L209" i="6"/>
  <c r="N209" i="6" s="1"/>
  <c r="G210" i="6"/>
  <c r="K210" i="6" s="1"/>
  <c r="D210" i="6"/>
  <c r="E210" i="6" s="1"/>
  <c r="I210" i="6" s="1"/>
  <c r="G296" i="5"/>
  <c r="K296" i="5" s="1"/>
  <c r="D296" i="5"/>
  <c r="E296" i="5" s="1"/>
  <c r="F296" i="5" s="1"/>
  <c r="B297" i="5" s="1"/>
  <c r="I295" i="5"/>
  <c r="M295" i="5"/>
  <c r="L295" i="5"/>
  <c r="N295" i="5" s="1"/>
  <c r="G177" i="4"/>
  <c r="K177" i="4" s="1"/>
  <c r="F177" i="4"/>
  <c r="B178" i="4" s="1"/>
  <c r="D302" i="2"/>
  <c r="E302" i="2" s="1"/>
  <c r="F302" i="2" s="1"/>
  <c r="B303" i="2" s="1"/>
  <c r="D302" i="1"/>
  <c r="E302" i="1" s="1"/>
  <c r="F302" i="1" s="1"/>
  <c r="B303" i="1" s="1"/>
  <c r="M177" i="4" l="1"/>
  <c r="L177" i="4"/>
  <c r="D171" i="9"/>
  <c r="E171" i="9" s="1"/>
  <c r="I171" i="9" s="1"/>
  <c r="G171" i="9"/>
  <c r="K171" i="9" s="1"/>
  <c r="G197" i="8"/>
  <c r="K197" i="8" s="1"/>
  <c r="M197" i="8" s="1"/>
  <c r="F197" i="8"/>
  <c r="B198" i="8" s="1"/>
  <c r="D169" i="7"/>
  <c r="E169" i="7" s="1"/>
  <c r="F210" i="6"/>
  <c r="B211" i="6" s="1"/>
  <c r="D211" i="6" s="1"/>
  <c r="E211" i="6" s="1"/>
  <c r="I211" i="6" s="1"/>
  <c r="L210" i="6"/>
  <c r="N210" i="6" s="1"/>
  <c r="M210" i="6"/>
  <c r="I296" i="5"/>
  <c r="G297" i="5"/>
  <c r="K297" i="5" s="1"/>
  <c r="D297" i="5"/>
  <c r="E297" i="5" s="1"/>
  <c r="F297" i="5" s="1"/>
  <c r="B298" i="5" s="1"/>
  <c r="M296" i="5"/>
  <c r="L296" i="5"/>
  <c r="N296" i="5" s="1"/>
  <c r="N177" i="4"/>
  <c r="G178" i="4"/>
  <c r="K178" i="4" s="1"/>
  <c r="L178" i="4" s="1"/>
  <c r="D178" i="4"/>
  <c r="E178" i="4" s="1"/>
  <c r="I178" i="4" s="1"/>
  <c r="D303" i="2"/>
  <c r="E303" i="2" s="1"/>
  <c r="F303" i="2" s="1"/>
  <c r="B304" i="2" s="1"/>
  <c r="D303" i="1"/>
  <c r="E303" i="1" s="1"/>
  <c r="F303" i="1" s="1"/>
  <c r="B304" i="1" s="1"/>
  <c r="M171" i="9" l="1"/>
  <c r="L171" i="9"/>
  <c r="N171" i="9" s="1"/>
  <c r="F171" i="9"/>
  <c r="B172" i="9" s="1"/>
  <c r="L197" i="8"/>
  <c r="N197" i="8" s="1"/>
  <c r="G198" i="8"/>
  <c r="K198" i="8" s="1"/>
  <c r="D198" i="8"/>
  <c r="E198" i="8" s="1"/>
  <c r="I198" i="8" s="1"/>
  <c r="I169" i="7"/>
  <c r="F169" i="7"/>
  <c r="B170" i="7" s="1"/>
  <c r="G170" i="7" s="1"/>
  <c r="K170" i="7" s="1"/>
  <c r="M169" i="7"/>
  <c r="L169" i="7"/>
  <c r="N169" i="7" s="1"/>
  <c r="G211" i="6"/>
  <c r="K211" i="6" s="1"/>
  <c r="M211" i="6" s="1"/>
  <c r="F211" i="6"/>
  <c r="B212" i="6" s="1"/>
  <c r="I297" i="5"/>
  <c r="G298" i="5"/>
  <c r="K298" i="5" s="1"/>
  <c r="D298" i="5"/>
  <c r="E298" i="5" s="1"/>
  <c r="F298" i="5" s="1"/>
  <c r="B299" i="5" s="1"/>
  <c r="M297" i="5"/>
  <c r="L297" i="5"/>
  <c r="N297" i="5" s="1"/>
  <c r="F178" i="4"/>
  <c r="B179" i="4" s="1"/>
  <c r="D179" i="4" s="1"/>
  <c r="E179" i="4" s="1"/>
  <c r="I179" i="4" s="1"/>
  <c r="N178" i="4"/>
  <c r="M178" i="4"/>
  <c r="D304" i="2"/>
  <c r="E304" i="2" s="1"/>
  <c r="F304" i="2" s="1"/>
  <c r="B305" i="2" s="1"/>
  <c r="D304" i="1"/>
  <c r="E304" i="1" s="1"/>
  <c r="F304" i="1" s="1"/>
  <c r="B305" i="1" s="1"/>
  <c r="G172" i="9" l="1"/>
  <c r="K172" i="9" s="1"/>
  <c r="D172" i="9"/>
  <c r="E172" i="9" s="1"/>
  <c r="I172" i="9" s="1"/>
  <c r="F198" i="8"/>
  <c r="B199" i="8" s="1"/>
  <c r="L198" i="8"/>
  <c r="N198" i="8" s="1"/>
  <c r="M198" i="8"/>
  <c r="D170" i="7"/>
  <c r="E170" i="7" s="1"/>
  <c r="L211" i="6"/>
  <c r="N211" i="6" s="1"/>
  <c r="G212" i="6"/>
  <c r="K212" i="6" s="1"/>
  <c r="D212" i="6"/>
  <c r="E212" i="6" s="1"/>
  <c r="I212" i="6" s="1"/>
  <c r="I298" i="5"/>
  <c r="G299" i="5"/>
  <c r="K299" i="5" s="1"/>
  <c r="D299" i="5"/>
  <c r="E299" i="5" s="1"/>
  <c r="F299" i="5" s="1"/>
  <c r="B300" i="5" s="1"/>
  <c r="M298" i="5"/>
  <c r="L298" i="5"/>
  <c r="N298" i="5" s="1"/>
  <c r="G179" i="4"/>
  <c r="K179" i="4" s="1"/>
  <c r="F179" i="4"/>
  <c r="B180" i="4" s="1"/>
  <c r="D305" i="2"/>
  <c r="E305" i="2" s="1"/>
  <c r="F305" i="2" s="1"/>
  <c r="B306" i="2" s="1"/>
  <c r="D305" i="1"/>
  <c r="E305" i="1" s="1"/>
  <c r="F305" i="1" s="1"/>
  <c r="B306" i="1" s="1"/>
  <c r="M179" i="4" l="1"/>
  <c r="L179" i="4"/>
  <c r="F172" i="9"/>
  <c r="B173" i="9" s="1"/>
  <c r="L172" i="9"/>
  <c r="N172" i="9" s="1"/>
  <c r="M172" i="9"/>
  <c r="D199" i="8"/>
  <c r="E199" i="8" s="1"/>
  <c r="I199" i="8" s="1"/>
  <c r="G199" i="8"/>
  <c r="K199" i="8" s="1"/>
  <c r="I170" i="7"/>
  <c r="F170" i="7"/>
  <c r="B171" i="7" s="1"/>
  <c r="G171" i="7" s="1"/>
  <c r="K171" i="7" s="1"/>
  <c r="L170" i="7"/>
  <c r="N170" i="7" s="1"/>
  <c r="M170" i="7"/>
  <c r="F212" i="6"/>
  <c r="B213" i="6" s="1"/>
  <c r="D213" i="6" s="1"/>
  <c r="E213" i="6" s="1"/>
  <c r="I213" i="6" s="1"/>
  <c r="L212" i="6"/>
  <c r="N212" i="6" s="1"/>
  <c r="M212" i="6"/>
  <c r="G300" i="5"/>
  <c r="K300" i="5" s="1"/>
  <c r="D300" i="5"/>
  <c r="E300" i="5" s="1"/>
  <c r="F300" i="5" s="1"/>
  <c r="B301" i="5" s="1"/>
  <c r="I299" i="5"/>
  <c r="M299" i="5"/>
  <c r="L299" i="5"/>
  <c r="N299" i="5" s="1"/>
  <c r="N179" i="4"/>
  <c r="G180" i="4"/>
  <c r="K180" i="4" s="1"/>
  <c r="L180" i="4" s="1"/>
  <c r="D180" i="4"/>
  <c r="E180" i="4" s="1"/>
  <c r="I180" i="4" s="1"/>
  <c r="D306" i="2"/>
  <c r="E306" i="2" s="1"/>
  <c r="F306" i="2" s="1"/>
  <c r="B307" i="2" s="1"/>
  <c r="D306" i="1"/>
  <c r="E306" i="1" s="1"/>
  <c r="F306" i="1" s="1"/>
  <c r="B307" i="1" s="1"/>
  <c r="D173" i="9" l="1"/>
  <c r="E173" i="9" s="1"/>
  <c r="I173" i="9" s="1"/>
  <c r="G173" i="9"/>
  <c r="K173" i="9" s="1"/>
  <c r="M199" i="8"/>
  <c r="L199" i="8"/>
  <c r="N199" i="8" s="1"/>
  <c r="F199" i="8"/>
  <c r="B200" i="8" s="1"/>
  <c r="D171" i="7"/>
  <c r="E171" i="7" s="1"/>
  <c r="G213" i="6"/>
  <c r="K213" i="6" s="1"/>
  <c r="M213" i="6" s="1"/>
  <c r="F213" i="6"/>
  <c r="B214" i="6" s="1"/>
  <c r="I300" i="5"/>
  <c r="G301" i="5"/>
  <c r="K301" i="5" s="1"/>
  <c r="D301" i="5"/>
  <c r="E301" i="5" s="1"/>
  <c r="F301" i="5" s="1"/>
  <c r="B302" i="5" s="1"/>
  <c r="M300" i="5"/>
  <c r="L300" i="5"/>
  <c r="N300" i="5" s="1"/>
  <c r="F180" i="4"/>
  <c r="B181" i="4" s="1"/>
  <c r="D181" i="4" s="1"/>
  <c r="E181" i="4" s="1"/>
  <c r="I181" i="4" s="1"/>
  <c r="N180" i="4"/>
  <c r="M180" i="4"/>
  <c r="D307" i="2"/>
  <c r="E307" i="2" s="1"/>
  <c r="F307" i="2" s="1"/>
  <c r="B308" i="2" s="1"/>
  <c r="D307" i="1"/>
  <c r="E307" i="1" s="1"/>
  <c r="F307" i="1" s="1"/>
  <c r="B308" i="1" s="1"/>
  <c r="M173" i="9" l="1"/>
  <c r="L173" i="9"/>
  <c r="N173" i="9" s="1"/>
  <c r="F173" i="9"/>
  <c r="B174" i="9" s="1"/>
  <c r="G200" i="8"/>
  <c r="K200" i="8" s="1"/>
  <c r="D200" i="8"/>
  <c r="E200" i="8" s="1"/>
  <c r="I200" i="8" s="1"/>
  <c r="L171" i="7"/>
  <c r="N171" i="7" s="1"/>
  <c r="M171" i="7"/>
  <c r="I171" i="7"/>
  <c r="F171" i="7"/>
  <c r="B172" i="7" s="1"/>
  <c r="G172" i="7" s="1"/>
  <c r="K172" i="7" s="1"/>
  <c r="L213" i="6"/>
  <c r="N213" i="6" s="1"/>
  <c r="G214" i="6"/>
  <c r="K214" i="6" s="1"/>
  <c r="D214" i="6"/>
  <c r="E214" i="6" s="1"/>
  <c r="I214" i="6" s="1"/>
  <c r="I301" i="5"/>
  <c r="G302" i="5"/>
  <c r="K302" i="5" s="1"/>
  <c r="D302" i="5"/>
  <c r="E302" i="5" s="1"/>
  <c r="F302" i="5" s="1"/>
  <c r="B303" i="5" s="1"/>
  <c r="M301" i="5"/>
  <c r="L301" i="5"/>
  <c r="N301" i="5" s="1"/>
  <c r="G181" i="4"/>
  <c r="K181" i="4" s="1"/>
  <c r="F181" i="4"/>
  <c r="B182" i="4" s="1"/>
  <c r="D308" i="2"/>
  <c r="E308" i="2" s="1"/>
  <c r="F308" i="2" s="1"/>
  <c r="B309" i="2" s="1"/>
  <c r="D308" i="1"/>
  <c r="E308" i="1" s="1"/>
  <c r="F308" i="1" s="1"/>
  <c r="B309" i="1" s="1"/>
  <c r="M181" i="4" l="1"/>
  <c r="L181" i="4"/>
  <c r="G174" i="9"/>
  <c r="K174" i="9" s="1"/>
  <c r="D174" i="9"/>
  <c r="E174" i="9" s="1"/>
  <c r="I174" i="9" s="1"/>
  <c r="F200" i="8"/>
  <c r="B201" i="8" s="1"/>
  <c r="D201" i="8" s="1"/>
  <c r="E201" i="8" s="1"/>
  <c r="I201" i="8" s="1"/>
  <c r="L200" i="8"/>
  <c r="N200" i="8" s="1"/>
  <c r="M200" i="8"/>
  <c r="D172" i="7"/>
  <c r="E172" i="7" s="1"/>
  <c r="F214" i="6"/>
  <c r="B215" i="6" s="1"/>
  <c r="D215" i="6" s="1"/>
  <c r="E215" i="6" s="1"/>
  <c r="I215" i="6" s="1"/>
  <c r="L214" i="6"/>
  <c r="N214" i="6" s="1"/>
  <c r="M214" i="6"/>
  <c r="I302" i="5"/>
  <c r="G303" i="5"/>
  <c r="K303" i="5" s="1"/>
  <c r="D303" i="5"/>
  <c r="E303" i="5" s="1"/>
  <c r="F303" i="5" s="1"/>
  <c r="B304" i="5" s="1"/>
  <c r="M302" i="5"/>
  <c r="L302" i="5"/>
  <c r="N302" i="5" s="1"/>
  <c r="N181" i="4"/>
  <c r="G182" i="4"/>
  <c r="K182" i="4" s="1"/>
  <c r="L182" i="4" s="1"/>
  <c r="D182" i="4"/>
  <c r="E182" i="4" s="1"/>
  <c r="I182" i="4" s="1"/>
  <c r="D309" i="2"/>
  <c r="E309" i="2" s="1"/>
  <c r="F309" i="2" s="1"/>
  <c r="B310" i="2" s="1"/>
  <c r="D309" i="1"/>
  <c r="E309" i="1" s="1"/>
  <c r="F309" i="1" s="1"/>
  <c r="B310" i="1" s="1"/>
  <c r="F174" i="9" l="1"/>
  <c r="B175" i="9" s="1"/>
  <c r="L174" i="9"/>
  <c r="N174" i="9" s="1"/>
  <c r="M174" i="9"/>
  <c r="G201" i="8"/>
  <c r="K201" i="8" s="1"/>
  <c r="M201" i="8" s="1"/>
  <c r="F201" i="8"/>
  <c r="B202" i="8" s="1"/>
  <c r="I172" i="7"/>
  <c r="F172" i="7"/>
  <c r="B173" i="7" s="1"/>
  <c r="G173" i="7" s="1"/>
  <c r="K173" i="7" s="1"/>
  <c r="L172" i="7"/>
  <c r="N172" i="7" s="1"/>
  <c r="M172" i="7"/>
  <c r="G215" i="6"/>
  <c r="K215" i="6" s="1"/>
  <c r="M215" i="6" s="1"/>
  <c r="F215" i="6"/>
  <c r="B216" i="6" s="1"/>
  <c r="I303" i="5"/>
  <c r="G304" i="5"/>
  <c r="K304" i="5" s="1"/>
  <c r="D304" i="5"/>
  <c r="E304" i="5" s="1"/>
  <c r="F304" i="5" s="1"/>
  <c r="B305" i="5" s="1"/>
  <c r="M303" i="5"/>
  <c r="L303" i="5"/>
  <c r="N303" i="5" s="1"/>
  <c r="F182" i="4"/>
  <c r="B183" i="4" s="1"/>
  <c r="D183" i="4" s="1"/>
  <c r="E183" i="4" s="1"/>
  <c r="I183" i="4" s="1"/>
  <c r="N182" i="4"/>
  <c r="M182" i="4"/>
  <c r="D310" i="2"/>
  <c r="E310" i="2" s="1"/>
  <c r="F310" i="2" s="1"/>
  <c r="B311" i="2" s="1"/>
  <c r="D310" i="1"/>
  <c r="E310" i="1" s="1"/>
  <c r="F310" i="1" s="1"/>
  <c r="B311" i="1" s="1"/>
  <c r="D175" i="9" l="1"/>
  <c r="E175" i="9" s="1"/>
  <c r="I175" i="9" s="1"/>
  <c r="G175" i="9"/>
  <c r="K175" i="9" s="1"/>
  <c r="L201" i="8"/>
  <c r="N201" i="8" s="1"/>
  <c r="G202" i="8"/>
  <c r="K202" i="8" s="1"/>
  <c r="D202" i="8"/>
  <c r="E202" i="8" s="1"/>
  <c r="I202" i="8" s="1"/>
  <c r="D173" i="7"/>
  <c r="E173" i="7" s="1"/>
  <c r="L215" i="6"/>
  <c r="N215" i="6" s="1"/>
  <c r="G216" i="6"/>
  <c r="K216" i="6" s="1"/>
  <c r="D216" i="6"/>
  <c r="E216" i="6" s="1"/>
  <c r="I216" i="6" s="1"/>
  <c r="G305" i="5"/>
  <c r="K305" i="5" s="1"/>
  <c r="D305" i="5"/>
  <c r="E305" i="5" s="1"/>
  <c r="F305" i="5" s="1"/>
  <c r="B306" i="5" s="1"/>
  <c r="I304" i="5"/>
  <c r="M304" i="5"/>
  <c r="L304" i="5"/>
  <c r="N304" i="5" s="1"/>
  <c r="G183" i="4"/>
  <c r="K183" i="4" s="1"/>
  <c r="F183" i="4"/>
  <c r="B184" i="4" s="1"/>
  <c r="D311" i="2"/>
  <c r="E311" i="2" s="1"/>
  <c r="F311" i="2" s="1"/>
  <c r="B312" i="2" s="1"/>
  <c r="D311" i="1"/>
  <c r="E311" i="1" s="1"/>
  <c r="F311" i="1" s="1"/>
  <c r="B312" i="1" s="1"/>
  <c r="L183" i="4" l="1"/>
  <c r="N183" i="4" s="1"/>
  <c r="M175" i="9"/>
  <c r="L175" i="9"/>
  <c r="N175" i="9" s="1"/>
  <c r="F175" i="9"/>
  <c r="B176" i="9" s="1"/>
  <c r="F202" i="8"/>
  <c r="B203" i="8" s="1"/>
  <c r="L202" i="8"/>
  <c r="N202" i="8" s="1"/>
  <c r="M202" i="8"/>
  <c r="L173" i="7"/>
  <c r="N173" i="7" s="1"/>
  <c r="M173" i="7"/>
  <c r="I173" i="7"/>
  <c r="F173" i="7"/>
  <c r="B174" i="7" s="1"/>
  <c r="G174" i="7" s="1"/>
  <c r="K174" i="7" s="1"/>
  <c r="F216" i="6"/>
  <c r="B217" i="6" s="1"/>
  <c r="D217" i="6" s="1"/>
  <c r="E217" i="6" s="1"/>
  <c r="I217" i="6" s="1"/>
  <c r="L216" i="6"/>
  <c r="N216" i="6" s="1"/>
  <c r="M216" i="6"/>
  <c r="I305" i="5"/>
  <c r="G306" i="5"/>
  <c r="K306" i="5" s="1"/>
  <c r="D306" i="5"/>
  <c r="E306" i="5" s="1"/>
  <c r="F306" i="5" s="1"/>
  <c r="B307" i="5" s="1"/>
  <c r="M305" i="5"/>
  <c r="L305" i="5"/>
  <c r="N305" i="5" s="1"/>
  <c r="M183" i="4"/>
  <c r="G184" i="4"/>
  <c r="K184" i="4" s="1"/>
  <c r="L184" i="4" s="1"/>
  <c r="D184" i="4"/>
  <c r="E184" i="4" s="1"/>
  <c r="I184" i="4" s="1"/>
  <c r="D312" i="2"/>
  <c r="E312" i="2" s="1"/>
  <c r="F312" i="2" s="1"/>
  <c r="B313" i="2" s="1"/>
  <c r="D312" i="1"/>
  <c r="E312" i="1" s="1"/>
  <c r="F312" i="1" s="1"/>
  <c r="B313" i="1" s="1"/>
  <c r="G176" i="9" l="1"/>
  <c r="K176" i="9" s="1"/>
  <c r="D176" i="9"/>
  <c r="E176" i="9" s="1"/>
  <c r="I176" i="9" s="1"/>
  <c r="D203" i="8"/>
  <c r="E203" i="8" s="1"/>
  <c r="I203" i="8" s="1"/>
  <c r="G203" i="8"/>
  <c r="K203" i="8" s="1"/>
  <c r="D174" i="7"/>
  <c r="E174" i="7" s="1"/>
  <c r="G217" i="6"/>
  <c r="K217" i="6" s="1"/>
  <c r="M217" i="6" s="1"/>
  <c r="F217" i="6"/>
  <c r="B218" i="6" s="1"/>
  <c r="I306" i="5"/>
  <c r="G307" i="5"/>
  <c r="K307" i="5" s="1"/>
  <c r="D307" i="5"/>
  <c r="E307" i="5" s="1"/>
  <c r="F307" i="5" s="1"/>
  <c r="B308" i="5" s="1"/>
  <c r="M306" i="5"/>
  <c r="L306" i="5"/>
  <c r="N306" i="5" s="1"/>
  <c r="F184" i="4"/>
  <c r="B185" i="4" s="1"/>
  <c r="D185" i="4" s="1"/>
  <c r="E185" i="4" s="1"/>
  <c r="I185" i="4" s="1"/>
  <c r="N184" i="4"/>
  <c r="M184" i="4"/>
  <c r="D313" i="2"/>
  <c r="E313" i="2" s="1"/>
  <c r="F313" i="2" s="1"/>
  <c r="B314" i="2" s="1"/>
  <c r="D313" i="1"/>
  <c r="E313" i="1" s="1"/>
  <c r="F313" i="1" s="1"/>
  <c r="B314" i="1" s="1"/>
  <c r="F176" i="9" l="1"/>
  <c r="B177" i="9" s="1"/>
  <c r="L176" i="9"/>
  <c r="N176" i="9" s="1"/>
  <c r="M176" i="9"/>
  <c r="M203" i="8"/>
  <c r="L203" i="8"/>
  <c r="N203" i="8" s="1"/>
  <c r="F203" i="8"/>
  <c r="B204" i="8" s="1"/>
  <c r="I174" i="7"/>
  <c r="F174" i="7"/>
  <c r="B175" i="7" s="1"/>
  <c r="G175" i="7" s="1"/>
  <c r="K175" i="7" s="1"/>
  <c r="L174" i="7"/>
  <c r="N174" i="7" s="1"/>
  <c r="M174" i="7"/>
  <c r="L217" i="6"/>
  <c r="N217" i="6" s="1"/>
  <c r="G218" i="6"/>
  <c r="K218" i="6" s="1"/>
  <c r="D218" i="6"/>
  <c r="E218" i="6" s="1"/>
  <c r="I218" i="6" s="1"/>
  <c r="I307" i="5"/>
  <c r="G308" i="5"/>
  <c r="K308" i="5" s="1"/>
  <c r="D308" i="5"/>
  <c r="E308" i="5" s="1"/>
  <c r="F308" i="5" s="1"/>
  <c r="B309" i="5" s="1"/>
  <c r="M307" i="5"/>
  <c r="L307" i="5"/>
  <c r="N307" i="5" s="1"/>
  <c r="G185" i="4"/>
  <c r="K185" i="4" s="1"/>
  <c r="F185" i="4"/>
  <c r="B186" i="4" s="1"/>
  <c r="D314" i="2"/>
  <c r="E314" i="2" s="1"/>
  <c r="F314" i="2" s="1"/>
  <c r="B315" i="2" s="1"/>
  <c r="D314" i="1"/>
  <c r="E314" i="1" s="1"/>
  <c r="F314" i="1" s="1"/>
  <c r="B315" i="1" s="1"/>
  <c r="M185" i="4" l="1"/>
  <c r="L185" i="4"/>
  <c r="D177" i="9"/>
  <c r="E177" i="9" s="1"/>
  <c r="I177" i="9" s="1"/>
  <c r="G177" i="9"/>
  <c r="K177" i="9" s="1"/>
  <c r="G204" i="8"/>
  <c r="K204" i="8" s="1"/>
  <c r="D204" i="8"/>
  <c r="E204" i="8" s="1"/>
  <c r="I204" i="8" s="1"/>
  <c r="D175" i="7"/>
  <c r="E175" i="7" s="1"/>
  <c r="F218" i="6"/>
  <c r="B219" i="6" s="1"/>
  <c r="D219" i="6" s="1"/>
  <c r="E219" i="6" s="1"/>
  <c r="I219" i="6" s="1"/>
  <c r="L218" i="6"/>
  <c r="N218" i="6" s="1"/>
  <c r="M218" i="6"/>
  <c r="I308" i="5"/>
  <c r="G309" i="5"/>
  <c r="K309" i="5" s="1"/>
  <c r="D309" i="5"/>
  <c r="E309" i="5" s="1"/>
  <c r="F309" i="5" s="1"/>
  <c r="B310" i="5" s="1"/>
  <c r="M308" i="5"/>
  <c r="L308" i="5"/>
  <c r="N308" i="5" s="1"/>
  <c r="N185" i="4"/>
  <c r="G186" i="4"/>
  <c r="K186" i="4" s="1"/>
  <c r="L186" i="4" s="1"/>
  <c r="D186" i="4"/>
  <c r="E186" i="4" s="1"/>
  <c r="I186" i="4" s="1"/>
  <c r="D315" i="2"/>
  <c r="E315" i="2" s="1"/>
  <c r="F315" i="2" s="1"/>
  <c r="B316" i="2" s="1"/>
  <c r="D315" i="1"/>
  <c r="E315" i="1" s="1"/>
  <c r="F315" i="1" s="1"/>
  <c r="B316" i="1" s="1"/>
  <c r="M177" i="9" l="1"/>
  <c r="L177" i="9"/>
  <c r="N177" i="9" s="1"/>
  <c r="F177" i="9"/>
  <c r="B178" i="9" s="1"/>
  <c r="F204" i="8"/>
  <c r="B205" i="8" s="1"/>
  <c r="D205" i="8" s="1"/>
  <c r="E205" i="8" s="1"/>
  <c r="I205" i="8" s="1"/>
  <c r="L204" i="8"/>
  <c r="N204" i="8" s="1"/>
  <c r="M204" i="8"/>
  <c r="L175" i="7"/>
  <c r="N175" i="7" s="1"/>
  <c r="M175" i="7"/>
  <c r="I175" i="7"/>
  <c r="F175" i="7"/>
  <c r="B176" i="7" s="1"/>
  <c r="G176" i="7" s="1"/>
  <c r="K176" i="7" s="1"/>
  <c r="G219" i="6"/>
  <c r="K219" i="6" s="1"/>
  <c r="M219" i="6" s="1"/>
  <c r="F219" i="6"/>
  <c r="B220" i="6" s="1"/>
  <c r="M309" i="5"/>
  <c r="L309" i="5"/>
  <c r="N309" i="5" s="1"/>
  <c r="G310" i="5"/>
  <c r="K310" i="5" s="1"/>
  <c r="D310" i="5"/>
  <c r="E310" i="5" s="1"/>
  <c r="F310" i="5" s="1"/>
  <c r="B311" i="5" s="1"/>
  <c r="I309" i="5"/>
  <c r="F186" i="4"/>
  <c r="B187" i="4" s="1"/>
  <c r="D187" i="4" s="1"/>
  <c r="E187" i="4" s="1"/>
  <c r="I187" i="4" s="1"/>
  <c r="N186" i="4"/>
  <c r="M186" i="4"/>
  <c r="D316" i="2"/>
  <c r="E316" i="2" s="1"/>
  <c r="F316" i="2" s="1"/>
  <c r="B317" i="2" s="1"/>
  <c r="D316" i="1"/>
  <c r="E316" i="1" s="1"/>
  <c r="F316" i="1" s="1"/>
  <c r="B317" i="1" s="1"/>
  <c r="G178" i="9" l="1"/>
  <c r="K178" i="9" s="1"/>
  <c r="D178" i="9"/>
  <c r="E178" i="9" s="1"/>
  <c r="I178" i="9" s="1"/>
  <c r="G205" i="8"/>
  <c r="K205" i="8" s="1"/>
  <c r="M205" i="8" s="1"/>
  <c r="F205" i="8"/>
  <c r="B206" i="8" s="1"/>
  <c r="D176" i="7"/>
  <c r="E176" i="7" s="1"/>
  <c r="L219" i="6"/>
  <c r="N219" i="6" s="1"/>
  <c r="G220" i="6"/>
  <c r="K220" i="6" s="1"/>
  <c r="D220" i="6"/>
  <c r="E220" i="6" s="1"/>
  <c r="I220" i="6" s="1"/>
  <c r="G311" i="5"/>
  <c r="K311" i="5" s="1"/>
  <c r="D311" i="5"/>
  <c r="E311" i="5" s="1"/>
  <c r="F311" i="5" s="1"/>
  <c r="B312" i="5" s="1"/>
  <c r="I310" i="5"/>
  <c r="M310" i="5"/>
  <c r="L310" i="5"/>
  <c r="N310" i="5" s="1"/>
  <c r="G187" i="4"/>
  <c r="K187" i="4" s="1"/>
  <c r="F187" i="4"/>
  <c r="B188" i="4" s="1"/>
  <c r="D317" i="2"/>
  <c r="E317" i="2" s="1"/>
  <c r="F317" i="2" s="1"/>
  <c r="B318" i="2" s="1"/>
  <c r="D317" i="1"/>
  <c r="E317" i="1" s="1"/>
  <c r="F317" i="1" s="1"/>
  <c r="B318" i="1" s="1"/>
  <c r="M187" i="4" l="1"/>
  <c r="L187" i="4"/>
  <c r="F178" i="9"/>
  <c r="B179" i="9" s="1"/>
  <c r="L178" i="9"/>
  <c r="N178" i="9" s="1"/>
  <c r="M178" i="9"/>
  <c r="L205" i="8"/>
  <c r="N205" i="8" s="1"/>
  <c r="G206" i="8"/>
  <c r="K206" i="8" s="1"/>
  <c r="D206" i="8"/>
  <c r="E206" i="8" s="1"/>
  <c r="I206" i="8" s="1"/>
  <c r="I176" i="7"/>
  <c r="F176" i="7"/>
  <c r="B177" i="7" s="1"/>
  <c r="G177" i="7" s="1"/>
  <c r="K177" i="7" s="1"/>
  <c r="L176" i="7"/>
  <c r="N176" i="7" s="1"/>
  <c r="M176" i="7"/>
  <c r="F220" i="6"/>
  <c r="B221" i="6" s="1"/>
  <c r="D221" i="6" s="1"/>
  <c r="E221" i="6" s="1"/>
  <c r="I221" i="6" s="1"/>
  <c r="L220" i="6"/>
  <c r="N220" i="6" s="1"/>
  <c r="M220" i="6"/>
  <c r="I311" i="5"/>
  <c r="G312" i="5"/>
  <c r="K312" i="5" s="1"/>
  <c r="D312" i="5"/>
  <c r="E312" i="5" s="1"/>
  <c r="F312" i="5" s="1"/>
  <c r="B313" i="5" s="1"/>
  <c r="M311" i="5"/>
  <c r="L311" i="5"/>
  <c r="N311" i="5" s="1"/>
  <c r="N187" i="4"/>
  <c r="G188" i="4"/>
  <c r="K188" i="4" s="1"/>
  <c r="L188" i="4" s="1"/>
  <c r="D188" i="4"/>
  <c r="E188" i="4" s="1"/>
  <c r="I188" i="4" s="1"/>
  <c r="D318" i="2"/>
  <c r="E318" i="2" s="1"/>
  <c r="F318" i="2" s="1"/>
  <c r="B319" i="2" s="1"/>
  <c r="D318" i="1"/>
  <c r="E318" i="1" s="1"/>
  <c r="F318" i="1" s="1"/>
  <c r="B319" i="1" s="1"/>
  <c r="D179" i="9" l="1"/>
  <c r="E179" i="9" s="1"/>
  <c r="I179" i="9" s="1"/>
  <c r="G179" i="9"/>
  <c r="K179" i="9" s="1"/>
  <c r="F206" i="8"/>
  <c r="B207" i="8" s="1"/>
  <c r="L206" i="8"/>
  <c r="N206" i="8" s="1"/>
  <c r="M206" i="8"/>
  <c r="D177" i="7"/>
  <c r="E177" i="7" s="1"/>
  <c r="G221" i="6"/>
  <c r="K221" i="6" s="1"/>
  <c r="M221" i="6" s="1"/>
  <c r="F221" i="6"/>
  <c r="B222" i="6" s="1"/>
  <c r="I312" i="5"/>
  <c r="G313" i="5"/>
  <c r="K313" i="5" s="1"/>
  <c r="D313" i="5"/>
  <c r="E313" i="5" s="1"/>
  <c r="F313" i="5" s="1"/>
  <c r="B314" i="5" s="1"/>
  <c r="M312" i="5"/>
  <c r="L312" i="5"/>
  <c r="N312" i="5" s="1"/>
  <c r="F188" i="4"/>
  <c r="B189" i="4" s="1"/>
  <c r="D189" i="4" s="1"/>
  <c r="E189" i="4" s="1"/>
  <c r="I189" i="4" s="1"/>
  <c r="N188" i="4"/>
  <c r="M188" i="4"/>
  <c r="D319" i="2"/>
  <c r="E319" i="2" s="1"/>
  <c r="F319" i="2" s="1"/>
  <c r="B320" i="2" s="1"/>
  <c r="D319" i="1"/>
  <c r="E319" i="1" s="1"/>
  <c r="F319" i="1" s="1"/>
  <c r="B320" i="1" s="1"/>
  <c r="M179" i="9" l="1"/>
  <c r="L179" i="9"/>
  <c r="N179" i="9" s="1"/>
  <c r="F179" i="9"/>
  <c r="B180" i="9" s="1"/>
  <c r="D207" i="8"/>
  <c r="E207" i="8" s="1"/>
  <c r="I207" i="8" s="1"/>
  <c r="G207" i="8"/>
  <c r="K207" i="8" s="1"/>
  <c r="L177" i="7"/>
  <c r="N177" i="7" s="1"/>
  <c r="M177" i="7"/>
  <c r="I177" i="7"/>
  <c r="F177" i="7"/>
  <c r="B178" i="7" s="1"/>
  <c r="G178" i="7" s="1"/>
  <c r="K178" i="7" s="1"/>
  <c r="L221" i="6"/>
  <c r="N221" i="6" s="1"/>
  <c r="G222" i="6"/>
  <c r="K222" i="6" s="1"/>
  <c r="D222" i="6"/>
  <c r="E222" i="6" s="1"/>
  <c r="I222" i="6" s="1"/>
  <c r="I313" i="5"/>
  <c r="G314" i="5"/>
  <c r="K314" i="5" s="1"/>
  <c r="D314" i="5"/>
  <c r="E314" i="5" s="1"/>
  <c r="F314" i="5" s="1"/>
  <c r="B315" i="5" s="1"/>
  <c r="M313" i="5"/>
  <c r="L313" i="5"/>
  <c r="N313" i="5" s="1"/>
  <c r="G189" i="4"/>
  <c r="K189" i="4" s="1"/>
  <c r="F189" i="4"/>
  <c r="B190" i="4" s="1"/>
  <c r="D320" i="2"/>
  <c r="E320" i="2" s="1"/>
  <c r="F320" i="2" s="1"/>
  <c r="B321" i="2" s="1"/>
  <c r="D320" i="1"/>
  <c r="E320" i="1" s="1"/>
  <c r="F320" i="1" s="1"/>
  <c r="B321" i="1" s="1"/>
  <c r="M189" i="4" l="1"/>
  <c r="L189" i="4"/>
  <c r="G180" i="9"/>
  <c r="K180" i="9" s="1"/>
  <c r="D180" i="9"/>
  <c r="E180" i="9" s="1"/>
  <c r="I180" i="9" s="1"/>
  <c r="M207" i="8"/>
  <c r="L207" i="8"/>
  <c r="N207" i="8" s="1"/>
  <c r="F207" i="8"/>
  <c r="B208" i="8" s="1"/>
  <c r="D178" i="7"/>
  <c r="E178" i="7" s="1"/>
  <c r="F222" i="6"/>
  <c r="B223" i="6" s="1"/>
  <c r="D223" i="6" s="1"/>
  <c r="E223" i="6" s="1"/>
  <c r="I223" i="6" s="1"/>
  <c r="L222" i="6"/>
  <c r="N222" i="6" s="1"/>
  <c r="M222" i="6"/>
  <c r="I314" i="5"/>
  <c r="G315" i="5"/>
  <c r="K315" i="5" s="1"/>
  <c r="D315" i="5"/>
  <c r="E315" i="5" s="1"/>
  <c r="F315" i="5" s="1"/>
  <c r="B316" i="5" s="1"/>
  <c r="M314" i="5"/>
  <c r="L314" i="5"/>
  <c r="N314" i="5" s="1"/>
  <c r="N189" i="4"/>
  <c r="G190" i="4"/>
  <c r="K190" i="4" s="1"/>
  <c r="L190" i="4" s="1"/>
  <c r="D190" i="4"/>
  <c r="E190" i="4" s="1"/>
  <c r="I190" i="4" s="1"/>
  <c r="D321" i="2"/>
  <c r="E321" i="2" s="1"/>
  <c r="F321" i="2" s="1"/>
  <c r="B322" i="2" s="1"/>
  <c r="D321" i="1"/>
  <c r="E321" i="1" s="1"/>
  <c r="F321" i="1" s="1"/>
  <c r="B322" i="1" s="1"/>
  <c r="F180" i="9" l="1"/>
  <c r="B181" i="9" s="1"/>
  <c r="L180" i="9"/>
  <c r="N180" i="9" s="1"/>
  <c r="M180" i="9"/>
  <c r="G208" i="8"/>
  <c r="K208" i="8" s="1"/>
  <c r="D208" i="8"/>
  <c r="E208" i="8" s="1"/>
  <c r="I208" i="8" s="1"/>
  <c r="I178" i="7"/>
  <c r="F178" i="7"/>
  <c r="B179" i="7" s="1"/>
  <c r="G179" i="7" s="1"/>
  <c r="K179" i="7" s="1"/>
  <c r="L178" i="7"/>
  <c r="N178" i="7" s="1"/>
  <c r="M178" i="7"/>
  <c r="G223" i="6"/>
  <c r="K223" i="6" s="1"/>
  <c r="M223" i="6" s="1"/>
  <c r="F223" i="6"/>
  <c r="B224" i="6" s="1"/>
  <c r="I315" i="5"/>
  <c r="G316" i="5"/>
  <c r="K316" i="5" s="1"/>
  <c r="D316" i="5"/>
  <c r="E316" i="5" s="1"/>
  <c r="F316" i="5" s="1"/>
  <c r="B317" i="5" s="1"/>
  <c r="M315" i="5"/>
  <c r="L315" i="5"/>
  <c r="N315" i="5" s="1"/>
  <c r="F190" i="4"/>
  <c r="B191" i="4" s="1"/>
  <c r="D191" i="4" s="1"/>
  <c r="E191" i="4" s="1"/>
  <c r="I191" i="4" s="1"/>
  <c r="N190" i="4"/>
  <c r="M190" i="4"/>
  <c r="D322" i="2"/>
  <c r="E322" i="2" s="1"/>
  <c r="F322" i="2" s="1"/>
  <c r="B323" i="2" s="1"/>
  <c r="D322" i="1"/>
  <c r="E322" i="1" s="1"/>
  <c r="F322" i="1" s="1"/>
  <c r="B323" i="1" s="1"/>
  <c r="D181" i="9" l="1"/>
  <c r="E181" i="9" s="1"/>
  <c r="I181" i="9" s="1"/>
  <c r="G181" i="9"/>
  <c r="K181" i="9" s="1"/>
  <c r="F208" i="8"/>
  <c r="B209" i="8" s="1"/>
  <c r="D209" i="8" s="1"/>
  <c r="E209" i="8" s="1"/>
  <c r="I209" i="8" s="1"/>
  <c r="L208" i="8"/>
  <c r="N208" i="8" s="1"/>
  <c r="M208" i="8"/>
  <c r="D179" i="7"/>
  <c r="E179" i="7" s="1"/>
  <c r="L223" i="6"/>
  <c r="N223" i="6" s="1"/>
  <c r="G224" i="6"/>
  <c r="K224" i="6" s="1"/>
  <c r="D224" i="6"/>
  <c r="E224" i="6" s="1"/>
  <c r="I224" i="6" s="1"/>
  <c r="I316" i="5"/>
  <c r="G317" i="5"/>
  <c r="K317" i="5" s="1"/>
  <c r="D317" i="5"/>
  <c r="E317" i="5" s="1"/>
  <c r="F317" i="5" s="1"/>
  <c r="B318" i="5" s="1"/>
  <c r="M316" i="5"/>
  <c r="L316" i="5"/>
  <c r="N316" i="5" s="1"/>
  <c r="G191" i="4"/>
  <c r="K191" i="4" s="1"/>
  <c r="F191" i="4"/>
  <c r="B192" i="4" s="1"/>
  <c r="D323" i="2"/>
  <c r="E323" i="2" s="1"/>
  <c r="F323" i="2" s="1"/>
  <c r="B324" i="2" s="1"/>
  <c r="D323" i="1"/>
  <c r="E323" i="1" s="1"/>
  <c r="F323" i="1" s="1"/>
  <c r="B324" i="1" s="1"/>
  <c r="M191" i="4" l="1"/>
  <c r="L191" i="4"/>
  <c r="M181" i="9"/>
  <c r="L181" i="9"/>
  <c r="N181" i="9" s="1"/>
  <c r="F181" i="9"/>
  <c r="B182" i="9" s="1"/>
  <c r="G209" i="8"/>
  <c r="K209" i="8" s="1"/>
  <c r="M209" i="8" s="1"/>
  <c r="F209" i="8"/>
  <c r="B210" i="8" s="1"/>
  <c r="L179" i="7"/>
  <c r="N179" i="7" s="1"/>
  <c r="M179" i="7"/>
  <c r="I179" i="7"/>
  <c r="F179" i="7"/>
  <c r="B180" i="7" s="1"/>
  <c r="G180" i="7" s="1"/>
  <c r="K180" i="7" s="1"/>
  <c r="F224" i="6"/>
  <c r="B225" i="6" s="1"/>
  <c r="D225" i="6" s="1"/>
  <c r="E225" i="6" s="1"/>
  <c r="I225" i="6" s="1"/>
  <c r="L224" i="6"/>
  <c r="N224" i="6" s="1"/>
  <c r="M224" i="6"/>
  <c r="I317" i="5"/>
  <c r="G318" i="5"/>
  <c r="K318" i="5" s="1"/>
  <c r="D318" i="5"/>
  <c r="E318" i="5" s="1"/>
  <c r="F318" i="5" s="1"/>
  <c r="B319" i="5" s="1"/>
  <c r="M317" i="5"/>
  <c r="L317" i="5"/>
  <c r="N317" i="5" s="1"/>
  <c r="N191" i="4"/>
  <c r="G192" i="4"/>
  <c r="K192" i="4" s="1"/>
  <c r="L192" i="4" s="1"/>
  <c r="D192" i="4"/>
  <c r="E192" i="4" s="1"/>
  <c r="I192" i="4" s="1"/>
  <c r="D324" i="2"/>
  <c r="E324" i="2" s="1"/>
  <c r="F324" i="2" s="1"/>
  <c r="B325" i="2" s="1"/>
  <c r="D324" i="1"/>
  <c r="E324" i="1" s="1"/>
  <c r="F324" i="1" s="1"/>
  <c r="B325" i="1" s="1"/>
  <c r="G182" i="9" l="1"/>
  <c r="K182" i="9" s="1"/>
  <c r="D182" i="9"/>
  <c r="E182" i="9" s="1"/>
  <c r="I182" i="9" s="1"/>
  <c r="L209" i="8"/>
  <c r="N209" i="8" s="1"/>
  <c r="G210" i="8"/>
  <c r="K210" i="8" s="1"/>
  <c r="D210" i="8"/>
  <c r="E210" i="8" s="1"/>
  <c r="I210" i="8" s="1"/>
  <c r="D180" i="7"/>
  <c r="E180" i="7" s="1"/>
  <c r="G225" i="6"/>
  <c r="K225" i="6" s="1"/>
  <c r="M225" i="6" s="1"/>
  <c r="F225" i="6"/>
  <c r="B226" i="6" s="1"/>
  <c r="I318" i="5"/>
  <c r="G319" i="5"/>
  <c r="K319" i="5" s="1"/>
  <c r="D319" i="5"/>
  <c r="E319" i="5" s="1"/>
  <c r="F319" i="5" s="1"/>
  <c r="B320" i="5" s="1"/>
  <c r="M318" i="5"/>
  <c r="L318" i="5"/>
  <c r="N318" i="5" s="1"/>
  <c r="F192" i="4"/>
  <c r="B193" i="4" s="1"/>
  <c r="D193" i="4" s="1"/>
  <c r="E193" i="4" s="1"/>
  <c r="I193" i="4" s="1"/>
  <c r="N192" i="4"/>
  <c r="M192" i="4"/>
  <c r="D325" i="2"/>
  <c r="E325" i="2" s="1"/>
  <c r="F325" i="2" s="1"/>
  <c r="B326" i="2" s="1"/>
  <c r="D325" i="1"/>
  <c r="E325" i="1" s="1"/>
  <c r="F325" i="1" s="1"/>
  <c r="B326" i="1" s="1"/>
  <c r="F182" i="9" l="1"/>
  <c r="B183" i="9" s="1"/>
  <c r="L182" i="9"/>
  <c r="N182" i="9" s="1"/>
  <c r="M182" i="9"/>
  <c r="F210" i="8"/>
  <c r="B211" i="8" s="1"/>
  <c r="L210" i="8"/>
  <c r="N210" i="8" s="1"/>
  <c r="M210" i="8"/>
  <c r="I180" i="7"/>
  <c r="F180" i="7"/>
  <c r="B181" i="7" s="1"/>
  <c r="G181" i="7" s="1"/>
  <c r="K181" i="7" s="1"/>
  <c r="L180" i="7"/>
  <c r="N180" i="7" s="1"/>
  <c r="M180" i="7"/>
  <c r="L225" i="6"/>
  <c r="N225" i="6" s="1"/>
  <c r="G226" i="6"/>
  <c r="K226" i="6" s="1"/>
  <c r="D226" i="6"/>
  <c r="E226" i="6" s="1"/>
  <c r="I226" i="6" s="1"/>
  <c r="G320" i="5"/>
  <c r="K320" i="5" s="1"/>
  <c r="D320" i="5"/>
  <c r="E320" i="5" s="1"/>
  <c r="F320" i="5" s="1"/>
  <c r="B321" i="5" s="1"/>
  <c r="I319" i="5"/>
  <c r="M319" i="5"/>
  <c r="L319" i="5"/>
  <c r="N319" i="5" s="1"/>
  <c r="G193" i="4"/>
  <c r="K193" i="4" s="1"/>
  <c r="F193" i="4"/>
  <c r="B194" i="4" s="1"/>
  <c r="D326" i="2"/>
  <c r="E326" i="2" s="1"/>
  <c r="F326" i="2" s="1"/>
  <c r="B327" i="2" s="1"/>
  <c r="D326" i="1"/>
  <c r="E326" i="1" s="1"/>
  <c r="F326" i="1" s="1"/>
  <c r="B327" i="1" s="1"/>
  <c r="M193" i="4" l="1"/>
  <c r="L193" i="4"/>
  <c r="D183" i="9"/>
  <c r="E183" i="9" s="1"/>
  <c r="I183" i="9" s="1"/>
  <c r="G183" i="9"/>
  <c r="K183" i="9" s="1"/>
  <c r="D211" i="8"/>
  <c r="E211" i="8" s="1"/>
  <c r="I211" i="8" s="1"/>
  <c r="G211" i="8"/>
  <c r="K211" i="8" s="1"/>
  <c r="D181" i="7"/>
  <c r="E181" i="7" s="1"/>
  <c r="F226" i="6"/>
  <c r="B227" i="6" s="1"/>
  <c r="D227" i="6" s="1"/>
  <c r="E227" i="6" s="1"/>
  <c r="I227" i="6" s="1"/>
  <c r="L226" i="6"/>
  <c r="N226" i="6" s="1"/>
  <c r="M226" i="6"/>
  <c r="G321" i="5"/>
  <c r="K321" i="5" s="1"/>
  <c r="D321" i="5"/>
  <c r="E321" i="5" s="1"/>
  <c r="F321" i="5" s="1"/>
  <c r="B322" i="5" s="1"/>
  <c r="I320" i="5"/>
  <c r="M320" i="5"/>
  <c r="L320" i="5"/>
  <c r="N320" i="5" s="1"/>
  <c r="N193" i="4"/>
  <c r="G194" i="4"/>
  <c r="K194" i="4" s="1"/>
  <c r="L194" i="4" s="1"/>
  <c r="D194" i="4"/>
  <c r="E194" i="4" s="1"/>
  <c r="I194" i="4" s="1"/>
  <c r="D327" i="2"/>
  <c r="E327" i="2" s="1"/>
  <c r="F327" i="2" s="1"/>
  <c r="B328" i="2" s="1"/>
  <c r="D327" i="1"/>
  <c r="E327" i="1" s="1"/>
  <c r="F327" i="1" s="1"/>
  <c r="B328" i="1" s="1"/>
  <c r="M183" i="9" l="1"/>
  <c r="L183" i="9"/>
  <c r="N183" i="9" s="1"/>
  <c r="F183" i="9"/>
  <c r="B184" i="9" s="1"/>
  <c r="M211" i="8"/>
  <c r="L211" i="8"/>
  <c r="N211" i="8" s="1"/>
  <c r="F211" i="8"/>
  <c r="B212" i="8" s="1"/>
  <c r="L181" i="7"/>
  <c r="N181" i="7" s="1"/>
  <c r="M181" i="7"/>
  <c r="I181" i="7"/>
  <c r="F181" i="7"/>
  <c r="B182" i="7" s="1"/>
  <c r="G182" i="7" s="1"/>
  <c r="K182" i="7" s="1"/>
  <c r="G227" i="6"/>
  <c r="K227" i="6" s="1"/>
  <c r="M227" i="6" s="1"/>
  <c r="F227" i="6"/>
  <c r="B228" i="6" s="1"/>
  <c r="I321" i="5"/>
  <c r="G322" i="5"/>
  <c r="K322" i="5" s="1"/>
  <c r="D322" i="5"/>
  <c r="E322" i="5" s="1"/>
  <c r="F322" i="5" s="1"/>
  <c r="B323" i="5" s="1"/>
  <c r="M321" i="5"/>
  <c r="L321" i="5"/>
  <c r="N321" i="5" s="1"/>
  <c r="F194" i="4"/>
  <c r="B195" i="4" s="1"/>
  <c r="D195" i="4" s="1"/>
  <c r="E195" i="4" s="1"/>
  <c r="I195" i="4" s="1"/>
  <c r="N194" i="4"/>
  <c r="M194" i="4"/>
  <c r="D328" i="2"/>
  <c r="E328" i="2" s="1"/>
  <c r="F328" i="2" s="1"/>
  <c r="B329" i="2" s="1"/>
  <c r="D328" i="1"/>
  <c r="E328" i="1" s="1"/>
  <c r="F328" i="1" s="1"/>
  <c r="B329" i="1" s="1"/>
  <c r="G184" i="9" l="1"/>
  <c r="K184" i="9" s="1"/>
  <c r="D184" i="9"/>
  <c r="E184" i="9" s="1"/>
  <c r="I184" i="9" s="1"/>
  <c r="G212" i="8"/>
  <c r="K212" i="8" s="1"/>
  <c r="D212" i="8"/>
  <c r="E212" i="8" s="1"/>
  <c r="I212" i="8" s="1"/>
  <c r="D182" i="7"/>
  <c r="E182" i="7" s="1"/>
  <c r="L227" i="6"/>
  <c r="N227" i="6" s="1"/>
  <c r="G228" i="6"/>
  <c r="K228" i="6" s="1"/>
  <c r="D228" i="6"/>
  <c r="E228" i="6" s="1"/>
  <c r="I228" i="6" s="1"/>
  <c r="I322" i="5"/>
  <c r="G323" i="5"/>
  <c r="K323" i="5" s="1"/>
  <c r="D323" i="5"/>
  <c r="E323" i="5" s="1"/>
  <c r="F323" i="5" s="1"/>
  <c r="B324" i="5" s="1"/>
  <c r="M322" i="5"/>
  <c r="L322" i="5"/>
  <c r="N322" i="5" s="1"/>
  <c r="G195" i="4"/>
  <c r="K195" i="4" s="1"/>
  <c r="F195" i="4"/>
  <c r="B196" i="4" s="1"/>
  <c r="D329" i="2"/>
  <c r="E329" i="2" s="1"/>
  <c r="F329" i="2" s="1"/>
  <c r="B330" i="2" s="1"/>
  <c r="D329" i="1"/>
  <c r="E329" i="1" s="1"/>
  <c r="F329" i="1" s="1"/>
  <c r="B330" i="1" s="1"/>
  <c r="M195" i="4" l="1"/>
  <c r="L195" i="4"/>
  <c r="F184" i="9"/>
  <c r="B185" i="9" s="1"/>
  <c r="L184" i="9"/>
  <c r="N184" i="9" s="1"/>
  <c r="M184" i="9"/>
  <c r="F212" i="8"/>
  <c r="B213" i="8" s="1"/>
  <c r="D213" i="8" s="1"/>
  <c r="E213" i="8" s="1"/>
  <c r="I213" i="8" s="1"/>
  <c r="L212" i="8"/>
  <c r="N212" i="8" s="1"/>
  <c r="M212" i="8"/>
  <c r="I182" i="7"/>
  <c r="F182" i="7"/>
  <c r="B183" i="7" s="1"/>
  <c r="G183" i="7" s="1"/>
  <c r="K183" i="7" s="1"/>
  <c r="L182" i="7"/>
  <c r="N182" i="7" s="1"/>
  <c r="M182" i="7"/>
  <c r="F228" i="6"/>
  <c r="B229" i="6" s="1"/>
  <c r="D229" i="6" s="1"/>
  <c r="E229" i="6" s="1"/>
  <c r="I229" i="6" s="1"/>
  <c r="L228" i="6"/>
  <c r="N228" i="6" s="1"/>
  <c r="M228" i="6"/>
  <c r="I323" i="5"/>
  <c r="G324" i="5"/>
  <c r="K324" i="5" s="1"/>
  <c r="D324" i="5"/>
  <c r="E324" i="5" s="1"/>
  <c r="F324" i="5" s="1"/>
  <c r="B325" i="5" s="1"/>
  <c r="M323" i="5"/>
  <c r="L323" i="5"/>
  <c r="N323" i="5" s="1"/>
  <c r="N195" i="4"/>
  <c r="G196" i="4"/>
  <c r="K196" i="4" s="1"/>
  <c r="L196" i="4" s="1"/>
  <c r="D196" i="4"/>
  <c r="E196" i="4" s="1"/>
  <c r="I196" i="4" s="1"/>
  <c r="D330" i="2"/>
  <c r="E330" i="2" s="1"/>
  <c r="F330" i="2" s="1"/>
  <c r="B331" i="2" s="1"/>
  <c r="D330" i="1"/>
  <c r="E330" i="1" s="1"/>
  <c r="F330" i="1" s="1"/>
  <c r="B331" i="1" s="1"/>
  <c r="D185" i="9" l="1"/>
  <c r="E185" i="9" s="1"/>
  <c r="I185" i="9" s="1"/>
  <c r="G185" i="9"/>
  <c r="K185" i="9" s="1"/>
  <c r="G213" i="8"/>
  <c r="K213" i="8" s="1"/>
  <c r="M213" i="8" s="1"/>
  <c r="F213" i="8"/>
  <c r="B214" i="8" s="1"/>
  <c r="D183" i="7"/>
  <c r="E183" i="7" s="1"/>
  <c r="G229" i="6"/>
  <c r="K229" i="6" s="1"/>
  <c r="M229" i="6" s="1"/>
  <c r="F229" i="6"/>
  <c r="B230" i="6" s="1"/>
  <c r="I324" i="5"/>
  <c r="G325" i="5"/>
  <c r="K325" i="5" s="1"/>
  <c r="D325" i="5"/>
  <c r="E325" i="5" s="1"/>
  <c r="F325" i="5" s="1"/>
  <c r="B326" i="5" s="1"/>
  <c r="M324" i="5"/>
  <c r="L324" i="5"/>
  <c r="N324" i="5" s="1"/>
  <c r="F196" i="4"/>
  <c r="B197" i="4" s="1"/>
  <c r="D197" i="4" s="1"/>
  <c r="E197" i="4" s="1"/>
  <c r="I197" i="4" s="1"/>
  <c r="N196" i="4"/>
  <c r="M196" i="4"/>
  <c r="D331" i="2"/>
  <c r="E331" i="2" s="1"/>
  <c r="F331" i="2" s="1"/>
  <c r="B332" i="2" s="1"/>
  <c r="D331" i="1"/>
  <c r="E331" i="1" s="1"/>
  <c r="F331" i="1" s="1"/>
  <c r="B332" i="1" s="1"/>
  <c r="M185" i="9" l="1"/>
  <c r="L185" i="9"/>
  <c r="N185" i="9" s="1"/>
  <c r="F185" i="9"/>
  <c r="B186" i="9" s="1"/>
  <c r="L213" i="8"/>
  <c r="N213" i="8" s="1"/>
  <c r="G214" i="8"/>
  <c r="K214" i="8" s="1"/>
  <c r="D214" i="8"/>
  <c r="E214" i="8" s="1"/>
  <c r="I214" i="8" s="1"/>
  <c r="L183" i="7"/>
  <c r="N183" i="7" s="1"/>
  <c r="M183" i="7"/>
  <c r="I183" i="7"/>
  <c r="F183" i="7"/>
  <c r="B184" i="7" s="1"/>
  <c r="G184" i="7" s="1"/>
  <c r="K184" i="7" s="1"/>
  <c r="L229" i="6"/>
  <c r="N229" i="6" s="1"/>
  <c r="G230" i="6"/>
  <c r="K230" i="6" s="1"/>
  <c r="D230" i="6"/>
  <c r="E230" i="6" s="1"/>
  <c r="I230" i="6" s="1"/>
  <c r="I325" i="5"/>
  <c r="G326" i="5"/>
  <c r="K326" i="5" s="1"/>
  <c r="D326" i="5"/>
  <c r="E326" i="5" s="1"/>
  <c r="F326" i="5" s="1"/>
  <c r="B327" i="5" s="1"/>
  <c r="M325" i="5"/>
  <c r="L325" i="5"/>
  <c r="N325" i="5" s="1"/>
  <c r="G197" i="4"/>
  <c r="K197" i="4" s="1"/>
  <c r="F197" i="4"/>
  <c r="B198" i="4" s="1"/>
  <c r="D332" i="2"/>
  <c r="E332" i="2" s="1"/>
  <c r="F332" i="2" s="1"/>
  <c r="B333" i="2" s="1"/>
  <c r="D332" i="1"/>
  <c r="E332" i="1" s="1"/>
  <c r="F332" i="1" s="1"/>
  <c r="B333" i="1" s="1"/>
  <c r="M197" i="4" l="1"/>
  <c r="L197" i="4"/>
  <c r="G186" i="9"/>
  <c r="K186" i="9" s="1"/>
  <c r="D186" i="9"/>
  <c r="E186" i="9" s="1"/>
  <c r="I186" i="9" s="1"/>
  <c r="F214" i="8"/>
  <c r="B215" i="8" s="1"/>
  <c r="L214" i="8"/>
  <c r="N214" i="8" s="1"/>
  <c r="M214" i="8"/>
  <c r="D184" i="7"/>
  <c r="E184" i="7" s="1"/>
  <c r="F230" i="6"/>
  <c r="B231" i="6" s="1"/>
  <c r="D231" i="6" s="1"/>
  <c r="E231" i="6" s="1"/>
  <c r="I231" i="6" s="1"/>
  <c r="L230" i="6"/>
  <c r="N230" i="6" s="1"/>
  <c r="M230" i="6"/>
  <c r="I326" i="5"/>
  <c r="G327" i="5"/>
  <c r="K327" i="5" s="1"/>
  <c r="D327" i="5"/>
  <c r="E327" i="5" s="1"/>
  <c r="F327" i="5" s="1"/>
  <c r="B328" i="5" s="1"/>
  <c r="M326" i="5"/>
  <c r="L326" i="5"/>
  <c r="N326" i="5" s="1"/>
  <c r="N197" i="4"/>
  <c r="G198" i="4"/>
  <c r="K198" i="4" s="1"/>
  <c r="L198" i="4" s="1"/>
  <c r="D198" i="4"/>
  <c r="E198" i="4" s="1"/>
  <c r="I198" i="4" s="1"/>
  <c r="D333" i="2"/>
  <c r="E333" i="2" s="1"/>
  <c r="F333" i="2" s="1"/>
  <c r="B334" i="2" s="1"/>
  <c r="D333" i="1"/>
  <c r="E333" i="1" s="1"/>
  <c r="F333" i="1" s="1"/>
  <c r="B334" i="1" s="1"/>
  <c r="F186" i="9" l="1"/>
  <c r="B187" i="9" s="1"/>
  <c r="L186" i="9"/>
  <c r="N186" i="9" s="1"/>
  <c r="M186" i="9"/>
  <c r="D215" i="8"/>
  <c r="E215" i="8" s="1"/>
  <c r="I215" i="8" s="1"/>
  <c r="G215" i="8"/>
  <c r="K215" i="8" s="1"/>
  <c r="I184" i="7"/>
  <c r="F184" i="7"/>
  <c r="B185" i="7" s="1"/>
  <c r="G185" i="7" s="1"/>
  <c r="K185" i="7" s="1"/>
  <c r="L184" i="7"/>
  <c r="N184" i="7" s="1"/>
  <c r="M184" i="7"/>
  <c r="G231" i="6"/>
  <c r="K231" i="6" s="1"/>
  <c r="L231" i="6" s="1"/>
  <c r="N231" i="6" s="1"/>
  <c r="F231" i="6"/>
  <c r="B232" i="6" s="1"/>
  <c r="I327" i="5"/>
  <c r="G328" i="5"/>
  <c r="K328" i="5" s="1"/>
  <c r="D328" i="5"/>
  <c r="E328" i="5" s="1"/>
  <c r="F328" i="5" s="1"/>
  <c r="B329" i="5" s="1"/>
  <c r="M327" i="5"/>
  <c r="L327" i="5"/>
  <c r="N327" i="5" s="1"/>
  <c r="F198" i="4"/>
  <c r="B199" i="4" s="1"/>
  <c r="D199" i="4" s="1"/>
  <c r="E199" i="4" s="1"/>
  <c r="I199" i="4" s="1"/>
  <c r="N198" i="4"/>
  <c r="M198" i="4"/>
  <c r="D334" i="2"/>
  <c r="E334" i="2" s="1"/>
  <c r="F334" i="2" s="1"/>
  <c r="B335" i="2" s="1"/>
  <c r="D334" i="1"/>
  <c r="E334" i="1" s="1"/>
  <c r="F334" i="1" s="1"/>
  <c r="B335" i="1" s="1"/>
  <c r="D187" i="9" l="1"/>
  <c r="E187" i="9" s="1"/>
  <c r="I187" i="9" s="1"/>
  <c r="G187" i="9"/>
  <c r="K187" i="9" s="1"/>
  <c r="M215" i="8"/>
  <c r="L215" i="8"/>
  <c r="N215" i="8" s="1"/>
  <c r="F215" i="8"/>
  <c r="B216" i="8" s="1"/>
  <c r="D185" i="7"/>
  <c r="E185" i="7" s="1"/>
  <c r="M231" i="6"/>
  <c r="G232" i="6"/>
  <c r="K232" i="6" s="1"/>
  <c r="D232" i="6"/>
  <c r="E232" i="6" s="1"/>
  <c r="I232" i="6" s="1"/>
  <c r="I328" i="5"/>
  <c r="G329" i="5"/>
  <c r="K329" i="5" s="1"/>
  <c r="D329" i="5"/>
  <c r="E329" i="5" s="1"/>
  <c r="F329" i="5" s="1"/>
  <c r="B330" i="5" s="1"/>
  <c r="M328" i="5"/>
  <c r="L328" i="5"/>
  <c r="N328" i="5" s="1"/>
  <c r="G199" i="4"/>
  <c r="K199" i="4" s="1"/>
  <c r="F199" i="4"/>
  <c r="B200" i="4" s="1"/>
  <c r="D335" i="2"/>
  <c r="E335" i="2" s="1"/>
  <c r="F335" i="2" s="1"/>
  <c r="B336" i="2" s="1"/>
  <c r="D335" i="1"/>
  <c r="E335" i="1" s="1"/>
  <c r="F335" i="1" s="1"/>
  <c r="B336" i="1" s="1"/>
  <c r="L199" i="4" l="1"/>
  <c r="N199" i="4" s="1"/>
  <c r="M187" i="9"/>
  <c r="L187" i="9"/>
  <c r="N187" i="9" s="1"/>
  <c r="F187" i="9"/>
  <c r="B188" i="9" s="1"/>
  <c r="G216" i="8"/>
  <c r="K216" i="8" s="1"/>
  <c r="D216" i="8"/>
  <c r="E216" i="8" s="1"/>
  <c r="I216" i="8" s="1"/>
  <c r="L185" i="7"/>
  <c r="N185" i="7" s="1"/>
  <c r="M185" i="7"/>
  <c r="I185" i="7"/>
  <c r="F185" i="7"/>
  <c r="B186" i="7" s="1"/>
  <c r="G186" i="7" s="1"/>
  <c r="K186" i="7" s="1"/>
  <c r="F232" i="6"/>
  <c r="B233" i="6" s="1"/>
  <c r="D233" i="6" s="1"/>
  <c r="E233" i="6" s="1"/>
  <c r="I233" i="6" s="1"/>
  <c r="L232" i="6"/>
  <c r="N232" i="6" s="1"/>
  <c r="M232" i="6"/>
  <c r="G330" i="5"/>
  <c r="K330" i="5" s="1"/>
  <c r="D330" i="5"/>
  <c r="E330" i="5" s="1"/>
  <c r="F330" i="5" s="1"/>
  <c r="B331" i="5" s="1"/>
  <c r="I329" i="5"/>
  <c r="M329" i="5"/>
  <c r="L329" i="5"/>
  <c r="N329" i="5" s="1"/>
  <c r="M199" i="4"/>
  <c r="G200" i="4"/>
  <c r="K200" i="4" s="1"/>
  <c r="L200" i="4" s="1"/>
  <c r="D200" i="4"/>
  <c r="E200" i="4" s="1"/>
  <c r="I200" i="4" s="1"/>
  <c r="D336" i="2"/>
  <c r="E336" i="2" s="1"/>
  <c r="F336" i="2" s="1"/>
  <c r="B337" i="2" s="1"/>
  <c r="D336" i="1"/>
  <c r="E336" i="1" s="1"/>
  <c r="F336" i="1" s="1"/>
  <c r="B337" i="1" s="1"/>
  <c r="G188" i="9" l="1"/>
  <c r="K188" i="9" s="1"/>
  <c r="D188" i="9"/>
  <c r="E188" i="9" s="1"/>
  <c r="I188" i="9" s="1"/>
  <c r="F216" i="8"/>
  <c r="B217" i="8" s="1"/>
  <c r="D217" i="8" s="1"/>
  <c r="E217" i="8" s="1"/>
  <c r="I217" i="8" s="1"/>
  <c r="L216" i="8"/>
  <c r="N216" i="8" s="1"/>
  <c r="M216" i="8"/>
  <c r="D186" i="7"/>
  <c r="E186" i="7" s="1"/>
  <c r="G233" i="6"/>
  <c r="K233" i="6" s="1"/>
  <c r="M233" i="6" s="1"/>
  <c r="F233" i="6"/>
  <c r="B234" i="6" s="1"/>
  <c r="I330" i="5"/>
  <c r="G331" i="5"/>
  <c r="K331" i="5" s="1"/>
  <c r="D331" i="5"/>
  <c r="E331" i="5" s="1"/>
  <c r="F331" i="5" s="1"/>
  <c r="B332" i="5" s="1"/>
  <c r="M330" i="5"/>
  <c r="L330" i="5"/>
  <c r="N330" i="5" s="1"/>
  <c r="F200" i="4"/>
  <c r="B201" i="4" s="1"/>
  <c r="D201" i="4" s="1"/>
  <c r="E201" i="4" s="1"/>
  <c r="I201" i="4" s="1"/>
  <c r="N200" i="4"/>
  <c r="M200" i="4"/>
  <c r="D337" i="2"/>
  <c r="E337" i="2" s="1"/>
  <c r="F337" i="2" s="1"/>
  <c r="B338" i="2" s="1"/>
  <c r="D337" i="1"/>
  <c r="E337" i="1" s="1"/>
  <c r="F337" i="1" s="1"/>
  <c r="B338" i="1" s="1"/>
  <c r="F188" i="9" l="1"/>
  <c r="B189" i="9" s="1"/>
  <c r="L188" i="9"/>
  <c r="N188" i="9" s="1"/>
  <c r="M188" i="9"/>
  <c r="G217" i="8"/>
  <c r="K217" i="8" s="1"/>
  <c r="M217" i="8" s="1"/>
  <c r="F217" i="8"/>
  <c r="B218" i="8" s="1"/>
  <c r="I186" i="7"/>
  <c r="F186" i="7"/>
  <c r="B187" i="7" s="1"/>
  <c r="G187" i="7" s="1"/>
  <c r="K187" i="7" s="1"/>
  <c r="L186" i="7"/>
  <c r="N186" i="7" s="1"/>
  <c r="M186" i="7"/>
  <c r="L233" i="6"/>
  <c r="N233" i="6" s="1"/>
  <c r="G234" i="6"/>
  <c r="K234" i="6" s="1"/>
  <c r="D234" i="6"/>
  <c r="E234" i="6" s="1"/>
  <c r="I234" i="6" s="1"/>
  <c r="I331" i="5"/>
  <c r="G332" i="5"/>
  <c r="K332" i="5" s="1"/>
  <c r="D332" i="5"/>
  <c r="E332" i="5" s="1"/>
  <c r="F332" i="5" s="1"/>
  <c r="B333" i="5" s="1"/>
  <c r="M331" i="5"/>
  <c r="L331" i="5"/>
  <c r="N331" i="5" s="1"/>
  <c r="G201" i="4"/>
  <c r="K201" i="4" s="1"/>
  <c r="F201" i="4"/>
  <c r="B202" i="4" s="1"/>
  <c r="D338" i="2"/>
  <c r="E338" i="2" s="1"/>
  <c r="F338" i="2" s="1"/>
  <c r="B339" i="2" s="1"/>
  <c r="D338" i="1"/>
  <c r="E338" i="1" s="1"/>
  <c r="F338" i="1" s="1"/>
  <c r="B339" i="1" s="1"/>
  <c r="L201" i="4" l="1"/>
  <c r="N201" i="4" s="1"/>
  <c r="D189" i="9"/>
  <c r="E189" i="9" s="1"/>
  <c r="I189" i="9" s="1"/>
  <c r="G189" i="9"/>
  <c r="K189" i="9" s="1"/>
  <c r="L217" i="8"/>
  <c r="N217" i="8" s="1"/>
  <c r="G218" i="8"/>
  <c r="K218" i="8" s="1"/>
  <c r="D218" i="8"/>
  <c r="E218" i="8" s="1"/>
  <c r="I218" i="8" s="1"/>
  <c r="D187" i="7"/>
  <c r="E187" i="7" s="1"/>
  <c r="F234" i="6"/>
  <c r="B235" i="6" s="1"/>
  <c r="D235" i="6" s="1"/>
  <c r="E235" i="6" s="1"/>
  <c r="I235" i="6" s="1"/>
  <c r="L234" i="6"/>
  <c r="N234" i="6" s="1"/>
  <c r="M234" i="6"/>
  <c r="I332" i="5"/>
  <c r="G333" i="5"/>
  <c r="K333" i="5" s="1"/>
  <c r="D333" i="5"/>
  <c r="E333" i="5" s="1"/>
  <c r="F333" i="5" s="1"/>
  <c r="B334" i="5" s="1"/>
  <c r="M332" i="5"/>
  <c r="L332" i="5"/>
  <c r="N332" i="5" s="1"/>
  <c r="M201" i="4"/>
  <c r="G202" i="4"/>
  <c r="K202" i="4" s="1"/>
  <c r="L202" i="4" s="1"/>
  <c r="D202" i="4"/>
  <c r="E202" i="4" s="1"/>
  <c r="I202" i="4" s="1"/>
  <c r="D339" i="2"/>
  <c r="E339" i="2" s="1"/>
  <c r="F339" i="2" s="1"/>
  <c r="B340" i="2" s="1"/>
  <c r="D339" i="1"/>
  <c r="E339" i="1" s="1"/>
  <c r="F339" i="1" s="1"/>
  <c r="B340" i="1" s="1"/>
  <c r="M189" i="9" l="1"/>
  <c r="L189" i="9"/>
  <c r="N189" i="9" s="1"/>
  <c r="F189" i="9"/>
  <c r="B190" i="9" s="1"/>
  <c r="F218" i="8"/>
  <c r="B219" i="8" s="1"/>
  <c r="L218" i="8"/>
  <c r="N218" i="8" s="1"/>
  <c r="M218" i="8"/>
  <c r="L187" i="7"/>
  <c r="N187" i="7" s="1"/>
  <c r="M187" i="7"/>
  <c r="I187" i="7"/>
  <c r="F187" i="7"/>
  <c r="B188" i="7" s="1"/>
  <c r="G188" i="7" s="1"/>
  <c r="K188" i="7" s="1"/>
  <c r="G235" i="6"/>
  <c r="K235" i="6" s="1"/>
  <c r="M235" i="6" s="1"/>
  <c r="F235" i="6"/>
  <c r="B236" i="6" s="1"/>
  <c r="I333" i="5"/>
  <c r="G334" i="5"/>
  <c r="K334" i="5" s="1"/>
  <c r="D334" i="5"/>
  <c r="E334" i="5" s="1"/>
  <c r="F334" i="5" s="1"/>
  <c r="B335" i="5" s="1"/>
  <c r="M333" i="5"/>
  <c r="L333" i="5"/>
  <c r="N333" i="5" s="1"/>
  <c r="F202" i="4"/>
  <c r="B203" i="4" s="1"/>
  <c r="D203" i="4" s="1"/>
  <c r="E203" i="4" s="1"/>
  <c r="I203" i="4" s="1"/>
  <c r="N202" i="4"/>
  <c r="M202" i="4"/>
  <c r="D340" i="2"/>
  <c r="E340" i="2" s="1"/>
  <c r="F340" i="2" s="1"/>
  <c r="B341" i="2" s="1"/>
  <c r="D340" i="1"/>
  <c r="E340" i="1" s="1"/>
  <c r="F340" i="1" s="1"/>
  <c r="B341" i="1" s="1"/>
  <c r="G190" i="9" l="1"/>
  <c r="K190" i="9" s="1"/>
  <c r="D190" i="9"/>
  <c r="E190" i="9" s="1"/>
  <c r="I190" i="9" s="1"/>
  <c r="D219" i="8"/>
  <c r="E219" i="8" s="1"/>
  <c r="I219" i="8" s="1"/>
  <c r="G219" i="8"/>
  <c r="K219" i="8" s="1"/>
  <c r="D188" i="7"/>
  <c r="E188" i="7" s="1"/>
  <c r="L235" i="6"/>
  <c r="N235" i="6" s="1"/>
  <c r="G236" i="6"/>
  <c r="K236" i="6" s="1"/>
  <c r="D236" i="6"/>
  <c r="E236" i="6" s="1"/>
  <c r="I236" i="6" s="1"/>
  <c r="G335" i="5"/>
  <c r="K335" i="5" s="1"/>
  <c r="D335" i="5"/>
  <c r="E335" i="5" s="1"/>
  <c r="F335" i="5" s="1"/>
  <c r="B336" i="5" s="1"/>
  <c r="I334" i="5"/>
  <c r="M334" i="5"/>
  <c r="L334" i="5"/>
  <c r="N334" i="5" s="1"/>
  <c r="G203" i="4"/>
  <c r="K203" i="4" s="1"/>
  <c r="F203" i="4"/>
  <c r="B204" i="4" s="1"/>
  <c r="D341" i="2"/>
  <c r="E341" i="2" s="1"/>
  <c r="F341" i="2" s="1"/>
  <c r="B342" i="2" s="1"/>
  <c r="D341" i="1"/>
  <c r="E341" i="1" s="1"/>
  <c r="F341" i="1" s="1"/>
  <c r="B342" i="1" s="1"/>
  <c r="M203" i="4" l="1"/>
  <c r="L203" i="4"/>
  <c r="F190" i="9"/>
  <c r="B191" i="9" s="1"/>
  <c r="L190" i="9"/>
  <c r="N190" i="9" s="1"/>
  <c r="M190" i="9"/>
  <c r="M219" i="8"/>
  <c r="L219" i="8"/>
  <c r="N219" i="8" s="1"/>
  <c r="F219" i="8"/>
  <c r="B220" i="8" s="1"/>
  <c r="I188" i="7"/>
  <c r="F188" i="7"/>
  <c r="B189" i="7" s="1"/>
  <c r="G189" i="7" s="1"/>
  <c r="K189" i="7" s="1"/>
  <c r="L188" i="7"/>
  <c r="N188" i="7" s="1"/>
  <c r="M188" i="7"/>
  <c r="F236" i="6"/>
  <c r="B237" i="6" s="1"/>
  <c r="D237" i="6" s="1"/>
  <c r="E237" i="6" s="1"/>
  <c r="I237" i="6" s="1"/>
  <c r="L236" i="6"/>
  <c r="N236" i="6" s="1"/>
  <c r="M236" i="6"/>
  <c r="G336" i="5"/>
  <c r="K336" i="5" s="1"/>
  <c r="D336" i="5"/>
  <c r="E336" i="5" s="1"/>
  <c r="F336" i="5" s="1"/>
  <c r="B337" i="5" s="1"/>
  <c r="I335" i="5"/>
  <c r="M335" i="5"/>
  <c r="L335" i="5"/>
  <c r="N335" i="5" s="1"/>
  <c r="N203" i="4"/>
  <c r="G204" i="4"/>
  <c r="K204" i="4" s="1"/>
  <c r="L204" i="4" s="1"/>
  <c r="D204" i="4"/>
  <c r="E204" i="4" s="1"/>
  <c r="I204" i="4" s="1"/>
  <c r="D342" i="2"/>
  <c r="E342" i="2" s="1"/>
  <c r="F342" i="2" s="1"/>
  <c r="B343" i="2" s="1"/>
  <c r="D342" i="1"/>
  <c r="E342" i="1" s="1"/>
  <c r="F342" i="1" s="1"/>
  <c r="B343" i="1" s="1"/>
  <c r="D191" i="9" l="1"/>
  <c r="E191" i="9" s="1"/>
  <c r="I191" i="9" s="1"/>
  <c r="G191" i="9"/>
  <c r="K191" i="9" s="1"/>
  <c r="G220" i="8"/>
  <c r="K220" i="8" s="1"/>
  <c r="D220" i="8"/>
  <c r="E220" i="8" s="1"/>
  <c r="I220" i="8" s="1"/>
  <c r="D189" i="7"/>
  <c r="E189" i="7" s="1"/>
  <c r="G237" i="6"/>
  <c r="K237" i="6" s="1"/>
  <c r="M237" i="6" s="1"/>
  <c r="F237" i="6"/>
  <c r="B238" i="6" s="1"/>
  <c r="I336" i="5"/>
  <c r="G337" i="5"/>
  <c r="K337" i="5" s="1"/>
  <c r="D337" i="5"/>
  <c r="E337" i="5" s="1"/>
  <c r="F337" i="5" s="1"/>
  <c r="B338" i="5" s="1"/>
  <c r="M336" i="5"/>
  <c r="L336" i="5"/>
  <c r="N336" i="5" s="1"/>
  <c r="F204" i="4"/>
  <c r="B205" i="4" s="1"/>
  <c r="G205" i="4" s="1"/>
  <c r="K205" i="4" s="1"/>
  <c r="L205" i="4" s="1"/>
  <c r="N204" i="4"/>
  <c r="M204" i="4"/>
  <c r="D343" i="2"/>
  <c r="E343" i="2" s="1"/>
  <c r="F343" i="2" s="1"/>
  <c r="B344" i="2" s="1"/>
  <c r="D343" i="1"/>
  <c r="E343" i="1" s="1"/>
  <c r="F343" i="1" s="1"/>
  <c r="B344" i="1" s="1"/>
  <c r="M191" i="9" l="1"/>
  <c r="L191" i="9"/>
  <c r="N191" i="9" s="1"/>
  <c r="F191" i="9"/>
  <c r="B192" i="9" s="1"/>
  <c r="F220" i="8"/>
  <c r="B221" i="8" s="1"/>
  <c r="D221" i="8" s="1"/>
  <c r="E221" i="8" s="1"/>
  <c r="I221" i="8" s="1"/>
  <c r="L220" i="8"/>
  <c r="N220" i="8" s="1"/>
  <c r="M220" i="8"/>
  <c r="L189" i="7"/>
  <c r="N189" i="7" s="1"/>
  <c r="M189" i="7"/>
  <c r="I189" i="7"/>
  <c r="F189" i="7"/>
  <c r="B190" i="7" s="1"/>
  <c r="G190" i="7" s="1"/>
  <c r="K190" i="7" s="1"/>
  <c r="L237" i="6"/>
  <c r="N237" i="6" s="1"/>
  <c r="G238" i="6"/>
  <c r="K238" i="6" s="1"/>
  <c r="D238" i="6"/>
  <c r="E238" i="6" s="1"/>
  <c r="I238" i="6" s="1"/>
  <c r="G338" i="5"/>
  <c r="K338" i="5" s="1"/>
  <c r="D338" i="5"/>
  <c r="E338" i="5" s="1"/>
  <c r="F338" i="5" s="1"/>
  <c r="B339" i="5" s="1"/>
  <c r="I337" i="5"/>
  <c r="M337" i="5"/>
  <c r="L337" i="5"/>
  <c r="N337" i="5" s="1"/>
  <c r="D205" i="4"/>
  <c r="E205" i="4" s="1"/>
  <c r="I205" i="4" s="1"/>
  <c r="N205" i="4"/>
  <c r="M205" i="4"/>
  <c r="D344" i="2"/>
  <c r="E344" i="2" s="1"/>
  <c r="F344" i="2" s="1"/>
  <c r="B345" i="2" s="1"/>
  <c r="D344" i="1"/>
  <c r="E344" i="1" s="1"/>
  <c r="F344" i="1" s="1"/>
  <c r="B345" i="1" s="1"/>
  <c r="G192" i="9" l="1"/>
  <c r="K192" i="9" s="1"/>
  <c r="D192" i="9"/>
  <c r="E192" i="9" s="1"/>
  <c r="I192" i="9" s="1"/>
  <c r="G221" i="8"/>
  <c r="K221" i="8" s="1"/>
  <c r="M221" i="8" s="1"/>
  <c r="F221" i="8"/>
  <c r="B222" i="8" s="1"/>
  <c r="D190" i="7"/>
  <c r="E190" i="7" s="1"/>
  <c r="F238" i="6"/>
  <c r="B239" i="6" s="1"/>
  <c r="D239" i="6" s="1"/>
  <c r="E239" i="6" s="1"/>
  <c r="I239" i="6" s="1"/>
  <c r="L238" i="6"/>
  <c r="N238" i="6" s="1"/>
  <c r="M238" i="6"/>
  <c r="I338" i="5"/>
  <c r="G339" i="5"/>
  <c r="K339" i="5" s="1"/>
  <c r="D339" i="5"/>
  <c r="E339" i="5" s="1"/>
  <c r="F339" i="5" s="1"/>
  <c r="B340" i="5" s="1"/>
  <c r="M338" i="5"/>
  <c r="L338" i="5"/>
  <c r="N338" i="5" s="1"/>
  <c r="F205" i="4"/>
  <c r="B206" i="4" s="1"/>
  <c r="D206" i="4" s="1"/>
  <c r="E206" i="4" s="1"/>
  <c r="I206" i="4" s="1"/>
  <c r="D345" i="2"/>
  <c r="E345" i="2" s="1"/>
  <c r="F345" i="2" s="1"/>
  <c r="B346" i="2" s="1"/>
  <c r="D345" i="1"/>
  <c r="E345" i="1" s="1"/>
  <c r="F345" i="1" s="1"/>
  <c r="B346" i="1" s="1"/>
  <c r="F192" i="9" l="1"/>
  <c r="B193" i="9" s="1"/>
  <c r="L192" i="9"/>
  <c r="N192" i="9" s="1"/>
  <c r="M192" i="9"/>
  <c r="L221" i="8"/>
  <c r="N221" i="8" s="1"/>
  <c r="G222" i="8"/>
  <c r="K222" i="8" s="1"/>
  <c r="D222" i="8"/>
  <c r="E222" i="8" s="1"/>
  <c r="I222" i="8" s="1"/>
  <c r="I190" i="7"/>
  <c r="F190" i="7"/>
  <c r="B191" i="7" s="1"/>
  <c r="G191" i="7" s="1"/>
  <c r="K191" i="7" s="1"/>
  <c r="L190" i="7"/>
  <c r="N190" i="7" s="1"/>
  <c r="M190" i="7"/>
  <c r="G239" i="6"/>
  <c r="K239" i="6" s="1"/>
  <c r="M239" i="6" s="1"/>
  <c r="F239" i="6"/>
  <c r="B240" i="6" s="1"/>
  <c r="G340" i="5"/>
  <c r="K340" i="5" s="1"/>
  <c r="D340" i="5"/>
  <c r="E340" i="5" s="1"/>
  <c r="F340" i="5" s="1"/>
  <c r="B341" i="5" s="1"/>
  <c r="I339" i="5"/>
  <c r="M339" i="5"/>
  <c r="L339" i="5"/>
  <c r="N339" i="5" s="1"/>
  <c r="F206" i="4"/>
  <c r="B207" i="4" s="1"/>
  <c r="D207" i="4" s="1"/>
  <c r="E207" i="4" s="1"/>
  <c r="I207" i="4" s="1"/>
  <c r="G206" i="4"/>
  <c r="K206" i="4" s="1"/>
  <c r="G207" i="4"/>
  <c r="K207" i="4" s="1"/>
  <c r="L207" i="4" s="1"/>
  <c r="D346" i="2"/>
  <c r="E346" i="2" s="1"/>
  <c r="F346" i="2" s="1"/>
  <c r="B347" i="2" s="1"/>
  <c r="D346" i="1"/>
  <c r="E346" i="1" s="1"/>
  <c r="F346" i="1" s="1"/>
  <c r="B347" i="1" s="1"/>
  <c r="L206" i="4" l="1"/>
  <c r="N206" i="4" s="1"/>
  <c r="D193" i="9"/>
  <c r="E193" i="9" s="1"/>
  <c r="I193" i="9" s="1"/>
  <c r="G193" i="9"/>
  <c r="K193" i="9" s="1"/>
  <c r="F222" i="8"/>
  <c r="B223" i="8" s="1"/>
  <c r="L222" i="8"/>
  <c r="N222" i="8" s="1"/>
  <c r="M222" i="8"/>
  <c r="D191" i="7"/>
  <c r="E191" i="7" s="1"/>
  <c r="L239" i="6"/>
  <c r="N239" i="6" s="1"/>
  <c r="G240" i="6"/>
  <c r="K240" i="6" s="1"/>
  <c r="D240" i="6"/>
  <c r="E240" i="6" s="1"/>
  <c r="I240" i="6" s="1"/>
  <c r="G341" i="5"/>
  <c r="K341" i="5" s="1"/>
  <c r="D341" i="5"/>
  <c r="E341" i="5" s="1"/>
  <c r="F341" i="5" s="1"/>
  <c r="B342" i="5" s="1"/>
  <c r="I340" i="5"/>
  <c r="M340" i="5"/>
  <c r="L340" i="5"/>
  <c r="N340" i="5" s="1"/>
  <c r="M206" i="4"/>
  <c r="F207" i="4"/>
  <c r="B208" i="4" s="1"/>
  <c r="D208" i="4" s="1"/>
  <c r="E208" i="4" s="1"/>
  <c r="I208" i="4" s="1"/>
  <c r="N207" i="4"/>
  <c r="M207" i="4"/>
  <c r="D347" i="2"/>
  <c r="E347" i="2" s="1"/>
  <c r="F347" i="2" s="1"/>
  <c r="B348" i="2" s="1"/>
  <c r="D347" i="1"/>
  <c r="E347" i="1" s="1"/>
  <c r="F347" i="1" s="1"/>
  <c r="B348" i="1" s="1"/>
  <c r="M193" i="9" l="1"/>
  <c r="L193" i="9"/>
  <c r="N193" i="9" s="1"/>
  <c r="F193" i="9"/>
  <c r="B194" i="9" s="1"/>
  <c r="D223" i="8"/>
  <c r="E223" i="8" s="1"/>
  <c r="I223" i="8" s="1"/>
  <c r="G223" i="8"/>
  <c r="K223" i="8" s="1"/>
  <c r="L191" i="7"/>
  <c r="N191" i="7" s="1"/>
  <c r="M191" i="7"/>
  <c r="I191" i="7"/>
  <c r="F191" i="7"/>
  <c r="B192" i="7" s="1"/>
  <c r="G192" i="7" s="1"/>
  <c r="K192" i="7" s="1"/>
  <c r="F240" i="6"/>
  <c r="B241" i="6" s="1"/>
  <c r="D241" i="6" s="1"/>
  <c r="E241" i="6" s="1"/>
  <c r="I241" i="6" s="1"/>
  <c r="L240" i="6"/>
  <c r="N240" i="6" s="1"/>
  <c r="M240" i="6"/>
  <c r="G342" i="5"/>
  <c r="K342" i="5" s="1"/>
  <c r="D342" i="5"/>
  <c r="E342" i="5" s="1"/>
  <c r="F342" i="5" s="1"/>
  <c r="B343" i="5" s="1"/>
  <c r="I341" i="5"/>
  <c r="M341" i="5"/>
  <c r="L341" i="5"/>
  <c r="N341" i="5" s="1"/>
  <c r="G208" i="4"/>
  <c r="K208" i="4" s="1"/>
  <c r="F208" i="4"/>
  <c r="B209" i="4" s="1"/>
  <c r="D348" i="2"/>
  <c r="E348" i="2" s="1"/>
  <c r="F348" i="2" s="1"/>
  <c r="B349" i="2" s="1"/>
  <c r="D348" i="1"/>
  <c r="E348" i="1" s="1"/>
  <c r="F348" i="1" s="1"/>
  <c r="B349" i="1" s="1"/>
  <c r="L208" i="4" l="1"/>
  <c r="N208" i="4" s="1"/>
  <c r="G194" i="9"/>
  <c r="K194" i="9" s="1"/>
  <c r="D194" i="9"/>
  <c r="E194" i="9" s="1"/>
  <c r="I194" i="9" s="1"/>
  <c r="M223" i="8"/>
  <c r="L223" i="8"/>
  <c r="N223" i="8" s="1"/>
  <c r="F223" i="8"/>
  <c r="B224" i="8" s="1"/>
  <c r="D192" i="7"/>
  <c r="E192" i="7" s="1"/>
  <c r="G241" i="6"/>
  <c r="K241" i="6" s="1"/>
  <c r="M241" i="6" s="1"/>
  <c r="F241" i="6"/>
  <c r="B242" i="6" s="1"/>
  <c r="G343" i="5"/>
  <c r="K343" i="5" s="1"/>
  <c r="D343" i="5"/>
  <c r="E343" i="5" s="1"/>
  <c r="F343" i="5" s="1"/>
  <c r="B344" i="5" s="1"/>
  <c r="I342" i="5"/>
  <c r="M342" i="5"/>
  <c r="L342" i="5"/>
  <c r="N342" i="5" s="1"/>
  <c r="M208" i="4"/>
  <c r="G209" i="4"/>
  <c r="K209" i="4" s="1"/>
  <c r="L209" i="4" s="1"/>
  <c r="D209" i="4"/>
  <c r="E209" i="4" s="1"/>
  <c r="I209" i="4" s="1"/>
  <c r="D349" i="2"/>
  <c r="E349" i="2" s="1"/>
  <c r="F349" i="2" s="1"/>
  <c r="B350" i="2" s="1"/>
  <c r="D349" i="1"/>
  <c r="E349" i="1" s="1"/>
  <c r="F349" i="1" s="1"/>
  <c r="B350" i="1" s="1"/>
  <c r="F194" i="9" l="1"/>
  <c r="B195" i="9" s="1"/>
  <c r="L194" i="9"/>
  <c r="N194" i="9" s="1"/>
  <c r="M194" i="9"/>
  <c r="G224" i="8"/>
  <c r="K224" i="8" s="1"/>
  <c r="D224" i="8"/>
  <c r="E224" i="8" s="1"/>
  <c r="I224" i="8" s="1"/>
  <c r="I192" i="7"/>
  <c r="F192" i="7"/>
  <c r="B193" i="7" s="1"/>
  <c r="G193" i="7" s="1"/>
  <c r="K193" i="7" s="1"/>
  <c r="L192" i="7"/>
  <c r="N192" i="7" s="1"/>
  <c r="M192" i="7"/>
  <c r="L241" i="6"/>
  <c r="N241" i="6" s="1"/>
  <c r="G242" i="6"/>
  <c r="K242" i="6" s="1"/>
  <c r="D242" i="6"/>
  <c r="E242" i="6" s="1"/>
  <c r="I242" i="6" s="1"/>
  <c r="G344" i="5"/>
  <c r="K344" i="5" s="1"/>
  <c r="D344" i="5"/>
  <c r="E344" i="5" s="1"/>
  <c r="F344" i="5" s="1"/>
  <c r="B345" i="5" s="1"/>
  <c r="I343" i="5"/>
  <c r="M343" i="5"/>
  <c r="L343" i="5"/>
  <c r="N343" i="5" s="1"/>
  <c r="F209" i="4"/>
  <c r="B210" i="4" s="1"/>
  <c r="D210" i="4" s="1"/>
  <c r="E210" i="4" s="1"/>
  <c r="I210" i="4" s="1"/>
  <c r="N209" i="4"/>
  <c r="M209" i="4"/>
  <c r="D350" i="2"/>
  <c r="E350" i="2" s="1"/>
  <c r="F350" i="2" s="1"/>
  <c r="B351" i="2" s="1"/>
  <c r="D350" i="1"/>
  <c r="E350" i="1" s="1"/>
  <c r="F350" i="1" s="1"/>
  <c r="B351" i="1" s="1"/>
  <c r="D195" i="9" l="1"/>
  <c r="E195" i="9" s="1"/>
  <c r="I195" i="9" s="1"/>
  <c r="G195" i="9"/>
  <c r="K195" i="9" s="1"/>
  <c r="F224" i="8"/>
  <c r="B225" i="8" s="1"/>
  <c r="D225" i="8" s="1"/>
  <c r="E225" i="8" s="1"/>
  <c r="I225" i="8" s="1"/>
  <c r="L224" i="8"/>
  <c r="N224" i="8" s="1"/>
  <c r="M224" i="8"/>
  <c r="D193" i="7"/>
  <c r="E193" i="7" s="1"/>
  <c r="F242" i="6"/>
  <c r="B243" i="6" s="1"/>
  <c r="D243" i="6" s="1"/>
  <c r="E243" i="6" s="1"/>
  <c r="I243" i="6" s="1"/>
  <c r="L242" i="6"/>
  <c r="N242" i="6" s="1"/>
  <c r="M242" i="6"/>
  <c r="I344" i="5"/>
  <c r="G345" i="5"/>
  <c r="K345" i="5" s="1"/>
  <c r="D345" i="5"/>
  <c r="E345" i="5" s="1"/>
  <c r="F345" i="5" s="1"/>
  <c r="B346" i="5" s="1"/>
  <c r="M344" i="5"/>
  <c r="L344" i="5"/>
  <c r="N344" i="5" s="1"/>
  <c r="G210" i="4"/>
  <c r="K210" i="4" s="1"/>
  <c r="F210" i="4"/>
  <c r="B211" i="4" s="1"/>
  <c r="D351" i="2"/>
  <c r="E351" i="2" s="1"/>
  <c r="F351" i="2" s="1"/>
  <c r="B352" i="2" s="1"/>
  <c r="D351" i="1"/>
  <c r="E351" i="1" s="1"/>
  <c r="F351" i="1" s="1"/>
  <c r="B352" i="1" s="1"/>
  <c r="L210" i="4" l="1"/>
  <c r="N210" i="4" s="1"/>
  <c r="M195" i="9"/>
  <c r="L195" i="9"/>
  <c r="N195" i="9" s="1"/>
  <c r="F195" i="9"/>
  <c r="B196" i="9" s="1"/>
  <c r="G225" i="8"/>
  <c r="K225" i="8" s="1"/>
  <c r="M225" i="8" s="1"/>
  <c r="F225" i="8"/>
  <c r="B226" i="8" s="1"/>
  <c r="L193" i="7"/>
  <c r="N193" i="7" s="1"/>
  <c r="M193" i="7"/>
  <c r="I193" i="7"/>
  <c r="F193" i="7"/>
  <c r="B194" i="7" s="1"/>
  <c r="G194" i="7" s="1"/>
  <c r="K194" i="7" s="1"/>
  <c r="G243" i="6"/>
  <c r="K243" i="6" s="1"/>
  <c r="M243" i="6" s="1"/>
  <c r="F243" i="6"/>
  <c r="B244" i="6" s="1"/>
  <c r="G346" i="5"/>
  <c r="K346" i="5" s="1"/>
  <c r="D346" i="5"/>
  <c r="E346" i="5" s="1"/>
  <c r="F346" i="5" s="1"/>
  <c r="B347" i="5" s="1"/>
  <c r="I345" i="5"/>
  <c r="M345" i="5"/>
  <c r="L345" i="5"/>
  <c r="N345" i="5" s="1"/>
  <c r="M210" i="4"/>
  <c r="G211" i="4"/>
  <c r="K211" i="4" s="1"/>
  <c r="L211" i="4" s="1"/>
  <c r="D211" i="4"/>
  <c r="E211" i="4" s="1"/>
  <c r="I211" i="4" s="1"/>
  <c r="D352" i="2"/>
  <c r="E352" i="2" s="1"/>
  <c r="F352" i="2" s="1"/>
  <c r="B353" i="2" s="1"/>
  <c r="D352" i="1"/>
  <c r="E352" i="1" s="1"/>
  <c r="F352" i="1" s="1"/>
  <c r="B353" i="1" s="1"/>
  <c r="G196" i="9" l="1"/>
  <c r="K196" i="9" s="1"/>
  <c r="D196" i="9"/>
  <c r="E196" i="9" s="1"/>
  <c r="I196" i="9" s="1"/>
  <c r="L225" i="8"/>
  <c r="N225" i="8" s="1"/>
  <c r="G226" i="8"/>
  <c r="K226" i="8" s="1"/>
  <c r="D226" i="8"/>
  <c r="E226" i="8" s="1"/>
  <c r="I226" i="8" s="1"/>
  <c r="D194" i="7"/>
  <c r="E194" i="7" s="1"/>
  <c r="L243" i="6"/>
  <c r="N243" i="6" s="1"/>
  <c r="G244" i="6"/>
  <c r="K244" i="6" s="1"/>
  <c r="D244" i="6"/>
  <c r="E244" i="6" s="1"/>
  <c r="I244" i="6" s="1"/>
  <c r="I346" i="5"/>
  <c r="G347" i="5"/>
  <c r="K347" i="5" s="1"/>
  <c r="D347" i="5"/>
  <c r="E347" i="5" s="1"/>
  <c r="F347" i="5" s="1"/>
  <c r="B348" i="5" s="1"/>
  <c r="M346" i="5"/>
  <c r="L346" i="5"/>
  <c r="N346" i="5" s="1"/>
  <c r="F211" i="4"/>
  <c r="B212" i="4" s="1"/>
  <c r="D212" i="4" s="1"/>
  <c r="E212" i="4" s="1"/>
  <c r="I212" i="4" s="1"/>
  <c r="N211" i="4"/>
  <c r="M211" i="4"/>
  <c r="D353" i="2"/>
  <c r="E353" i="2" s="1"/>
  <c r="F353" i="2" s="1"/>
  <c r="B354" i="2" s="1"/>
  <c r="D353" i="1"/>
  <c r="E353" i="1" s="1"/>
  <c r="F353" i="1" s="1"/>
  <c r="B354" i="1" s="1"/>
  <c r="F196" i="9" l="1"/>
  <c r="B197" i="9" s="1"/>
  <c r="L196" i="9"/>
  <c r="N196" i="9" s="1"/>
  <c r="M196" i="9"/>
  <c r="F226" i="8"/>
  <c r="B227" i="8" s="1"/>
  <c r="L226" i="8"/>
  <c r="N226" i="8" s="1"/>
  <c r="M226" i="8"/>
  <c r="I194" i="7"/>
  <c r="F194" i="7"/>
  <c r="B195" i="7" s="1"/>
  <c r="G195" i="7" s="1"/>
  <c r="K195" i="7" s="1"/>
  <c r="L194" i="7"/>
  <c r="N194" i="7" s="1"/>
  <c r="M194" i="7"/>
  <c r="F244" i="6"/>
  <c r="B245" i="6" s="1"/>
  <c r="D245" i="6" s="1"/>
  <c r="E245" i="6" s="1"/>
  <c r="I245" i="6" s="1"/>
  <c r="L244" i="6"/>
  <c r="N244" i="6" s="1"/>
  <c r="M244" i="6"/>
  <c r="I347" i="5"/>
  <c r="G348" i="5"/>
  <c r="K348" i="5" s="1"/>
  <c r="D348" i="5"/>
  <c r="E348" i="5" s="1"/>
  <c r="F348" i="5" s="1"/>
  <c r="B349" i="5" s="1"/>
  <c r="M347" i="5"/>
  <c r="L347" i="5"/>
  <c r="N347" i="5" s="1"/>
  <c r="G212" i="4"/>
  <c r="K212" i="4" s="1"/>
  <c r="F212" i="4"/>
  <c r="B213" i="4" s="1"/>
  <c r="D354" i="2"/>
  <c r="E354" i="2" s="1"/>
  <c r="F354" i="2" s="1"/>
  <c r="B355" i="2" s="1"/>
  <c r="D354" i="1"/>
  <c r="E354" i="1" s="1"/>
  <c r="F354" i="1" s="1"/>
  <c r="B355" i="1" s="1"/>
  <c r="M212" i="4" l="1"/>
  <c r="L212" i="4"/>
  <c r="N212" i="4" s="1"/>
  <c r="D197" i="9"/>
  <c r="E197" i="9" s="1"/>
  <c r="I197" i="9" s="1"/>
  <c r="G197" i="9"/>
  <c r="K197" i="9" s="1"/>
  <c r="D227" i="8"/>
  <c r="E227" i="8" s="1"/>
  <c r="I227" i="8" s="1"/>
  <c r="G227" i="8"/>
  <c r="K227" i="8" s="1"/>
  <c r="D195" i="7"/>
  <c r="E195" i="7" s="1"/>
  <c r="G245" i="6"/>
  <c r="K245" i="6" s="1"/>
  <c r="M245" i="6" s="1"/>
  <c r="F245" i="6"/>
  <c r="B246" i="6" s="1"/>
  <c r="I348" i="5"/>
  <c r="G349" i="5"/>
  <c r="K349" i="5" s="1"/>
  <c r="D349" i="5"/>
  <c r="E349" i="5" s="1"/>
  <c r="F349" i="5" s="1"/>
  <c r="B350" i="5" s="1"/>
  <c r="M348" i="5"/>
  <c r="L348" i="5"/>
  <c r="N348" i="5" s="1"/>
  <c r="G213" i="4"/>
  <c r="K213" i="4" s="1"/>
  <c r="L213" i="4" s="1"/>
  <c r="D213" i="4"/>
  <c r="E213" i="4" s="1"/>
  <c r="I213" i="4" s="1"/>
  <c r="D355" i="2"/>
  <c r="E355" i="2" s="1"/>
  <c r="F355" i="2" s="1"/>
  <c r="B356" i="2" s="1"/>
  <c r="D355" i="1"/>
  <c r="E355" i="1" s="1"/>
  <c r="F355" i="1" s="1"/>
  <c r="B356" i="1" s="1"/>
  <c r="M197" i="9" l="1"/>
  <c r="L197" i="9"/>
  <c r="N197" i="9" s="1"/>
  <c r="F197" i="9"/>
  <c r="B198" i="9" s="1"/>
  <c r="M227" i="8"/>
  <c r="L227" i="8"/>
  <c r="N227" i="8" s="1"/>
  <c r="F227" i="8"/>
  <c r="B228" i="8" s="1"/>
  <c r="L195" i="7"/>
  <c r="N195" i="7" s="1"/>
  <c r="M195" i="7"/>
  <c r="I195" i="7"/>
  <c r="F195" i="7"/>
  <c r="B196" i="7" s="1"/>
  <c r="G196" i="7" s="1"/>
  <c r="K196" i="7" s="1"/>
  <c r="L245" i="6"/>
  <c r="N245" i="6" s="1"/>
  <c r="G246" i="6"/>
  <c r="K246" i="6" s="1"/>
  <c r="D246" i="6"/>
  <c r="E246" i="6" s="1"/>
  <c r="I246" i="6" s="1"/>
  <c r="G350" i="5"/>
  <c r="K350" i="5" s="1"/>
  <c r="D350" i="5"/>
  <c r="E350" i="5" s="1"/>
  <c r="F350" i="5" s="1"/>
  <c r="B351" i="5" s="1"/>
  <c r="I349" i="5"/>
  <c r="M349" i="5"/>
  <c r="L349" i="5"/>
  <c r="N349" i="5" s="1"/>
  <c r="F213" i="4"/>
  <c r="B214" i="4" s="1"/>
  <c r="D214" i="4" s="1"/>
  <c r="E214" i="4" s="1"/>
  <c r="I214" i="4" s="1"/>
  <c r="N213" i="4"/>
  <c r="M213" i="4"/>
  <c r="D356" i="2"/>
  <c r="E356" i="2" s="1"/>
  <c r="F356" i="2" s="1"/>
  <c r="B357" i="2" s="1"/>
  <c r="D356" i="1"/>
  <c r="E356" i="1" s="1"/>
  <c r="F356" i="1" s="1"/>
  <c r="B357" i="1" s="1"/>
  <c r="G198" i="9" l="1"/>
  <c r="K198" i="9" s="1"/>
  <c r="D198" i="9"/>
  <c r="E198" i="9" s="1"/>
  <c r="I198" i="9" s="1"/>
  <c r="G228" i="8"/>
  <c r="K228" i="8" s="1"/>
  <c r="D228" i="8"/>
  <c r="E228" i="8" s="1"/>
  <c r="I228" i="8" s="1"/>
  <c r="D196" i="7"/>
  <c r="E196" i="7" s="1"/>
  <c r="F246" i="6"/>
  <c r="B247" i="6" s="1"/>
  <c r="D247" i="6" s="1"/>
  <c r="E247" i="6" s="1"/>
  <c r="I247" i="6" s="1"/>
  <c r="L246" i="6"/>
  <c r="N246" i="6" s="1"/>
  <c r="M246" i="6"/>
  <c r="I350" i="5"/>
  <c r="G351" i="5"/>
  <c r="K351" i="5" s="1"/>
  <c r="D351" i="5"/>
  <c r="E351" i="5" s="1"/>
  <c r="F351" i="5" s="1"/>
  <c r="B352" i="5" s="1"/>
  <c r="M350" i="5"/>
  <c r="L350" i="5"/>
  <c r="N350" i="5" s="1"/>
  <c r="G214" i="4"/>
  <c r="K214" i="4" s="1"/>
  <c r="F214" i="4"/>
  <c r="B215" i="4" s="1"/>
  <c r="D357" i="2"/>
  <c r="E357" i="2" s="1"/>
  <c r="F357" i="2" s="1"/>
  <c r="B358" i="2" s="1"/>
  <c r="D357" i="1"/>
  <c r="E357" i="1" s="1"/>
  <c r="F357" i="1" s="1"/>
  <c r="B358" i="1" s="1"/>
  <c r="M214" i="4" l="1"/>
  <c r="L214" i="4"/>
  <c r="F198" i="9"/>
  <c r="B199" i="9" s="1"/>
  <c r="L198" i="9"/>
  <c r="N198" i="9" s="1"/>
  <c r="M198" i="9"/>
  <c r="F228" i="8"/>
  <c r="B229" i="8" s="1"/>
  <c r="D229" i="8" s="1"/>
  <c r="E229" i="8" s="1"/>
  <c r="I229" i="8" s="1"/>
  <c r="L228" i="8"/>
  <c r="N228" i="8" s="1"/>
  <c r="M228" i="8"/>
  <c r="I196" i="7"/>
  <c r="F196" i="7"/>
  <c r="B197" i="7" s="1"/>
  <c r="G197" i="7" s="1"/>
  <c r="K197" i="7" s="1"/>
  <c r="L196" i="7"/>
  <c r="N196" i="7" s="1"/>
  <c r="M196" i="7"/>
  <c r="G247" i="6"/>
  <c r="K247" i="6" s="1"/>
  <c r="M247" i="6" s="1"/>
  <c r="F247" i="6"/>
  <c r="B248" i="6" s="1"/>
  <c r="G352" i="5"/>
  <c r="K352" i="5" s="1"/>
  <c r="D352" i="5"/>
  <c r="E352" i="5" s="1"/>
  <c r="F352" i="5" s="1"/>
  <c r="B353" i="5" s="1"/>
  <c r="I351" i="5"/>
  <c r="M351" i="5"/>
  <c r="L351" i="5"/>
  <c r="N351" i="5" s="1"/>
  <c r="N214" i="4"/>
  <c r="G215" i="4"/>
  <c r="K215" i="4" s="1"/>
  <c r="L215" i="4" s="1"/>
  <c r="D215" i="4"/>
  <c r="E215" i="4" s="1"/>
  <c r="I215" i="4" s="1"/>
  <c r="D358" i="2"/>
  <c r="E358" i="2" s="1"/>
  <c r="F358" i="2" s="1"/>
  <c r="B359" i="2" s="1"/>
  <c r="D358" i="1"/>
  <c r="E358" i="1" s="1"/>
  <c r="F358" i="1" s="1"/>
  <c r="B359" i="1" s="1"/>
  <c r="D199" i="9" l="1"/>
  <c r="E199" i="9" s="1"/>
  <c r="I199" i="9" s="1"/>
  <c r="G199" i="9"/>
  <c r="K199" i="9" s="1"/>
  <c r="G229" i="8"/>
  <c r="K229" i="8" s="1"/>
  <c r="M229" i="8" s="1"/>
  <c r="F229" i="8"/>
  <c r="B230" i="8" s="1"/>
  <c r="D197" i="7"/>
  <c r="E197" i="7" s="1"/>
  <c r="I197" i="7" s="1"/>
  <c r="L247" i="6"/>
  <c r="N247" i="6" s="1"/>
  <c r="G248" i="6"/>
  <c r="K248" i="6" s="1"/>
  <c r="D248" i="6"/>
  <c r="E248" i="6" s="1"/>
  <c r="I248" i="6" s="1"/>
  <c r="G353" i="5"/>
  <c r="K353" i="5" s="1"/>
  <c r="D353" i="5"/>
  <c r="E353" i="5" s="1"/>
  <c r="F353" i="5" s="1"/>
  <c r="B354" i="5" s="1"/>
  <c r="I352" i="5"/>
  <c r="M352" i="5"/>
  <c r="L352" i="5"/>
  <c r="N352" i="5" s="1"/>
  <c r="F215" i="4"/>
  <c r="B216" i="4" s="1"/>
  <c r="D216" i="4" s="1"/>
  <c r="E216" i="4" s="1"/>
  <c r="I216" i="4" s="1"/>
  <c r="N215" i="4"/>
  <c r="M215" i="4"/>
  <c r="D359" i="2"/>
  <c r="E359" i="2" s="1"/>
  <c r="F359" i="2" s="1"/>
  <c r="B360" i="2" s="1"/>
  <c r="D359" i="1"/>
  <c r="E359" i="1" s="1"/>
  <c r="F359" i="1" s="1"/>
  <c r="B360" i="1" s="1"/>
  <c r="M199" i="9" l="1"/>
  <c r="L199" i="9"/>
  <c r="N199" i="9" s="1"/>
  <c r="F199" i="9"/>
  <c r="B200" i="9" s="1"/>
  <c r="L229" i="8"/>
  <c r="N229" i="8" s="1"/>
  <c r="G230" i="8"/>
  <c r="K230" i="8" s="1"/>
  <c r="D230" i="8"/>
  <c r="E230" i="8" s="1"/>
  <c r="I230" i="8" s="1"/>
  <c r="L197" i="7"/>
  <c r="N197" i="7" s="1"/>
  <c r="M197" i="7"/>
  <c r="F197" i="7"/>
  <c r="B198" i="7" s="1"/>
  <c r="G198" i="7" s="1"/>
  <c r="K198" i="7" s="1"/>
  <c r="F248" i="6"/>
  <c r="B249" i="6" s="1"/>
  <c r="D249" i="6" s="1"/>
  <c r="E249" i="6" s="1"/>
  <c r="I249" i="6" s="1"/>
  <c r="L248" i="6"/>
  <c r="N248" i="6" s="1"/>
  <c r="M248" i="6"/>
  <c r="I353" i="5"/>
  <c r="G354" i="5"/>
  <c r="K354" i="5" s="1"/>
  <c r="D354" i="5"/>
  <c r="E354" i="5" s="1"/>
  <c r="F354" i="5" s="1"/>
  <c r="B355" i="5" s="1"/>
  <c r="M353" i="5"/>
  <c r="L353" i="5"/>
  <c r="N353" i="5" s="1"/>
  <c r="G216" i="4"/>
  <c r="K216" i="4" s="1"/>
  <c r="F216" i="4"/>
  <c r="B217" i="4" s="1"/>
  <c r="D360" i="2"/>
  <c r="E360" i="2" s="1"/>
  <c r="F360" i="2" s="1"/>
  <c r="B361" i="2" s="1"/>
  <c r="D360" i="1"/>
  <c r="E360" i="1" s="1"/>
  <c r="F360" i="1" s="1"/>
  <c r="B361" i="1" s="1"/>
  <c r="L216" i="4" l="1"/>
  <c r="N216" i="4" s="1"/>
  <c r="G200" i="9"/>
  <c r="K200" i="9" s="1"/>
  <c r="D200" i="9"/>
  <c r="E200" i="9" s="1"/>
  <c r="I200" i="9" s="1"/>
  <c r="F230" i="8"/>
  <c r="B231" i="8" s="1"/>
  <c r="L230" i="8"/>
  <c r="N230" i="8" s="1"/>
  <c r="M230" i="8"/>
  <c r="D198" i="7"/>
  <c r="E198" i="7" s="1"/>
  <c r="G249" i="6"/>
  <c r="K249" i="6" s="1"/>
  <c r="M249" i="6" s="1"/>
  <c r="F249" i="6"/>
  <c r="B250" i="6" s="1"/>
  <c r="I354" i="5"/>
  <c r="G355" i="5"/>
  <c r="K355" i="5" s="1"/>
  <c r="D355" i="5"/>
  <c r="E355" i="5" s="1"/>
  <c r="F355" i="5" s="1"/>
  <c r="B356" i="5" s="1"/>
  <c r="M354" i="5"/>
  <c r="L354" i="5"/>
  <c r="N354" i="5" s="1"/>
  <c r="M216" i="4"/>
  <c r="G217" i="4"/>
  <c r="K217" i="4" s="1"/>
  <c r="L217" i="4" s="1"/>
  <c r="D217" i="4"/>
  <c r="E217" i="4" s="1"/>
  <c r="I217" i="4" s="1"/>
  <c r="D361" i="2"/>
  <c r="E361" i="2" s="1"/>
  <c r="F361" i="2" s="1"/>
  <c r="B362" i="2" s="1"/>
  <c r="D361" i="1"/>
  <c r="E361" i="1" s="1"/>
  <c r="F361" i="1" s="1"/>
  <c r="B362" i="1" s="1"/>
  <c r="F200" i="9" l="1"/>
  <c r="B201" i="9" s="1"/>
  <c r="L200" i="9"/>
  <c r="N200" i="9" s="1"/>
  <c r="M200" i="9"/>
  <c r="D231" i="8"/>
  <c r="E231" i="8" s="1"/>
  <c r="I231" i="8" s="1"/>
  <c r="G231" i="8"/>
  <c r="K231" i="8" s="1"/>
  <c r="I198" i="7"/>
  <c r="F198" i="7"/>
  <c r="B199" i="7" s="1"/>
  <c r="G199" i="7" s="1"/>
  <c r="K199" i="7" s="1"/>
  <c r="M198" i="7"/>
  <c r="L198" i="7"/>
  <c r="N198" i="7" s="1"/>
  <c r="L249" i="6"/>
  <c r="N249" i="6" s="1"/>
  <c r="G250" i="6"/>
  <c r="K250" i="6" s="1"/>
  <c r="D250" i="6"/>
  <c r="E250" i="6" s="1"/>
  <c r="I250" i="6" s="1"/>
  <c r="I355" i="5"/>
  <c r="G356" i="5"/>
  <c r="K356" i="5" s="1"/>
  <c r="D356" i="5"/>
  <c r="E356" i="5" s="1"/>
  <c r="F356" i="5" s="1"/>
  <c r="B357" i="5" s="1"/>
  <c r="M355" i="5"/>
  <c r="L355" i="5"/>
  <c r="N355" i="5" s="1"/>
  <c r="F217" i="4"/>
  <c r="B218" i="4" s="1"/>
  <c r="D218" i="4" s="1"/>
  <c r="E218" i="4" s="1"/>
  <c r="I218" i="4" s="1"/>
  <c r="N217" i="4"/>
  <c r="M217" i="4"/>
  <c r="D362" i="2"/>
  <c r="E362" i="2" s="1"/>
  <c r="F362" i="2" s="1"/>
  <c r="B363" i="2" s="1"/>
  <c r="D362" i="1"/>
  <c r="E362" i="1" s="1"/>
  <c r="F362" i="1" s="1"/>
  <c r="B363" i="1" s="1"/>
  <c r="D201" i="9" l="1"/>
  <c r="E201" i="9" s="1"/>
  <c r="I201" i="9" s="1"/>
  <c r="G201" i="9"/>
  <c r="K201" i="9" s="1"/>
  <c r="M231" i="8"/>
  <c r="L231" i="8"/>
  <c r="N231" i="8" s="1"/>
  <c r="F231" i="8"/>
  <c r="B232" i="8" s="1"/>
  <c r="D199" i="7"/>
  <c r="M199" i="7"/>
  <c r="L199" i="7"/>
  <c r="N199" i="7" s="1"/>
  <c r="F250" i="6"/>
  <c r="B251" i="6" s="1"/>
  <c r="D251" i="6" s="1"/>
  <c r="E251" i="6" s="1"/>
  <c r="I251" i="6" s="1"/>
  <c r="L250" i="6"/>
  <c r="N250" i="6" s="1"/>
  <c r="M250" i="6"/>
  <c r="G357" i="5"/>
  <c r="K357" i="5" s="1"/>
  <c r="D357" i="5"/>
  <c r="E357" i="5" s="1"/>
  <c r="F357" i="5" s="1"/>
  <c r="B358" i="5" s="1"/>
  <c r="I356" i="5"/>
  <c r="M356" i="5"/>
  <c r="L356" i="5"/>
  <c r="N356" i="5" s="1"/>
  <c r="G218" i="4"/>
  <c r="K218" i="4" s="1"/>
  <c r="F218" i="4"/>
  <c r="B219" i="4" s="1"/>
  <c r="D363" i="2"/>
  <c r="E363" i="2" s="1"/>
  <c r="F363" i="2" s="1"/>
  <c r="B364" i="2" s="1"/>
  <c r="D363" i="1"/>
  <c r="E363" i="1" s="1"/>
  <c r="F363" i="1" s="1"/>
  <c r="B364" i="1" s="1"/>
  <c r="L218" i="4" l="1"/>
  <c r="N218" i="4" s="1"/>
  <c r="M201" i="9"/>
  <c r="L201" i="9"/>
  <c r="N201" i="9" s="1"/>
  <c r="F201" i="9"/>
  <c r="B202" i="9" s="1"/>
  <c r="G232" i="8"/>
  <c r="K232" i="8" s="1"/>
  <c r="D232" i="8"/>
  <c r="E232" i="8" s="1"/>
  <c r="I232" i="8" s="1"/>
  <c r="E199" i="7"/>
  <c r="F199" i="7" s="1"/>
  <c r="B200" i="7" s="1"/>
  <c r="G251" i="6"/>
  <c r="K251" i="6" s="1"/>
  <c r="M251" i="6" s="1"/>
  <c r="F251" i="6"/>
  <c r="B252" i="6" s="1"/>
  <c r="I357" i="5"/>
  <c r="G358" i="5"/>
  <c r="K358" i="5" s="1"/>
  <c r="D358" i="5"/>
  <c r="E358" i="5" s="1"/>
  <c r="F358" i="5" s="1"/>
  <c r="B359" i="5" s="1"/>
  <c r="M357" i="5"/>
  <c r="L357" i="5"/>
  <c r="N357" i="5" s="1"/>
  <c r="M218" i="4"/>
  <c r="G219" i="4"/>
  <c r="K219" i="4" s="1"/>
  <c r="L219" i="4" s="1"/>
  <c r="D219" i="4"/>
  <c r="E219" i="4" s="1"/>
  <c r="I219" i="4" s="1"/>
  <c r="D364" i="2"/>
  <c r="E364" i="2" s="1"/>
  <c r="F364" i="2" s="1"/>
  <c r="B365" i="2" s="1"/>
  <c r="D364" i="1"/>
  <c r="E364" i="1" s="1"/>
  <c r="F364" i="1" s="1"/>
  <c r="B365" i="1" s="1"/>
  <c r="D200" i="7" l="1"/>
  <c r="G200" i="7"/>
  <c r="K200" i="7" s="1"/>
  <c r="M200" i="7" s="1"/>
  <c r="G202" i="9"/>
  <c r="K202" i="9" s="1"/>
  <c r="D202" i="9"/>
  <c r="E202" i="9" s="1"/>
  <c r="I202" i="9" s="1"/>
  <c r="F232" i="8"/>
  <c r="B233" i="8" s="1"/>
  <c r="D233" i="8" s="1"/>
  <c r="E233" i="8" s="1"/>
  <c r="I233" i="8" s="1"/>
  <c r="L232" i="8"/>
  <c r="N232" i="8" s="1"/>
  <c r="M232" i="8"/>
  <c r="E200" i="7"/>
  <c r="F200" i="7" s="1"/>
  <c r="B201" i="7" s="1"/>
  <c r="G201" i="7" s="1"/>
  <c r="K201" i="7" s="1"/>
  <c r="L201" i="7" s="1"/>
  <c r="N201" i="7" s="1"/>
  <c r="I199" i="7"/>
  <c r="L200" i="7"/>
  <c r="N200" i="7" s="1"/>
  <c r="D201" i="7"/>
  <c r="E201" i="7" s="1"/>
  <c r="L251" i="6"/>
  <c r="N251" i="6" s="1"/>
  <c r="G252" i="6"/>
  <c r="K252" i="6" s="1"/>
  <c r="D252" i="6"/>
  <c r="E252" i="6" s="1"/>
  <c r="I252" i="6" s="1"/>
  <c r="I358" i="5"/>
  <c r="G359" i="5"/>
  <c r="K359" i="5" s="1"/>
  <c r="D359" i="5"/>
  <c r="E359" i="5" s="1"/>
  <c r="F359" i="5" s="1"/>
  <c r="B360" i="5" s="1"/>
  <c r="M358" i="5"/>
  <c r="L358" i="5"/>
  <c r="N358" i="5" s="1"/>
  <c r="F219" i="4"/>
  <c r="B220" i="4" s="1"/>
  <c r="G220" i="4" s="1"/>
  <c r="K220" i="4" s="1"/>
  <c r="L220" i="4" s="1"/>
  <c r="N219" i="4"/>
  <c r="M219" i="4"/>
  <c r="D365" i="2"/>
  <c r="E365" i="2" s="1"/>
  <c r="F365" i="2" s="1"/>
  <c r="B366" i="2" s="1"/>
  <c r="D365" i="1"/>
  <c r="E365" i="1" s="1"/>
  <c r="F365" i="1" s="1"/>
  <c r="B366" i="1" s="1"/>
  <c r="F202" i="9" l="1"/>
  <c r="B203" i="9" s="1"/>
  <c r="L202" i="9"/>
  <c r="N202" i="9" s="1"/>
  <c r="M202" i="9"/>
  <c r="G233" i="8"/>
  <c r="K233" i="8" s="1"/>
  <c r="M233" i="8" s="1"/>
  <c r="F233" i="8"/>
  <c r="B234" i="8" s="1"/>
  <c r="I200" i="7"/>
  <c r="I201" i="7" s="1"/>
  <c r="F201" i="7"/>
  <c r="B202" i="7" s="1"/>
  <c r="G202" i="7" s="1"/>
  <c r="K202" i="7" s="1"/>
  <c r="M201" i="7"/>
  <c r="F252" i="6"/>
  <c r="B253" i="6" s="1"/>
  <c r="D253" i="6" s="1"/>
  <c r="E253" i="6" s="1"/>
  <c r="I253" i="6" s="1"/>
  <c r="L252" i="6"/>
  <c r="N252" i="6" s="1"/>
  <c r="M252" i="6"/>
  <c r="I359" i="5"/>
  <c r="G360" i="5"/>
  <c r="K360" i="5" s="1"/>
  <c r="D360" i="5"/>
  <c r="E360" i="5" s="1"/>
  <c r="F360" i="5" s="1"/>
  <c r="B361" i="5" s="1"/>
  <c r="M359" i="5"/>
  <c r="L359" i="5"/>
  <c r="N359" i="5" s="1"/>
  <c r="D220" i="4"/>
  <c r="E220" i="4" s="1"/>
  <c r="I220" i="4" s="1"/>
  <c r="M220" i="4"/>
  <c r="N220" i="4"/>
  <c r="D366" i="2"/>
  <c r="E366" i="2" s="1"/>
  <c r="F366" i="2" s="1"/>
  <c r="B367" i="2" s="1"/>
  <c r="D366" i="1"/>
  <c r="E366" i="1" s="1"/>
  <c r="F366" i="1" s="1"/>
  <c r="B367" i="1" s="1"/>
  <c r="D203" i="9" l="1"/>
  <c r="E203" i="9" s="1"/>
  <c r="I203" i="9" s="1"/>
  <c r="G203" i="9"/>
  <c r="K203" i="9" s="1"/>
  <c r="L233" i="8"/>
  <c r="N233" i="8" s="1"/>
  <c r="G234" i="8"/>
  <c r="K234" i="8" s="1"/>
  <c r="D234" i="8"/>
  <c r="E234" i="8" s="1"/>
  <c r="I234" i="8" s="1"/>
  <c r="D202" i="7"/>
  <c r="G253" i="6"/>
  <c r="K253" i="6" s="1"/>
  <c r="M253" i="6" s="1"/>
  <c r="F253" i="6"/>
  <c r="B254" i="6" s="1"/>
  <c r="G361" i="5"/>
  <c r="K361" i="5" s="1"/>
  <c r="D361" i="5"/>
  <c r="E361" i="5" s="1"/>
  <c r="F361" i="5" s="1"/>
  <c r="B362" i="5" s="1"/>
  <c r="I360" i="5"/>
  <c r="M360" i="5"/>
  <c r="L360" i="5"/>
  <c r="N360" i="5" s="1"/>
  <c r="F220" i="4"/>
  <c r="B221" i="4" s="1"/>
  <c r="G221" i="4" s="1"/>
  <c r="K221" i="4" s="1"/>
  <c r="L221" i="4" s="1"/>
  <c r="D367" i="2"/>
  <c r="E367" i="2" s="1"/>
  <c r="F367" i="2" s="1"/>
  <c r="B368" i="2" s="1"/>
  <c r="D367" i="1"/>
  <c r="E367" i="1" s="1"/>
  <c r="F367" i="1" s="1"/>
  <c r="B368" i="1" s="1"/>
  <c r="M203" i="9" l="1"/>
  <c r="L203" i="9"/>
  <c r="N203" i="9" s="1"/>
  <c r="F203" i="9"/>
  <c r="B204" i="9" s="1"/>
  <c r="F234" i="8"/>
  <c r="B235" i="8" s="1"/>
  <c r="L234" i="8"/>
  <c r="N234" i="8" s="1"/>
  <c r="M234" i="8"/>
  <c r="E202" i="7"/>
  <c r="F202" i="7" s="1"/>
  <c r="B203" i="7" s="1"/>
  <c r="G203" i="7" s="1"/>
  <c r="K203" i="7" s="1"/>
  <c r="L202" i="7"/>
  <c r="N202" i="7" s="1"/>
  <c r="M202" i="7"/>
  <c r="L203" i="7"/>
  <c r="N203" i="7" s="1"/>
  <c r="L253" i="6"/>
  <c r="N253" i="6" s="1"/>
  <c r="G254" i="6"/>
  <c r="K254" i="6" s="1"/>
  <c r="D254" i="6"/>
  <c r="E254" i="6" s="1"/>
  <c r="I254" i="6" s="1"/>
  <c r="I361" i="5"/>
  <c r="G362" i="5"/>
  <c r="K362" i="5" s="1"/>
  <c r="D362" i="5"/>
  <c r="E362" i="5" s="1"/>
  <c r="F362" i="5" s="1"/>
  <c r="B363" i="5" s="1"/>
  <c r="M361" i="5"/>
  <c r="L361" i="5"/>
  <c r="N361" i="5" s="1"/>
  <c r="D221" i="4"/>
  <c r="E221" i="4" s="1"/>
  <c r="I221" i="4" s="1"/>
  <c r="N221" i="4"/>
  <c r="M221" i="4"/>
  <c r="D368" i="2"/>
  <c r="E368" i="2" s="1"/>
  <c r="F368" i="2" s="1"/>
  <c r="B369" i="2" s="1"/>
  <c r="D368" i="1"/>
  <c r="E368" i="1" s="1"/>
  <c r="F368" i="1" s="1"/>
  <c r="B369" i="1" s="1"/>
  <c r="D203" i="7" l="1"/>
  <c r="E203" i="7" s="1"/>
  <c r="G204" i="9"/>
  <c r="K204" i="9" s="1"/>
  <c r="D204" i="9"/>
  <c r="E204" i="9" s="1"/>
  <c r="I204" i="9" s="1"/>
  <c r="D235" i="8"/>
  <c r="E235" i="8" s="1"/>
  <c r="I235" i="8" s="1"/>
  <c r="G235" i="8"/>
  <c r="K235" i="8" s="1"/>
  <c r="I202" i="7"/>
  <c r="I203" i="7" s="1"/>
  <c r="F203" i="7"/>
  <c r="B204" i="7" s="1"/>
  <c r="G204" i="7" s="1"/>
  <c r="K204" i="7" s="1"/>
  <c r="M203" i="7"/>
  <c r="F254" i="6"/>
  <c r="B255" i="6" s="1"/>
  <c r="D255" i="6" s="1"/>
  <c r="E255" i="6" s="1"/>
  <c r="I255" i="6" s="1"/>
  <c r="L254" i="6"/>
  <c r="N254" i="6" s="1"/>
  <c r="M254" i="6"/>
  <c r="I362" i="5"/>
  <c r="G363" i="5"/>
  <c r="K363" i="5" s="1"/>
  <c r="D363" i="5"/>
  <c r="E363" i="5" s="1"/>
  <c r="F363" i="5" s="1"/>
  <c r="B364" i="5" s="1"/>
  <c r="M362" i="5"/>
  <c r="L362" i="5"/>
  <c r="N362" i="5" s="1"/>
  <c r="F221" i="4"/>
  <c r="B222" i="4" s="1"/>
  <c r="D222" i="4" s="1"/>
  <c r="E222" i="4" s="1"/>
  <c r="I222" i="4" s="1"/>
  <c r="D369" i="2"/>
  <c r="E369" i="2" s="1"/>
  <c r="F369" i="2" s="1"/>
  <c r="B370" i="2" s="1"/>
  <c r="D369" i="1"/>
  <c r="E369" i="1" s="1"/>
  <c r="F369" i="1" s="1"/>
  <c r="B370" i="1" s="1"/>
  <c r="F204" i="9" l="1"/>
  <c r="B205" i="9" s="1"/>
  <c r="L204" i="9"/>
  <c r="N204" i="9" s="1"/>
  <c r="M204" i="9"/>
  <c r="M235" i="8"/>
  <c r="L235" i="8"/>
  <c r="N235" i="8" s="1"/>
  <c r="F235" i="8"/>
  <c r="B236" i="8" s="1"/>
  <c r="D204" i="7"/>
  <c r="G255" i="6"/>
  <c r="K255" i="6" s="1"/>
  <c r="M255" i="6" s="1"/>
  <c r="F255" i="6"/>
  <c r="B256" i="6" s="1"/>
  <c r="I363" i="5"/>
  <c r="G364" i="5"/>
  <c r="K364" i="5" s="1"/>
  <c r="D364" i="5"/>
  <c r="E364" i="5" s="1"/>
  <c r="F364" i="5" s="1"/>
  <c r="B365" i="5" s="1"/>
  <c r="M363" i="5"/>
  <c r="L363" i="5"/>
  <c r="N363" i="5" s="1"/>
  <c r="F222" i="4"/>
  <c r="B223" i="4" s="1"/>
  <c r="D223" i="4" s="1"/>
  <c r="E223" i="4" s="1"/>
  <c r="I223" i="4" s="1"/>
  <c r="G222" i="4"/>
  <c r="K222" i="4" s="1"/>
  <c r="G223" i="4"/>
  <c r="K223" i="4" s="1"/>
  <c r="L223" i="4" s="1"/>
  <c r="D370" i="2"/>
  <c r="E370" i="2" s="1"/>
  <c r="F370" i="2" s="1"/>
  <c r="B371" i="2" s="1"/>
  <c r="D370" i="1"/>
  <c r="E370" i="1" s="1"/>
  <c r="F370" i="1" s="1"/>
  <c r="B371" i="1" s="1"/>
  <c r="M222" i="4" l="1"/>
  <c r="L222" i="4"/>
  <c r="D205" i="9"/>
  <c r="E205" i="9" s="1"/>
  <c r="I205" i="9" s="1"/>
  <c r="G205" i="9"/>
  <c r="K205" i="9" s="1"/>
  <c r="G236" i="8"/>
  <c r="K236" i="8" s="1"/>
  <c r="D236" i="8"/>
  <c r="E236" i="8" s="1"/>
  <c r="I236" i="8" s="1"/>
  <c r="E204" i="7"/>
  <c r="F204" i="7" s="1"/>
  <c r="B205" i="7" s="1"/>
  <c r="G205" i="7" s="1"/>
  <c r="K205" i="7" s="1"/>
  <c r="L204" i="7"/>
  <c r="N204" i="7" s="1"/>
  <c r="M204" i="7"/>
  <c r="D205" i="7"/>
  <c r="E205" i="7" s="1"/>
  <c r="M205" i="7"/>
  <c r="L255" i="6"/>
  <c r="N255" i="6" s="1"/>
  <c r="G256" i="6"/>
  <c r="K256" i="6" s="1"/>
  <c r="D256" i="6"/>
  <c r="E256" i="6" s="1"/>
  <c r="I256" i="6" s="1"/>
  <c r="I364" i="5"/>
  <c r="G365" i="5"/>
  <c r="K365" i="5" s="1"/>
  <c r="D365" i="5"/>
  <c r="E365" i="5" s="1"/>
  <c r="F365" i="5" s="1"/>
  <c r="B366" i="5" s="1"/>
  <c r="M364" i="5"/>
  <c r="L364" i="5"/>
  <c r="N364" i="5" s="1"/>
  <c r="N222" i="4"/>
  <c r="F223" i="4"/>
  <c r="B224" i="4" s="1"/>
  <c r="D224" i="4" s="1"/>
  <c r="E224" i="4" s="1"/>
  <c r="I224" i="4" s="1"/>
  <c r="N223" i="4"/>
  <c r="M223" i="4"/>
  <c r="D371" i="2"/>
  <c r="E371" i="2" s="1"/>
  <c r="F371" i="2" s="1"/>
  <c r="B372" i="2" s="1"/>
  <c r="D371" i="1"/>
  <c r="E371" i="1" s="1"/>
  <c r="F371" i="1" s="1"/>
  <c r="B372" i="1" s="1"/>
  <c r="M205" i="9" l="1"/>
  <c r="L205" i="9"/>
  <c r="N205" i="9" s="1"/>
  <c r="F205" i="9"/>
  <c r="B206" i="9" s="1"/>
  <c r="F236" i="8"/>
  <c r="B237" i="8" s="1"/>
  <c r="D237" i="8" s="1"/>
  <c r="E237" i="8" s="1"/>
  <c r="I237" i="8" s="1"/>
  <c r="L236" i="8"/>
  <c r="N236" i="8" s="1"/>
  <c r="M236" i="8"/>
  <c r="I204" i="7"/>
  <c r="I205" i="7" s="1"/>
  <c r="F205" i="7"/>
  <c r="B206" i="7" s="1"/>
  <c r="G206" i="7" s="1"/>
  <c r="K206" i="7" s="1"/>
  <c r="L205" i="7"/>
  <c r="N205" i="7" s="1"/>
  <c r="F256" i="6"/>
  <c r="B257" i="6" s="1"/>
  <c r="D257" i="6" s="1"/>
  <c r="E257" i="6" s="1"/>
  <c r="I257" i="6" s="1"/>
  <c r="L256" i="6"/>
  <c r="N256" i="6" s="1"/>
  <c r="M256" i="6"/>
  <c r="I365" i="5"/>
  <c r="G366" i="5"/>
  <c r="K366" i="5" s="1"/>
  <c r="D366" i="5"/>
  <c r="E366" i="5" s="1"/>
  <c r="F366" i="5" s="1"/>
  <c r="B367" i="5" s="1"/>
  <c r="M365" i="5"/>
  <c r="L365" i="5"/>
  <c r="N365" i="5" s="1"/>
  <c r="G224" i="4"/>
  <c r="K224" i="4" s="1"/>
  <c r="F224" i="4"/>
  <c r="B225" i="4" s="1"/>
  <c r="D372" i="2"/>
  <c r="E372" i="2" s="1"/>
  <c r="F372" i="2" s="1"/>
  <c r="B373" i="2" s="1"/>
  <c r="D372" i="1"/>
  <c r="E372" i="1" s="1"/>
  <c r="F372" i="1" s="1"/>
  <c r="B373" i="1" s="1"/>
  <c r="L224" i="4" l="1"/>
  <c r="N224" i="4" s="1"/>
  <c r="G206" i="9"/>
  <c r="K206" i="9" s="1"/>
  <c r="D206" i="9"/>
  <c r="E206" i="9" s="1"/>
  <c r="I206" i="9" s="1"/>
  <c r="G237" i="8"/>
  <c r="K237" i="8" s="1"/>
  <c r="M237" i="8" s="1"/>
  <c r="F237" i="8"/>
  <c r="B238" i="8" s="1"/>
  <c r="M206" i="7"/>
  <c r="D206" i="7"/>
  <c r="G257" i="6"/>
  <c r="K257" i="6" s="1"/>
  <c r="M257" i="6" s="1"/>
  <c r="F257" i="6"/>
  <c r="B258" i="6" s="1"/>
  <c r="I366" i="5"/>
  <c r="G367" i="5"/>
  <c r="K367" i="5" s="1"/>
  <c r="D367" i="5"/>
  <c r="E367" i="5" s="1"/>
  <c r="F367" i="5" s="1"/>
  <c r="B368" i="5" s="1"/>
  <c r="M366" i="5"/>
  <c r="L366" i="5"/>
  <c r="N366" i="5" s="1"/>
  <c r="M224" i="4"/>
  <c r="G225" i="4"/>
  <c r="K225" i="4" s="1"/>
  <c r="L225" i="4" s="1"/>
  <c r="D225" i="4"/>
  <c r="E225" i="4" s="1"/>
  <c r="I225" i="4" s="1"/>
  <c r="D373" i="2"/>
  <c r="E373" i="2" s="1"/>
  <c r="F373" i="2" s="1"/>
  <c r="B374" i="2" s="1"/>
  <c r="D373" i="1"/>
  <c r="E373" i="1" s="1"/>
  <c r="F373" i="1" s="1"/>
  <c r="B374" i="1" s="1"/>
  <c r="F206" i="9" l="1"/>
  <c r="B207" i="9" s="1"/>
  <c r="L206" i="9"/>
  <c r="N206" i="9" s="1"/>
  <c r="M206" i="9"/>
  <c r="L237" i="8"/>
  <c r="N237" i="8" s="1"/>
  <c r="G238" i="8"/>
  <c r="K238" i="8" s="1"/>
  <c r="D238" i="8"/>
  <c r="E238" i="8" s="1"/>
  <c r="I238" i="8" s="1"/>
  <c r="L206" i="7"/>
  <c r="N206" i="7" s="1"/>
  <c r="E206" i="7"/>
  <c r="I206" i="7" s="1"/>
  <c r="L257" i="6"/>
  <c r="N257" i="6" s="1"/>
  <c r="G258" i="6"/>
  <c r="K258" i="6" s="1"/>
  <c r="D258" i="6"/>
  <c r="E258" i="6" s="1"/>
  <c r="I258" i="6" s="1"/>
  <c r="I367" i="5"/>
  <c r="G368" i="5"/>
  <c r="K368" i="5" s="1"/>
  <c r="D368" i="5"/>
  <c r="E368" i="5" s="1"/>
  <c r="F368" i="5" s="1"/>
  <c r="B369" i="5" s="1"/>
  <c r="M367" i="5"/>
  <c r="L367" i="5"/>
  <c r="N367" i="5" s="1"/>
  <c r="F225" i="4"/>
  <c r="B226" i="4" s="1"/>
  <c r="D226" i="4" s="1"/>
  <c r="E226" i="4" s="1"/>
  <c r="I226" i="4" s="1"/>
  <c r="N225" i="4"/>
  <c r="M225" i="4"/>
  <c r="D374" i="2"/>
  <c r="E374" i="2" s="1"/>
  <c r="F374" i="2" s="1"/>
  <c r="B375" i="2" s="1"/>
  <c r="D374" i="1"/>
  <c r="E374" i="1" s="1"/>
  <c r="F374" i="1" s="1"/>
  <c r="B375" i="1" s="1"/>
  <c r="D207" i="9" l="1"/>
  <c r="E207" i="9" s="1"/>
  <c r="I207" i="9" s="1"/>
  <c r="G207" i="9"/>
  <c r="K207" i="9" s="1"/>
  <c r="F238" i="8"/>
  <c r="B239" i="8" s="1"/>
  <c r="L238" i="8"/>
  <c r="N238" i="8" s="1"/>
  <c r="M238" i="8"/>
  <c r="F206" i="7"/>
  <c r="B207" i="7" s="1"/>
  <c r="F258" i="6"/>
  <c r="B259" i="6" s="1"/>
  <c r="D259" i="6" s="1"/>
  <c r="E259" i="6" s="1"/>
  <c r="I259" i="6" s="1"/>
  <c r="L258" i="6"/>
  <c r="N258" i="6" s="1"/>
  <c r="M258" i="6"/>
  <c r="I368" i="5"/>
  <c r="G369" i="5"/>
  <c r="K369" i="5" s="1"/>
  <c r="D369" i="5"/>
  <c r="E369" i="5" s="1"/>
  <c r="F369" i="5" s="1"/>
  <c r="B370" i="5" s="1"/>
  <c r="M368" i="5"/>
  <c r="L368" i="5"/>
  <c r="N368" i="5" s="1"/>
  <c r="G226" i="4"/>
  <c r="K226" i="4" s="1"/>
  <c r="F226" i="4"/>
  <c r="B227" i="4" s="1"/>
  <c r="D375" i="2"/>
  <c r="E375" i="2" s="1"/>
  <c r="F375" i="2" s="1"/>
  <c r="B376" i="2" s="1"/>
  <c r="D375" i="1"/>
  <c r="E375" i="1" s="1"/>
  <c r="F375" i="1" s="1"/>
  <c r="B376" i="1" s="1"/>
  <c r="L226" i="4" l="1"/>
  <c r="N226" i="4" s="1"/>
  <c r="D207" i="7"/>
  <c r="E207" i="7" s="1"/>
  <c r="F207" i="7" s="1"/>
  <c r="B208" i="7" s="1"/>
  <c r="G207" i="7"/>
  <c r="K207" i="7" s="1"/>
  <c r="M207" i="7" s="1"/>
  <c r="M207" i="9"/>
  <c r="L207" i="9"/>
  <c r="N207" i="9" s="1"/>
  <c r="F207" i="9"/>
  <c r="B208" i="9" s="1"/>
  <c r="D239" i="8"/>
  <c r="E239" i="8" s="1"/>
  <c r="I239" i="8" s="1"/>
  <c r="G239" i="8"/>
  <c r="K239" i="8" s="1"/>
  <c r="L207" i="7"/>
  <c r="N207" i="7" s="1"/>
  <c r="G259" i="6"/>
  <c r="K259" i="6" s="1"/>
  <c r="M259" i="6" s="1"/>
  <c r="F259" i="6"/>
  <c r="B260" i="6" s="1"/>
  <c r="G370" i="5"/>
  <c r="K370" i="5" s="1"/>
  <c r="D370" i="5"/>
  <c r="E370" i="5" s="1"/>
  <c r="F370" i="5" s="1"/>
  <c r="B371" i="5" s="1"/>
  <c r="I369" i="5"/>
  <c r="M369" i="5"/>
  <c r="L369" i="5"/>
  <c r="N369" i="5" s="1"/>
  <c r="M226" i="4"/>
  <c r="G227" i="4"/>
  <c r="K227" i="4" s="1"/>
  <c r="L227" i="4" s="1"/>
  <c r="D227" i="4"/>
  <c r="E227" i="4" s="1"/>
  <c r="I227" i="4" s="1"/>
  <c r="D376" i="2"/>
  <c r="E376" i="2" s="1"/>
  <c r="F376" i="2" s="1"/>
  <c r="B377" i="2" s="1"/>
  <c r="D376" i="1"/>
  <c r="E376" i="1" s="1"/>
  <c r="F376" i="1" s="1"/>
  <c r="B377" i="1" s="1"/>
  <c r="G208" i="7" l="1"/>
  <c r="K208" i="7" s="1"/>
  <c r="D208" i="7"/>
  <c r="E208" i="7" s="1"/>
  <c r="F208" i="7" s="1"/>
  <c r="B209" i="7" s="1"/>
  <c r="G209" i="7" s="1"/>
  <c r="K209" i="7" s="1"/>
  <c r="I207" i="7"/>
  <c r="G208" i="9"/>
  <c r="K208" i="9" s="1"/>
  <c r="D208" i="9"/>
  <c r="E208" i="9" s="1"/>
  <c r="I208" i="9" s="1"/>
  <c r="M239" i="8"/>
  <c r="L239" i="8"/>
  <c r="N239" i="8" s="1"/>
  <c r="F239" i="8"/>
  <c r="B240" i="8" s="1"/>
  <c r="L208" i="7"/>
  <c r="N208" i="7" s="1"/>
  <c r="M208" i="7"/>
  <c r="L259" i="6"/>
  <c r="N259" i="6" s="1"/>
  <c r="G260" i="6"/>
  <c r="K260" i="6" s="1"/>
  <c r="D260" i="6"/>
  <c r="E260" i="6" s="1"/>
  <c r="I260" i="6" s="1"/>
  <c r="I370" i="5"/>
  <c r="G371" i="5"/>
  <c r="K371" i="5" s="1"/>
  <c r="D371" i="5"/>
  <c r="E371" i="5" s="1"/>
  <c r="F371" i="5" s="1"/>
  <c r="B372" i="5" s="1"/>
  <c r="M370" i="5"/>
  <c r="L370" i="5"/>
  <c r="N370" i="5" s="1"/>
  <c r="F227" i="4"/>
  <c r="B228" i="4" s="1"/>
  <c r="D228" i="4" s="1"/>
  <c r="E228" i="4" s="1"/>
  <c r="I228" i="4" s="1"/>
  <c r="N227" i="4"/>
  <c r="M227" i="4"/>
  <c r="D377" i="2"/>
  <c r="E377" i="2" s="1"/>
  <c r="F377" i="2" s="1"/>
  <c r="B378" i="2" s="1"/>
  <c r="D377" i="1"/>
  <c r="E377" i="1" s="1"/>
  <c r="F377" i="1" s="1"/>
  <c r="B378" i="1" s="1"/>
  <c r="I208" i="7" l="1"/>
  <c r="F208" i="9"/>
  <c r="B209" i="9" s="1"/>
  <c r="L208" i="9"/>
  <c r="N208" i="9" s="1"/>
  <c r="M208" i="9"/>
  <c r="G240" i="8"/>
  <c r="K240" i="8" s="1"/>
  <c r="D240" i="8"/>
  <c r="E240" i="8" s="1"/>
  <c r="I240" i="8" s="1"/>
  <c r="D209" i="7"/>
  <c r="E209" i="7" s="1"/>
  <c r="I209" i="7" s="1"/>
  <c r="F260" i="6"/>
  <c r="B261" i="6" s="1"/>
  <c r="D261" i="6" s="1"/>
  <c r="E261" i="6" s="1"/>
  <c r="I261" i="6" s="1"/>
  <c r="L260" i="6"/>
  <c r="N260" i="6" s="1"/>
  <c r="M260" i="6"/>
  <c r="I371" i="5"/>
  <c r="M371" i="5"/>
  <c r="L371" i="5"/>
  <c r="N371" i="5" s="1"/>
  <c r="G372" i="5"/>
  <c r="K372" i="5" s="1"/>
  <c r="D372" i="5"/>
  <c r="E372" i="5" s="1"/>
  <c r="F372" i="5" s="1"/>
  <c r="B373" i="5" s="1"/>
  <c r="G228" i="4"/>
  <c r="K228" i="4" s="1"/>
  <c r="F228" i="4"/>
  <c r="B229" i="4" s="1"/>
  <c r="D378" i="2"/>
  <c r="E378" i="2" s="1"/>
  <c r="F378" i="2" s="1"/>
  <c r="B379" i="2" s="1"/>
  <c r="D378" i="1"/>
  <c r="E378" i="1" s="1"/>
  <c r="F378" i="1" s="1"/>
  <c r="B379" i="1" s="1"/>
  <c r="L228" i="4" l="1"/>
  <c r="N228" i="4" s="1"/>
  <c r="D209" i="9"/>
  <c r="E209" i="9" s="1"/>
  <c r="I209" i="9" s="1"/>
  <c r="G209" i="9"/>
  <c r="K209" i="9" s="1"/>
  <c r="F240" i="8"/>
  <c r="B241" i="8" s="1"/>
  <c r="D241" i="8" s="1"/>
  <c r="E241" i="8" s="1"/>
  <c r="I241" i="8" s="1"/>
  <c r="L240" i="8"/>
  <c r="N240" i="8" s="1"/>
  <c r="M240" i="8"/>
  <c r="M209" i="7"/>
  <c r="L209" i="7"/>
  <c r="N209" i="7" s="1"/>
  <c r="F209" i="7"/>
  <c r="B210" i="7" s="1"/>
  <c r="G210" i="7" s="1"/>
  <c r="K210" i="7" s="1"/>
  <c r="G261" i="6"/>
  <c r="K261" i="6" s="1"/>
  <c r="M261" i="6" s="1"/>
  <c r="F261" i="6"/>
  <c r="B262" i="6" s="1"/>
  <c r="M372" i="5"/>
  <c r="L372" i="5"/>
  <c r="N372" i="5" s="1"/>
  <c r="G373" i="5"/>
  <c r="K373" i="5" s="1"/>
  <c r="D373" i="5"/>
  <c r="E373" i="5" s="1"/>
  <c r="F373" i="5" s="1"/>
  <c r="B374" i="5" s="1"/>
  <c r="I372" i="5"/>
  <c r="M228" i="4"/>
  <c r="G229" i="4"/>
  <c r="K229" i="4" s="1"/>
  <c r="L229" i="4" s="1"/>
  <c r="D229" i="4"/>
  <c r="E229" i="4" s="1"/>
  <c r="I229" i="4" s="1"/>
  <c r="D379" i="2"/>
  <c r="E379" i="2" s="1"/>
  <c r="F379" i="2" s="1"/>
  <c r="B380" i="2" s="1"/>
  <c r="D379" i="1"/>
  <c r="E379" i="1" s="1"/>
  <c r="F379" i="1" s="1"/>
  <c r="B380" i="1" s="1"/>
  <c r="M209" i="9" l="1"/>
  <c r="L209" i="9"/>
  <c r="N209" i="9" s="1"/>
  <c r="F209" i="9"/>
  <c r="B210" i="9" s="1"/>
  <c r="G241" i="8"/>
  <c r="K241" i="8" s="1"/>
  <c r="M241" i="8" s="1"/>
  <c r="F241" i="8"/>
  <c r="B242" i="8" s="1"/>
  <c r="D210" i="7"/>
  <c r="E210" i="7" s="1"/>
  <c r="I210" i="7" s="1"/>
  <c r="L261" i="6"/>
  <c r="N261" i="6" s="1"/>
  <c r="G262" i="6"/>
  <c r="K262" i="6" s="1"/>
  <c r="D262" i="6"/>
  <c r="E262" i="6" s="1"/>
  <c r="I262" i="6" s="1"/>
  <c r="G374" i="5"/>
  <c r="K374" i="5" s="1"/>
  <c r="D374" i="5"/>
  <c r="E374" i="5" s="1"/>
  <c r="F374" i="5" s="1"/>
  <c r="B375" i="5" s="1"/>
  <c r="I373" i="5"/>
  <c r="M373" i="5"/>
  <c r="L373" i="5"/>
  <c r="N373" i="5" s="1"/>
  <c r="F229" i="4"/>
  <c r="B230" i="4" s="1"/>
  <c r="D230" i="4" s="1"/>
  <c r="E230" i="4" s="1"/>
  <c r="I230" i="4" s="1"/>
  <c r="N229" i="4"/>
  <c r="M229" i="4"/>
  <c r="D380" i="2"/>
  <c r="E380" i="2" s="1"/>
  <c r="F380" i="2" s="1"/>
  <c r="B381" i="2" s="1"/>
  <c r="D380" i="1"/>
  <c r="E380" i="1" s="1"/>
  <c r="F380" i="1" s="1"/>
  <c r="B381" i="1" s="1"/>
  <c r="G210" i="9" l="1"/>
  <c r="K210" i="9" s="1"/>
  <c r="D210" i="9"/>
  <c r="E210" i="9" s="1"/>
  <c r="I210" i="9" s="1"/>
  <c r="L241" i="8"/>
  <c r="N241" i="8" s="1"/>
  <c r="G242" i="8"/>
  <c r="K242" i="8" s="1"/>
  <c r="D242" i="8"/>
  <c r="E242" i="8" s="1"/>
  <c r="I242" i="8" s="1"/>
  <c r="F210" i="7"/>
  <c r="B211" i="7" s="1"/>
  <c r="G211" i="7" s="1"/>
  <c r="K211" i="7" s="1"/>
  <c r="L210" i="7"/>
  <c r="N210" i="7" s="1"/>
  <c r="M210" i="7"/>
  <c r="F262" i="6"/>
  <c r="B263" i="6" s="1"/>
  <c r="D263" i="6" s="1"/>
  <c r="E263" i="6" s="1"/>
  <c r="I263" i="6" s="1"/>
  <c r="L262" i="6"/>
  <c r="N262" i="6" s="1"/>
  <c r="M262" i="6"/>
  <c r="G375" i="5"/>
  <c r="K375" i="5" s="1"/>
  <c r="D375" i="5"/>
  <c r="E375" i="5" s="1"/>
  <c r="F375" i="5" s="1"/>
  <c r="B376" i="5" s="1"/>
  <c r="I374" i="5"/>
  <c r="M374" i="5"/>
  <c r="L374" i="5"/>
  <c r="N374" i="5" s="1"/>
  <c r="G230" i="4"/>
  <c r="K230" i="4" s="1"/>
  <c r="F230" i="4"/>
  <c r="B231" i="4" s="1"/>
  <c r="D381" i="2"/>
  <c r="E381" i="2" s="1"/>
  <c r="F381" i="2" s="1"/>
  <c r="B382" i="2" s="1"/>
  <c r="D381" i="1"/>
  <c r="E381" i="1" s="1"/>
  <c r="F381" i="1" s="1"/>
  <c r="B382" i="1" s="1"/>
  <c r="L230" i="4" l="1"/>
  <c r="N230" i="4" s="1"/>
  <c r="F210" i="9"/>
  <c r="B211" i="9" s="1"/>
  <c r="L210" i="9"/>
  <c r="N210" i="9" s="1"/>
  <c r="M210" i="9"/>
  <c r="F242" i="8"/>
  <c r="B243" i="8" s="1"/>
  <c r="L242" i="8"/>
  <c r="N242" i="8" s="1"/>
  <c r="M242" i="8"/>
  <c r="D211" i="7"/>
  <c r="E211" i="7" s="1"/>
  <c r="I211" i="7" s="1"/>
  <c r="G263" i="6"/>
  <c r="K263" i="6" s="1"/>
  <c r="M263" i="6" s="1"/>
  <c r="F263" i="6"/>
  <c r="B264" i="6" s="1"/>
  <c r="G376" i="5"/>
  <c r="K376" i="5" s="1"/>
  <c r="D376" i="5"/>
  <c r="E376" i="5" s="1"/>
  <c r="F376" i="5" s="1"/>
  <c r="B377" i="5" s="1"/>
  <c r="I375" i="5"/>
  <c r="M375" i="5"/>
  <c r="L375" i="5"/>
  <c r="N375" i="5" s="1"/>
  <c r="M230" i="4"/>
  <c r="G231" i="4"/>
  <c r="K231" i="4" s="1"/>
  <c r="L231" i="4" s="1"/>
  <c r="D231" i="4"/>
  <c r="E231" i="4" s="1"/>
  <c r="I231" i="4" s="1"/>
  <c r="D382" i="2"/>
  <c r="E382" i="2" s="1"/>
  <c r="F382" i="2" s="1"/>
  <c r="B383" i="2" s="1"/>
  <c r="D382" i="1"/>
  <c r="E382" i="1" s="1"/>
  <c r="F382" i="1" s="1"/>
  <c r="B383" i="1" s="1"/>
  <c r="D211" i="9" l="1"/>
  <c r="E211" i="9" s="1"/>
  <c r="I211" i="9" s="1"/>
  <c r="G211" i="9"/>
  <c r="K211" i="9" s="1"/>
  <c r="D243" i="8"/>
  <c r="E243" i="8" s="1"/>
  <c r="I243" i="8" s="1"/>
  <c r="G243" i="8"/>
  <c r="K243" i="8" s="1"/>
  <c r="M211" i="7"/>
  <c r="L211" i="7"/>
  <c r="N211" i="7" s="1"/>
  <c r="F211" i="7"/>
  <c r="B212" i="7" s="1"/>
  <c r="G212" i="7" s="1"/>
  <c r="K212" i="7" s="1"/>
  <c r="L263" i="6"/>
  <c r="N263" i="6" s="1"/>
  <c r="G264" i="6"/>
  <c r="K264" i="6" s="1"/>
  <c r="D264" i="6"/>
  <c r="E264" i="6" s="1"/>
  <c r="I264" i="6" s="1"/>
  <c r="G377" i="5"/>
  <c r="K377" i="5" s="1"/>
  <c r="D377" i="5"/>
  <c r="E377" i="5" s="1"/>
  <c r="F377" i="5" s="1"/>
  <c r="B378" i="5" s="1"/>
  <c r="I376" i="5"/>
  <c r="M376" i="5"/>
  <c r="L376" i="5"/>
  <c r="N376" i="5" s="1"/>
  <c r="F231" i="4"/>
  <c r="B232" i="4" s="1"/>
  <c r="D232" i="4" s="1"/>
  <c r="E232" i="4" s="1"/>
  <c r="I232" i="4" s="1"/>
  <c r="N231" i="4"/>
  <c r="M231" i="4"/>
  <c r="D383" i="2"/>
  <c r="E383" i="2" s="1"/>
  <c r="F383" i="2" s="1"/>
  <c r="B384" i="2" s="1"/>
  <c r="D383" i="1"/>
  <c r="E383" i="1" s="1"/>
  <c r="F383" i="1" s="1"/>
  <c r="B384" i="1" s="1"/>
  <c r="M211" i="9" l="1"/>
  <c r="L211" i="9"/>
  <c r="N211" i="9" s="1"/>
  <c r="F211" i="9"/>
  <c r="B212" i="9" s="1"/>
  <c r="M243" i="8"/>
  <c r="L243" i="8"/>
  <c r="N243" i="8" s="1"/>
  <c r="F243" i="8"/>
  <c r="B244" i="8" s="1"/>
  <c r="D212" i="7"/>
  <c r="E212" i="7" s="1"/>
  <c r="I212" i="7" s="1"/>
  <c r="F264" i="6"/>
  <c r="B265" i="6" s="1"/>
  <c r="D265" i="6" s="1"/>
  <c r="E265" i="6" s="1"/>
  <c r="I265" i="6" s="1"/>
  <c r="L264" i="6"/>
  <c r="N264" i="6" s="1"/>
  <c r="M264" i="6"/>
  <c r="G378" i="5"/>
  <c r="K378" i="5" s="1"/>
  <c r="D378" i="5"/>
  <c r="E378" i="5" s="1"/>
  <c r="F378" i="5" s="1"/>
  <c r="B379" i="5" s="1"/>
  <c r="I377" i="5"/>
  <c r="M377" i="5"/>
  <c r="L377" i="5"/>
  <c r="N377" i="5" s="1"/>
  <c r="G232" i="4"/>
  <c r="K232" i="4" s="1"/>
  <c r="F232" i="4"/>
  <c r="B233" i="4" s="1"/>
  <c r="D384" i="2"/>
  <c r="E384" i="2" s="1"/>
  <c r="F384" i="2" s="1"/>
  <c r="B385" i="2" s="1"/>
  <c r="D384" i="1"/>
  <c r="E384" i="1" s="1"/>
  <c r="F384" i="1" s="1"/>
  <c r="B385" i="1" s="1"/>
  <c r="M232" i="4" l="1"/>
  <c r="L232" i="4"/>
  <c r="G212" i="9"/>
  <c r="K212" i="9" s="1"/>
  <c r="D212" i="9"/>
  <c r="E212" i="9" s="1"/>
  <c r="I212" i="9" s="1"/>
  <c r="G244" i="8"/>
  <c r="K244" i="8" s="1"/>
  <c r="D244" i="8"/>
  <c r="E244" i="8" s="1"/>
  <c r="I244" i="8" s="1"/>
  <c r="F212" i="7"/>
  <c r="B213" i="7" s="1"/>
  <c r="G213" i="7" s="1"/>
  <c r="K213" i="7" s="1"/>
  <c r="L212" i="7"/>
  <c r="N212" i="7" s="1"/>
  <c r="M212" i="7"/>
  <c r="G265" i="6"/>
  <c r="K265" i="6" s="1"/>
  <c r="M265" i="6" s="1"/>
  <c r="F265" i="6"/>
  <c r="B266" i="6" s="1"/>
  <c r="G379" i="5"/>
  <c r="K379" i="5" s="1"/>
  <c r="D379" i="5"/>
  <c r="E379" i="5" s="1"/>
  <c r="F379" i="5" s="1"/>
  <c r="B380" i="5" s="1"/>
  <c r="I378" i="5"/>
  <c r="M378" i="5"/>
  <c r="L378" i="5"/>
  <c r="N378" i="5" s="1"/>
  <c r="N232" i="4"/>
  <c r="G233" i="4"/>
  <c r="K233" i="4" s="1"/>
  <c r="L233" i="4" s="1"/>
  <c r="D233" i="4"/>
  <c r="E233" i="4" s="1"/>
  <c r="I233" i="4" s="1"/>
  <c r="D385" i="2"/>
  <c r="E385" i="2" s="1"/>
  <c r="F385" i="2" s="1"/>
  <c r="B386" i="2" s="1"/>
  <c r="D385" i="1"/>
  <c r="E385" i="1" s="1"/>
  <c r="F385" i="1" s="1"/>
  <c r="B386" i="1" s="1"/>
  <c r="F212" i="9" l="1"/>
  <c r="B213" i="9" s="1"/>
  <c r="L212" i="9"/>
  <c r="N212" i="9" s="1"/>
  <c r="M212" i="9"/>
  <c r="F244" i="8"/>
  <c r="B245" i="8" s="1"/>
  <c r="D245" i="8" s="1"/>
  <c r="E245" i="8" s="1"/>
  <c r="I245" i="8" s="1"/>
  <c r="L244" i="8"/>
  <c r="N244" i="8" s="1"/>
  <c r="M244" i="8"/>
  <c r="D213" i="7"/>
  <c r="E213" i="7" s="1"/>
  <c r="I213" i="7" s="1"/>
  <c r="L265" i="6"/>
  <c r="N265" i="6" s="1"/>
  <c r="G266" i="6"/>
  <c r="K266" i="6" s="1"/>
  <c r="D266" i="6"/>
  <c r="E266" i="6" s="1"/>
  <c r="I266" i="6" s="1"/>
  <c r="G380" i="5"/>
  <c r="K380" i="5" s="1"/>
  <c r="D380" i="5"/>
  <c r="E380" i="5" s="1"/>
  <c r="F380" i="5" s="1"/>
  <c r="B381" i="5" s="1"/>
  <c r="I379" i="5"/>
  <c r="M379" i="5"/>
  <c r="L379" i="5"/>
  <c r="N379" i="5" s="1"/>
  <c r="F233" i="4"/>
  <c r="B234" i="4" s="1"/>
  <c r="D234" i="4" s="1"/>
  <c r="E234" i="4" s="1"/>
  <c r="I234" i="4" s="1"/>
  <c r="N233" i="4"/>
  <c r="M233" i="4"/>
  <c r="D386" i="2"/>
  <c r="E386" i="2" s="1"/>
  <c r="F386" i="2" s="1"/>
  <c r="B387" i="2" s="1"/>
  <c r="D386" i="1"/>
  <c r="E386" i="1" s="1"/>
  <c r="F386" i="1" s="1"/>
  <c r="B387" i="1" s="1"/>
  <c r="D213" i="9" l="1"/>
  <c r="E213" i="9" s="1"/>
  <c r="I213" i="9" s="1"/>
  <c r="G213" i="9"/>
  <c r="K213" i="9" s="1"/>
  <c r="G245" i="8"/>
  <c r="K245" i="8" s="1"/>
  <c r="M245" i="8" s="1"/>
  <c r="F245" i="8"/>
  <c r="B246" i="8" s="1"/>
  <c r="M213" i="7"/>
  <c r="L213" i="7"/>
  <c r="N213" i="7" s="1"/>
  <c r="F213" i="7"/>
  <c r="B214" i="7" s="1"/>
  <c r="G214" i="7" s="1"/>
  <c r="K214" i="7" s="1"/>
  <c r="F266" i="6"/>
  <c r="B267" i="6" s="1"/>
  <c r="D267" i="6" s="1"/>
  <c r="E267" i="6" s="1"/>
  <c r="I267" i="6" s="1"/>
  <c r="L266" i="6"/>
  <c r="N266" i="6" s="1"/>
  <c r="M266" i="6"/>
  <c r="G381" i="5"/>
  <c r="K381" i="5" s="1"/>
  <c r="D381" i="5"/>
  <c r="E381" i="5" s="1"/>
  <c r="F381" i="5" s="1"/>
  <c r="B382" i="5" s="1"/>
  <c r="I380" i="5"/>
  <c r="M380" i="5"/>
  <c r="L380" i="5"/>
  <c r="N380" i="5" s="1"/>
  <c r="G234" i="4"/>
  <c r="K234" i="4" s="1"/>
  <c r="F234" i="4"/>
  <c r="B235" i="4" s="1"/>
  <c r="D387" i="2"/>
  <c r="E387" i="2" s="1"/>
  <c r="F387" i="2" s="1"/>
  <c r="B388" i="2" s="1"/>
  <c r="D387" i="1"/>
  <c r="E387" i="1" s="1"/>
  <c r="F387" i="1" s="1"/>
  <c r="B388" i="1" s="1"/>
  <c r="L234" i="4" l="1"/>
  <c r="N234" i="4" s="1"/>
  <c r="M213" i="9"/>
  <c r="L213" i="9"/>
  <c r="N213" i="9" s="1"/>
  <c r="F213" i="9"/>
  <c r="B214" i="9" s="1"/>
  <c r="L245" i="8"/>
  <c r="N245" i="8" s="1"/>
  <c r="G246" i="8"/>
  <c r="K246" i="8" s="1"/>
  <c r="D246" i="8"/>
  <c r="E246" i="8" s="1"/>
  <c r="I246" i="8" s="1"/>
  <c r="D214" i="7"/>
  <c r="E214" i="7" s="1"/>
  <c r="I214" i="7" s="1"/>
  <c r="G267" i="6"/>
  <c r="K267" i="6" s="1"/>
  <c r="M267" i="6" s="1"/>
  <c r="F267" i="6"/>
  <c r="B268" i="6" s="1"/>
  <c r="G382" i="5"/>
  <c r="K382" i="5" s="1"/>
  <c r="D382" i="5"/>
  <c r="E382" i="5" s="1"/>
  <c r="F382" i="5" s="1"/>
  <c r="B383" i="5" s="1"/>
  <c r="I381" i="5"/>
  <c r="M381" i="5"/>
  <c r="L381" i="5"/>
  <c r="N381" i="5" s="1"/>
  <c r="M234" i="4"/>
  <c r="G235" i="4"/>
  <c r="K235" i="4" s="1"/>
  <c r="L235" i="4" s="1"/>
  <c r="D235" i="4"/>
  <c r="E235" i="4" s="1"/>
  <c r="I235" i="4" s="1"/>
  <c r="D388" i="2"/>
  <c r="E388" i="2" s="1"/>
  <c r="F388" i="2" s="1"/>
  <c r="B389" i="2" s="1"/>
  <c r="D388" i="1"/>
  <c r="E388" i="1" s="1"/>
  <c r="F388" i="1" s="1"/>
  <c r="B389" i="1" s="1"/>
  <c r="G214" i="9" l="1"/>
  <c r="K214" i="9" s="1"/>
  <c r="D214" i="9"/>
  <c r="E214" i="9" s="1"/>
  <c r="I214" i="9" s="1"/>
  <c r="F246" i="8"/>
  <c r="B247" i="8" s="1"/>
  <c r="L246" i="8"/>
  <c r="N246" i="8" s="1"/>
  <c r="M246" i="8"/>
  <c r="F214" i="7"/>
  <c r="B215" i="7" s="1"/>
  <c r="G215" i="7" s="1"/>
  <c r="K215" i="7" s="1"/>
  <c r="L214" i="7"/>
  <c r="N214" i="7" s="1"/>
  <c r="M214" i="7"/>
  <c r="L267" i="6"/>
  <c r="N267" i="6" s="1"/>
  <c r="G268" i="6"/>
  <c r="K268" i="6" s="1"/>
  <c r="D268" i="6"/>
  <c r="E268" i="6" s="1"/>
  <c r="I268" i="6" s="1"/>
  <c r="G383" i="5"/>
  <c r="K383" i="5" s="1"/>
  <c r="D383" i="5"/>
  <c r="E383" i="5" s="1"/>
  <c r="F383" i="5" s="1"/>
  <c r="B384" i="5" s="1"/>
  <c r="I382" i="5"/>
  <c r="M382" i="5"/>
  <c r="L382" i="5"/>
  <c r="N382" i="5" s="1"/>
  <c r="F235" i="4"/>
  <c r="B236" i="4" s="1"/>
  <c r="D236" i="4" s="1"/>
  <c r="E236" i="4" s="1"/>
  <c r="I236" i="4" s="1"/>
  <c r="N235" i="4"/>
  <c r="M235" i="4"/>
  <c r="D389" i="2"/>
  <c r="E389" i="2" s="1"/>
  <c r="F389" i="2" s="1"/>
  <c r="B390" i="2" s="1"/>
  <c r="D389" i="1"/>
  <c r="E389" i="1" s="1"/>
  <c r="F389" i="1" s="1"/>
  <c r="B390" i="1" s="1"/>
  <c r="F214" i="9" l="1"/>
  <c r="B215" i="9" s="1"/>
  <c r="L214" i="9"/>
  <c r="N214" i="9" s="1"/>
  <c r="M214" i="9"/>
  <c r="D247" i="8"/>
  <c r="E247" i="8" s="1"/>
  <c r="I247" i="8" s="1"/>
  <c r="G247" i="8"/>
  <c r="K247" i="8" s="1"/>
  <c r="D215" i="7"/>
  <c r="E215" i="7" s="1"/>
  <c r="I215" i="7" s="1"/>
  <c r="F268" i="6"/>
  <c r="B269" i="6" s="1"/>
  <c r="D269" i="6" s="1"/>
  <c r="E269" i="6" s="1"/>
  <c r="I269" i="6" s="1"/>
  <c r="L268" i="6"/>
  <c r="N268" i="6" s="1"/>
  <c r="M268" i="6"/>
  <c r="G384" i="5"/>
  <c r="K384" i="5" s="1"/>
  <c r="D384" i="5"/>
  <c r="E384" i="5" s="1"/>
  <c r="F384" i="5" s="1"/>
  <c r="B385" i="5" s="1"/>
  <c r="I383" i="5"/>
  <c r="M383" i="5"/>
  <c r="L383" i="5"/>
  <c r="N383" i="5" s="1"/>
  <c r="G236" i="4"/>
  <c r="K236" i="4" s="1"/>
  <c r="F236" i="4"/>
  <c r="B237" i="4" s="1"/>
  <c r="D390" i="2"/>
  <c r="E390" i="2" s="1"/>
  <c r="F390" i="2" s="1"/>
  <c r="B391" i="2" s="1"/>
  <c r="D390" i="1"/>
  <c r="E390" i="1" s="1"/>
  <c r="F390" i="1" s="1"/>
  <c r="B391" i="1" s="1"/>
  <c r="M236" i="4" l="1"/>
  <c r="L236" i="4"/>
  <c r="D215" i="9"/>
  <c r="E215" i="9" s="1"/>
  <c r="I215" i="9" s="1"/>
  <c r="G215" i="9"/>
  <c r="K215" i="9" s="1"/>
  <c r="M247" i="8"/>
  <c r="L247" i="8"/>
  <c r="N247" i="8" s="1"/>
  <c r="F247" i="8"/>
  <c r="B248" i="8" s="1"/>
  <c r="M215" i="7"/>
  <c r="L215" i="7"/>
  <c r="N215" i="7" s="1"/>
  <c r="F215" i="7"/>
  <c r="B216" i="7" s="1"/>
  <c r="G216" i="7" s="1"/>
  <c r="K216" i="7" s="1"/>
  <c r="G269" i="6"/>
  <c r="K269" i="6" s="1"/>
  <c r="M269" i="6" s="1"/>
  <c r="F269" i="6"/>
  <c r="B270" i="6" s="1"/>
  <c r="G385" i="5"/>
  <c r="K385" i="5" s="1"/>
  <c r="D385" i="5"/>
  <c r="E385" i="5" s="1"/>
  <c r="F385" i="5" s="1"/>
  <c r="B386" i="5" s="1"/>
  <c r="I384" i="5"/>
  <c r="M384" i="5"/>
  <c r="L384" i="5"/>
  <c r="N384" i="5" s="1"/>
  <c r="N236" i="4"/>
  <c r="G237" i="4"/>
  <c r="K237" i="4" s="1"/>
  <c r="L237" i="4" s="1"/>
  <c r="D237" i="4"/>
  <c r="E237" i="4" s="1"/>
  <c r="I237" i="4" s="1"/>
  <c r="D391" i="2"/>
  <c r="E391" i="2" s="1"/>
  <c r="F391" i="2" s="1"/>
  <c r="B392" i="2" s="1"/>
  <c r="D391" i="1"/>
  <c r="E391" i="1" s="1"/>
  <c r="F391" i="1" s="1"/>
  <c r="B392" i="1" s="1"/>
  <c r="L269" i="6" l="1"/>
  <c r="N269" i="6" s="1"/>
  <c r="M215" i="9"/>
  <c r="L215" i="9"/>
  <c r="N215" i="9" s="1"/>
  <c r="F215" i="9"/>
  <c r="B216" i="9" s="1"/>
  <c r="G248" i="8"/>
  <c r="K248" i="8" s="1"/>
  <c r="D248" i="8"/>
  <c r="E248" i="8" s="1"/>
  <c r="I248" i="8" s="1"/>
  <c r="D216" i="7"/>
  <c r="E216" i="7" s="1"/>
  <c r="I216" i="7" s="1"/>
  <c r="G270" i="6"/>
  <c r="K270" i="6" s="1"/>
  <c r="D270" i="6"/>
  <c r="E270" i="6" s="1"/>
  <c r="I270" i="6" s="1"/>
  <c r="G386" i="5"/>
  <c r="K386" i="5" s="1"/>
  <c r="D386" i="5"/>
  <c r="E386" i="5" s="1"/>
  <c r="F386" i="5" s="1"/>
  <c r="B387" i="5" s="1"/>
  <c r="I385" i="5"/>
  <c r="M385" i="5"/>
  <c r="L385" i="5"/>
  <c r="N385" i="5" s="1"/>
  <c r="F237" i="4"/>
  <c r="B238" i="4" s="1"/>
  <c r="D238" i="4" s="1"/>
  <c r="E238" i="4" s="1"/>
  <c r="I238" i="4" s="1"/>
  <c r="N237" i="4"/>
  <c r="M237" i="4"/>
  <c r="D392" i="2"/>
  <c r="E392" i="2" s="1"/>
  <c r="F392" i="2" s="1"/>
  <c r="B393" i="2" s="1"/>
  <c r="D392" i="1"/>
  <c r="E392" i="1" s="1"/>
  <c r="F392" i="1" s="1"/>
  <c r="B393" i="1" s="1"/>
  <c r="G216" i="9" l="1"/>
  <c r="K216" i="9" s="1"/>
  <c r="D216" i="9"/>
  <c r="E216" i="9" s="1"/>
  <c r="I216" i="9" s="1"/>
  <c r="F248" i="8"/>
  <c r="B249" i="8" s="1"/>
  <c r="D249" i="8" s="1"/>
  <c r="E249" i="8" s="1"/>
  <c r="I249" i="8" s="1"/>
  <c r="L248" i="8"/>
  <c r="N248" i="8" s="1"/>
  <c r="M248" i="8"/>
  <c r="F216" i="7"/>
  <c r="B217" i="7" s="1"/>
  <c r="G217" i="7" s="1"/>
  <c r="K217" i="7" s="1"/>
  <c r="L216" i="7"/>
  <c r="N216" i="7" s="1"/>
  <c r="M216" i="7"/>
  <c r="F270" i="6"/>
  <c r="B271" i="6" s="1"/>
  <c r="D271" i="6" s="1"/>
  <c r="E271" i="6" s="1"/>
  <c r="I271" i="6" s="1"/>
  <c r="L270" i="6"/>
  <c r="N270" i="6" s="1"/>
  <c r="M270" i="6"/>
  <c r="G387" i="5"/>
  <c r="K387" i="5" s="1"/>
  <c r="D387" i="5"/>
  <c r="E387" i="5" s="1"/>
  <c r="F387" i="5" s="1"/>
  <c r="B388" i="5" s="1"/>
  <c r="I386" i="5"/>
  <c r="M386" i="5"/>
  <c r="L386" i="5"/>
  <c r="N386" i="5" s="1"/>
  <c r="G238" i="4"/>
  <c r="K238" i="4" s="1"/>
  <c r="F238" i="4"/>
  <c r="B239" i="4" s="1"/>
  <c r="D393" i="2"/>
  <c r="E393" i="2" s="1"/>
  <c r="F393" i="2" s="1"/>
  <c r="B394" i="2" s="1"/>
  <c r="D393" i="1"/>
  <c r="E393" i="1" s="1"/>
  <c r="F393" i="1" s="1"/>
  <c r="B394" i="1" s="1"/>
  <c r="L238" i="4" l="1"/>
  <c r="N238" i="4" s="1"/>
  <c r="F216" i="9"/>
  <c r="B217" i="9" s="1"/>
  <c r="L216" i="9"/>
  <c r="N216" i="9" s="1"/>
  <c r="M216" i="9"/>
  <c r="G249" i="8"/>
  <c r="K249" i="8" s="1"/>
  <c r="M249" i="8" s="1"/>
  <c r="F249" i="8"/>
  <c r="B250" i="8" s="1"/>
  <c r="D217" i="7"/>
  <c r="E217" i="7" s="1"/>
  <c r="I217" i="7" s="1"/>
  <c r="G271" i="6"/>
  <c r="K271" i="6" s="1"/>
  <c r="M271" i="6" s="1"/>
  <c r="F271" i="6"/>
  <c r="B272" i="6" s="1"/>
  <c r="G388" i="5"/>
  <c r="K388" i="5" s="1"/>
  <c r="D388" i="5"/>
  <c r="E388" i="5" s="1"/>
  <c r="F388" i="5" s="1"/>
  <c r="B389" i="5" s="1"/>
  <c r="I387" i="5"/>
  <c r="M387" i="5"/>
  <c r="L387" i="5"/>
  <c r="N387" i="5" s="1"/>
  <c r="M238" i="4"/>
  <c r="G239" i="4"/>
  <c r="K239" i="4" s="1"/>
  <c r="L239" i="4" s="1"/>
  <c r="D239" i="4"/>
  <c r="E239" i="4" s="1"/>
  <c r="I239" i="4" s="1"/>
  <c r="D394" i="2"/>
  <c r="E394" i="2" s="1"/>
  <c r="F394" i="2" s="1"/>
  <c r="B395" i="2" s="1"/>
  <c r="D394" i="1"/>
  <c r="E394" i="1" s="1"/>
  <c r="F394" i="1" s="1"/>
  <c r="B395" i="1" s="1"/>
  <c r="D217" i="9" l="1"/>
  <c r="E217" i="9" s="1"/>
  <c r="I217" i="9" s="1"/>
  <c r="G217" i="9"/>
  <c r="K217" i="9" s="1"/>
  <c r="L249" i="8"/>
  <c r="N249" i="8" s="1"/>
  <c r="G250" i="8"/>
  <c r="K250" i="8" s="1"/>
  <c r="D250" i="8"/>
  <c r="E250" i="8" s="1"/>
  <c r="I250" i="8" s="1"/>
  <c r="M217" i="7"/>
  <c r="L217" i="7"/>
  <c r="N217" i="7" s="1"/>
  <c r="F217" i="7"/>
  <c r="B218" i="7" s="1"/>
  <c r="G218" i="7" s="1"/>
  <c r="K218" i="7" s="1"/>
  <c r="L271" i="6"/>
  <c r="N271" i="6" s="1"/>
  <c r="G272" i="6"/>
  <c r="K272" i="6" s="1"/>
  <c r="D272" i="6"/>
  <c r="E272" i="6" s="1"/>
  <c r="I272" i="6" s="1"/>
  <c r="G389" i="5"/>
  <c r="K389" i="5" s="1"/>
  <c r="D389" i="5"/>
  <c r="E389" i="5" s="1"/>
  <c r="F389" i="5" s="1"/>
  <c r="B390" i="5" s="1"/>
  <c r="I388" i="5"/>
  <c r="M388" i="5"/>
  <c r="L388" i="5"/>
  <c r="N388" i="5" s="1"/>
  <c r="F239" i="4"/>
  <c r="B240" i="4" s="1"/>
  <c r="D240" i="4" s="1"/>
  <c r="E240" i="4" s="1"/>
  <c r="I240" i="4" s="1"/>
  <c r="N239" i="4"/>
  <c r="M239" i="4"/>
  <c r="D395" i="2"/>
  <c r="E395" i="2" s="1"/>
  <c r="F395" i="2" s="1"/>
  <c r="B396" i="2" s="1"/>
  <c r="D395" i="1"/>
  <c r="E395" i="1" s="1"/>
  <c r="F395" i="1" s="1"/>
  <c r="B396" i="1" s="1"/>
  <c r="M217" i="9" l="1"/>
  <c r="L217" i="9"/>
  <c r="N217" i="9" s="1"/>
  <c r="F217" i="9"/>
  <c r="B218" i="9" s="1"/>
  <c r="F250" i="8"/>
  <c r="B251" i="8" s="1"/>
  <c r="L250" i="8"/>
  <c r="N250" i="8" s="1"/>
  <c r="M250" i="8"/>
  <c r="D218" i="7"/>
  <c r="E218" i="7" s="1"/>
  <c r="I218" i="7" s="1"/>
  <c r="F272" i="6"/>
  <c r="B273" i="6" s="1"/>
  <c r="D273" i="6" s="1"/>
  <c r="E273" i="6" s="1"/>
  <c r="I273" i="6" s="1"/>
  <c r="L272" i="6"/>
  <c r="N272" i="6" s="1"/>
  <c r="M272" i="6"/>
  <c r="G390" i="5"/>
  <c r="K390" i="5" s="1"/>
  <c r="D390" i="5"/>
  <c r="E390" i="5" s="1"/>
  <c r="F390" i="5" s="1"/>
  <c r="B391" i="5" s="1"/>
  <c r="I389" i="5"/>
  <c r="M389" i="5"/>
  <c r="L389" i="5"/>
  <c r="N389" i="5" s="1"/>
  <c r="G240" i="4"/>
  <c r="K240" i="4" s="1"/>
  <c r="F240" i="4"/>
  <c r="B241" i="4" s="1"/>
  <c r="D396" i="2"/>
  <c r="E396" i="2" s="1"/>
  <c r="F396" i="2" s="1"/>
  <c r="B397" i="2" s="1"/>
  <c r="D396" i="1"/>
  <c r="E396" i="1" s="1"/>
  <c r="F396" i="1" s="1"/>
  <c r="B397" i="1" s="1"/>
  <c r="M240" i="4" l="1"/>
  <c r="L240" i="4"/>
  <c r="G218" i="9"/>
  <c r="K218" i="9" s="1"/>
  <c r="D218" i="9"/>
  <c r="E218" i="9" s="1"/>
  <c r="I218" i="9" s="1"/>
  <c r="D251" i="8"/>
  <c r="E251" i="8" s="1"/>
  <c r="I251" i="8" s="1"/>
  <c r="G251" i="8"/>
  <c r="K251" i="8" s="1"/>
  <c r="F218" i="7"/>
  <c r="B219" i="7" s="1"/>
  <c r="G219" i="7" s="1"/>
  <c r="K219" i="7" s="1"/>
  <c r="L218" i="7"/>
  <c r="N218" i="7" s="1"/>
  <c r="M218" i="7"/>
  <c r="G273" i="6"/>
  <c r="K273" i="6" s="1"/>
  <c r="M273" i="6" s="1"/>
  <c r="F273" i="6"/>
  <c r="B274" i="6" s="1"/>
  <c r="G391" i="5"/>
  <c r="K391" i="5" s="1"/>
  <c r="D391" i="5"/>
  <c r="E391" i="5" s="1"/>
  <c r="F391" i="5" s="1"/>
  <c r="B392" i="5" s="1"/>
  <c r="I390" i="5"/>
  <c r="M390" i="5"/>
  <c r="L390" i="5"/>
  <c r="N390" i="5" s="1"/>
  <c r="N240" i="4"/>
  <c r="G241" i="4"/>
  <c r="K241" i="4" s="1"/>
  <c r="L241" i="4" s="1"/>
  <c r="D241" i="4"/>
  <c r="E241" i="4" s="1"/>
  <c r="I241" i="4" s="1"/>
  <c r="D397" i="2"/>
  <c r="E397" i="2" s="1"/>
  <c r="F397" i="2" s="1"/>
  <c r="B398" i="2" s="1"/>
  <c r="D397" i="1"/>
  <c r="E397" i="1" s="1"/>
  <c r="F397" i="1" s="1"/>
  <c r="B398" i="1" s="1"/>
  <c r="F218" i="9" l="1"/>
  <c r="B219" i="9" s="1"/>
  <c r="L218" i="9"/>
  <c r="N218" i="9" s="1"/>
  <c r="M218" i="9"/>
  <c r="M251" i="8"/>
  <c r="L251" i="8"/>
  <c r="N251" i="8" s="1"/>
  <c r="F251" i="8"/>
  <c r="B252" i="8" s="1"/>
  <c r="D219" i="7"/>
  <c r="E219" i="7" s="1"/>
  <c r="I219" i="7" s="1"/>
  <c r="L273" i="6"/>
  <c r="N273" i="6" s="1"/>
  <c r="G274" i="6"/>
  <c r="K274" i="6" s="1"/>
  <c r="D274" i="6"/>
  <c r="E274" i="6" s="1"/>
  <c r="I274" i="6" s="1"/>
  <c r="G392" i="5"/>
  <c r="K392" i="5" s="1"/>
  <c r="D392" i="5"/>
  <c r="E392" i="5" s="1"/>
  <c r="F392" i="5" s="1"/>
  <c r="B393" i="5" s="1"/>
  <c r="I391" i="5"/>
  <c r="M391" i="5"/>
  <c r="L391" i="5"/>
  <c r="N391" i="5" s="1"/>
  <c r="F241" i="4"/>
  <c r="B242" i="4" s="1"/>
  <c r="D242" i="4" s="1"/>
  <c r="E242" i="4" s="1"/>
  <c r="I242" i="4" s="1"/>
  <c r="N241" i="4"/>
  <c r="M241" i="4"/>
  <c r="D398" i="2"/>
  <c r="E398" i="2" s="1"/>
  <c r="F398" i="2" s="1"/>
  <c r="B399" i="2" s="1"/>
  <c r="D398" i="1"/>
  <c r="E398" i="1" s="1"/>
  <c r="F398" i="1" s="1"/>
  <c r="B399" i="1" s="1"/>
  <c r="D219" i="9" l="1"/>
  <c r="E219" i="9" s="1"/>
  <c r="I219" i="9" s="1"/>
  <c r="G219" i="9"/>
  <c r="K219" i="9" s="1"/>
  <c r="G252" i="8"/>
  <c r="K252" i="8" s="1"/>
  <c r="D252" i="8"/>
  <c r="E252" i="8" s="1"/>
  <c r="I252" i="8" s="1"/>
  <c r="M219" i="7"/>
  <c r="L219" i="7"/>
  <c r="N219" i="7" s="1"/>
  <c r="F219" i="7"/>
  <c r="B220" i="7" s="1"/>
  <c r="G220" i="7" s="1"/>
  <c r="K220" i="7" s="1"/>
  <c r="F274" i="6"/>
  <c r="B275" i="6" s="1"/>
  <c r="D275" i="6" s="1"/>
  <c r="E275" i="6" s="1"/>
  <c r="I275" i="6" s="1"/>
  <c r="L274" i="6"/>
  <c r="N274" i="6" s="1"/>
  <c r="M274" i="6"/>
  <c r="G393" i="5"/>
  <c r="K393" i="5" s="1"/>
  <c r="D393" i="5"/>
  <c r="E393" i="5" s="1"/>
  <c r="F393" i="5" s="1"/>
  <c r="B394" i="5" s="1"/>
  <c r="I392" i="5"/>
  <c r="M392" i="5"/>
  <c r="L392" i="5"/>
  <c r="N392" i="5" s="1"/>
  <c r="G242" i="4"/>
  <c r="K242" i="4" s="1"/>
  <c r="F242" i="4"/>
  <c r="B243" i="4" s="1"/>
  <c r="D399" i="2"/>
  <c r="E399" i="2" s="1"/>
  <c r="F399" i="2" s="1"/>
  <c r="B400" i="2" s="1"/>
  <c r="D399" i="1"/>
  <c r="E399" i="1" s="1"/>
  <c r="F399" i="1" s="1"/>
  <c r="B400" i="1" s="1"/>
  <c r="M242" i="4" l="1"/>
  <c r="L242" i="4"/>
  <c r="M219" i="9"/>
  <c r="L219" i="9"/>
  <c r="N219" i="9" s="1"/>
  <c r="F219" i="9"/>
  <c r="B220" i="9" s="1"/>
  <c r="F252" i="8"/>
  <c r="B253" i="8" s="1"/>
  <c r="D253" i="8" s="1"/>
  <c r="E253" i="8" s="1"/>
  <c r="I253" i="8" s="1"/>
  <c r="L252" i="8"/>
  <c r="N252" i="8" s="1"/>
  <c r="M252" i="8"/>
  <c r="D220" i="7"/>
  <c r="E220" i="7" s="1"/>
  <c r="I220" i="7" s="1"/>
  <c r="G275" i="6"/>
  <c r="K275" i="6" s="1"/>
  <c r="M275" i="6" s="1"/>
  <c r="F275" i="6"/>
  <c r="B276" i="6" s="1"/>
  <c r="G394" i="5"/>
  <c r="K394" i="5" s="1"/>
  <c r="D394" i="5"/>
  <c r="E394" i="5" s="1"/>
  <c r="F394" i="5" s="1"/>
  <c r="B395" i="5" s="1"/>
  <c r="I393" i="5"/>
  <c r="M393" i="5"/>
  <c r="L393" i="5"/>
  <c r="N393" i="5" s="1"/>
  <c r="N242" i="4"/>
  <c r="G243" i="4"/>
  <c r="K243" i="4" s="1"/>
  <c r="L243" i="4" s="1"/>
  <c r="D243" i="4"/>
  <c r="E243" i="4" s="1"/>
  <c r="I243" i="4" s="1"/>
  <c r="D400" i="2"/>
  <c r="E400" i="2" s="1"/>
  <c r="F400" i="2" s="1"/>
  <c r="B401" i="2" s="1"/>
  <c r="D400" i="1"/>
  <c r="E400" i="1" s="1"/>
  <c r="F400" i="1" s="1"/>
  <c r="B401" i="1" s="1"/>
  <c r="L275" i="6" l="1"/>
  <c r="N275" i="6" s="1"/>
  <c r="G220" i="9"/>
  <c r="K220" i="9" s="1"/>
  <c r="D220" i="9"/>
  <c r="E220" i="9" s="1"/>
  <c r="I220" i="9" s="1"/>
  <c r="G253" i="8"/>
  <c r="K253" i="8" s="1"/>
  <c r="M253" i="8" s="1"/>
  <c r="F253" i="8"/>
  <c r="B254" i="8" s="1"/>
  <c r="F220" i="7"/>
  <c r="B221" i="7" s="1"/>
  <c r="G221" i="7" s="1"/>
  <c r="K221" i="7" s="1"/>
  <c r="L220" i="7"/>
  <c r="N220" i="7" s="1"/>
  <c r="M220" i="7"/>
  <c r="G276" i="6"/>
  <c r="K276" i="6" s="1"/>
  <c r="D276" i="6"/>
  <c r="E276" i="6" s="1"/>
  <c r="I276" i="6" s="1"/>
  <c r="G395" i="5"/>
  <c r="K395" i="5" s="1"/>
  <c r="D395" i="5"/>
  <c r="E395" i="5" s="1"/>
  <c r="F395" i="5" s="1"/>
  <c r="B396" i="5" s="1"/>
  <c r="I394" i="5"/>
  <c r="M394" i="5"/>
  <c r="L394" i="5"/>
  <c r="N394" i="5" s="1"/>
  <c r="F243" i="4"/>
  <c r="B244" i="4" s="1"/>
  <c r="D244" i="4" s="1"/>
  <c r="E244" i="4" s="1"/>
  <c r="I244" i="4" s="1"/>
  <c r="N243" i="4"/>
  <c r="M243" i="4"/>
  <c r="D401" i="2"/>
  <c r="E401" i="2" s="1"/>
  <c r="F401" i="2" s="1"/>
  <c r="B402" i="2" s="1"/>
  <c r="D401" i="1"/>
  <c r="E401" i="1" s="1"/>
  <c r="F401" i="1" s="1"/>
  <c r="B402" i="1" s="1"/>
  <c r="F220" i="9" l="1"/>
  <c r="B221" i="9" s="1"/>
  <c r="L220" i="9"/>
  <c r="N220" i="9" s="1"/>
  <c r="M220" i="9"/>
  <c r="L253" i="8"/>
  <c r="N253" i="8" s="1"/>
  <c r="G254" i="8"/>
  <c r="K254" i="8" s="1"/>
  <c r="D254" i="8"/>
  <c r="E254" i="8" s="1"/>
  <c r="I254" i="8" s="1"/>
  <c r="D221" i="7"/>
  <c r="E221" i="7" s="1"/>
  <c r="I221" i="7" s="1"/>
  <c r="F276" i="6"/>
  <c r="B277" i="6" s="1"/>
  <c r="D277" i="6" s="1"/>
  <c r="E277" i="6" s="1"/>
  <c r="I277" i="6" s="1"/>
  <c r="L276" i="6"/>
  <c r="N276" i="6" s="1"/>
  <c r="M276" i="6"/>
  <c r="G396" i="5"/>
  <c r="K396" i="5" s="1"/>
  <c r="D396" i="5"/>
  <c r="E396" i="5" s="1"/>
  <c r="F396" i="5" s="1"/>
  <c r="B397" i="5" s="1"/>
  <c r="I395" i="5"/>
  <c r="M395" i="5"/>
  <c r="L395" i="5"/>
  <c r="N395" i="5" s="1"/>
  <c r="G244" i="4"/>
  <c r="K244" i="4" s="1"/>
  <c r="F244" i="4"/>
  <c r="B245" i="4" s="1"/>
  <c r="D402" i="2"/>
  <c r="E402" i="2" s="1"/>
  <c r="F402" i="2" s="1"/>
  <c r="B403" i="2" s="1"/>
  <c r="D402" i="1"/>
  <c r="E402" i="1" s="1"/>
  <c r="F402" i="1" s="1"/>
  <c r="B403" i="1" s="1"/>
  <c r="L244" i="4" l="1"/>
  <c r="N244" i="4" s="1"/>
  <c r="D221" i="9"/>
  <c r="E221" i="9" s="1"/>
  <c r="I221" i="9" s="1"/>
  <c r="G221" i="9"/>
  <c r="K221" i="9" s="1"/>
  <c r="F254" i="8"/>
  <c r="B255" i="8" s="1"/>
  <c r="L254" i="8"/>
  <c r="N254" i="8" s="1"/>
  <c r="M254" i="8"/>
  <c r="M221" i="7"/>
  <c r="L221" i="7"/>
  <c r="N221" i="7" s="1"/>
  <c r="F221" i="7"/>
  <c r="B222" i="7" s="1"/>
  <c r="G222" i="7" s="1"/>
  <c r="K222" i="7" s="1"/>
  <c r="G277" i="6"/>
  <c r="K277" i="6" s="1"/>
  <c r="M277" i="6" s="1"/>
  <c r="F277" i="6"/>
  <c r="B278" i="6" s="1"/>
  <c r="G397" i="5"/>
  <c r="K397" i="5" s="1"/>
  <c r="D397" i="5"/>
  <c r="E397" i="5" s="1"/>
  <c r="F397" i="5" s="1"/>
  <c r="B398" i="5" s="1"/>
  <c r="I396" i="5"/>
  <c r="M396" i="5"/>
  <c r="L396" i="5"/>
  <c r="N396" i="5" s="1"/>
  <c r="M244" i="4"/>
  <c r="G245" i="4"/>
  <c r="K245" i="4" s="1"/>
  <c r="L245" i="4" s="1"/>
  <c r="D245" i="4"/>
  <c r="E245" i="4" s="1"/>
  <c r="I245" i="4" s="1"/>
  <c r="D403" i="2"/>
  <c r="E403" i="2" s="1"/>
  <c r="F403" i="2" s="1"/>
  <c r="B404" i="2" s="1"/>
  <c r="D403" i="1"/>
  <c r="E403" i="1" s="1"/>
  <c r="F403" i="1" s="1"/>
  <c r="B404" i="1" s="1"/>
  <c r="F221" i="9" l="1"/>
  <c r="B222" i="9" s="1"/>
  <c r="G222" i="9" s="1"/>
  <c r="K222" i="9" s="1"/>
  <c r="M221" i="9"/>
  <c r="L221" i="9"/>
  <c r="N221" i="9" s="1"/>
  <c r="D255" i="8"/>
  <c r="E255" i="8" s="1"/>
  <c r="I255" i="8" s="1"/>
  <c r="G255" i="8"/>
  <c r="K255" i="8" s="1"/>
  <c r="D222" i="7"/>
  <c r="E222" i="7" s="1"/>
  <c r="I222" i="7" s="1"/>
  <c r="L277" i="6"/>
  <c r="N277" i="6" s="1"/>
  <c r="G278" i="6"/>
  <c r="K278" i="6" s="1"/>
  <c r="D278" i="6"/>
  <c r="E278" i="6" s="1"/>
  <c r="I278" i="6" s="1"/>
  <c r="G398" i="5"/>
  <c r="K398" i="5" s="1"/>
  <c r="D398" i="5"/>
  <c r="E398" i="5" s="1"/>
  <c r="F398" i="5" s="1"/>
  <c r="B399" i="5" s="1"/>
  <c r="I397" i="5"/>
  <c r="M397" i="5"/>
  <c r="L397" i="5"/>
  <c r="N397" i="5" s="1"/>
  <c r="F245" i="4"/>
  <c r="B246" i="4" s="1"/>
  <c r="D246" i="4" s="1"/>
  <c r="E246" i="4" s="1"/>
  <c r="I246" i="4" s="1"/>
  <c r="N245" i="4"/>
  <c r="M245" i="4"/>
  <c r="D404" i="2"/>
  <c r="E404" i="2" s="1"/>
  <c r="F404" i="2" s="1"/>
  <c r="B405" i="2" s="1"/>
  <c r="D404" i="1"/>
  <c r="E404" i="1" s="1"/>
  <c r="F404" i="1" s="1"/>
  <c r="B405" i="1" s="1"/>
  <c r="D222" i="9" l="1"/>
  <c r="E222" i="9" s="1"/>
  <c r="I222" i="9" s="1"/>
  <c r="L222" i="9"/>
  <c r="N222" i="9" s="1"/>
  <c r="M222" i="9"/>
  <c r="M255" i="8"/>
  <c r="L255" i="8"/>
  <c r="N255" i="8" s="1"/>
  <c r="F255" i="8"/>
  <c r="B256" i="8" s="1"/>
  <c r="F222" i="7"/>
  <c r="B223" i="7" s="1"/>
  <c r="G223" i="7" s="1"/>
  <c r="K223" i="7" s="1"/>
  <c r="L222" i="7"/>
  <c r="N222" i="7" s="1"/>
  <c r="M222" i="7"/>
  <c r="F278" i="6"/>
  <c r="B279" i="6" s="1"/>
  <c r="D279" i="6" s="1"/>
  <c r="E279" i="6" s="1"/>
  <c r="I279" i="6" s="1"/>
  <c r="L278" i="6"/>
  <c r="N278" i="6" s="1"/>
  <c r="M278" i="6"/>
  <c r="G399" i="5"/>
  <c r="K399" i="5" s="1"/>
  <c r="D399" i="5"/>
  <c r="E399" i="5" s="1"/>
  <c r="F399" i="5" s="1"/>
  <c r="B400" i="5" s="1"/>
  <c r="I398" i="5"/>
  <c r="M398" i="5"/>
  <c r="L398" i="5"/>
  <c r="N398" i="5" s="1"/>
  <c r="G246" i="4"/>
  <c r="K246" i="4" s="1"/>
  <c r="F246" i="4"/>
  <c r="B247" i="4" s="1"/>
  <c r="D405" i="2"/>
  <c r="E405" i="2" s="1"/>
  <c r="F405" i="2" s="1"/>
  <c r="B406" i="2" s="1"/>
  <c r="D405" i="1"/>
  <c r="E405" i="1" s="1"/>
  <c r="F405" i="1" s="1"/>
  <c r="B406" i="1" s="1"/>
  <c r="L246" i="4" l="1"/>
  <c r="N246" i="4" s="1"/>
  <c r="F222" i="9"/>
  <c r="B223" i="9" s="1"/>
  <c r="D223" i="9" s="1"/>
  <c r="E223" i="9" s="1"/>
  <c r="I223" i="9" s="1"/>
  <c r="G256" i="8"/>
  <c r="K256" i="8" s="1"/>
  <c r="D256" i="8"/>
  <c r="E256" i="8" s="1"/>
  <c r="I256" i="8" s="1"/>
  <c r="D223" i="7"/>
  <c r="E223" i="7" s="1"/>
  <c r="I223" i="7" s="1"/>
  <c r="G279" i="6"/>
  <c r="K279" i="6" s="1"/>
  <c r="M279" i="6" s="1"/>
  <c r="F279" i="6"/>
  <c r="B280" i="6" s="1"/>
  <c r="G400" i="5"/>
  <c r="K400" i="5" s="1"/>
  <c r="D400" i="5"/>
  <c r="E400" i="5" s="1"/>
  <c r="F400" i="5" s="1"/>
  <c r="B401" i="5" s="1"/>
  <c r="I399" i="5"/>
  <c r="M399" i="5"/>
  <c r="L399" i="5"/>
  <c r="N399" i="5" s="1"/>
  <c r="M246" i="4"/>
  <c r="G247" i="4"/>
  <c r="K247" i="4" s="1"/>
  <c r="L247" i="4" s="1"/>
  <c r="D247" i="4"/>
  <c r="E247" i="4" s="1"/>
  <c r="I247" i="4" s="1"/>
  <c r="D406" i="2"/>
  <c r="E406" i="2" s="1"/>
  <c r="F406" i="2" s="1"/>
  <c r="B407" i="2" s="1"/>
  <c r="D406" i="1"/>
  <c r="E406" i="1" s="1"/>
  <c r="F406" i="1" s="1"/>
  <c r="B407" i="1" s="1"/>
  <c r="G223" i="9" l="1"/>
  <c r="K223" i="9" s="1"/>
  <c r="M223" i="9" s="1"/>
  <c r="F223" i="9"/>
  <c r="B224" i="9" s="1"/>
  <c r="F256" i="8"/>
  <c r="B257" i="8" s="1"/>
  <c r="D257" i="8" s="1"/>
  <c r="E257" i="8" s="1"/>
  <c r="I257" i="8" s="1"/>
  <c r="L256" i="8"/>
  <c r="N256" i="8" s="1"/>
  <c r="M256" i="8"/>
  <c r="M223" i="7"/>
  <c r="L223" i="7"/>
  <c r="N223" i="7" s="1"/>
  <c r="F223" i="7"/>
  <c r="B224" i="7" s="1"/>
  <c r="G224" i="7" s="1"/>
  <c r="K224" i="7" s="1"/>
  <c r="L279" i="6"/>
  <c r="N279" i="6" s="1"/>
  <c r="G280" i="6"/>
  <c r="K280" i="6" s="1"/>
  <c r="D280" i="6"/>
  <c r="E280" i="6" s="1"/>
  <c r="I280" i="6" s="1"/>
  <c r="G401" i="5"/>
  <c r="K401" i="5" s="1"/>
  <c r="D401" i="5"/>
  <c r="E401" i="5" s="1"/>
  <c r="F401" i="5" s="1"/>
  <c r="B402" i="5" s="1"/>
  <c r="I400" i="5"/>
  <c r="M400" i="5"/>
  <c r="L400" i="5"/>
  <c r="N400" i="5" s="1"/>
  <c r="F247" i="4"/>
  <c r="B248" i="4" s="1"/>
  <c r="D248" i="4" s="1"/>
  <c r="E248" i="4" s="1"/>
  <c r="I248" i="4" s="1"/>
  <c r="N247" i="4"/>
  <c r="M247" i="4"/>
  <c r="D407" i="2"/>
  <c r="E407" i="2" s="1"/>
  <c r="F407" i="2" s="1"/>
  <c r="B408" i="2" s="1"/>
  <c r="D407" i="1"/>
  <c r="E407" i="1" s="1"/>
  <c r="F407" i="1" s="1"/>
  <c r="B408" i="1" s="1"/>
  <c r="L223" i="9" l="1"/>
  <c r="N223" i="9" s="1"/>
  <c r="G224" i="9"/>
  <c r="K224" i="9" s="1"/>
  <c r="D224" i="9"/>
  <c r="E224" i="9" s="1"/>
  <c r="I224" i="9" s="1"/>
  <c r="G257" i="8"/>
  <c r="K257" i="8" s="1"/>
  <c r="M257" i="8" s="1"/>
  <c r="F257" i="8"/>
  <c r="B258" i="8" s="1"/>
  <c r="D224" i="7"/>
  <c r="E224" i="7" s="1"/>
  <c r="I224" i="7" s="1"/>
  <c r="F280" i="6"/>
  <c r="B281" i="6" s="1"/>
  <c r="D281" i="6" s="1"/>
  <c r="E281" i="6" s="1"/>
  <c r="I281" i="6" s="1"/>
  <c r="L280" i="6"/>
  <c r="N280" i="6" s="1"/>
  <c r="M280" i="6"/>
  <c r="G402" i="5"/>
  <c r="K402" i="5" s="1"/>
  <c r="D402" i="5"/>
  <c r="E402" i="5" s="1"/>
  <c r="F402" i="5" s="1"/>
  <c r="B403" i="5" s="1"/>
  <c r="I401" i="5"/>
  <c r="M401" i="5"/>
  <c r="L401" i="5"/>
  <c r="N401" i="5" s="1"/>
  <c r="G248" i="4"/>
  <c r="K248" i="4" s="1"/>
  <c r="F248" i="4"/>
  <c r="B249" i="4" s="1"/>
  <c r="D408" i="2"/>
  <c r="E408" i="2" s="1"/>
  <c r="F408" i="2" s="1"/>
  <c r="B409" i="2" s="1"/>
  <c r="D408" i="1"/>
  <c r="E408" i="1" s="1"/>
  <c r="F408" i="1" s="1"/>
  <c r="B409" i="1" s="1"/>
  <c r="M248" i="4" l="1"/>
  <c r="L248" i="4"/>
  <c r="N248" i="4" s="1"/>
  <c r="F224" i="9"/>
  <c r="B225" i="9" s="1"/>
  <c r="L224" i="9"/>
  <c r="N224" i="9" s="1"/>
  <c r="M224" i="9"/>
  <c r="L257" i="8"/>
  <c r="N257" i="8" s="1"/>
  <c r="G258" i="8"/>
  <c r="K258" i="8" s="1"/>
  <c r="D258" i="8"/>
  <c r="E258" i="8" s="1"/>
  <c r="I258" i="8" s="1"/>
  <c r="F224" i="7"/>
  <c r="B225" i="7" s="1"/>
  <c r="G225" i="7" s="1"/>
  <c r="K225" i="7" s="1"/>
  <c r="L224" i="7"/>
  <c r="N224" i="7" s="1"/>
  <c r="M224" i="7"/>
  <c r="G281" i="6"/>
  <c r="K281" i="6" s="1"/>
  <c r="M281" i="6" s="1"/>
  <c r="F281" i="6"/>
  <c r="B282" i="6" s="1"/>
  <c r="G403" i="5"/>
  <c r="K403" i="5" s="1"/>
  <c r="D403" i="5"/>
  <c r="E403" i="5" s="1"/>
  <c r="F403" i="5" s="1"/>
  <c r="B404" i="5" s="1"/>
  <c r="I402" i="5"/>
  <c r="M402" i="5"/>
  <c r="L402" i="5"/>
  <c r="N402" i="5" s="1"/>
  <c r="G249" i="4"/>
  <c r="K249" i="4" s="1"/>
  <c r="L249" i="4" s="1"/>
  <c r="D249" i="4"/>
  <c r="E249" i="4" s="1"/>
  <c r="I249" i="4" s="1"/>
  <c r="D409" i="2"/>
  <c r="E409" i="2" s="1"/>
  <c r="F409" i="2" s="1"/>
  <c r="B410" i="2" s="1"/>
  <c r="D409" i="1"/>
  <c r="E409" i="1" s="1"/>
  <c r="F409" i="1" s="1"/>
  <c r="B410" i="1" s="1"/>
  <c r="D225" i="9" l="1"/>
  <c r="E225" i="9" s="1"/>
  <c r="I225" i="9" s="1"/>
  <c r="G225" i="9"/>
  <c r="K225" i="9" s="1"/>
  <c r="F258" i="8"/>
  <c r="B259" i="8" s="1"/>
  <c r="L258" i="8"/>
  <c r="N258" i="8" s="1"/>
  <c r="M258" i="8"/>
  <c r="D225" i="7"/>
  <c r="E225" i="7" s="1"/>
  <c r="I225" i="7" s="1"/>
  <c r="L281" i="6"/>
  <c r="N281" i="6" s="1"/>
  <c r="G282" i="6"/>
  <c r="K282" i="6" s="1"/>
  <c r="D282" i="6"/>
  <c r="E282" i="6" s="1"/>
  <c r="I282" i="6" s="1"/>
  <c r="G404" i="5"/>
  <c r="K404" i="5" s="1"/>
  <c r="D404" i="5"/>
  <c r="E404" i="5" s="1"/>
  <c r="F404" i="5" s="1"/>
  <c r="B405" i="5" s="1"/>
  <c r="I403" i="5"/>
  <c r="M403" i="5"/>
  <c r="L403" i="5"/>
  <c r="N403" i="5" s="1"/>
  <c r="F249" i="4"/>
  <c r="B250" i="4" s="1"/>
  <c r="D250" i="4" s="1"/>
  <c r="E250" i="4" s="1"/>
  <c r="I250" i="4" s="1"/>
  <c r="N249" i="4"/>
  <c r="M249" i="4"/>
  <c r="D410" i="2"/>
  <c r="E410" i="2" s="1"/>
  <c r="F410" i="2" s="1"/>
  <c r="B411" i="2" s="1"/>
  <c r="D410" i="1"/>
  <c r="E410" i="1" s="1"/>
  <c r="F410" i="1" s="1"/>
  <c r="B411" i="1" s="1"/>
  <c r="M225" i="9" l="1"/>
  <c r="L225" i="9"/>
  <c r="N225" i="9" s="1"/>
  <c r="F225" i="9"/>
  <c r="B226" i="9" s="1"/>
  <c r="D259" i="8"/>
  <c r="E259" i="8" s="1"/>
  <c r="I259" i="8" s="1"/>
  <c r="G259" i="8"/>
  <c r="K259" i="8" s="1"/>
  <c r="M225" i="7"/>
  <c r="L225" i="7"/>
  <c r="N225" i="7" s="1"/>
  <c r="F225" i="7"/>
  <c r="B226" i="7" s="1"/>
  <c r="G226" i="7" s="1"/>
  <c r="K226" i="7" s="1"/>
  <c r="F282" i="6"/>
  <c r="B283" i="6" s="1"/>
  <c r="D283" i="6" s="1"/>
  <c r="E283" i="6" s="1"/>
  <c r="I283" i="6" s="1"/>
  <c r="L282" i="6"/>
  <c r="N282" i="6" s="1"/>
  <c r="M282" i="6"/>
  <c r="G405" i="5"/>
  <c r="K405" i="5" s="1"/>
  <c r="D405" i="5"/>
  <c r="E405" i="5" s="1"/>
  <c r="F405" i="5" s="1"/>
  <c r="B406" i="5" s="1"/>
  <c r="I404" i="5"/>
  <c r="M404" i="5"/>
  <c r="L404" i="5"/>
  <c r="N404" i="5" s="1"/>
  <c r="G250" i="4"/>
  <c r="K250" i="4" s="1"/>
  <c r="F250" i="4"/>
  <c r="B251" i="4" s="1"/>
  <c r="D411" i="2"/>
  <c r="E411" i="2" s="1"/>
  <c r="F411" i="2" s="1"/>
  <c r="B412" i="2" s="1"/>
  <c r="D411" i="1"/>
  <c r="E411" i="1" s="1"/>
  <c r="F411" i="1" s="1"/>
  <c r="B412" i="1" s="1"/>
  <c r="M250" i="4" l="1"/>
  <c r="L250" i="4"/>
  <c r="N250" i="4" s="1"/>
  <c r="G226" i="9"/>
  <c r="K226" i="9" s="1"/>
  <c r="D226" i="9"/>
  <c r="E226" i="9" s="1"/>
  <c r="I226" i="9" s="1"/>
  <c r="M259" i="8"/>
  <c r="L259" i="8"/>
  <c r="N259" i="8" s="1"/>
  <c r="F259" i="8"/>
  <c r="B260" i="8" s="1"/>
  <c r="D226" i="7"/>
  <c r="E226" i="7" s="1"/>
  <c r="I226" i="7" s="1"/>
  <c r="G283" i="6"/>
  <c r="K283" i="6" s="1"/>
  <c r="M283" i="6" s="1"/>
  <c r="F283" i="6"/>
  <c r="B284" i="6" s="1"/>
  <c r="G406" i="5"/>
  <c r="K406" i="5" s="1"/>
  <c r="D406" i="5"/>
  <c r="E406" i="5" s="1"/>
  <c r="F406" i="5" s="1"/>
  <c r="B407" i="5" s="1"/>
  <c r="I405" i="5"/>
  <c r="M405" i="5"/>
  <c r="L405" i="5"/>
  <c r="N405" i="5" s="1"/>
  <c r="G251" i="4"/>
  <c r="K251" i="4" s="1"/>
  <c r="L251" i="4" s="1"/>
  <c r="D251" i="4"/>
  <c r="E251" i="4" s="1"/>
  <c r="I251" i="4" s="1"/>
  <c r="D412" i="2"/>
  <c r="E412" i="2" s="1"/>
  <c r="F412" i="2" s="1"/>
  <c r="B413" i="2" s="1"/>
  <c r="D412" i="1"/>
  <c r="E412" i="1" s="1"/>
  <c r="F412" i="1" s="1"/>
  <c r="B413" i="1" s="1"/>
  <c r="F226" i="9" l="1"/>
  <c r="B227" i="9" s="1"/>
  <c r="L226" i="9"/>
  <c r="N226" i="9" s="1"/>
  <c r="M226" i="9"/>
  <c r="G260" i="8"/>
  <c r="K260" i="8" s="1"/>
  <c r="D260" i="8"/>
  <c r="E260" i="8" s="1"/>
  <c r="I260" i="8" s="1"/>
  <c r="F226" i="7"/>
  <c r="B227" i="7" s="1"/>
  <c r="G227" i="7" s="1"/>
  <c r="K227" i="7" s="1"/>
  <c r="L226" i="7"/>
  <c r="N226" i="7" s="1"/>
  <c r="M226" i="7"/>
  <c r="L283" i="6"/>
  <c r="N283" i="6" s="1"/>
  <c r="G284" i="6"/>
  <c r="K284" i="6" s="1"/>
  <c r="D284" i="6"/>
  <c r="E284" i="6" s="1"/>
  <c r="I284" i="6" s="1"/>
  <c r="G407" i="5"/>
  <c r="K407" i="5" s="1"/>
  <c r="D407" i="5"/>
  <c r="E407" i="5" s="1"/>
  <c r="F407" i="5" s="1"/>
  <c r="B408" i="5" s="1"/>
  <c r="I406" i="5"/>
  <c r="M406" i="5"/>
  <c r="L406" i="5"/>
  <c r="N406" i="5" s="1"/>
  <c r="F251" i="4"/>
  <c r="B252" i="4" s="1"/>
  <c r="D252" i="4" s="1"/>
  <c r="E252" i="4" s="1"/>
  <c r="I252" i="4" s="1"/>
  <c r="N251" i="4"/>
  <c r="M251" i="4"/>
  <c r="D413" i="2"/>
  <c r="E413" i="2" s="1"/>
  <c r="F413" i="2" s="1"/>
  <c r="B414" i="2" s="1"/>
  <c r="D413" i="1"/>
  <c r="E413" i="1" s="1"/>
  <c r="F413" i="1" s="1"/>
  <c r="B414" i="1" s="1"/>
  <c r="D227" i="9" l="1"/>
  <c r="E227" i="9" s="1"/>
  <c r="I227" i="9" s="1"/>
  <c r="G227" i="9"/>
  <c r="K227" i="9" s="1"/>
  <c r="F260" i="8"/>
  <c r="B261" i="8" s="1"/>
  <c r="D261" i="8" s="1"/>
  <c r="E261" i="8" s="1"/>
  <c r="I261" i="8" s="1"/>
  <c r="L260" i="8"/>
  <c r="N260" i="8" s="1"/>
  <c r="M260" i="8"/>
  <c r="D227" i="7"/>
  <c r="E227" i="7" s="1"/>
  <c r="I227" i="7" s="1"/>
  <c r="F284" i="6"/>
  <c r="B285" i="6" s="1"/>
  <c r="D285" i="6" s="1"/>
  <c r="E285" i="6" s="1"/>
  <c r="I285" i="6" s="1"/>
  <c r="L284" i="6"/>
  <c r="N284" i="6" s="1"/>
  <c r="M284" i="6"/>
  <c r="G408" i="5"/>
  <c r="K408" i="5" s="1"/>
  <c r="D408" i="5"/>
  <c r="E408" i="5" s="1"/>
  <c r="F408" i="5" s="1"/>
  <c r="B409" i="5" s="1"/>
  <c r="I407" i="5"/>
  <c r="M407" i="5"/>
  <c r="L407" i="5"/>
  <c r="N407" i="5" s="1"/>
  <c r="G252" i="4"/>
  <c r="K252" i="4" s="1"/>
  <c r="F252" i="4"/>
  <c r="B253" i="4" s="1"/>
  <c r="D414" i="2"/>
  <c r="E414" i="2" s="1"/>
  <c r="F414" i="2" s="1"/>
  <c r="B415" i="2" s="1"/>
  <c r="D414" i="1"/>
  <c r="E414" i="1" s="1"/>
  <c r="F414" i="1" s="1"/>
  <c r="B415" i="1" s="1"/>
  <c r="L252" i="4" l="1"/>
  <c r="N252" i="4" s="1"/>
  <c r="F227" i="9"/>
  <c r="B228" i="9" s="1"/>
  <c r="G228" i="9" s="1"/>
  <c r="K228" i="9" s="1"/>
  <c r="M227" i="9"/>
  <c r="L227" i="9"/>
  <c r="N227" i="9" s="1"/>
  <c r="G261" i="8"/>
  <c r="K261" i="8" s="1"/>
  <c r="M261" i="8" s="1"/>
  <c r="F261" i="8"/>
  <c r="B262" i="8" s="1"/>
  <c r="M227" i="7"/>
  <c r="L227" i="7"/>
  <c r="N227" i="7" s="1"/>
  <c r="F227" i="7"/>
  <c r="B228" i="7" s="1"/>
  <c r="G228" i="7" s="1"/>
  <c r="K228" i="7" s="1"/>
  <c r="G285" i="6"/>
  <c r="K285" i="6" s="1"/>
  <c r="M285" i="6" s="1"/>
  <c r="F285" i="6"/>
  <c r="B286" i="6" s="1"/>
  <c r="G409" i="5"/>
  <c r="K409" i="5" s="1"/>
  <c r="D409" i="5"/>
  <c r="E409" i="5" s="1"/>
  <c r="F409" i="5" s="1"/>
  <c r="B410" i="5" s="1"/>
  <c r="I408" i="5"/>
  <c r="M408" i="5"/>
  <c r="L408" i="5"/>
  <c r="N408" i="5" s="1"/>
  <c r="M252" i="4"/>
  <c r="G253" i="4"/>
  <c r="K253" i="4" s="1"/>
  <c r="L253" i="4" s="1"/>
  <c r="D253" i="4"/>
  <c r="E253" i="4" s="1"/>
  <c r="I253" i="4" s="1"/>
  <c r="D415" i="2"/>
  <c r="E415" i="2" s="1"/>
  <c r="F415" i="2" s="1"/>
  <c r="B416" i="2" s="1"/>
  <c r="D415" i="1"/>
  <c r="E415" i="1" s="1"/>
  <c r="F415" i="1" s="1"/>
  <c r="B416" i="1" s="1"/>
  <c r="D228" i="9" l="1"/>
  <c r="E228" i="9" s="1"/>
  <c r="I228" i="9" s="1"/>
  <c r="L228" i="9"/>
  <c r="N228" i="9" s="1"/>
  <c r="M228" i="9"/>
  <c r="L261" i="8"/>
  <c r="N261" i="8" s="1"/>
  <c r="G262" i="8"/>
  <c r="K262" i="8" s="1"/>
  <c r="D262" i="8"/>
  <c r="E262" i="8" s="1"/>
  <c r="I262" i="8" s="1"/>
  <c r="D228" i="7"/>
  <c r="E228" i="7" s="1"/>
  <c r="I228" i="7" s="1"/>
  <c r="L285" i="6"/>
  <c r="N285" i="6" s="1"/>
  <c r="G286" i="6"/>
  <c r="K286" i="6" s="1"/>
  <c r="D286" i="6"/>
  <c r="E286" i="6" s="1"/>
  <c r="I286" i="6" s="1"/>
  <c r="G410" i="5"/>
  <c r="K410" i="5" s="1"/>
  <c r="D410" i="5"/>
  <c r="E410" i="5" s="1"/>
  <c r="F410" i="5" s="1"/>
  <c r="B411" i="5" s="1"/>
  <c r="I409" i="5"/>
  <c r="M409" i="5"/>
  <c r="L409" i="5"/>
  <c r="N409" i="5" s="1"/>
  <c r="F253" i="4"/>
  <c r="B254" i="4" s="1"/>
  <c r="D254" i="4" s="1"/>
  <c r="E254" i="4" s="1"/>
  <c r="I254" i="4" s="1"/>
  <c r="N253" i="4"/>
  <c r="M253" i="4"/>
  <c r="D416" i="2"/>
  <c r="E416" i="2" s="1"/>
  <c r="F416" i="2" s="1"/>
  <c r="B417" i="2" s="1"/>
  <c r="D416" i="1"/>
  <c r="E416" i="1" s="1"/>
  <c r="F416" i="1" s="1"/>
  <c r="B417" i="1" s="1"/>
  <c r="F228" i="9" l="1"/>
  <c r="B229" i="9" s="1"/>
  <c r="D229" i="9" s="1"/>
  <c r="E229" i="9" s="1"/>
  <c r="I229" i="9" s="1"/>
  <c r="F262" i="8"/>
  <c r="B263" i="8" s="1"/>
  <c r="L262" i="8"/>
  <c r="N262" i="8" s="1"/>
  <c r="M262" i="8"/>
  <c r="F228" i="7"/>
  <c r="B229" i="7" s="1"/>
  <c r="G229" i="7" s="1"/>
  <c r="K229" i="7" s="1"/>
  <c r="L228" i="7"/>
  <c r="N228" i="7" s="1"/>
  <c r="M228" i="7"/>
  <c r="F286" i="6"/>
  <c r="B287" i="6" s="1"/>
  <c r="D287" i="6" s="1"/>
  <c r="E287" i="6" s="1"/>
  <c r="I287" i="6" s="1"/>
  <c r="L286" i="6"/>
  <c r="N286" i="6" s="1"/>
  <c r="M286" i="6"/>
  <c r="G411" i="5"/>
  <c r="K411" i="5" s="1"/>
  <c r="D411" i="5"/>
  <c r="E411" i="5" s="1"/>
  <c r="F411" i="5" s="1"/>
  <c r="B412" i="5" s="1"/>
  <c r="I410" i="5"/>
  <c r="M410" i="5"/>
  <c r="L410" i="5"/>
  <c r="N410" i="5" s="1"/>
  <c r="G254" i="4"/>
  <c r="K254" i="4" s="1"/>
  <c r="F254" i="4"/>
  <c r="B255" i="4" s="1"/>
  <c r="D417" i="2"/>
  <c r="E417" i="2" s="1"/>
  <c r="F417" i="2" s="1"/>
  <c r="B418" i="2" s="1"/>
  <c r="D417" i="1"/>
  <c r="E417" i="1" s="1"/>
  <c r="F417" i="1" s="1"/>
  <c r="B418" i="1" s="1"/>
  <c r="M254" i="4" l="1"/>
  <c r="L254" i="4"/>
  <c r="G229" i="9"/>
  <c r="K229" i="9" s="1"/>
  <c r="M229" i="9" s="1"/>
  <c r="F229" i="9"/>
  <c r="B230" i="9" s="1"/>
  <c r="D263" i="8"/>
  <c r="E263" i="8" s="1"/>
  <c r="I263" i="8" s="1"/>
  <c r="G263" i="8"/>
  <c r="K263" i="8" s="1"/>
  <c r="D229" i="7"/>
  <c r="E229" i="7" s="1"/>
  <c r="I229" i="7" s="1"/>
  <c r="G287" i="6"/>
  <c r="K287" i="6" s="1"/>
  <c r="M287" i="6" s="1"/>
  <c r="F287" i="6"/>
  <c r="B288" i="6" s="1"/>
  <c r="G412" i="5"/>
  <c r="K412" i="5" s="1"/>
  <c r="D412" i="5"/>
  <c r="E412" i="5" s="1"/>
  <c r="F412" i="5" s="1"/>
  <c r="B413" i="5" s="1"/>
  <c r="I411" i="5"/>
  <c r="M411" i="5"/>
  <c r="L411" i="5"/>
  <c r="N411" i="5" s="1"/>
  <c r="N254" i="4"/>
  <c r="G255" i="4"/>
  <c r="K255" i="4" s="1"/>
  <c r="L255" i="4" s="1"/>
  <c r="D255" i="4"/>
  <c r="E255" i="4" s="1"/>
  <c r="I255" i="4" s="1"/>
  <c r="D418" i="2"/>
  <c r="E418" i="2" s="1"/>
  <c r="F418" i="2" s="1"/>
  <c r="B419" i="2" s="1"/>
  <c r="D418" i="1"/>
  <c r="E418" i="1" s="1"/>
  <c r="F418" i="1" s="1"/>
  <c r="B419" i="1" s="1"/>
  <c r="L229" i="9" l="1"/>
  <c r="N229" i="9" s="1"/>
  <c r="G230" i="9"/>
  <c r="K230" i="9" s="1"/>
  <c r="D230" i="9"/>
  <c r="E230" i="9" s="1"/>
  <c r="I230" i="9" s="1"/>
  <c r="M263" i="8"/>
  <c r="L263" i="8"/>
  <c r="N263" i="8" s="1"/>
  <c r="F263" i="8"/>
  <c r="B264" i="8" s="1"/>
  <c r="M229" i="7"/>
  <c r="L229" i="7"/>
  <c r="N229" i="7" s="1"/>
  <c r="F229" i="7"/>
  <c r="B230" i="7" s="1"/>
  <c r="G230" i="7" s="1"/>
  <c r="K230" i="7" s="1"/>
  <c r="L287" i="6"/>
  <c r="N287" i="6" s="1"/>
  <c r="G288" i="6"/>
  <c r="K288" i="6" s="1"/>
  <c r="D288" i="6"/>
  <c r="E288" i="6" s="1"/>
  <c r="I288" i="6" s="1"/>
  <c r="G413" i="5"/>
  <c r="K413" i="5" s="1"/>
  <c r="D413" i="5"/>
  <c r="E413" i="5" s="1"/>
  <c r="F413" i="5" s="1"/>
  <c r="B414" i="5" s="1"/>
  <c r="I412" i="5"/>
  <c r="M412" i="5"/>
  <c r="L412" i="5"/>
  <c r="N412" i="5" s="1"/>
  <c r="F255" i="4"/>
  <c r="B256" i="4" s="1"/>
  <c r="D256" i="4" s="1"/>
  <c r="E256" i="4" s="1"/>
  <c r="I256" i="4" s="1"/>
  <c r="N255" i="4"/>
  <c r="M255" i="4"/>
  <c r="D419" i="2"/>
  <c r="E419" i="2" s="1"/>
  <c r="F419" i="2" s="1"/>
  <c r="B420" i="2" s="1"/>
  <c r="D419" i="1"/>
  <c r="E419" i="1" s="1"/>
  <c r="F419" i="1" s="1"/>
  <c r="B420" i="1" s="1"/>
  <c r="F230" i="9" l="1"/>
  <c r="B231" i="9" s="1"/>
  <c r="L230" i="9"/>
  <c r="N230" i="9" s="1"/>
  <c r="M230" i="9"/>
  <c r="G264" i="8"/>
  <c r="K264" i="8" s="1"/>
  <c r="D264" i="8"/>
  <c r="E264" i="8" s="1"/>
  <c r="I264" i="8" s="1"/>
  <c r="D230" i="7"/>
  <c r="E230" i="7" s="1"/>
  <c r="I230" i="7" s="1"/>
  <c r="F288" i="6"/>
  <c r="B289" i="6" s="1"/>
  <c r="D289" i="6" s="1"/>
  <c r="E289" i="6" s="1"/>
  <c r="I289" i="6" s="1"/>
  <c r="L288" i="6"/>
  <c r="N288" i="6" s="1"/>
  <c r="M288" i="6"/>
  <c r="G414" i="5"/>
  <c r="K414" i="5" s="1"/>
  <c r="D414" i="5"/>
  <c r="E414" i="5" s="1"/>
  <c r="F414" i="5" s="1"/>
  <c r="B415" i="5" s="1"/>
  <c r="I413" i="5"/>
  <c r="M413" i="5"/>
  <c r="L413" i="5"/>
  <c r="N413" i="5" s="1"/>
  <c r="G256" i="4"/>
  <c r="K256" i="4" s="1"/>
  <c r="F256" i="4"/>
  <c r="B257" i="4" s="1"/>
  <c r="D420" i="2"/>
  <c r="E420" i="2" s="1"/>
  <c r="F420" i="2" s="1"/>
  <c r="B421" i="2" s="1"/>
  <c r="D420" i="1"/>
  <c r="E420" i="1" s="1"/>
  <c r="F420" i="1" s="1"/>
  <c r="B421" i="1" s="1"/>
  <c r="M256" i="4" l="1"/>
  <c r="L256" i="4"/>
  <c r="D231" i="9"/>
  <c r="E231" i="9" s="1"/>
  <c r="I231" i="9" s="1"/>
  <c r="G231" i="9"/>
  <c r="K231" i="9" s="1"/>
  <c r="F264" i="8"/>
  <c r="B265" i="8" s="1"/>
  <c r="D265" i="8" s="1"/>
  <c r="E265" i="8" s="1"/>
  <c r="I265" i="8" s="1"/>
  <c r="L264" i="8"/>
  <c r="N264" i="8" s="1"/>
  <c r="M264" i="8"/>
  <c r="F230" i="7"/>
  <c r="B231" i="7" s="1"/>
  <c r="G231" i="7" s="1"/>
  <c r="K231" i="7" s="1"/>
  <c r="L230" i="7"/>
  <c r="N230" i="7" s="1"/>
  <c r="M230" i="7"/>
  <c r="G289" i="6"/>
  <c r="K289" i="6" s="1"/>
  <c r="M289" i="6" s="1"/>
  <c r="F289" i="6"/>
  <c r="B290" i="6" s="1"/>
  <c r="G415" i="5"/>
  <c r="K415" i="5" s="1"/>
  <c r="D415" i="5"/>
  <c r="E415" i="5" s="1"/>
  <c r="F415" i="5" s="1"/>
  <c r="B416" i="5" s="1"/>
  <c r="I414" i="5"/>
  <c r="M414" i="5"/>
  <c r="L414" i="5"/>
  <c r="N414" i="5" s="1"/>
  <c r="N256" i="4"/>
  <c r="D257" i="4"/>
  <c r="E257" i="4" s="1"/>
  <c r="I257" i="4" s="1"/>
  <c r="G257" i="4"/>
  <c r="K257" i="4" s="1"/>
  <c r="L257" i="4" s="1"/>
  <c r="D421" i="2"/>
  <c r="E421" i="2" s="1"/>
  <c r="F421" i="2" s="1"/>
  <c r="B422" i="2" s="1"/>
  <c r="D421" i="1"/>
  <c r="E421" i="1" s="1"/>
  <c r="F421" i="1" s="1"/>
  <c r="B422" i="1" s="1"/>
  <c r="M231" i="9" l="1"/>
  <c r="L231" i="9"/>
  <c r="N231" i="9" s="1"/>
  <c r="F231" i="9"/>
  <c r="B232" i="9" s="1"/>
  <c r="G265" i="8"/>
  <c r="K265" i="8" s="1"/>
  <c r="M265" i="8" s="1"/>
  <c r="F265" i="8"/>
  <c r="B266" i="8" s="1"/>
  <c r="D231" i="7"/>
  <c r="E231" i="7" s="1"/>
  <c r="I231" i="7" s="1"/>
  <c r="L289" i="6"/>
  <c r="N289" i="6" s="1"/>
  <c r="G290" i="6"/>
  <c r="K290" i="6" s="1"/>
  <c r="D290" i="6"/>
  <c r="E290" i="6" s="1"/>
  <c r="I290" i="6" s="1"/>
  <c r="G416" i="5"/>
  <c r="K416" i="5" s="1"/>
  <c r="D416" i="5"/>
  <c r="E416" i="5" s="1"/>
  <c r="F416" i="5" s="1"/>
  <c r="B417" i="5" s="1"/>
  <c r="I415" i="5"/>
  <c r="M415" i="5"/>
  <c r="L415" i="5"/>
  <c r="N415" i="5" s="1"/>
  <c r="M257" i="4"/>
  <c r="N257" i="4"/>
  <c r="F257" i="4"/>
  <c r="B258" i="4" s="1"/>
  <c r="D422" i="2"/>
  <c r="E422" i="2" s="1"/>
  <c r="F422" i="2" s="1"/>
  <c r="B423" i="2" s="1"/>
  <c r="D422" i="1"/>
  <c r="E422" i="1" s="1"/>
  <c r="F422" i="1" s="1"/>
  <c r="B423" i="1" s="1"/>
  <c r="G232" i="9" l="1"/>
  <c r="K232" i="9" s="1"/>
  <c r="D232" i="9"/>
  <c r="E232" i="9" s="1"/>
  <c r="I232" i="9" s="1"/>
  <c r="L265" i="8"/>
  <c r="N265" i="8" s="1"/>
  <c r="G266" i="8"/>
  <c r="K266" i="8" s="1"/>
  <c r="D266" i="8"/>
  <c r="E266" i="8" s="1"/>
  <c r="I266" i="8" s="1"/>
  <c r="F231" i="7"/>
  <c r="B232" i="7" s="1"/>
  <c r="G232" i="7" s="1"/>
  <c r="K232" i="7" s="1"/>
  <c r="M231" i="7"/>
  <c r="L231" i="7"/>
  <c r="N231" i="7" s="1"/>
  <c r="F290" i="6"/>
  <c r="B291" i="6" s="1"/>
  <c r="D291" i="6" s="1"/>
  <c r="E291" i="6" s="1"/>
  <c r="I291" i="6" s="1"/>
  <c r="L290" i="6"/>
  <c r="N290" i="6" s="1"/>
  <c r="M290" i="6"/>
  <c r="G417" i="5"/>
  <c r="K417" i="5" s="1"/>
  <c r="D417" i="5"/>
  <c r="E417" i="5" s="1"/>
  <c r="F417" i="5" s="1"/>
  <c r="B418" i="5" s="1"/>
  <c r="I416" i="5"/>
  <c r="M416" i="5"/>
  <c r="L416" i="5"/>
  <c r="N416" i="5" s="1"/>
  <c r="G258" i="4"/>
  <c r="K258" i="4" s="1"/>
  <c r="L258" i="4" s="1"/>
  <c r="D258" i="4"/>
  <c r="E258" i="4" s="1"/>
  <c r="I258" i="4" s="1"/>
  <c r="D423" i="2"/>
  <c r="E423" i="2" s="1"/>
  <c r="F423" i="2" s="1"/>
  <c r="B424" i="2" s="1"/>
  <c r="D423" i="1"/>
  <c r="E423" i="1" s="1"/>
  <c r="F423" i="1" s="1"/>
  <c r="B424" i="1" s="1"/>
  <c r="F232" i="9" l="1"/>
  <c r="B233" i="9" s="1"/>
  <c r="L232" i="9"/>
  <c r="N232" i="9" s="1"/>
  <c r="M232" i="9"/>
  <c r="F266" i="8"/>
  <c r="B267" i="8" s="1"/>
  <c r="L266" i="8"/>
  <c r="N266" i="8" s="1"/>
  <c r="M266" i="8"/>
  <c r="D232" i="7"/>
  <c r="E232" i="7" s="1"/>
  <c r="I232" i="7" s="1"/>
  <c r="G291" i="6"/>
  <c r="K291" i="6" s="1"/>
  <c r="L291" i="6" s="1"/>
  <c r="N291" i="6" s="1"/>
  <c r="F291" i="6"/>
  <c r="B292" i="6" s="1"/>
  <c r="G418" i="5"/>
  <c r="K418" i="5" s="1"/>
  <c r="D418" i="5"/>
  <c r="E418" i="5" s="1"/>
  <c r="F418" i="5" s="1"/>
  <c r="B419" i="5" s="1"/>
  <c r="I417" i="5"/>
  <c r="M417" i="5"/>
  <c r="L417" i="5"/>
  <c r="N417" i="5" s="1"/>
  <c r="F258" i="4"/>
  <c r="B259" i="4" s="1"/>
  <c r="D259" i="4" s="1"/>
  <c r="E259" i="4" s="1"/>
  <c r="I259" i="4" s="1"/>
  <c r="N258" i="4"/>
  <c r="M258" i="4"/>
  <c r="D424" i="2"/>
  <c r="E424" i="2" s="1"/>
  <c r="F424" i="2" s="1"/>
  <c r="B425" i="2" s="1"/>
  <c r="D424" i="1"/>
  <c r="E424" i="1" s="1"/>
  <c r="F424" i="1" s="1"/>
  <c r="B425" i="1" s="1"/>
  <c r="D233" i="9" l="1"/>
  <c r="E233" i="9" s="1"/>
  <c r="I233" i="9" s="1"/>
  <c r="G233" i="9"/>
  <c r="K233" i="9" s="1"/>
  <c r="D267" i="8"/>
  <c r="E267" i="8" s="1"/>
  <c r="I267" i="8" s="1"/>
  <c r="G267" i="8"/>
  <c r="K267" i="8" s="1"/>
  <c r="L232" i="7"/>
  <c r="N232" i="7" s="1"/>
  <c r="M232" i="7"/>
  <c r="F232" i="7"/>
  <c r="B233" i="7" s="1"/>
  <c r="G233" i="7" s="1"/>
  <c r="K233" i="7" s="1"/>
  <c r="M291" i="6"/>
  <c r="G292" i="6"/>
  <c r="K292" i="6" s="1"/>
  <c r="D292" i="6"/>
  <c r="E292" i="6" s="1"/>
  <c r="I292" i="6" s="1"/>
  <c r="G419" i="5"/>
  <c r="K419" i="5" s="1"/>
  <c r="D419" i="5"/>
  <c r="E419" i="5" s="1"/>
  <c r="F419" i="5" s="1"/>
  <c r="B420" i="5" s="1"/>
  <c r="I418" i="5"/>
  <c r="M418" i="5"/>
  <c r="L418" i="5"/>
  <c r="N418" i="5" s="1"/>
  <c r="G259" i="4"/>
  <c r="K259" i="4" s="1"/>
  <c r="F259" i="4"/>
  <c r="B260" i="4" s="1"/>
  <c r="D425" i="2"/>
  <c r="E425" i="2" s="1"/>
  <c r="F425" i="2" s="1"/>
  <c r="B426" i="2" s="1"/>
  <c r="D425" i="1"/>
  <c r="E425" i="1" s="1"/>
  <c r="F425" i="1" s="1"/>
  <c r="B426" i="1" s="1"/>
  <c r="M259" i="4" l="1"/>
  <c r="L259" i="4"/>
  <c r="M233" i="9"/>
  <c r="L233" i="9"/>
  <c r="N233" i="9" s="1"/>
  <c r="F233" i="9"/>
  <c r="B234" i="9" s="1"/>
  <c r="M267" i="8"/>
  <c r="L267" i="8"/>
  <c r="N267" i="8" s="1"/>
  <c r="F267" i="8"/>
  <c r="B268" i="8" s="1"/>
  <c r="D233" i="7"/>
  <c r="E233" i="7" s="1"/>
  <c r="L233" i="7"/>
  <c r="N233" i="7" s="1"/>
  <c r="F292" i="6"/>
  <c r="B293" i="6" s="1"/>
  <c r="D293" i="6" s="1"/>
  <c r="E293" i="6" s="1"/>
  <c r="I293" i="6" s="1"/>
  <c r="L292" i="6"/>
  <c r="N292" i="6" s="1"/>
  <c r="M292" i="6"/>
  <c r="G420" i="5"/>
  <c r="K420" i="5" s="1"/>
  <c r="D420" i="5"/>
  <c r="E420" i="5" s="1"/>
  <c r="F420" i="5" s="1"/>
  <c r="B421" i="5" s="1"/>
  <c r="I419" i="5"/>
  <c r="M419" i="5"/>
  <c r="L419" i="5"/>
  <c r="N419" i="5" s="1"/>
  <c r="N259" i="4"/>
  <c r="G260" i="4"/>
  <c r="K260" i="4" s="1"/>
  <c r="L260" i="4" s="1"/>
  <c r="D260" i="4"/>
  <c r="E260" i="4" s="1"/>
  <c r="I260" i="4" s="1"/>
  <c r="D426" i="2"/>
  <c r="E426" i="2" s="1"/>
  <c r="F426" i="2" s="1"/>
  <c r="B427" i="2" s="1"/>
  <c r="D426" i="1"/>
  <c r="E426" i="1" s="1"/>
  <c r="F426" i="1" s="1"/>
  <c r="B427" i="1" s="1"/>
  <c r="G234" i="9" l="1"/>
  <c r="K234" i="9" s="1"/>
  <c r="D234" i="9"/>
  <c r="E234" i="9" s="1"/>
  <c r="I234" i="9" s="1"/>
  <c r="G268" i="8"/>
  <c r="K268" i="8" s="1"/>
  <c r="D268" i="8"/>
  <c r="E268" i="8" s="1"/>
  <c r="I268" i="8" s="1"/>
  <c r="I233" i="7"/>
  <c r="F233" i="7"/>
  <c r="B234" i="7" s="1"/>
  <c r="G234" i="7" s="1"/>
  <c r="K234" i="7" s="1"/>
  <c r="M233" i="7"/>
  <c r="G293" i="6"/>
  <c r="K293" i="6" s="1"/>
  <c r="M293" i="6" s="1"/>
  <c r="F293" i="6"/>
  <c r="B294" i="6" s="1"/>
  <c r="G421" i="5"/>
  <c r="K421" i="5" s="1"/>
  <c r="D421" i="5"/>
  <c r="E421" i="5" s="1"/>
  <c r="F421" i="5" s="1"/>
  <c r="B422" i="5" s="1"/>
  <c r="I420" i="5"/>
  <c r="M420" i="5"/>
  <c r="L420" i="5"/>
  <c r="N420" i="5" s="1"/>
  <c r="F260" i="4"/>
  <c r="B261" i="4" s="1"/>
  <c r="D261" i="4" s="1"/>
  <c r="E261" i="4" s="1"/>
  <c r="I261" i="4" s="1"/>
  <c r="N260" i="4"/>
  <c r="M260" i="4"/>
  <c r="D427" i="2"/>
  <c r="E427" i="2" s="1"/>
  <c r="F427" i="2" s="1"/>
  <c r="B428" i="2" s="1"/>
  <c r="D427" i="1"/>
  <c r="E427" i="1" s="1"/>
  <c r="F427" i="1" s="1"/>
  <c r="B428" i="1" s="1"/>
  <c r="F234" i="9" l="1"/>
  <c r="B235" i="9" s="1"/>
  <c r="L234" i="9"/>
  <c r="N234" i="9" s="1"/>
  <c r="M234" i="9"/>
  <c r="F268" i="8"/>
  <c r="B269" i="8" s="1"/>
  <c r="D269" i="8" s="1"/>
  <c r="E269" i="8" s="1"/>
  <c r="I269" i="8" s="1"/>
  <c r="L268" i="8"/>
  <c r="N268" i="8" s="1"/>
  <c r="M268" i="8"/>
  <c r="D234" i="7"/>
  <c r="L293" i="6"/>
  <c r="N293" i="6" s="1"/>
  <c r="G294" i="6"/>
  <c r="K294" i="6" s="1"/>
  <c r="D294" i="6"/>
  <c r="E294" i="6" s="1"/>
  <c r="I294" i="6" s="1"/>
  <c r="G422" i="5"/>
  <c r="K422" i="5" s="1"/>
  <c r="D422" i="5"/>
  <c r="E422" i="5" s="1"/>
  <c r="F422" i="5" s="1"/>
  <c r="B423" i="5" s="1"/>
  <c r="I421" i="5"/>
  <c r="M421" i="5"/>
  <c r="L421" i="5"/>
  <c r="N421" i="5" s="1"/>
  <c r="G261" i="4"/>
  <c r="K261" i="4" s="1"/>
  <c r="F261" i="4"/>
  <c r="B262" i="4" s="1"/>
  <c r="D428" i="2"/>
  <c r="E428" i="2" s="1"/>
  <c r="F428" i="2" s="1"/>
  <c r="B429" i="2" s="1"/>
  <c r="D428" i="1"/>
  <c r="E428" i="1" s="1"/>
  <c r="F428" i="1" s="1"/>
  <c r="B429" i="1" s="1"/>
  <c r="L261" i="4" l="1"/>
  <c r="N261" i="4" s="1"/>
  <c r="D235" i="9"/>
  <c r="E235" i="9" s="1"/>
  <c r="I235" i="9" s="1"/>
  <c r="G235" i="9"/>
  <c r="K235" i="9" s="1"/>
  <c r="G269" i="8"/>
  <c r="K269" i="8" s="1"/>
  <c r="M269" i="8" s="1"/>
  <c r="F269" i="8"/>
  <c r="B270" i="8" s="1"/>
  <c r="I234" i="7"/>
  <c r="E234" i="7"/>
  <c r="F234" i="7" s="1"/>
  <c r="B235" i="7" s="1"/>
  <c r="G235" i="7" s="1"/>
  <c r="K235" i="7" s="1"/>
  <c r="L234" i="7"/>
  <c r="N234" i="7" s="1"/>
  <c r="M234" i="7"/>
  <c r="D235" i="7"/>
  <c r="E235" i="7" s="1"/>
  <c r="L235" i="7"/>
  <c r="N235" i="7" s="1"/>
  <c r="F235" i="7"/>
  <c r="B236" i="7" s="1"/>
  <c r="G236" i="7" s="1"/>
  <c r="K236" i="7" s="1"/>
  <c r="F294" i="6"/>
  <c r="B295" i="6" s="1"/>
  <c r="D295" i="6" s="1"/>
  <c r="E295" i="6" s="1"/>
  <c r="I295" i="6" s="1"/>
  <c r="L294" i="6"/>
  <c r="N294" i="6" s="1"/>
  <c r="M294" i="6"/>
  <c r="G423" i="5"/>
  <c r="K423" i="5" s="1"/>
  <c r="D423" i="5"/>
  <c r="E423" i="5" s="1"/>
  <c r="F423" i="5" s="1"/>
  <c r="B424" i="5" s="1"/>
  <c r="I422" i="5"/>
  <c r="M422" i="5"/>
  <c r="L422" i="5"/>
  <c r="N422" i="5" s="1"/>
  <c r="M261" i="4"/>
  <c r="G262" i="4"/>
  <c r="K262" i="4" s="1"/>
  <c r="L262" i="4" s="1"/>
  <c r="D262" i="4"/>
  <c r="E262" i="4" s="1"/>
  <c r="I262" i="4" s="1"/>
  <c r="D429" i="2"/>
  <c r="E429" i="2" s="1"/>
  <c r="F429" i="2" s="1"/>
  <c r="B430" i="2" s="1"/>
  <c r="D429" i="1"/>
  <c r="E429" i="1" s="1"/>
  <c r="F429" i="1" s="1"/>
  <c r="B430" i="1" s="1"/>
  <c r="I235" i="7" l="1"/>
  <c r="M235" i="9"/>
  <c r="L235" i="9"/>
  <c r="N235" i="9" s="1"/>
  <c r="F235" i="9"/>
  <c r="B236" i="9" s="1"/>
  <c r="L269" i="8"/>
  <c r="N269" i="8" s="1"/>
  <c r="G270" i="8"/>
  <c r="K270" i="8" s="1"/>
  <c r="D270" i="8"/>
  <c r="E270" i="8" s="1"/>
  <c r="I270" i="8" s="1"/>
  <c r="D236" i="7"/>
  <c r="E236" i="7" s="1"/>
  <c r="I236" i="7" s="1"/>
  <c r="M235" i="7"/>
  <c r="G295" i="6"/>
  <c r="K295" i="6" s="1"/>
  <c r="M295" i="6" s="1"/>
  <c r="F295" i="6"/>
  <c r="B296" i="6" s="1"/>
  <c r="G424" i="5"/>
  <c r="K424" i="5" s="1"/>
  <c r="D424" i="5"/>
  <c r="E424" i="5" s="1"/>
  <c r="F424" i="5" s="1"/>
  <c r="B425" i="5" s="1"/>
  <c r="I423" i="5"/>
  <c r="M423" i="5"/>
  <c r="L423" i="5"/>
  <c r="N423" i="5" s="1"/>
  <c r="F262" i="4"/>
  <c r="B263" i="4" s="1"/>
  <c r="D263" i="4" s="1"/>
  <c r="E263" i="4" s="1"/>
  <c r="I263" i="4" s="1"/>
  <c r="N262" i="4"/>
  <c r="M262" i="4"/>
  <c r="D430" i="2"/>
  <c r="E430" i="2" s="1"/>
  <c r="F430" i="2" s="1"/>
  <c r="B431" i="2" s="1"/>
  <c r="D430" i="1"/>
  <c r="E430" i="1" s="1"/>
  <c r="F430" i="1" s="1"/>
  <c r="B431" i="1" s="1"/>
  <c r="G236" i="9" l="1"/>
  <c r="K236" i="9" s="1"/>
  <c r="D236" i="9"/>
  <c r="E236" i="9" s="1"/>
  <c r="I236" i="9" s="1"/>
  <c r="F270" i="8"/>
  <c r="B271" i="8" s="1"/>
  <c r="L270" i="8"/>
  <c r="N270" i="8" s="1"/>
  <c r="M270" i="8"/>
  <c r="M236" i="7"/>
  <c r="L236" i="7"/>
  <c r="N236" i="7" s="1"/>
  <c r="F236" i="7"/>
  <c r="B237" i="7" s="1"/>
  <c r="G237" i="7" s="1"/>
  <c r="K237" i="7" s="1"/>
  <c r="L295" i="6"/>
  <c r="N295" i="6" s="1"/>
  <c r="G296" i="6"/>
  <c r="K296" i="6" s="1"/>
  <c r="D296" i="6"/>
  <c r="E296" i="6" s="1"/>
  <c r="I296" i="6" s="1"/>
  <c r="G425" i="5"/>
  <c r="K425" i="5" s="1"/>
  <c r="D425" i="5"/>
  <c r="E425" i="5" s="1"/>
  <c r="F425" i="5" s="1"/>
  <c r="B426" i="5" s="1"/>
  <c r="I424" i="5"/>
  <c r="M424" i="5"/>
  <c r="L424" i="5"/>
  <c r="N424" i="5" s="1"/>
  <c r="G263" i="4"/>
  <c r="K263" i="4" s="1"/>
  <c r="F263" i="4"/>
  <c r="B264" i="4" s="1"/>
  <c r="D431" i="2"/>
  <c r="E431" i="2" s="1"/>
  <c r="F431" i="2" s="1"/>
  <c r="B432" i="2" s="1"/>
  <c r="D431" i="1"/>
  <c r="E431" i="1" s="1"/>
  <c r="F431" i="1" s="1"/>
  <c r="B432" i="1" s="1"/>
  <c r="M263" i="4" l="1"/>
  <c r="L263" i="4"/>
  <c r="F236" i="9"/>
  <c r="B237" i="9" s="1"/>
  <c r="L236" i="9"/>
  <c r="N236" i="9" s="1"/>
  <c r="M236" i="9"/>
  <c r="D271" i="8"/>
  <c r="E271" i="8" s="1"/>
  <c r="I271" i="8" s="1"/>
  <c r="G271" i="8"/>
  <c r="K271" i="8" s="1"/>
  <c r="D237" i="7"/>
  <c r="E237" i="7" s="1"/>
  <c r="M237" i="7"/>
  <c r="F296" i="6"/>
  <c r="B297" i="6" s="1"/>
  <c r="D297" i="6" s="1"/>
  <c r="E297" i="6" s="1"/>
  <c r="I297" i="6" s="1"/>
  <c r="L296" i="6"/>
  <c r="N296" i="6" s="1"/>
  <c r="M296" i="6"/>
  <c r="G426" i="5"/>
  <c r="K426" i="5" s="1"/>
  <c r="D426" i="5"/>
  <c r="E426" i="5" s="1"/>
  <c r="F426" i="5" s="1"/>
  <c r="B427" i="5" s="1"/>
  <c r="I425" i="5"/>
  <c r="M425" i="5"/>
  <c r="L425" i="5"/>
  <c r="N425" i="5" s="1"/>
  <c r="N263" i="4"/>
  <c r="G264" i="4"/>
  <c r="K264" i="4" s="1"/>
  <c r="L264" i="4" s="1"/>
  <c r="D264" i="4"/>
  <c r="E264" i="4" s="1"/>
  <c r="I264" i="4" s="1"/>
  <c r="D432" i="2"/>
  <c r="E432" i="2" s="1"/>
  <c r="F432" i="2" s="1"/>
  <c r="B433" i="2" s="1"/>
  <c r="D432" i="1"/>
  <c r="E432" i="1" s="1"/>
  <c r="F432" i="1" s="1"/>
  <c r="B433" i="1" s="1"/>
  <c r="D237" i="9" l="1"/>
  <c r="E237" i="9" s="1"/>
  <c r="I237" i="9" s="1"/>
  <c r="G237" i="9"/>
  <c r="K237" i="9" s="1"/>
  <c r="M271" i="8"/>
  <c r="L271" i="8"/>
  <c r="N271" i="8" s="1"/>
  <c r="F271" i="8"/>
  <c r="B272" i="8" s="1"/>
  <c r="I237" i="7"/>
  <c r="F237" i="7"/>
  <c r="B238" i="7" s="1"/>
  <c r="G238" i="7" s="1"/>
  <c r="K238" i="7" s="1"/>
  <c r="L237" i="7"/>
  <c r="N237" i="7" s="1"/>
  <c r="G297" i="6"/>
  <c r="K297" i="6" s="1"/>
  <c r="M297" i="6" s="1"/>
  <c r="F297" i="6"/>
  <c r="B298" i="6" s="1"/>
  <c r="G427" i="5"/>
  <c r="K427" i="5" s="1"/>
  <c r="D427" i="5"/>
  <c r="E427" i="5" s="1"/>
  <c r="F427" i="5" s="1"/>
  <c r="B428" i="5" s="1"/>
  <c r="I426" i="5"/>
  <c r="M426" i="5"/>
  <c r="L426" i="5"/>
  <c r="N426" i="5" s="1"/>
  <c r="F264" i="4"/>
  <c r="B265" i="4" s="1"/>
  <c r="D265" i="4" s="1"/>
  <c r="E265" i="4" s="1"/>
  <c r="I265" i="4" s="1"/>
  <c r="N264" i="4"/>
  <c r="M264" i="4"/>
  <c r="D433" i="2"/>
  <c r="E433" i="2" s="1"/>
  <c r="F433" i="2" s="1"/>
  <c r="B434" i="2" s="1"/>
  <c r="D433" i="1"/>
  <c r="E433" i="1" s="1"/>
  <c r="F433" i="1" s="1"/>
  <c r="B434" i="1" s="1"/>
  <c r="M237" i="9" l="1"/>
  <c r="L237" i="9"/>
  <c r="N237" i="9" s="1"/>
  <c r="F237" i="9"/>
  <c r="B238" i="9" s="1"/>
  <c r="G272" i="8"/>
  <c r="K272" i="8" s="1"/>
  <c r="D272" i="8"/>
  <c r="E272" i="8" s="1"/>
  <c r="I272" i="8" s="1"/>
  <c r="L238" i="7"/>
  <c r="N238" i="7" s="1"/>
  <c r="D238" i="7"/>
  <c r="L297" i="6"/>
  <c r="N297" i="6" s="1"/>
  <c r="G298" i="6"/>
  <c r="K298" i="6" s="1"/>
  <c r="D298" i="6"/>
  <c r="E298" i="6" s="1"/>
  <c r="I298" i="6" s="1"/>
  <c r="G428" i="5"/>
  <c r="K428" i="5" s="1"/>
  <c r="D428" i="5"/>
  <c r="E428" i="5" s="1"/>
  <c r="F428" i="5" s="1"/>
  <c r="B429" i="5" s="1"/>
  <c r="I427" i="5"/>
  <c r="M427" i="5"/>
  <c r="L427" i="5"/>
  <c r="N427" i="5" s="1"/>
  <c r="G265" i="4"/>
  <c r="K265" i="4" s="1"/>
  <c r="F265" i="4"/>
  <c r="B266" i="4" s="1"/>
  <c r="D434" i="2"/>
  <c r="E434" i="2" s="1"/>
  <c r="F434" i="2" s="1"/>
  <c r="B435" i="2" s="1"/>
  <c r="D434" i="1"/>
  <c r="E434" i="1" s="1"/>
  <c r="F434" i="1" s="1"/>
  <c r="B435" i="1" s="1"/>
  <c r="L265" i="4" l="1"/>
  <c r="N265" i="4" s="1"/>
  <c r="G238" i="9"/>
  <c r="K238" i="9" s="1"/>
  <c r="D238" i="9"/>
  <c r="E238" i="9" s="1"/>
  <c r="I238" i="9" s="1"/>
  <c r="F272" i="8"/>
  <c r="B273" i="8" s="1"/>
  <c r="D273" i="8" s="1"/>
  <c r="E273" i="8" s="1"/>
  <c r="I273" i="8" s="1"/>
  <c r="L272" i="8"/>
  <c r="N272" i="8" s="1"/>
  <c r="M272" i="8"/>
  <c r="M238" i="7"/>
  <c r="E238" i="7"/>
  <c r="F238" i="7" s="1"/>
  <c r="B239" i="7" s="1"/>
  <c r="F298" i="6"/>
  <c r="B299" i="6" s="1"/>
  <c r="D299" i="6" s="1"/>
  <c r="E299" i="6" s="1"/>
  <c r="I299" i="6" s="1"/>
  <c r="L298" i="6"/>
  <c r="N298" i="6" s="1"/>
  <c r="M298" i="6"/>
  <c r="G429" i="5"/>
  <c r="K429" i="5" s="1"/>
  <c r="D429" i="5"/>
  <c r="E429" i="5" s="1"/>
  <c r="F429" i="5" s="1"/>
  <c r="B430" i="5" s="1"/>
  <c r="I428" i="5"/>
  <c r="M428" i="5"/>
  <c r="L428" i="5"/>
  <c r="N428" i="5" s="1"/>
  <c r="M265" i="4"/>
  <c r="G266" i="4"/>
  <c r="K266" i="4" s="1"/>
  <c r="L266" i="4" s="1"/>
  <c r="D266" i="4"/>
  <c r="E266" i="4" s="1"/>
  <c r="I266" i="4" s="1"/>
  <c r="D435" i="2"/>
  <c r="E435" i="2" s="1"/>
  <c r="F435" i="2" s="1"/>
  <c r="B436" i="2" s="1"/>
  <c r="D435" i="1"/>
  <c r="E435" i="1" s="1"/>
  <c r="F435" i="1" s="1"/>
  <c r="B436" i="1" s="1"/>
  <c r="D239" i="7" l="1"/>
  <c r="E239" i="7" s="1"/>
  <c r="G239" i="7"/>
  <c r="K239" i="7" s="1"/>
  <c r="M239" i="7" s="1"/>
  <c r="F238" i="9"/>
  <c r="B239" i="9" s="1"/>
  <c r="L238" i="9"/>
  <c r="N238" i="9" s="1"/>
  <c r="M238" i="9"/>
  <c r="G273" i="8"/>
  <c r="K273" i="8" s="1"/>
  <c r="M273" i="8" s="1"/>
  <c r="F273" i="8"/>
  <c r="B274" i="8" s="1"/>
  <c r="I238" i="7"/>
  <c r="I239" i="7" s="1"/>
  <c r="F239" i="7"/>
  <c r="B240" i="7" s="1"/>
  <c r="G240" i="7" s="1"/>
  <c r="K240" i="7" s="1"/>
  <c r="G299" i="6"/>
  <c r="K299" i="6" s="1"/>
  <c r="M299" i="6" s="1"/>
  <c r="F299" i="6"/>
  <c r="B300" i="6" s="1"/>
  <c r="G430" i="5"/>
  <c r="K430" i="5" s="1"/>
  <c r="D430" i="5"/>
  <c r="E430" i="5" s="1"/>
  <c r="F430" i="5" s="1"/>
  <c r="B431" i="5" s="1"/>
  <c r="I429" i="5"/>
  <c r="M429" i="5"/>
  <c r="L429" i="5"/>
  <c r="N429" i="5" s="1"/>
  <c r="F266" i="4"/>
  <c r="B267" i="4" s="1"/>
  <c r="D267" i="4" s="1"/>
  <c r="E267" i="4" s="1"/>
  <c r="I267" i="4" s="1"/>
  <c r="N266" i="4"/>
  <c r="M266" i="4"/>
  <c r="D436" i="2"/>
  <c r="E436" i="2" s="1"/>
  <c r="F436" i="2" s="1"/>
  <c r="B437" i="2" s="1"/>
  <c r="D436" i="1"/>
  <c r="E436" i="1" s="1"/>
  <c r="F436" i="1" s="1"/>
  <c r="B437" i="1" s="1"/>
  <c r="L239" i="7" l="1"/>
  <c r="N239" i="7" s="1"/>
  <c r="D239" i="9"/>
  <c r="E239" i="9" s="1"/>
  <c r="I239" i="9" s="1"/>
  <c r="G239" i="9"/>
  <c r="K239" i="9" s="1"/>
  <c r="L273" i="8"/>
  <c r="N273" i="8" s="1"/>
  <c r="G274" i="8"/>
  <c r="K274" i="8" s="1"/>
  <c r="D274" i="8"/>
  <c r="E274" i="8" s="1"/>
  <c r="I274" i="8" s="1"/>
  <c r="D240" i="7"/>
  <c r="E240" i="7" s="1"/>
  <c r="I240" i="7" s="1"/>
  <c r="L299" i="6"/>
  <c r="N299" i="6" s="1"/>
  <c r="G300" i="6"/>
  <c r="K300" i="6" s="1"/>
  <c r="D300" i="6"/>
  <c r="E300" i="6" s="1"/>
  <c r="I300" i="6" s="1"/>
  <c r="G431" i="5"/>
  <c r="K431" i="5" s="1"/>
  <c r="D431" i="5"/>
  <c r="E431" i="5" s="1"/>
  <c r="F431" i="5" s="1"/>
  <c r="B432" i="5" s="1"/>
  <c r="I430" i="5"/>
  <c r="M430" i="5"/>
  <c r="L430" i="5"/>
  <c r="N430" i="5" s="1"/>
  <c r="G267" i="4"/>
  <c r="K267" i="4" s="1"/>
  <c r="F267" i="4"/>
  <c r="B268" i="4" s="1"/>
  <c r="D437" i="2"/>
  <c r="E437" i="2" s="1"/>
  <c r="F437" i="2" s="1"/>
  <c r="B438" i="2" s="1"/>
  <c r="D437" i="1"/>
  <c r="E437" i="1" s="1"/>
  <c r="F437" i="1" s="1"/>
  <c r="B438" i="1" s="1"/>
  <c r="M267" i="4" l="1"/>
  <c r="L267" i="4"/>
  <c r="M239" i="9"/>
  <c r="L239" i="9"/>
  <c r="N239" i="9" s="1"/>
  <c r="F239" i="9"/>
  <c r="B240" i="9" s="1"/>
  <c r="F274" i="8"/>
  <c r="B275" i="8" s="1"/>
  <c r="L274" i="8"/>
  <c r="N274" i="8" s="1"/>
  <c r="M274" i="8"/>
  <c r="F240" i="7"/>
  <c r="B241" i="7" s="1"/>
  <c r="G241" i="7" s="1"/>
  <c r="K241" i="7" s="1"/>
  <c r="L240" i="7"/>
  <c r="N240" i="7" s="1"/>
  <c r="M240" i="7"/>
  <c r="F300" i="6"/>
  <c r="B301" i="6" s="1"/>
  <c r="D301" i="6" s="1"/>
  <c r="E301" i="6" s="1"/>
  <c r="I301" i="6" s="1"/>
  <c r="L300" i="6"/>
  <c r="N300" i="6" s="1"/>
  <c r="M300" i="6"/>
  <c r="G432" i="5"/>
  <c r="K432" i="5" s="1"/>
  <c r="D432" i="5"/>
  <c r="E432" i="5" s="1"/>
  <c r="F432" i="5" s="1"/>
  <c r="B433" i="5" s="1"/>
  <c r="I431" i="5"/>
  <c r="M431" i="5"/>
  <c r="L431" i="5"/>
  <c r="N431" i="5" s="1"/>
  <c r="N267" i="4"/>
  <c r="G268" i="4"/>
  <c r="K268" i="4" s="1"/>
  <c r="L268" i="4" s="1"/>
  <c r="D268" i="4"/>
  <c r="E268" i="4" s="1"/>
  <c r="I268" i="4" s="1"/>
  <c r="D438" i="2"/>
  <c r="E438" i="2" s="1"/>
  <c r="F438" i="2" s="1"/>
  <c r="B439" i="2" s="1"/>
  <c r="D438" i="1"/>
  <c r="E438" i="1" s="1"/>
  <c r="F438" i="1" s="1"/>
  <c r="B439" i="1" s="1"/>
  <c r="G240" i="9" l="1"/>
  <c r="K240" i="9" s="1"/>
  <c r="D240" i="9"/>
  <c r="E240" i="9" s="1"/>
  <c r="I240" i="9" s="1"/>
  <c r="D275" i="8"/>
  <c r="E275" i="8" s="1"/>
  <c r="I275" i="8" s="1"/>
  <c r="G275" i="8"/>
  <c r="K275" i="8" s="1"/>
  <c r="D241" i="7"/>
  <c r="E241" i="7" s="1"/>
  <c r="I241" i="7" s="1"/>
  <c r="G301" i="6"/>
  <c r="K301" i="6" s="1"/>
  <c r="M301" i="6" s="1"/>
  <c r="F301" i="6"/>
  <c r="B302" i="6" s="1"/>
  <c r="G433" i="5"/>
  <c r="K433" i="5" s="1"/>
  <c r="D433" i="5"/>
  <c r="E433" i="5" s="1"/>
  <c r="F433" i="5" s="1"/>
  <c r="B434" i="5" s="1"/>
  <c r="I432" i="5"/>
  <c r="M432" i="5"/>
  <c r="L432" i="5"/>
  <c r="N432" i="5" s="1"/>
  <c r="F268" i="4"/>
  <c r="B269" i="4" s="1"/>
  <c r="D269" i="4" s="1"/>
  <c r="E269" i="4" s="1"/>
  <c r="I269" i="4" s="1"/>
  <c r="N268" i="4"/>
  <c r="M268" i="4"/>
  <c r="D439" i="2"/>
  <c r="E439" i="2" s="1"/>
  <c r="F439" i="2" s="1"/>
  <c r="B440" i="2" s="1"/>
  <c r="D439" i="1"/>
  <c r="E439" i="1" s="1"/>
  <c r="F439" i="1" s="1"/>
  <c r="B440" i="1" s="1"/>
  <c r="F240" i="9" l="1"/>
  <c r="B241" i="9" s="1"/>
  <c r="L240" i="9"/>
  <c r="N240" i="9" s="1"/>
  <c r="M240" i="9"/>
  <c r="M275" i="8"/>
  <c r="L275" i="8"/>
  <c r="N275" i="8" s="1"/>
  <c r="F275" i="8"/>
  <c r="B276" i="8" s="1"/>
  <c r="M241" i="7"/>
  <c r="L241" i="7"/>
  <c r="N241" i="7" s="1"/>
  <c r="F241" i="7"/>
  <c r="B242" i="7" s="1"/>
  <c r="G242" i="7" s="1"/>
  <c r="K242" i="7" s="1"/>
  <c r="L301" i="6"/>
  <c r="N301" i="6" s="1"/>
  <c r="G302" i="6"/>
  <c r="K302" i="6" s="1"/>
  <c r="D302" i="6"/>
  <c r="E302" i="6" s="1"/>
  <c r="I302" i="6" s="1"/>
  <c r="G434" i="5"/>
  <c r="K434" i="5" s="1"/>
  <c r="D434" i="5"/>
  <c r="E434" i="5" s="1"/>
  <c r="F434" i="5" s="1"/>
  <c r="B435" i="5" s="1"/>
  <c r="I433" i="5"/>
  <c r="M433" i="5"/>
  <c r="L433" i="5"/>
  <c r="N433" i="5" s="1"/>
  <c r="G269" i="4"/>
  <c r="K269" i="4" s="1"/>
  <c r="F269" i="4"/>
  <c r="B270" i="4" s="1"/>
  <c r="D440" i="2"/>
  <c r="E440" i="2" s="1"/>
  <c r="F440" i="2" s="1"/>
  <c r="B441" i="2" s="1"/>
  <c r="D440" i="1"/>
  <c r="E440" i="1" s="1"/>
  <c r="F440" i="1" s="1"/>
  <c r="B441" i="1" s="1"/>
  <c r="L269" i="4" l="1"/>
  <c r="N269" i="4" s="1"/>
  <c r="D241" i="9"/>
  <c r="E241" i="9" s="1"/>
  <c r="I241" i="9" s="1"/>
  <c r="G241" i="9"/>
  <c r="K241" i="9" s="1"/>
  <c r="G276" i="8"/>
  <c r="K276" i="8" s="1"/>
  <c r="D276" i="8"/>
  <c r="E276" i="8" s="1"/>
  <c r="I276" i="8" s="1"/>
  <c r="D242" i="7"/>
  <c r="E242" i="7" s="1"/>
  <c r="I242" i="7" s="1"/>
  <c r="F302" i="6"/>
  <c r="B303" i="6" s="1"/>
  <c r="D303" i="6" s="1"/>
  <c r="E303" i="6" s="1"/>
  <c r="I303" i="6" s="1"/>
  <c r="L302" i="6"/>
  <c r="N302" i="6" s="1"/>
  <c r="M302" i="6"/>
  <c r="G435" i="5"/>
  <c r="K435" i="5" s="1"/>
  <c r="D435" i="5"/>
  <c r="E435" i="5" s="1"/>
  <c r="F435" i="5" s="1"/>
  <c r="B436" i="5" s="1"/>
  <c r="I434" i="5"/>
  <c r="M434" i="5"/>
  <c r="L434" i="5"/>
  <c r="N434" i="5" s="1"/>
  <c r="M269" i="4"/>
  <c r="G270" i="4"/>
  <c r="K270" i="4" s="1"/>
  <c r="L270" i="4" s="1"/>
  <c r="D270" i="4"/>
  <c r="E270" i="4" s="1"/>
  <c r="I270" i="4" s="1"/>
  <c r="D441" i="2"/>
  <c r="E441" i="2" s="1"/>
  <c r="F441" i="2" s="1"/>
  <c r="B442" i="2" s="1"/>
  <c r="D441" i="1"/>
  <c r="E441" i="1" s="1"/>
  <c r="F441" i="1" s="1"/>
  <c r="B442" i="1" s="1"/>
  <c r="M241" i="9" l="1"/>
  <c r="L241" i="9"/>
  <c r="N241" i="9" s="1"/>
  <c r="F241" i="9"/>
  <c r="B242" i="9" s="1"/>
  <c r="F276" i="8"/>
  <c r="B277" i="8" s="1"/>
  <c r="D277" i="8" s="1"/>
  <c r="E277" i="8" s="1"/>
  <c r="I277" i="8" s="1"/>
  <c r="L276" i="8"/>
  <c r="N276" i="8" s="1"/>
  <c r="M276" i="8"/>
  <c r="F242" i="7"/>
  <c r="B243" i="7" s="1"/>
  <c r="G243" i="7" s="1"/>
  <c r="K243" i="7" s="1"/>
  <c r="L242" i="7"/>
  <c r="N242" i="7" s="1"/>
  <c r="M242" i="7"/>
  <c r="G303" i="6"/>
  <c r="K303" i="6" s="1"/>
  <c r="M303" i="6" s="1"/>
  <c r="F303" i="6"/>
  <c r="B304" i="6" s="1"/>
  <c r="G436" i="5"/>
  <c r="K436" i="5" s="1"/>
  <c r="D436" i="5"/>
  <c r="E436" i="5" s="1"/>
  <c r="F436" i="5" s="1"/>
  <c r="B437" i="5" s="1"/>
  <c r="I435" i="5"/>
  <c r="M435" i="5"/>
  <c r="L435" i="5"/>
  <c r="N435" i="5" s="1"/>
  <c r="F270" i="4"/>
  <c r="B271" i="4" s="1"/>
  <c r="D271" i="4" s="1"/>
  <c r="E271" i="4" s="1"/>
  <c r="I271" i="4" s="1"/>
  <c r="N270" i="4"/>
  <c r="M270" i="4"/>
  <c r="D442" i="2"/>
  <c r="E442" i="2" s="1"/>
  <c r="F442" i="2" s="1"/>
  <c r="B443" i="2" s="1"/>
  <c r="D442" i="1"/>
  <c r="E442" i="1" s="1"/>
  <c r="F442" i="1" s="1"/>
  <c r="B443" i="1" s="1"/>
  <c r="G242" i="9" l="1"/>
  <c r="K242" i="9" s="1"/>
  <c r="D242" i="9"/>
  <c r="E242" i="9" s="1"/>
  <c r="I242" i="9" s="1"/>
  <c r="G277" i="8"/>
  <c r="K277" i="8" s="1"/>
  <c r="M277" i="8" s="1"/>
  <c r="F277" i="8"/>
  <c r="B278" i="8" s="1"/>
  <c r="D243" i="7"/>
  <c r="E243" i="7" s="1"/>
  <c r="I243" i="7" s="1"/>
  <c r="L303" i="6"/>
  <c r="N303" i="6" s="1"/>
  <c r="G304" i="6"/>
  <c r="K304" i="6" s="1"/>
  <c r="D304" i="6"/>
  <c r="E304" i="6" s="1"/>
  <c r="I304" i="6" s="1"/>
  <c r="G437" i="5"/>
  <c r="K437" i="5" s="1"/>
  <c r="D437" i="5"/>
  <c r="E437" i="5" s="1"/>
  <c r="F437" i="5" s="1"/>
  <c r="B438" i="5" s="1"/>
  <c r="I436" i="5"/>
  <c r="M436" i="5"/>
  <c r="L436" i="5"/>
  <c r="N436" i="5" s="1"/>
  <c r="G271" i="4"/>
  <c r="K271" i="4" s="1"/>
  <c r="F271" i="4"/>
  <c r="B272" i="4" s="1"/>
  <c r="D443" i="2"/>
  <c r="E443" i="2" s="1"/>
  <c r="F443" i="2" s="1"/>
  <c r="B444" i="2" s="1"/>
  <c r="D443" i="1"/>
  <c r="E443" i="1" s="1"/>
  <c r="F443" i="1" s="1"/>
  <c r="B444" i="1" s="1"/>
  <c r="M271" i="4" l="1"/>
  <c r="L271" i="4"/>
  <c r="F242" i="9"/>
  <c r="B243" i="9" s="1"/>
  <c r="L242" i="9"/>
  <c r="N242" i="9" s="1"/>
  <c r="M242" i="9"/>
  <c r="L277" i="8"/>
  <c r="N277" i="8" s="1"/>
  <c r="G278" i="8"/>
  <c r="K278" i="8" s="1"/>
  <c r="D278" i="8"/>
  <c r="E278" i="8" s="1"/>
  <c r="I278" i="8" s="1"/>
  <c r="F243" i="7"/>
  <c r="B244" i="7" s="1"/>
  <c r="G244" i="7" s="1"/>
  <c r="K244" i="7" s="1"/>
  <c r="M243" i="7"/>
  <c r="L243" i="7"/>
  <c r="N243" i="7" s="1"/>
  <c r="F304" i="6"/>
  <c r="B305" i="6" s="1"/>
  <c r="D305" i="6" s="1"/>
  <c r="E305" i="6" s="1"/>
  <c r="I305" i="6" s="1"/>
  <c r="L304" i="6"/>
  <c r="N304" i="6" s="1"/>
  <c r="M304" i="6"/>
  <c r="G438" i="5"/>
  <c r="K438" i="5" s="1"/>
  <c r="D438" i="5"/>
  <c r="E438" i="5" s="1"/>
  <c r="F438" i="5" s="1"/>
  <c r="B439" i="5" s="1"/>
  <c r="I437" i="5"/>
  <c r="M437" i="5"/>
  <c r="L437" i="5"/>
  <c r="N437" i="5" s="1"/>
  <c r="N271" i="4"/>
  <c r="G272" i="4"/>
  <c r="K272" i="4" s="1"/>
  <c r="L272" i="4" s="1"/>
  <c r="D272" i="4"/>
  <c r="E272" i="4" s="1"/>
  <c r="I272" i="4" s="1"/>
  <c r="D444" i="2"/>
  <c r="E444" i="2" s="1"/>
  <c r="F444" i="2" s="1"/>
  <c r="B445" i="2" s="1"/>
  <c r="D444" i="1"/>
  <c r="E444" i="1" s="1"/>
  <c r="F444" i="1" s="1"/>
  <c r="B445" i="1" s="1"/>
  <c r="D243" i="9" l="1"/>
  <c r="E243" i="9" s="1"/>
  <c r="I243" i="9" s="1"/>
  <c r="G243" i="9"/>
  <c r="K243" i="9" s="1"/>
  <c r="F278" i="8"/>
  <c r="B279" i="8" s="1"/>
  <c r="L278" i="8"/>
  <c r="N278" i="8" s="1"/>
  <c r="M278" i="8"/>
  <c r="D244" i="7"/>
  <c r="E244" i="7" s="1"/>
  <c r="I244" i="7" s="1"/>
  <c r="G305" i="6"/>
  <c r="K305" i="6" s="1"/>
  <c r="M305" i="6" s="1"/>
  <c r="F305" i="6"/>
  <c r="B306" i="6" s="1"/>
  <c r="G439" i="5"/>
  <c r="K439" i="5" s="1"/>
  <c r="D439" i="5"/>
  <c r="E439" i="5" s="1"/>
  <c r="F439" i="5" s="1"/>
  <c r="B440" i="5" s="1"/>
  <c r="I438" i="5"/>
  <c r="M438" i="5"/>
  <c r="L438" i="5"/>
  <c r="N438" i="5" s="1"/>
  <c r="F272" i="4"/>
  <c r="B273" i="4" s="1"/>
  <c r="D273" i="4" s="1"/>
  <c r="E273" i="4" s="1"/>
  <c r="I273" i="4" s="1"/>
  <c r="N272" i="4"/>
  <c r="M272" i="4"/>
  <c r="D445" i="2"/>
  <c r="E445" i="2" s="1"/>
  <c r="F445" i="2" s="1"/>
  <c r="B446" i="2" s="1"/>
  <c r="D445" i="1"/>
  <c r="E445" i="1" s="1"/>
  <c r="F445" i="1" s="1"/>
  <c r="B446" i="1" s="1"/>
  <c r="M243" i="9" l="1"/>
  <c r="L243" i="9"/>
  <c r="N243" i="9" s="1"/>
  <c r="F243" i="9"/>
  <c r="B244" i="9" s="1"/>
  <c r="D279" i="8"/>
  <c r="E279" i="8" s="1"/>
  <c r="I279" i="8" s="1"/>
  <c r="G279" i="8"/>
  <c r="K279" i="8" s="1"/>
  <c r="L244" i="7"/>
  <c r="N244" i="7" s="1"/>
  <c r="M244" i="7"/>
  <c r="F244" i="7"/>
  <c r="B245" i="7" s="1"/>
  <c r="G245" i="7" s="1"/>
  <c r="K245" i="7" s="1"/>
  <c r="L305" i="6"/>
  <c r="N305" i="6" s="1"/>
  <c r="G306" i="6"/>
  <c r="K306" i="6" s="1"/>
  <c r="D306" i="6"/>
  <c r="E306" i="6" s="1"/>
  <c r="I306" i="6" s="1"/>
  <c r="G440" i="5"/>
  <c r="K440" i="5" s="1"/>
  <c r="D440" i="5"/>
  <c r="E440" i="5" s="1"/>
  <c r="F440" i="5" s="1"/>
  <c r="B441" i="5" s="1"/>
  <c r="I439" i="5"/>
  <c r="M439" i="5"/>
  <c r="L439" i="5"/>
  <c r="N439" i="5" s="1"/>
  <c r="G273" i="4"/>
  <c r="K273" i="4" s="1"/>
  <c r="F273" i="4"/>
  <c r="B274" i="4" s="1"/>
  <c r="D446" i="2"/>
  <c r="E446" i="2" s="1"/>
  <c r="F446" i="2" s="1"/>
  <c r="B447" i="2" s="1"/>
  <c r="D446" i="1"/>
  <c r="E446" i="1" s="1"/>
  <c r="F446" i="1" s="1"/>
  <c r="B447" i="1" s="1"/>
  <c r="M273" i="4" l="1"/>
  <c r="L273" i="4"/>
  <c r="G244" i="9"/>
  <c r="K244" i="9" s="1"/>
  <c r="D244" i="9"/>
  <c r="E244" i="9" s="1"/>
  <c r="I244" i="9" s="1"/>
  <c r="M279" i="8"/>
  <c r="L279" i="8"/>
  <c r="N279" i="8" s="1"/>
  <c r="F279" i="8"/>
  <c r="B280" i="8" s="1"/>
  <c r="D245" i="7"/>
  <c r="E245" i="7" s="1"/>
  <c r="M245" i="7"/>
  <c r="F306" i="6"/>
  <c r="B307" i="6" s="1"/>
  <c r="L306" i="6"/>
  <c r="N306" i="6" s="1"/>
  <c r="M306" i="6"/>
  <c r="G441" i="5"/>
  <c r="K441" i="5" s="1"/>
  <c r="D441" i="5"/>
  <c r="E441" i="5" s="1"/>
  <c r="F441" i="5" s="1"/>
  <c r="B442" i="5" s="1"/>
  <c r="I440" i="5"/>
  <c r="M440" i="5"/>
  <c r="L440" i="5"/>
  <c r="N440" i="5" s="1"/>
  <c r="N273" i="4"/>
  <c r="G274" i="4"/>
  <c r="K274" i="4" s="1"/>
  <c r="L274" i="4" s="1"/>
  <c r="D274" i="4"/>
  <c r="E274" i="4" s="1"/>
  <c r="I274" i="4" s="1"/>
  <c r="D447" i="2"/>
  <c r="E447" i="2" s="1"/>
  <c r="F447" i="2" s="1"/>
  <c r="B448" i="2" s="1"/>
  <c r="D447" i="1"/>
  <c r="E447" i="1" s="1"/>
  <c r="F447" i="1" s="1"/>
  <c r="B448" i="1" s="1"/>
  <c r="F244" i="9" l="1"/>
  <c r="B245" i="9" s="1"/>
  <c r="L244" i="9"/>
  <c r="N244" i="9" s="1"/>
  <c r="M244" i="9"/>
  <c r="G280" i="8"/>
  <c r="K280" i="8" s="1"/>
  <c r="D280" i="8"/>
  <c r="E280" i="8" s="1"/>
  <c r="I280" i="8" s="1"/>
  <c r="I245" i="7"/>
  <c r="F245" i="7"/>
  <c r="B246" i="7" s="1"/>
  <c r="G246" i="7" s="1"/>
  <c r="K246" i="7" s="1"/>
  <c r="L245" i="7"/>
  <c r="N245" i="7" s="1"/>
  <c r="D307" i="6"/>
  <c r="E307" i="6" s="1"/>
  <c r="I307" i="6" s="1"/>
  <c r="G307" i="6"/>
  <c r="K307" i="6" s="1"/>
  <c r="G442" i="5"/>
  <c r="K442" i="5" s="1"/>
  <c r="D442" i="5"/>
  <c r="E442" i="5" s="1"/>
  <c r="F442" i="5" s="1"/>
  <c r="B443" i="5" s="1"/>
  <c r="I441" i="5"/>
  <c r="M441" i="5"/>
  <c r="L441" i="5"/>
  <c r="N441" i="5" s="1"/>
  <c r="F274" i="4"/>
  <c r="B275" i="4" s="1"/>
  <c r="D275" i="4" s="1"/>
  <c r="E275" i="4" s="1"/>
  <c r="I275" i="4" s="1"/>
  <c r="N274" i="4"/>
  <c r="M274" i="4"/>
  <c r="D448" i="2"/>
  <c r="E448" i="2" s="1"/>
  <c r="F448" i="2" s="1"/>
  <c r="B449" i="2" s="1"/>
  <c r="D448" i="1"/>
  <c r="E448" i="1" s="1"/>
  <c r="F448" i="1" s="1"/>
  <c r="B449" i="1" s="1"/>
  <c r="D245" i="9" l="1"/>
  <c r="E245" i="9" s="1"/>
  <c r="I245" i="9" s="1"/>
  <c r="G245" i="9"/>
  <c r="K245" i="9" s="1"/>
  <c r="F280" i="8"/>
  <c r="B281" i="8" s="1"/>
  <c r="D281" i="8" s="1"/>
  <c r="E281" i="8" s="1"/>
  <c r="I281" i="8" s="1"/>
  <c r="L280" i="8"/>
  <c r="N280" i="8" s="1"/>
  <c r="M280" i="8"/>
  <c r="L246" i="7"/>
  <c r="N246" i="7" s="1"/>
  <c r="D246" i="7"/>
  <c r="M307" i="6"/>
  <c r="L307" i="6"/>
  <c r="N307" i="6" s="1"/>
  <c r="F307" i="6"/>
  <c r="B308" i="6" s="1"/>
  <c r="G443" i="5"/>
  <c r="K443" i="5" s="1"/>
  <c r="D443" i="5"/>
  <c r="E443" i="5" s="1"/>
  <c r="F443" i="5" s="1"/>
  <c r="B444" i="5" s="1"/>
  <c r="I442" i="5"/>
  <c r="M442" i="5"/>
  <c r="L442" i="5"/>
  <c r="N442" i="5" s="1"/>
  <c r="G275" i="4"/>
  <c r="K275" i="4" s="1"/>
  <c r="F275" i="4"/>
  <c r="B276" i="4" s="1"/>
  <c r="D449" i="2"/>
  <c r="E449" i="2" s="1"/>
  <c r="F449" i="2" s="1"/>
  <c r="B450" i="2" s="1"/>
  <c r="D449" i="1"/>
  <c r="E449" i="1" s="1"/>
  <c r="F449" i="1" s="1"/>
  <c r="B450" i="1" s="1"/>
  <c r="M275" i="4" l="1"/>
  <c r="L275" i="4"/>
  <c r="M245" i="9"/>
  <c r="L245" i="9"/>
  <c r="N245" i="9" s="1"/>
  <c r="F245" i="9"/>
  <c r="B246" i="9" s="1"/>
  <c r="G281" i="8"/>
  <c r="K281" i="8" s="1"/>
  <c r="M281" i="8" s="1"/>
  <c r="F281" i="8"/>
  <c r="B282" i="8" s="1"/>
  <c r="M246" i="7"/>
  <c r="E246" i="7"/>
  <c r="F246" i="7" s="1"/>
  <c r="B247" i="7" s="1"/>
  <c r="G308" i="6"/>
  <c r="K308" i="6" s="1"/>
  <c r="D308" i="6"/>
  <c r="E308" i="6" s="1"/>
  <c r="I308" i="6" s="1"/>
  <c r="G444" i="5"/>
  <c r="K444" i="5" s="1"/>
  <c r="D444" i="5"/>
  <c r="E444" i="5" s="1"/>
  <c r="F444" i="5" s="1"/>
  <c r="B445" i="5" s="1"/>
  <c r="I443" i="5"/>
  <c r="M443" i="5"/>
  <c r="L443" i="5"/>
  <c r="N443" i="5" s="1"/>
  <c r="N275" i="4"/>
  <c r="G276" i="4"/>
  <c r="K276" i="4" s="1"/>
  <c r="L276" i="4" s="1"/>
  <c r="D276" i="4"/>
  <c r="E276" i="4" s="1"/>
  <c r="I276" i="4" s="1"/>
  <c r="D450" i="2"/>
  <c r="E450" i="2" s="1"/>
  <c r="F450" i="2" s="1"/>
  <c r="B451" i="2" s="1"/>
  <c r="D450" i="1"/>
  <c r="E450" i="1" s="1"/>
  <c r="F450" i="1" s="1"/>
  <c r="B451" i="1" s="1"/>
  <c r="D247" i="7" l="1"/>
  <c r="E247" i="7" s="1"/>
  <c r="G247" i="7"/>
  <c r="K247" i="7" s="1"/>
  <c r="M247" i="7" s="1"/>
  <c r="G246" i="9"/>
  <c r="K246" i="9" s="1"/>
  <c r="D246" i="9"/>
  <c r="E246" i="9" s="1"/>
  <c r="I246" i="9" s="1"/>
  <c r="L281" i="8"/>
  <c r="N281" i="8" s="1"/>
  <c r="G282" i="8"/>
  <c r="K282" i="8" s="1"/>
  <c r="D282" i="8"/>
  <c r="E282" i="8" s="1"/>
  <c r="I282" i="8" s="1"/>
  <c r="I246" i="7"/>
  <c r="I247" i="7" s="1"/>
  <c r="L247" i="7"/>
  <c r="N247" i="7" s="1"/>
  <c r="F247" i="7"/>
  <c r="B248" i="7" s="1"/>
  <c r="G248" i="7" s="1"/>
  <c r="K248" i="7" s="1"/>
  <c r="F308" i="6"/>
  <c r="B309" i="6" s="1"/>
  <c r="L308" i="6"/>
  <c r="N308" i="6" s="1"/>
  <c r="M308" i="6"/>
  <c r="G445" i="5"/>
  <c r="K445" i="5" s="1"/>
  <c r="D445" i="5"/>
  <c r="E445" i="5" s="1"/>
  <c r="F445" i="5" s="1"/>
  <c r="B446" i="5" s="1"/>
  <c r="I444" i="5"/>
  <c r="M444" i="5"/>
  <c r="L444" i="5"/>
  <c r="N444" i="5" s="1"/>
  <c r="F276" i="4"/>
  <c r="B277" i="4" s="1"/>
  <c r="D277" i="4" s="1"/>
  <c r="E277" i="4" s="1"/>
  <c r="I277" i="4" s="1"/>
  <c r="N276" i="4"/>
  <c r="M276" i="4"/>
  <c r="D451" i="2"/>
  <c r="E451" i="2" s="1"/>
  <c r="F451" i="2" s="1"/>
  <c r="B452" i="2" s="1"/>
  <c r="D451" i="1"/>
  <c r="E451" i="1" s="1"/>
  <c r="F451" i="1" s="1"/>
  <c r="B452" i="1" s="1"/>
  <c r="F246" i="9" l="1"/>
  <c r="B247" i="9" s="1"/>
  <c r="L246" i="9"/>
  <c r="N246" i="9" s="1"/>
  <c r="M246" i="9"/>
  <c r="F282" i="8"/>
  <c r="B283" i="8" s="1"/>
  <c r="D283" i="8" s="1"/>
  <c r="E283" i="8" s="1"/>
  <c r="I283" i="8" s="1"/>
  <c r="L282" i="8"/>
  <c r="N282" i="8" s="1"/>
  <c r="M282" i="8"/>
  <c r="D248" i="7"/>
  <c r="E248" i="7" s="1"/>
  <c r="I248" i="7" s="1"/>
  <c r="D309" i="6"/>
  <c r="E309" i="6" s="1"/>
  <c r="I309" i="6" s="1"/>
  <c r="G309" i="6"/>
  <c r="K309" i="6" s="1"/>
  <c r="G446" i="5"/>
  <c r="K446" i="5" s="1"/>
  <c r="D446" i="5"/>
  <c r="E446" i="5" s="1"/>
  <c r="F446" i="5" s="1"/>
  <c r="B447" i="5" s="1"/>
  <c r="I445" i="5"/>
  <c r="M445" i="5"/>
  <c r="L445" i="5"/>
  <c r="N445" i="5" s="1"/>
  <c r="G277" i="4"/>
  <c r="K277" i="4" s="1"/>
  <c r="F277" i="4"/>
  <c r="B278" i="4" s="1"/>
  <c r="D452" i="2"/>
  <c r="E452" i="2" s="1"/>
  <c r="F452" i="2" s="1"/>
  <c r="B453" i="2" s="1"/>
  <c r="D452" i="1"/>
  <c r="E452" i="1" s="1"/>
  <c r="F452" i="1" s="1"/>
  <c r="B453" i="1" s="1"/>
  <c r="L277" i="4" l="1"/>
  <c r="N277" i="4" s="1"/>
  <c r="D247" i="9"/>
  <c r="E247" i="9" s="1"/>
  <c r="I247" i="9" s="1"/>
  <c r="G247" i="9"/>
  <c r="K247" i="9" s="1"/>
  <c r="G283" i="8"/>
  <c r="K283" i="8" s="1"/>
  <c r="M283" i="8" s="1"/>
  <c r="F283" i="8"/>
  <c r="B284" i="8" s="1"/>
  <c r="F248" i="7"/>
  <c r="B249" i="7" s="1"/>
  <c r="G249" i="7" s="1"/>
  <c r="K249" i="7" s="1"/>
  <c r="L248" i="7"/>
  <c r="N248" i="7" s="1"/>
  <c r="M248" i="7"/>
  <c r="M309" i="6"/>
  <c r="L309" i="6"/>
  <c r="N309" i="6" s="1"/>
  <c r="F309" i="6"/>
  <c r="B310" i="6" s="1"/>
  <c r="G447" i="5"/>
  <c r="K447" i="5" s="1"/>
  <c r="D447" i="5"/>
  <c r="E447" i="5" s="1"/>
  <c r="F447" i="5" s="1"/>
  <c r="B448" i="5" s="1"/>
  <c r="I446" i="5"/>
  <c r="M446" i="5"/>
  <c r="L446" i="5"/>
  <c r="N446" i="5" s="1"/>
  <c r="M277" i="4"/>
  <c r="G278" i="4"/>
  <c r="K278" i="4" s="1"/>
  <c r="L278" i="4" s="1"/>
  <c r="D278" i="4"/>
  <c r="E278" i="4" s="1"/>
  <c r="I278" i="4" s="1"/>
  <c r="D453" i="2"/>
  <c r="E453" i="2" s="1"/>
  <c r="F453" i="2" s="1"/>
  <c r="B454" i="2" s="1"/>
  <c r="D453" i="1"/>
  <c r="E453" i="1" s="1"/>
  <c r="F453" i="1" s="1"/>
  <c r="B454" i="1" s="1"/>
  <c r="M247" i="9" l="1"/>
  <c r="L247" i="9"/>
  <c r="N247" i="9" s="1"/>
  <c r="F247" i="9"/>
  <c r="B248" i="9" s="1"/>
  <c r="L283" i="8"/>
  <c r="N283" i="8" s="1"/>
  <c r="G284" i="8"/>
  <c r="K284" i="8" s="1"/>
  <c r="D284" i="8"/>
  <c r="E284" i="8" s="1"/>
  <c r="I284" i="8" s="1"/>
  <c r="D249" i="7"/>
  <c r="E249" i="7" s="1"/>
  <c r="I249" i="7" s="1"/>
  <c r="G310" i="6"/>
  <c r="K310" i="6" s="1"/>
  <c r="D310" i="6"/>
  <c r="E310" i="6" s="1"/>
  <c r="I310" i="6" s="1"/>
  <c r="G448" i="5"/>
  <c r="K448" i="5" s="1"/>
  <c r="D448" i="5"/>
  <c r="E448" i="5" s="1"/>
  <c r="F448" i="5" s="1"/>
  <c r="B449" i="5" s="1"/>
  <c r="I447" i="5"/>
  <c r="M447" i="5"/>
  <c r="L447" i="5"/>
  <c r="N447" i="5" s="1"/>
  <c r="F278" i="4"/>
  <c r="B279" i="4" s="1"/>
  <c r="D279" i="4" s="1"/>
  <c r="E279" i="4" s="1"/>
  <c r="I279" i="4" s="1"/>
  <c r="N278" i="4"/>
  <c r="M278" i="4"/>
  <c r="D454" i="2"/>
  <c r="E454" i="2" s="1"/>
  <c r="F454" i="2" s="1"/>
  <c r="B455" i="2" s="1"/>
  <c r="D454" i="1"/>
  <c r="E454" i="1" s="1"/>
  <c r="F454" i="1" s="1"/>
  <c r="B455" i="1" s="1"/>
  <c r="G248" i="9" l="1"/>
  <c r="K248" i="9" s="1"/>
  <c r="D248" i="9"/>
  <c r="E248" i="9" s="1"/>
  <c r="I248" i="9" s="1"/>
  <c r="F284" i="8"/>
  <c r="B285" i="8" s="1"/>
  <c r="L284" i="8"/>
  <c r="N284" i="8" s="1"/>
  <c r="M284" i="8"/>
  <c r="F249" i="7"/>
  <c r="B250" i="7" s="1"/>
  <c r="G250" i="7" s="1"/>
  <c r="K250" i="7" s="1"/>
  <c r="M249" i="7"/>
  <c r="L249" i="7"/>
  <c r="N249" i="7" s="1"/>
  <c r="F310" i="6"/>
  <c r="B311" i="6" s="1"/>
  <c r="L310" i="6"/>
  <c r="N310" i="6" s="1"/>
  <c r="M310" i="6"/>
  <c r="G449" i="5"/>
  <c r="K449" i="5" s="1"/>
  <c r="D449" i="5"/>
  <c r="E449" i="5" s="1"/>
  <c r="F449" i="5" s="1"/>
  <c r="B450" i="5" s="1"/>
  <c r="I448" i="5"/>
  <c r="M448" i="5"/>
  <c r="L448" i="5"/>
  <c r="N448" i="5" s="1"/>
  <c r="G279" i="4"/>
  <c r="K279" i="4" s="1"/>
  <c r="F279" i="4"/>
  <c r="B280" i="4" s="1"/>
  <c r="D455" i="2"/>
  <c r="E455" i="2" s="1"/>
  <c r="F455" i="2" s="1"/>
  <c r="B456" i="2" s="1"/>
  <c r="D455" i="1"/>
  <c r="E455" i="1" s="1"/>
  <c r="F455" i="1" s="1"/>
  <c r="B456" i="1" s="1"/>
  <c r="L279" i="4" l="1"/>
  <c r="N279" i="4" s="1"/>
  <c r="F248" i="9"/>
  <c r="B249" i="9" s="1"/>
  <c r="D249" i="9" s="1"/>
  <c r="E249" i="9" s="1"/>
  <c r="I249" i="9" s="1"/>
  <c r="L248" i="9"/>
  <c r="N248" i="9" s="1"/>
  <c r="M248" i="9"/>
  <c r="D285" i="8"/>
  <c r="E285" i="8" s="1"/>
  <c r="I285" i="8" s="1"/>
  <c r="G285" i="8"/>
  <c r="K285" i="8" s="1"/>
  <c r="D250" i="7"/>
  <c r="E250" i="7" s="1"/>
  <c r="I250" i="7" s="1"/>
  <c r="D311" i="6"/>
  <c r="E311" i="6" s="1"/>
  <c r="I311" i="6" s="1"/>
  <c r="G311" i="6"/>
  <c r="K311" i="6" s="1"/>
  <c r="G450" i="5"/>
  <c r="K450" i="5" s="1"/>
  <c r="D450" i="5"/>
  <c r="E450" i="5" s="1"/>
  <c r="F450" i="5" s="1"/>
  <c r="B451" i="5" s="1"/>
  <c r="I449" i="5"/>
  <c r="M449" i="5"/>
  <c r="L449" i="5"/>
  <c r="N449" i="5" s="1"/>
  <c r="M279" i="4"/>
  <c r="G280" i="4"/>
  <c r="K280" i="4" s="1"/>
  <c r="L280" i="4" s="1"/>
  <c r="D280" i="4"/>
  <c r="E280" i="4" s="1"/>
  <c r="I280" i="4" s="1"/>
  <c r="D456" i="2"/>
  <c r="E456" i="2" s="1"/>
  <c r="F456" i="2" s="1"/>
  <c r="B457" i="2" s="1"/>
  <c r="D456" i="1"/>
  <c r="E456" i="1" s="1"/>
  <c r="F456" i="1" s="1"/>
  <c r="B457" i="1" s="1"/>
  <c r="G249" i="9" l="1"/>
  <c r="K249" i="9" s="1"/>
  <c r="L249" i="9" s="1"/>
  <c r="N249" i="9" s="1"/>
  <c r="F249" i="9"/>
  <c r="B250" i="9" s="1"/>
  <c r="G250" i="9" s="1"/>
  <c r="K250" i="9" s="1"/>
  <c r="M249" i="9"/>
  <c r="M285" i="8"/>
  <c r="L285" i="8"/>
  <c r="N285" i="8" s="1"/>
  <c r="F285" i="8"/>
  <c r="B286" i="8" s="1"/>
  <c r="L250" i="7"/>
  <c r="N250" i="7" s="1"/>
  <c r="M250" i="7"/>
  <c r="F250" i="7"/>
  <c r="B251" i="7" s="1"/>
  <c r="G251" i="7" s="1"/>
  <c r="K251" i="7" s="1"/>
  <c r="M311" i="6"/>
  <c r="L311" i="6"/>
  <c r="N311" i="6" s="1"/>
  <c r="F311" i="6"/>
  <c r="B312" i="6" s="1"/>
  <c r="G451" i="5"/>
  <c r="K451" i="5" s="1"/>
  <c r="D451" i="5"/>
  <c r="E451" i="5" s="1"/>
  <c r="F451" i="5" s="1"/>
  <c r="B452" i="5" s="1"/>
  <c r="I450" i="5"/>
  <c r="M450" i="5"/>
  <c r="L450" i="5"/>
  <c r="N450" i="5" s="1"/>
  <c r="F280" i="4"/>
  <c r="B281" i="4" s="1"/>
  <c r="D281" i="4" s="1"/>
  <c r="E281" i="4" s="1"/>
  <c r="I281" i="4" s="1"/>
  <c r="N280" i="4"/>
  <c r="M280" i="4"/>
  <c r="D457" i="2"/>
  <c r="E457" i="2" s="1"/>
  <c r="F457" i="2" s="1"/>
  <c r="B458" i="2" s="1"/>
  <c r="D457" i="1"/>
  <c r="E457" i="1" s="1"/>
  <c r="F457" i="1" s="1"/>
  <c r="B458" i="1" s="1"/>
  <c r="D250" i="9" l="1"/>
  <c r="E250" i="9" s="1"/>
  <c r="I250" i="9" s="1"/>
  <c r="L250" i="9"/>
  <c r="N250" i="9" s="1"/>
  <c r="M250" i="9"/>
  <c r="G286" i="8"/>
  <c r="K286" i="8" s="1"/>
  <c r="D286" i="8"/>
  <c r="E286" i="8" s="1"/>
  <c r="I286" i="8" s="1"/>
  <c r="D251" i="7"/>
  <c r="E251" i="7" s="1"/>
  <c r="M251" i="7"/>
  <c r="G312" i="6"/>
  <c r="K312" i="6" s="1"/>
  <c r="D312" i="6"/>
  <c r="E312" i="6" s="1"/>
  <c r="I312" i="6" s="1"/>
  <c r="G452" i="5"/>
  <c r="K452" i="5" s="1"/>
  <c r="D452" i="5"/>
  <c r="E452" i="5" s="1"/>
  <c r="F452" i="5" s="1"/>
  <c r="B453" i="5" s="1"/>
  <c r="I451" i="5"/>
  <c r="M451" i="5"/>
  <c r="L451" i="5"/>
  <c r="N451" i="5" s="1"/>
  <c r="G281" i="4"/>
  <c r="K281" i="4" s="1"/>
  <c r="F281" i="4"/>
  <c r="B282" i="4" s="1"/>
  <c r="D458" i="2"/>
  <c r="E458" i="2" s="1"/>
  <c r="F458" i="2" s="1"/>
  <c r="B459" i="2" s="1"/>
  <c r="D458" i="1"/>
  <c r="E458" i="1" s="1"/>
  <c r="F458" i="1" s="1"/>
  <c r="B459" i="1" s="1"/>
  <c r="M281" i="4" l="1"/>
  <c r="L281" i="4"/>
  <c r="F250" i="9"/>
  <c r="B251" i="9" s="1"/>
  <c r="D251" i="9" s="1"/>
  <c r="E251" i="9" s="1"/>
  <c r="I251" i="9" s="1"/>
  <c r="F286" i="8"/>
  <c r="B287" i="8" s="1"/>
  <c r="D287" i="8" s="1"/>
  <c r="E287" i="8" s="1"/>
  <c r="I287" i="8" s="1"/>
  <c r="L286" i="8"/>
  <c r="N286" i="8" s="1"/>
  <c r="M286" i="8"/>
  <c r="I251" i="7"/>
  <c r="F251" i="7"/>
  <c r="B252" i="7" s="1"/>
  <c r="G252" i="7" s="1"/>
  <c r="K252" i="7" s="1"/>
  <c r="L251" i="7"/>
  <c r="N251" i="7" s="1"/>
  <c r="F312" i="6"/>
  <c r="B313" i="6" s="1"/>
  <c r="L312" i="6"/>
  <c r="N312" i="6" s="1"/>
  <c r="M312" i="6"/>
  <c r="G453" i="5"/>
  <c r="K453" i="5" s="1"/>
  <c r="D453" i="5"/>
  <c r="E453" i="5" s="1"/>
  <c r="F453" i="5" s="1"/>
  <c r="B454" i="5" s="1"/>
  <c r="I452" i="5"/>
  <c r="M452" i="5"/>
  <c r="L452" i="5"/>
  <c r="N452" i="5" s="1"/>
  <c r="N281" i="4"/>
  <c r="G282" i="4"/>
  <c r="K282" i="4" s="1"/>
  <c r="L282" i="4" s="1"/>
  <c r="D282" i="4"/>
  <c r="E282" i="4" s="1"/>
  <c r="I282" i="4" s="1"/>
  <c r="D459" i="2"/>
  <c r="E459" i="2" s="1"/>
  <c r="F459" i="2" s="1"/>
  <c r="B460" i="2" s="1"/>
  <c r="D459" i="1"/>
  <c r="E459" i="1" s="1"/>
  <c r="F459" i="1" s="1"/>
  <c r="B460" i="1" s="1"/>
  <c r="G251" i="9" l="1"/>
  <c r="K251" i="9" s="1"/>
  <c r="F251" i="9"/>
  <c r="B252" i="9" s="1"/>
  <c r="G252" i="9" s="1"/>
  <c r="K252" i="9" s="1"/>
  <c r="M251" i="9"/>
  <c r="L251" i="9"/>
  <c r="N251" i="9" s="1"/>
  <c r="G287" i="8"/>
  <c r="K287" i="8" s="1"/>
  <c r="M287" i="8" s="1"/>
  <c r="F287" i="8"/>
  <c r="B288" i="8" s="1"/>
  <c r="D252" i="7"/>
  <c r="M252" i="7"/>
  <c r="L252" i="7"/>
  <c r="N252" i="7" s="1"/>
  <c r="D313" i="6"/>
  <c r="E313" i="6" s="1"/>
  <c r="I313" i="6" s="1"/>
  <c r="G313" i="6"/>
  <c r="K313" i="6" s="1"/>
  <c r="G454" i="5"/>
  <c r="K454" i="5" s="1"/>
  <c r="D454" i="5"/>
  <c r="E454" i="5" s="1"/>
  <c r="F454" i="5" s="1"/>
  <c r="B455" i="5" s="1"/>
  <c r="I453" i="5"/>
  <c r="M453" i="5"/>
  <c r="L453" i="5"/>
  <c r="N453" i="5" s="1"/>
  <c r="F282" i="4"/>
  <c r="B283" i="4" s="1"/>
  <c r="D283" i="4" s="1"/>
  <c r="E283" i="4" s="1"/>
  <c r="I283" i="4" s="1"/>
  <c r="N282" i="4"/>
  <c r="M282" i="4"/>
  <c r="D460" i="2"/>
  <c r="E460" i="2" s="1"/>
  <c r="F460" i="2" s="1"/>
  <c r="B461" i="2" s="1"/>
  <c r="D460" i="1"/>
  <c r="E460" i="1" s="1"/>
  <c r="F460" i="1" s="1"/>
  <c r="B461" i="1" s="1"/>
  <c r="D252" i="9" l="1"/>
  <c r="E252" i="9" s="1"/>
  <c r="I252" i="9" s="1"/>
  <c r="L252" i="9"/>
  <c r="N252" i="9" s="1"/>
  <c r="M252" i="9"/>
  <c r="L287" i="8"/>
  <c r="N287" i="8" s="1"/>
  <c r="G288" i="8"/>
  <c r="K288" i="8" s="1"/>
  <c r="D288" i="8"/>
  <c r="E288" i="8" s="1"/>
  <c r="I288" i="8" s="1"/>
  <c r="E252" i="7"/>
  <c r="F252" i="7" s="1"/>
  <c r="B253" i="7" s="1"/>
  <c r="M313" i="6"/>
  <c r="L313" i="6"/>
  <c r="N313" i="6" s="1"/>
  <c r="F313" i="6"/>
  <c r="B314" i="6" s="1"/>
  <c r="G455" i="5"/>
  <c r="K455" i="5" s="1"/>
  <c r="D455" i="5"/>
  <c r="E455" i="5" s="1"/>
  <c r="F455" i="5" s="1"/>
  <c r="B456" i="5" s="1"/>
  <c r="I454" i="5"/>
  <c r="M454" i="5"/>
  <c r="L454" i="5"/>
  <c r="N454" i="5" s="1"/>
  <c r="G283" i="4"/>
  <c r="K283" i="4" s="1"/>
  <c r="F283" i="4"/>
  <c r="B284" i="4" s="1"/>
  <c r="D461" i="2"/>
  <c r="E461" i="2" s="1"/>
  <c r="F461" i="2" s="1"/>
  <c r="B462" i="2" s="1"/>
  <c r="D461" i="1"/>
  <c r="E461" i="1" s="1"/>
  <c r="F461" i="1" s="1"/>
  <c r="B462" i="1" s="1"/>
  <c r="L283" i="4" l="1"/>
  <c r="N283" i="4" s="1"/>
  <c r="D253" i="7"/>
  <c r="E253" i="7" s="1"/>
  <c r="G253" i="7"/>
  <c r="K253" i="7" s="1"/>
  <c r="F252" i="9"/>
  <c r="B253" i="9" s="1"/>
  <c r="D253" i="9" s="1"/>
  <c r="E253" i="9" s="1"/>
  <c r="I253" i="9" s="1"/>
  <c r="F288" i="8"/>
  <c r="B289" i="8" s="1"/>
  <c r="L288" i="8"/>
  <c r="N288" i="8" s="1"/>
  <c r="M288" i="8"/>
  <c r="I253" i="7"/>
  <c r="I252" i="7"/>
  <c r="F253" i="7"/>
  <c r="B254" i="7" s="1"/>
  <c r="G254" i="7" s="1"/>
  <c r="K254" i="7" s="1"/>
  <c r="M253" i="7"/>
  <c r="L253" i="7"/>
  <c r="N253" i="7" s="1"/>
  <c r="G314" i="6"/>
  <c r="K314" i="6" s="1"/>
  <c r="D314" i="6"/>
  <c r="E314" i="6" s="1"/>
  <c r="I314" i="6" s="1"/>
  <c r="G456" i="5"/>
  <c r="K456" i="5" s="1"/>
  <c r="D456" i="5"/>
  <c r="E456" i="5" s="1"/>
  <c r="F456" i="5" s="1"/>
  <c r="B457" i="5" s="1"/>
  <c r="I455" i="5"/>
  <c r="M455" i="5"/>
  <c r="L455" i="5"/>
  <c r="N455" i="5" s="1"/>
  <c r="M283" i="4"/>
  <c r="G284" i="4"/>
  <c r="K284" i="4" s="1"/>
  <c r="L284" i="4" s="1"/>
  <c r="D284" i="4"/>
  <c r="E284" i="4" s="1"/>
  <c r="I284" i="4" s="1"/>
  <c r="D462" i="2"/>
  <c r="E462" i="2" s="1"/>
  <c r="F462" i="2" s="1"/>
  <c r="B463" i="2" s="1"/>
  <c r="D462" i="1"/>
  <c r="E462" i="1" s="1"/>
  <c r="F462" i="1" s="1"/>
  <c r="B463" i="1" s="1"/>
  <c r="F253" i="9" l="1"/>
  <c r="B254" i="9" s="1"/>
  <c r="G253" i="9"/>
  <c r="K253" i="9" s="1"/>
  <c r="D289" i="8"/>
  <c r="E289" i="8" s="1"/>
  <c r="I289" i="8" s="1"/>
  <c r="G289" i="8"/>
  <c r="K289" i="8" s="1"/>
  <c r="D254" i="7"/>
  <c r="E254" i="7" s="1"/>
  <c r="I254" i="7"/>
  <c r="F314" i="6"/>
  <c r="B315" i="6" s="1"/>
  <c r="L314" i="6"/>
  <c r="N314" i="6" s="1"/>
  <c r="M314" i="6"/>
  <c r="G457" i="5"/>
  <c r="K457" i="5" s="1"/>
  <c r="D457" i="5"/>
  <c r="E457" i="5" s="1"/>
  <c r="F457" i="5" s="1"/>
  <c r="B458" i="5" s="1"/>
  <c r="I456" i="5"/>
  <c r="M456" i="5"/>
  <c r="L456" i="5"/>
  <c r="N456" i="5" s="1"/>
  <c r="F284" i="4"/>
  <c r="B285" i="4" s="1"/>
  <c r="D285" i="4" s="1"/>
  <c r="E285" i="4" s="1"/>
  <c r="I285" i="4" s="1"/>
  <c r="N284" i="4"/>
  <c r="M284" i="4"/>
  <c r="D463" i="2"/>
  <c r="E463" i="2" s="1"/>
  <c r="F463" i="2" s="1"/>
  <c r="B464" i="2" s="1"/>
  <c r="D463" i="1"/>
  <c r="E463" i="1" s="1"/>
  <c r="F463" i="1" s="1"/>
  <c r="B464" i="1" s="1"/>
  <c r="D254" i="9" l="1"/>
  <c r="E254" i="9" s="1"/>
  <c r="G254" i="9"/>
  <c r="K254" i="9" s="1"/>
  <c r="L253" i="9"/>
  <c r="N253" i="9" s="1"/>
  <c r="M253" i="9"/>
  <c r="M289" i="8"/>
  <c r="L289" i="8"/>
  <c r="N289" i="8" s="1"/>
  <c r="F289" i="8"/>
  <c r="B290" i="8" s="1"/>
  <c r="L254" i="7"/>
  <c r="N254" i="7" s="1"/>
  <c r="M254" i="7"/>
  <c r="F254" i="7"/>
  <c r="B255" i="7" s="1"/>
  <c r="G255" i="7" s="1"/>
  <c r="K255" i="7" s="1"/>
  <c r="D315" i="6"/>
  <c r="E315" i="6" s="1"/>
  <c r="I315" i="6" s="1"/>
  <c r="G315" i="6"/>
  <c r="K315" i="6" s="1"/>
  <c r="G458" i="5"/>
  <c r="K458" i="5" s="1"/>
  <c r="D458" i="5"/>
  <c r="E458" i="5" s="1"/>
  <c r="F458" i="5" s="1"/>
  <c r="B459" i="5" s="1"/>
  <c r="I457" i="5"/>
  <c r="M457" i="5"/>
  <c r="L457" i="5"/>
  <c r="N457" i="5" s="1"/>
  <c r="G285" i="4"/>
  <c r="K285" i="4" s="1"/>
  <c r="F285" i="4"/>
  <c r="B286" i="4" s="1"/>
  <c r="D464" i="2"/>
  <c r="E464" i="2" s="1"/>
  <c r="F464" i="2" s="1"/>
  <c r="B465" i="2" s="1"/>
  <c r="D464" i="1"/>
  <c r="E464" i="1" s="1"/>
  <c r="F464" i="1" s="1"/>
  <c r="B465" i="1" s="1"/>
  <c r="M285" i="4" l="1"/>
  <c r="L285" i="4"/>
  <c r="M254" i="9"/>
  <c r="L254" i="9"/>
  <c r="N254" i="9" s="1"/>
  <c r="I254" i="9"/>
  <c r="F254" i="9"/>
  <c r="B255" i="9" s="1"/>
  <c r="G290" i="8"/>
  <c r="K290" i="8" s="1"/>
  <c r="D290" i="8"/>
  <c r="E290" i="8" s="1"/>
  <c r="I290" i="8" s="1"/>
  <c r="D255" i="7"/>
  <c r="E255" i="7" s="1"/>
  <c r="L255" i="7"/>
  <c r="N255" i="7" s="1"/>
  <c r="M315" i="6"/>
  <c r="L315" i="6"/>
  <c r="N315" i="6" s="1"/>
  <c r="F315" i="6"/>
  <c r="B316" i="6" s="1"/>
  <c r="G459" i="5"/>
  <c r="K459" i="5" s="1"/>
  <c r="D459" i="5"/>
  <c r="E459" i="5" s="1"/>
  <c r="F459" i="5" s="1"/>
  <c r="B460" i="5" s="1"/>
  <c r="I458" i="5"/>
  <c r="M458" i="5"/>
  <c r="L458" i="5"/>
  <c r="N458" i="5" s="1"/>
  <c r="N285" i="4"/>
  <c r="G286" i="4"/>
  <c r="K286" i="4" s="1"/>
  <c r="L286" i="4" s="1"/>
  <c r="D286" i="4"/>
  <c r="E286" i="4" s="1"/>
  <c r="I286" i="4" s="1"/>
  <c r="D465" i="2"/>
  <c r="E465" i="2" s="1"/>
  <c r="F465" i="2" s="1"/>
  <c r="B466" i="2" s="1"/>
  <c r="D465" i="1"/>
  <c r="E465" i="1" s="1"/>
  <c r="F465" i="1" s="1"/>
  <c r="B466" i="1" s="1"/>
  <c r="D255" i="9" l="1"/>
  <c r="E255" i="9" s="1"/>
  <c r="G255" i="9"/>
  <c r="K255" i="9" s="1"/>
  <c r="F290" i="8"/>
  <c r="B291" i="8" s="1"/>
  <c r="D291" i="8" s="1"/>
  <c r="E291" i="8" s="1"/>
  <c r="I291" i="8" s="1"/>
  <c r="L290" i="8"/>
  <c r="N290" i="8" s="1"/>
  <c r="M290" i="8"/>
  <c r="I255" i="7"/>
  <c r="F255" i="7"/>
  <c r="B256" i="7" s="1"/>
  <c r="G256" i="7" s="1"/>
  <c r="K256" i="7" s="1"/>
  <c r="M255" i="7"/>
  <c r="G316" i="6"/>
  <c r="K316" i="6" s="1"/>
  <c r="D316" i="6"/>
  <c r="E316" i="6" s="1"/>
  <c r="I316" i="6" s="1"/>
  <c r="G460" i="5"/>
  <c r="K460" i="5" s="1"/>
  <c r="D460" i="5"/>
  <c r="E460" i="5" s="1"/>
  <c r="F460" i="5" s="1"/>
  <c r="B461" i="5" s="1"/>
  <c r="I459" i="5"/>
  <c r="M459" i="5"/>
  <c r="L459" i="5"/>
  <c r="N459" i="5" s="1"/>
  <c r="F286" i="4"/>
  <c r="B287" i="4" s="1"/>
  <c r="D287" i="4" s="1"/>
  <c r="E287" i="4" s="1"/>
  <c r="I287" i="4" s="1"/>
  <c r="N286" i="4"/>
  <c r="M286" i="4"/>
  <c r="D466" i="2"/>
  <c r="E466" i="2" s="1"/>
  <c r="F466" i="2" s="1"/>
  <c r="B467" i="2" s="1"/>
  <c r="D466" i="1"/>
  <c r="E466" i="1" s="1"/>
  <c r="F466" i="1" s="1"/>
  <c r="B467" i="1" s="1"/>
  <c r="L255" i="9" l="1"/>
  <c r="N255" i="9" s="1"/>
  <c r="M255" i="9"/>
  <c r="I255" i="9"/>
  <c r="F255" i="9"/>
  <c r="B256" i="9" s="1"/>
  <c r="G291" i="8"/>
  <c r="K291" i="8" s="1"/>
  <c r="M291" i="8" s="1"/>
  <c r="F291" i="8"/>
  <c r="B292" i="8" s="1"/>
  <c r="D256" i="7"/>
  <c r="L256" i="7"/>
  <c r="N256" i="7" s="1"/>
  <c r="M256" i="7"/>
  <c r="F316" i="6"/>
  <c r="B317" i="6" s="1"/>
  <c r="L316" i="6"/>
  <c r="N316" i="6" s="1"/>
  <c r="M316" i="6"/>
  <c r="G461" i="5"/>
  <c r="K461" i="5" s="1"/>
  <c r="D461" i="5"/>
  <c r="E461" i="5" s="1"/>
  <c r="F461" i="5" s="1"/>
  <c r="B462" i="5" s="1"/>
  <c r="I460" i="5"/>
  <c r="M460" i="5"/>
  <c r="L460" i="5"/>
  <c r="N460" i="5" s="1"/>
  <c r="G287" i="4"/>
  <c r="K287" i="4" s="1"/>
  <c r="F287" i="4"/>
  <c r="B288" i="4" s="1"/>
  <c r="D467" i="2"/>
  <c r="E467" i="2" s="1"/>
  <c r="F467" i="2" s="1"/>
  <c r="B468" i="2" s="1"/>
  <c r="D467" i="1"/>
  <c r="E467" i="1" s="1"/>
  <c r="F467" i="1" s="1"/>
  <c r="B468" i="1" s="1"/>
  <c r="G256" i="9" l="1"/>
  <c r="K256" i="9" s="1"/>
  <c r="D256" i="9"/>
  <c r="E256" i="9" s="1"/>
  <c r="I256" i="9" s="1"/>
  <c r="M287" i="4"/>
  <c r="L287" i="4"/>
  <c r="N287" i="4" s="1"/>
  <c r="L291" i="8"/>
  <c r="N291" i="8" s="1"/>
  <c r="G292" i="8"/>
  <c r="K292" i="8" s="1"/>
  <c r="D292" i="8"/>
  <c r="E292" i="8" s="1"/>
  <c r="I292" i="8" s="1"/>
  <c r="E256" i="7"/>
  <c r="F256" i="7" s="1"/>
  <c r="B257" i="7" s="1"/>
  <c r="G257" i="7" s="1"/>
  <c r="K257" i="7" s="1"/>
  <c r="D317" i="6"/>
  <c r="E317" i="6" s="1"/>
  <c r="I317" i="6" s="1"/>
  <c r="G317" i="6"/>
  <c r="K317" i="6" s="1"/>
  <c r="G462" i="5"/>
  <c r="K462" i="5" s="1"/>
  <c r="D462" i="5"/>
  <c r="E462" i="5" s="1"/>
  <c r="F462" i="5" s="1"/>
  <c r="B463" i="5" s="1"/>
  <c r="I461" i="5"/>
  <c r="M461" i="5"/>
  <c r="L461" i="5"/>
  <c r="N461" i="5" s="1"/>
  <c r="G288" i="4"/>
  <c r="K288" i="4" s="1"/>
  <c r="L288" i="4" s="1"/>
  <c r="D288" i="4"/>
  <c r="E288" i="4" s="1"/>
  <c r="I288" i="4" s="1"/>
  <c r="D468" i="2"/>
  <c r="E468" i="2" s="1"/>
  <c r="F468" i="2" s="1"/>
  <c r="B469" i="2" s="1"/>
  <c r="D468" i="1"/>
  <c r="E468" i="1" s="1"/>
  <c r="F468" i="1" s="1"/>
  <c r="B469" i="1" s="1"/>
  <c r="D257" i="7" l="1"/>
  <c r="E257" i="7" s="1"/>
  <c r="I256" i="7"/>
  <c r="F256" i="9"/>
  <c r="B257" i="9" s="1"/>
  <c r="M256" i="9"/>
  <c r="L256" i="9"/>
  <c r="N256" i="9" s="1"/>
  <c r="F292" i="8"/>
  <c r="B293" i="8" s="1"/>
  <c r="L292" i="8"/>
  <c r="N292" i="8" s="1"/>
  <c r="M292" i="8"/>
  <c r="M257" i="7"/>
  <c r="L257" i="7"/>
  <c r="N257" i="7" s="1"/>
  <c r="F257" i="7"/>
  <c r="B258" i="7" s="1"/>
  <c r="G258" i="7" s="1"/>
  <c r="K258" i="7" s="1"/>
  <c r="M317" i="6"/>
  <c r="L317" i="6"/>
  <c r="N317" i="6" s="1"/>
  <c r="F317" i="6"/>
  <c r="B318" i="6" s="1"/>
  <c r="G463" i="5"/>
  <c r="K463" i="5" s="1"/>
  <c r="D463" i="5"/>
  <c r="E463" i="5" s="1"/>
  <c r="F463" i="5" s="1"/>
  <c r="B464" i="5" s="1"/>
  <c r="I462" i="5"/>
  <c r="M462" i="5"/>
  <c r="L462" i="5"/>
  <c r="N462" i="5" s="1"/>
  <c r="F288" i="4"/>
  <c r="B289" i="4" s="1"/>
  <c r="D289" i="4" s="1"/>
  <c r="E289" i="4" s="1"/>
  <c r="I289" i="4" s="1"/>
  <c r="N288" i="4"/>
  <c r="M288" i="4"/>
  <c r="D469" i="2"/>
  <c r="E469" i="2" s="1"/>
  <c r="F469" i="2" s="1"/>
  <c r="B470" i="2" s="1"/>
  <c r="D469" i="1"/>
  <c r="E469" i="1" s="1"/>
  <c r="F469" i="1" s="1"/>
  <c r="B470" i="1" s="1"/>
  <c r="G257" i="9" l="1"/>
  <c r="K257" i="9" s="1"/>
  <c r="D257" i="9"/>
  <c r="E257" i="9" s="1"/>
  <c r="I257" i="7"/>
  <c r="D293" i="8"/>
  <c r="E293" i="8" s="1"/>
  <c r="I293" i="8" s="1"/>
  <c r="G293" i="8"/>
  <c r="K293" i="8" s="1"/>
  <c r="D258" i="7"/>
  <c r="E258" i="7" s="1"/>
  <c r="G318" i="6"/>
  <c r="K318" i="6" s="1"/>
  <c r="D318" i="6"/>
  <c r="E318" i="6" s="1"/>
  <c r="I318" i="6" s="1"/>
  <c r="G464" i="5"/>
  <c r="K464" i="5" s="1"/>
  <c r="D464" i="5"/>
  <c r="E464" i="5" s="1"/>
  <c r="F464" i="5" s="1"/>
  <c r="B465" i="5" s="1"/>
  <c r="I463" i="5"/>
  <c r="M463" i="5"/>
  <c r="L463" i="5"/>
  <c r="N463" i="5" s="1"/>
  <c r="G289" i="4"/>
  <c r="K289" i="4" s="1"/>
  <c r="F289" i="4"/>
  <c r="B290" i="4" s="1"/>
  <c r="D470" i="2"/>
  <c r="E470" i="2" s="1"/>
  <c r="F470" i="2" s="1"/>
  <c r="B471" i="2" s="1"/>
  <c r="D470" i="1"/>
  <c r="E470" i="1" s="1"/>
  <c r="F470" i="1" s="1"/>
  <c r="B471" i="1" s="1"/>
  <c r="I258" i="7" l="1"/>
  <c r="I257" i="9"/>
  <c r="F257" i="9"/>
  <c r="B258" i="9" s="1"/>
  <c r="M289" i="4"/>
  <c r="L289" i="4"/>
  <c r="L257" i="9"/>
  <c r="N257" i="9" s="1"/>
  <c r="M257" i="9"/>
  <c r="M293" i="8"/>
  <c r="L293" i="8"/>
  <c r="N293" i="8" s="1"/>
  <c r="F293" i="8"/>
  <c r="B294" i="8" s="1"/>
  <c r="F258" i="7"/>
  <c r="B259" i="7" s="1"/>
  <c r="G259" i="7" s="1"/>
  <c r="K259" i="7" s="1"/>
  <c r="L258" i="7"/>
  <c r="N258" i="7" s="1"/>
  <c r="M258" i="7"/>
  <c r="F318" i="6"/>
  <c r="B319" i="6" s="1"/>
  <c r="L318" i="6"/>
  <c r="N318" i="6" s="1"/>
  <c r="M318" i="6"/>
  <c r="G465" i="5"/>
  <c r="K465" i="5" s="1"/>
  <c r="D465" i="5"/>
  <c r="E465" i="5" s="1"/>
  <c r="F465" i="5" s="1"/>
  <c r="B466" i="5" s="1"/>
  <c r="I464" i="5"/>
  <c r="M464" i="5"/>
  <c r="L464" i="5"/>
  <c r="N464" i="5" s="1"/>
  <c r="N289" i="4"/>
  <c r="G290" i="4"/>
  <c r="K290" i="4" s="1"/>
  <c r="L290" i="4" s="1"/>
  <c r="D290" i="4"/>
  <c r="E290" i="4" s="1"/>
  <c r="I290" i="4" s="1"/>
  <c r="D471" i="2"/>
  <c r="E471" i="2" s="1"/>
  <c r="F471" i="2" s="1"/>
  <c r="B472" i="2" s="1"/>
  <c r="D471" i="1"/>
  <c r="E471" i="1" s="1"/>
  <c r="F471" i="1" s="1"/>
  <c r="B472" i="1" s="1"/>
  <c r="D258" i="9" l="1"/>
  <c r="E258" i="9" s="1"/>
  <c r="I258" i="9" s="1"/>
  <c r="G258" i="9"/>
  <c r="K258" i="9" s="1"/>
  <c r="F258" i="9"/>
  <c r="B259" i="9" s="1"/>
  <c r="D259" i="9"/>
  <c r="E259" i="9" s="1"/>
  <c r="I259" i="9" s="1"/>
  <c r="G259" i="9"/>
  <c r="K259" i="9" s="1"/>
  <c r="G294" i="8"/>
  <c r="K294" i="8" s="1"/>
  <c r="D294" i="8"/>
  <c r="E294" i="8" s="1"/>
  <c r="I294" i="8" s="1"/>
  <c r="D259" i="7"/>
  <c r="E259" i="7" s="1"/>
  <c r="I259" i="7" s="1"/>
  <c r="D319" i="6"/>
  <c r="E319" i="6" s="1"/>
  <c r="I319" i="6" s="1"/>
  <c r="G319" i="6"/>
  <c r="K319" i="6" s="1"/>
  <c r="G466" i="5"/>
  <c r="K466" i="5" s="1"/>
  <c r="D466" i="5"/>
  <c r="E466" i="5" s="1"/>
  <c r="F466" i="5" s="1"/>
  <c r="B467" i="5" s="1"/>
  <c r="I465" i="5"/>
  <c r="M465" i="5"/>
  <c r="L465" i="5"/>
  <c r="N465" i="5" s="1"/>
  <c r="F290" i="4"/>
  <c r="B291" i="4" s="1"/>
  <c r="D291" i="4" s="1"/>
  <c r="E291" i="4" s="1"/>
  <c r="I291" i="4" s="1"/>
  <c r="N290" i="4"/>
  <c r="M290" i="4"/>
  <c r="D472" i="2"/>
  <c r="E472" i="2" s="1"/>
  <c r="F472" i="2" s="1"/>
  <c r="B473" i="2" s="1"/>
  <c r="D472" i="1"/>
  <c r="E472" i="1" s="1"/>
  <c r="F472" i="1" s="1"/>
  <c r="B473" i="1" s="1"/>
  <c r="M258" i="9" l="1"/>
  <c r="L258" i="9"/>
  <c r="N258" i="9" s="1"/>
  <c r="F259" i="9"/>
  <c r="B260" i="9" s="1"/>
  <c r="G260" i="9" s="1"/>
  <c r="K260" i="9" s="1"/>
  <c r="M259" i="9"/>
  <c r="L259" i="9"/>
  <c r="N259" i="9" s="1"/>
  <c r="F294" i="8"/>
  <c r="B295" i="8" s="1"/>
  <c r="D295" i="8" s="1"/>
  <c r="E295" i="8" s="1"/>
  <c r="I295" i="8" s="1"/>
  <c r="L294" i="8"/>
  <c r="N294" i="8" s="1"/>
  <c r="M294" i="8"/>
  <c r="M259" i="7"/>
  <c r="L259" i="7"/>
  <c r="N259" i="7" s="1"/>
  <c r="F259" i="7"/>
  <c r="B260" i="7" s="1"/>
  <c r="G260" i="7" s="1"/>
  <c r="K260" i="7" s="1"/>
  <c r="M319" i="6"/>
  <c r="L319" i="6"/>
  <c r="N319" i="6" s="1"/>
  <c r="F319" i="6"/>
  <c r="B320" i="6" s="1"/>
  <c r="G467" i="5"/>
  <c r="K467" i="5" s="1"/>
  <c r="D467" i="5"/>
  <c r="E467" i="5" s="1"/>
  <c r="F467" i="5" s="1"/>
  <c r="B468" i="5" s="1"/>
  <c r="I466" i="5"/>
  <c r="M466" i="5"/>
  <c r="L466" i="5"/>
  <c r="N466" i="5" s="1"/>
  <c r="G291" i="4"/>
  <c r="K291" i="4" s="1"/>
  <c r="F291" i="4"/>
  <c r="B292" i="4" s="1"/>
  <c r="D473" i="2"/>
  <c r="E473" i="2" s="1"/>
  <c r="F473" i="2" s="1"/>
  <c r="B474" i="2" s="1"/>
  <c r="D473" i="1"/>
  <c r="E473" i="1" s="1"/>
  <c r="F473" i="1" s="1"/>
  <c r="B474" i="1" s="1"/>
  <c r="M291" i="4" l="1"/>
  <c r="L291" i="4"/>
  <c r="D260" i="9"/>
  <c r="E260" i="9" s="1"/>
  <c r="I260" i="9" s="1"/>
  <c r="L260" i="9"/>
  <c r="N260" i="9" s="1"/>
  <c r="M260" i="9"/>
  <c r="G295" i="8"/>
  <c r="K295" i="8" s="1"/>
  <c r="M295" i="8" s="1"/>
  <c r="F295" i="8"/>
  <c r="B296" i="8" s="1"/>
  <c r="D260" i="7"/>
  <c r="E260" i="7" s="1"/>
  <c r="I260" i="7" s="1"/>
  <c r="G320" i="6"/>
  <c r="K320" i="6" s="1"/>
  <c r="D320" i="6"/>
  <c r="E320" i="6" s="1"/>
  <c r="I320" i="6" s="1"/>
  <c r="G468" i="5"/>
  <c r="K468" i="5" s="1"/>
  <c r="D468" i="5"/>
  <c r="E468" i="5" s="1"/>
  <c r="F468" i="5" s="1"/>
  <c r="B469" i="5" s="1"/>
  <c r="I467" i="5"/>
  <c r="M467" i="5"/>
  <c r="L467" i="5"/>
  <c r="N467" i="5" s="1"/>
  <c r="N291" i="4"/>
  <c r="G292" i="4"/>
  <c r="K292" i="4" s="1"/>
  <c r="L292" i="4" s="1"/>
  <c r="D292" i="4"/>
  <c r="E292" i="4" s="1"/>
  <c r="I292" i="4" s="1"/>
  <c r="D474" i="2"/>
  <c r="E474" i="2" s="1"/>
  <c r="F474" i="2" s="1"/>
  <c r="B475" i="2" s="1"/>
  <c r="D474" i="1"/>
  <c r="E474" i="1" s="1"/>
  <c r="F474" i="1" s="1"/>
  <c r="B475" i="1" s="1"/>
  <c r="F260" i="9" l="1"/>
  <c r="B261" i="9" s="1"/>
  <c r="D261" i="9" s="1"/>
  <c r="E261" i="9" s="1"/>
  <c r="I261" i="9" s="1"/>
  <c r="L295" i="8"/>
  <c r="N295" i="8" s="1"/>
  <c r="G296" i="8"/>
  <c r="K296" i="8" s="1"/>
  <c r="D296" i="8"/>
  <c r="E296" i="8" s="1"/>
  <c r="I296" i="8" s="1"/>
  <c r="F260" i="7"/>
  <c r="B261" i="7" s="1"/>
  <c r="G261" i="7" s="1"/>
  <c r="K261" i="7" s="1"/>
  <c r="L260" i="7"/>
  <c r="N260" i="7" s="1"/>
  <c r="M260" i="7"/>
  <c r="F320" i="6"/>
  <c r="B321" i="6" s="1"/>
  <c r="L320" i="6"/>
  <c r="N320" i="6" s="1"/>
  <c r="M320" i="6"/>
  <c r="G469" i="5"/>
  <c r="K469" i="5" s="1"/>
  <c r="D469" i="5"/>
  <c r="E469" i="5" s="1"/>
  <c r="F469" i="5" s="1"/>
  <c r="B470" i="5" s="1"/>
  <c r="I468" i="5"/>
  <c r="M468" i="5"/>
  <c r="L468" i="5"/>
  <c r="N468" i="5" s="1"/>
  <c r="F292" i="4"/>
  <c r="B293" i="4" s="1"/>
  <c r="D293" i="4" s="1"/>
  <c r="E293" i="4" s="1"/>
  <c r="I293" i="4" s="1"/>
  <c r="N292" i="4"/>
  <c r="M292" i="4"/>
  <c r="D475" i="2"/>
  <c r="E475" i="2" s="1"/>
  <c r="F475" i="2" s="1"/>
  <c r="B476" i="2" s="1"/>
  <c r="D475" i="1"/>
  <c r="E475" i="1" s="1"/>
  <c r="F475" i="1" s="1"/>
  <c r="B476" i="1" s="1"/>
  <c r="G261" i="9" l="1"/>
  <c r="K261" i="9" s="1"/>
  <c r="F261" i="9"/>
  <c r="B262" i="9" s="1"/>
  <c r="G262" i="9" s="1"/>
  <c r="K262" i="9" s="1"/>
  <c r="M261" i="9"/>
  <c r="L261" i="9"/>
  <c r="N261" i="9" s="1"/>
  <c r="F296" i="8"/>
  <c r="B297" i="8" s="1"/>
  <c r="L296" i="8"/>
  <c r="N296" i="8" s="1"/>
  <c r="M296" i="8"/>
  <c r="D261" i="7"/>
  <c r="E261" i="7" s="1"/>
  <c r="I261" i="7" s="1"/>
  <c r="D321" i="6"/>
  <c r="E321" i="6" s="1"/>
  <c r="I321" i="6" s="1"/>
  <c r="G321" i="6"/>
  <c r="K321" i="6" s="1"/>
  <c r="G470" i="5"/>
  <c r="K470" i="5" s="1"/>
  <c r="D470" i="5"/>
  <c r="E470" i="5" s="1"/>
  <c r="F470" i="5" s="1"/>
  <c r="B471" i="5" s="1"/>
  <c r="I469" i="5"/>
  <c r="M469" i="5"/>
  <c r="L469" i="5"/>
  <c r="N469" i="5" s="1"/>
  <c r="G293" i="4"/>
  <c r="K293" i="4" s="1"/>
  <c r="F293" i="4"/>
  <c r="B294" i="4" s="1"/>
  <c r="D476" i="2"/>
  <c r="E476" i="2" s="1"/>
  <c r="F476" i="2" s="1"/>
  <c r="B477" i="2" s="1"/>
  <c r="D476" i="1"/>
  <c r="E476" i="1" s="1"/>
  <c r="F476" i="1" s="1"/>
  <c r="B477" i="1" s="1"/>
  <c r="M293" i="4" l="1"/>
  <c r="L293" i="4"/>
  <c r="D262" i="9"/>
  <c r="E262" i="9" s="1"/>
  <c r="I262" i="9" s="1"/>
  <c r="L262" i="9"/>
  <c r="N262" i="9" s="1"/>
  <c r="M262" i="9"/>
  <c r="D297" i="8"/>
  <c r="E297" i="8" s="1"/>
  <c r="I297" i="8" s="1"/>
  <c r="G297" i="8"/>
  <c r="K297" i="8" s="1"/>
  <c r="M261" i="7"/>
  <c r="L261" i="7"/>
  <c r="N261" i="7" s="1"/>
  <c r="F261" i="7"/>
  <c r="B262" i="7" s="1"/>
  <c r="G262" i="7" s="1"/>
  <c r="K262" i="7" s="1"/>
  <c r="M321" i="6"/>
  <c r="L321" i="6"/>
  <c r="N321" i="6" s="1"/>
  <c r="F321" i="6"/>
  <c r="B322" i="6" s="1"/>
  <c r="G471" i="5"/>
  <c r="K471" i="5" s="1"/>
  <c r="D471" i="5"/>
  <c r="E471" i="5" s="1"/>
  <c r="F471" i="5" s="1"/>
  <c r="B472" i="5" s="1"/>
  <c r="I470" i="5"/>
  <c r="M470" i="5"/>
  <c r="L470" i="5"/>
  <c r="N470" i="5" s="1"/>
  <c r="N293" i="4"/>
  <c r="G294" i="4"/>
  <c r="K294" i="4" s="1"/>
  <c r="L294" i="4" s="1"/>
  <c r="D294" i="4"/>
  <c r="E294" i="4" s="1"/>
  <c r="I294" i="4" s="1"/>
  <c r="D477" i="2"/>
  <c r="E477" i="2" s="1"/>
  <c r="F477" i="2" s="1"/>
  <c r="B478" i="2" s="1"/>
  <c r="D477" i="1"/>
  <c r="E477" i="1" s="1"/>
  <c r="F477" i="1" s="1"/>
  <c r="B478" i="1" s="1"/>
  <c r="F262" i="9" l="1"/>
  <c r="B263" i="9" s="1"/>
  <c r="D263" i="9" s="1"/>
  <c r="E263" i="9" s="1"/>
  <c r="I263" i="9" s="1"/>
  <c r="M297" i="8"/>
  <c r="L297" i="8"/>
  <c r="N297" i="8" s="1"/>
  <c r="F297" i="8"/>
  <c r="B298" i="8" s="1"/>
  <c r="D262" i="7"/>
  <c r="E262" i="7" s="1"/>
  <c r="I262" i="7" s="1"/>
  <c r="G322" i="6"/>
  <c r="K322" i="6" s="1"/>
  <c r="D322" i="6"/>
  <c r="E322" i="6" s="1"/>
  <c r="I322" i="6" s="1"/>
  <c r="G472" i="5"/>
  <c r="K472" i="5" s="1"/>
  <c r="D472" i="5"/>
  <c r="E472" i="5" s="1"/>
  <c r="F472" i="5" s="1"/>
  <c r="B473" i="5" s="1"/>
  <c r="I471" i="5"/>
  <c r="M471" i="5"/>
  <c r="L471" i="5"/>
  <c r="N471" i="5" s="1"/>
  <c r="F294" i="4"/>
  <c r="B295" i="4" s="1"/>
  <c r="D295" i="4" s="1"/>
  <c r="E295" i="4" s="1"/>
  <c r="I295" i="4" s="1"/>
  <c r="N294" i="4"/>
  <c r="M294" i="4"/>
  <c r="D478" i="2"/>
  <c r="E478" i="2" s="1"/>
  <c r="F478" i="2" s="1"/>
  <c r="B479" i="2" s="1"/>
  <c r="D478" i="1"/>
  <c r="E478" i="1" s="1"/>
  <c r="F478" i="1" s="1"/>
  <c r="B479" i="1" s="1"/>
  <c r="G263" i="9" l="1"/>
  <c r="K263" i="9" s="1"/>
  <c r="M263" i="9" s="1"/>
  <c r="F263" i="9"/>
  <c r="B264" i="9" s="1"/>
  <c r="G298" i="8"/>
  <c r="K298" i="8" s="1"/>
  <c r="D298" i="8"/>
  <c r="E298" i="8" s="1"/>
  <c r="I298" i="8" s="1"/>
  <c r="F262" i="7"/>
  <c r="B263" i="7" s="1"/>
  <c r="G263" i="7" s="1"/>
  <c r="K263" i="7" s="1"/>
  <c r="L262" i="7"/>
  <c r="N262" i="7" s="1"/>
  <c r="M262" i="7"/>
  <c r="F322" i="6"/>
  <c r="B323" i="6" s="1"/>
  <c r="D323" i="6" s="1"/>
  <c r="E323" i="6" s="1"/>
  <c r="I323" i="6" s="1"/>
  <c r="L322" i="6"/>
  <c r="N322" i="6" s="1"/>
  <c r="M322" i="6"/>
  <c r="G473" i="5"/>
  <c r="K473" i="5" s="1"/>
  <c r="D473" i="5"/>
  <c r="E473" i="5" s="1"/>
  <c r="F473" i="5" s="1"/>
  <c r="B474" i="5" s="1"/>
  <c r="I472" i="5"/>
  <c r="M472" i="5"/>
  <c r="L472" i="5"/>
  <c r="N472" i="5" s="1"/>
  <c r="G295" i="4"/>
  <c r="K295" i="4" s="1"/>
  <c r="F295" i="4"/>
  <c r="B296" i="4" s="1"/>
  <c r="D479" i="2"/>
  <c r="E479" i="2" s="1"/>
  <c r="F479" i="2" s="1"/>
  <c r="B480" i="2" s="1"/>
  <c r="D479" i="1"/>
  <c r="E479" i="1" s="1"/>
  <c r="F479" i="1" s="1"/>
  <c r="B480" i="1" s="1"/>
  <c r="M295" i="4" l="1"/>
  <c r="L295" i="4"/>
  <c r="L263" i="9"/>
  <c r="N263" i="9" s="1"/>
  <c r="G264" i="9"/>
  <c r="K264" i="9" s="1"/>
  <c r="D264" i="9"/>
  <c r="E264" i="9" s="1"/>
  <c r="I264" i="9" s="1"/>
  <c r="F298" i="8"/>
  <c r="B299" i="8" s="1"/>
  <c r="D299" i="8" s="1"/>
  <c r="E299" i="8" s="1"/>
  <c r="I299" i="8" s="1"/>
  <c r="L298" i="8"/>
  <c r="N298" i="8" s="1"/>
  <c r="M298" i="8"/>
  <c r="D263" i="7"/>
  <c r="E263" i="7" s="1"/>
  <c r="I263" i="7" s="1"/>
  <c r="G323" i="6"/>
  <c r="K323" i="6" s="1"/>
  <c r="M323" i="6" s="1"/>
  <c r="F323" i="6"/>
  <c r="B324" i="6" s="1"/>
  <c r="G474" i="5"/>
  <c r="K474" i="5" s="1"/>
  <c r="D474" i="5"/>
  <c r="E474" i="5" s="1"/>
  <c r="F474" i="5" s="1"/>
  <c r="B475" i="5" s="1"/>
  <c r="I473" i="5"/>
  <c r="M473" i="5"/>
  <c r="L473" i="5"/>
  <c r="N473" i="5" s="1"/>
  <c r="N295" i="4"/>
  <c r="G296" i="4"/>
  <c r="K296" i="4" s="1"/>
  <c r="L296" i="4" s="1"/>
  <c r="D296" i="4"/>
  <c r="E296" i="4" s="1"/>
  <c r="I296" i="4" s="1"/>
  <c r="D480" i="2"/>
  <c r="E480" i="2" s="1"/>
  <c r="F480" i="2" s="1"/>
  <c r="B481" i="2" s="1"/>
  <c r="D480" i="1"/>
  <c r="E480" i="1" s="1"/>
  <c r="F480" i="1" s="1"/>
  <c r="B481" i="1" s="1"/>
  <c r="F264" i="9" l="1"/>
  <c r="B265" i="9" s="1"/>
  <c r="L264" i="9"/>
  <c r="N264" i="9" s="1"/>
  <c r="M264" i="9"/>
  <c r="G299" i="8"/>
  <c r="K299" i="8" s="1"/>
  <c r="M299" i="8" s="1"/>
  <c r="F299" i="8"/>
  <c r="B300" i="8" s="1"/>
  <c r="M263" i="7"/>
  <c r="L263" i="7"/>
  <c r="N263" i="7" s="1"/>
  <c r="F263" i="7"/>
  <c r="B264" i="7" s="1"/>
  <c r="G264" i="7" s="1"/>
  <c r="K264" i="7" s="1"/>
  <c r="L323" i="6"/>
  <c r="N323" i="6" s="1"/>
  <c r="G324" i="6"/>
  <c r="K324" i="6" s="1"/>
  <c r="D324" i="6"/>
  <c r="E324" i="6" s="1"/>
  <c r="I324" i="6" s="1"/>
  <c r="G475" i="5"/>
  <c r="K475" i="5" s="1"/>
  <c r="D475" i="5"/>
  <c r="E475" i="5" s="1"/>
  <c r="F475" i="5" s="1"/>
  <c r="B476" i="5" s="1"/>
  <c r="I474" i="5"/>
  <c r="M474" i="5"/>
  <c r="L474" i="5"/>
  <c r="N474" i="5" s="1"/>
  <c r="F296" i="4"/>
  <c r="B297" i="4" s="1"/>
  <c r="D297" i="4" s="1"/>
  <c r="E297" i="4" s="1"/>
  <c r="I297" i="4" s="1"/>
  <c r="N296" i="4"/>
  <c r="M296" i="4"/>
  <c r="D481" i="2"/>
  <c r="E481" i="2" s="1"/>
  <c r="F481" i="2" s="1"/>
  <c r="B482" i="2" s="1"/>
  <c r="D481" i="1"/>
  <c r="E481" i="1" s="1"/>
  <c r="F481" i="1" s="1"/>
  <c r="B482" i="1" s="1"/>
  <c r="D265" i="9" l="1"/>
  <c r="E265" i="9" s="1"/>
  <c r="I265" i="9" s="1"/>
  <c r="G265" i="9"/>
  <c r="K265" i="9" s="1"/>
  <c r="L299" i="8"/>
  <c r="N299" i="8" s="1"/>
  <c r="G300" i="8"/>
  <c r="K300" i="8" s="1"/>
  <c r="D300" i="8"/>
  <c r="E300" i="8" s="1"/>
  <c r="I300" i="8" s="1"/>
  <c r="D264" i="7"/>
  <c r="E264" i="7" s="1"/>
  <c r="I264" i="7" s="1"/>
  <c r="F324" i="6"/>
  <c r="B325" i="6" s="1"/>
  <c r="L324" i="6"/>
  <c r="N324" i="6" s="1"/>
  <c r="M324" i="6"/>
  <c r="G476" i="5"/>
  <c r="K476" i="5" s="1"/>
  <c r="D476" i="5"/>
  <c r="E476" i="5" s="1"/>
  <c r="F476" i="5" s="1"/>
  <c r="B477" i="5" s="1"/>
  <c r="I475" i="5"/>
  <c r="M475" i="5"/>
  <c r="L475" i="5"/>
  <c r="N475" i="5" s="1"/>
  <c r="G297" i="4"/>
  <c r="K297" i="4" s="1"/>
  <c r="F297" i="4"/>
  <c r="B298" i="4" s="1"/>
  <c r="D482" i="2"/>
  <c r="E482" i="2" s="1"/>
  <c r="F482" i="2" s="1"/>
  <c r="B483" i="2" s="1"/>
  <c r="D482" i="1"/>
  <c r="E482" i="1" s="1"/>
  <c r="F482" i="1" s="1"/>
  <c r="B483" i="1" s="1"/>
  <c r="M297" i="4" l="1"/>
  <c r="L297" i="4"/>
  <c r="M265" i="9"/>
  <c r="L265" i="9"/>
  <c r="N265" i="9" s="1"/>
  <c r="F265" i="9"/>
  <c r="B266" i="9" s="1"/>
  <c r="F300" i="8"/>
  <c r="B301" i="8" s="1"/>
  <c r="L300" i="8"/>
  <c r="N300" i="8" s="1"/>
  <c r="M300" i="8"/>
  <c r="F264" i="7"/>
  <c r="B265" i="7" s="1"/>
  <c r="G265" i="7" s="1"/>
  <c r="K265" i="7" s="1"/>
  <c r="L264" i="7"/>
  <c r="N264" i="7" s="1"/>
  <c r="M264" i="7"/>
  <c r="D325" i="6"/>
  <c r="E325" i="6" s="1"/>
  <c r="I325" i="6" s="1"/>
  <c r="G325" i="6"/>
  <c r="K325" i="6" s="1"/>
  <c r="G477" i="5"/>
  <c r="K477" i="5" s="1"/>
  <c r="D477" i="5"/>
  <c r="E477" i="5" s="1"/>
  <c r="F477" i="5" s="1"/>
  <c r="B478" i="5" s="1"/>
  <c r="I476" i="5"/>
  <c r="M476" i="5"/>
  <c r="L476" i="5"/>
  <c r="N476" i="5" s="1"/>
  <c r="N297" i="4"/>
  <c r="G298" i="4"/>
  <c r="K298" i="4" s="1"/>
  <c r="L298" i="4" s="1"/>
  <c r="D298" i="4"/>
  <c r="E298" i="4" s="1"/>
  <c r="I298" i="4" s="1"/>
  <c r="D483" i="2"/>
  <c r="E483" i="2" s="1"/>
  <c r="F483" i="2" s="1"/>
  <c r="B484" i="2" s="1"/>
  <c r="D483" i="1"/>
  <c r="E483" i="1" s="1"/>
  <c r="F483" i="1" s="1"/>
  <c r="B484" i="1" s="1"/>
  <c r="G266" i="9" l="1"/>
  <c r="K266" i="9" s="1"/>
  <c r="D266" i="9"/>
  <c r="E266" i="9" s="1"/>
  <c r="I266" i="9" s="1"/>
  <c r="D301" i="8"/>
  <c r="E301" i="8" s="1"/>
  <c r="I301" i="8" s="1"/>
  <c r="G301" i="8"/>
  <c r="K301" i="8" s="1"/>
  <c r="D265" i="7"/>
  <c r="E265" i="7" s="1"/>
  <c r="I265" i="7" s="1"/>
  <c r="M325" i="6"/>
  <c r="L325" i="6"/>
  <c r="N325" i="6" s="1"/>
  <c r="F325" i="6"/>
  <c r="B326" i="6" s="1"/>
  <c r="G478" i="5"/>
  <c r="K478" i="5" s="1"/>
  <c r="D478" i="5"/>
  <c r="E478" i="5" s="1"/>
  <c r="F478" i="5" s="1"/>
  <c r="B479" i="5" s="1"/>
  <c r="I477" i="5"/>
  <c r="M477" i="5"/>
  <c r="L477" i="5"/>
  <c r="N477" i="5" s="1"/>
  <c r="F298" i="4"/>
  <c r="B299" i="4" s="1"/>
  <c r="D299" i="4" s="1"/>
  <c r="E299" i="4" s="1"/>
  <c r="I299" i="4" s="1"/>
  <c r="N298" i="4"/>
  <c r="M298" i="4"/>
  <c r="D484" i="2"/>
  <c r="E484" i="2" s="1"/>
  <c r="F484" i="2" s="1"/>
  <c r="B485" i="2" s="1"/>
  <c r="D484" i="1"/>
  <c r="E484" i="1" s="1"/>
  <c r="F484" i="1" s="1"/>
  <c r="B485" i="1" s="1"/>
  <c r="F266" i="9" l="1"/>
  <c r="B267" i="9" s="1"/>
  <c r="L266" i="9"/>
  <c r="N266" i="9" s="1"/>
  <c r="M266" i="9"/>
  <c r="M301" i="8"/>
  <c r="L301" i="8"/>
  <c r="N301" i="8" s="1"/>
  <c r="F301" i="8"/>
  <c r="B302" i="8" s="1"/>
  <c r="M265" i="7"/>
  <c r="L265" i="7"/>
  <c r="N265" i="7" s="1"/>
  <c r="F265" i="7"/>
  <c r="B266" i="7" s="1"/>
  <c r="G266" i="7" s="1"/>
  <c r="K266" i="7" s="1"/>
  <c r="G326" i="6"/>
  <c r="K326" i="6" s="1"/>
  <c r="D326" i="6"/>
  <c r="E326" i="6" s="1"/>
  <c r="I326" i="6" s="1"/>
  <c r="G479" i="5"/>
  <c r="K479" i="5" s="1"/>
  <c r="D479" i="5"/>
  <c r="E479" i="5" s="1"/>
  <c r="F479" i="5" s="1"/>
  <c r="B480" i="5" s="1"/>
  <c r="I478" i="5"/>
  <c r="M478" i="5"/>
  <c r="L478" i="5"/>
  <c r="N478" i="5" s="1"/>
  <c r="G299" i="4"/>
  <c r="K299" i="4" s="1"/>
  <c r="F299" i="4"/>
  <c r="B300" i="4" s="1"/>
  <c r="D485" i="2"/>
  <c r="E485" i="2" s="1"/>
  <c r="F485" i="2" s="1"/>
  <c r="B486" i="2" s="1"/>
  <c r="D485" i="1"/>
  <c r="E485" i="1" s="1"/>
  <c r="F485" i="1" s="1"/>
  <c r="B486" i="1" s="1"/>
  <c r="L299" i="4" l="1"/>
  <c r="N299" i="4" s="1"/>
  <c r="D267" i="9"/>
  <c r="E267" i="9" s="1"/>
  <c r="I267" i="9" s="1"/>
  <c r="G267" i="9"/>
  <c r="K267" i="9" s="1"/>
  <c r="G302" i="8"/>
  <c r="K302" i="8" s="1"/>
  <c r="D302" i="8"/>
  <c r="E302" i="8" s="1"/>
  <c r="I302" i="8" s="1"/>
  <c r="D266" i="7"/>
  <c r="E266" i="7" s="1"/>
  <c r="I266" i="7" s="1"/>
  <c r="F326" i="6"/>
  <c r="B327" i="6" s="1"/>
  <c r="L326" i="6"/>
  <c r="N326" i="6" s="1"/>
  <c r="M326" i="6"/>
  <c r="G480" i="5"/>
  <c r="K480" i="5" s="1"/>
  <c r="D480" i="5"/>
  <c r="E480" i="5" s="1"/>
  <c r="F480" i="5" s="1"/>
  <c r="B481" i="5" s="1"/>
  <c r="I479" i="5"/>
  <c r="M479" i="5"/>
  <c r="L479" i="5"/>
  <c r="N479" i="5" s="1"/>
  <c r="M299" i="4"/>
  <c r="G300" i="4"/>
  <c r="K300" i="4" s="1"/>
  <c r="L300" i="4" s="1"/>
  <c r="D300" i="4"/>
  <c r="E300" i="4" s="1"/>
  <c r="I300" i="4" s="1"/>
  <c r="D486" i="2"/>
  <c r="E486" i="2" s="1"/>
  <c r="F486" i="2" s="1"/>
  <c r="B487" i="2" s="1"/>
  <c r="D486" i="1"/>
  <c r="E486" i="1" s="1"/>
  <c r="F486" i="1" s="1"/>
  <c r="B487" i="1" s="1"/>
  <c r="F267" i="9" l="1"/>
  <c r="B268" i="9" s="1"/>
  <c r="G268" i="9" s="1"/>
  <c r="K268" i="9" s="1"/>
  <c r="M267" i="9"/>
  <c r="L267" i="9"/>
  <c r="N267" i="9" s="1"/>
  <c r="F302" i="8"/>
  <c r="B303" i="8" s="1"/>
  <c r="D303" i="8" s="1"/>
  <c r="E303" i="8" s="1"/>
  <c r="I303" i="8" s="1"/>
  <c r="L302" i="8"/>
  <c r="N302" i="8" s="1"/>
  <c r="M302" i="8"/>
  <c r="F266" i="7"/>
  <c r="B267" i="7" s="1"/>
  <c r="G267" i="7" s="1"/>
  <c r="K267" i="7" s="1"/>
  <c r="L266" i="7"/>
  <c r="N266" i="7" s="1"/>
  <c r="M266" i="7"/>
  <c r="D327" i="6"/>
  <c r="E327" i="6" s="1"/>
  <c r="I327" i="6" s="1"/>
  <c r="G327" i="6"/>
  <c r="K327" i="6" s="1"/>
  <c r="G481" i="5"/>
  <c r="K481" i="5" s="1"/>
  <c r="D481" i="5"/>
  <c r="E481" i="5" s="1"/>
  <c r="F481" i="5" s="1"/>
  <c r="B482" i="5" s="1"/>
  <c r="I480" i="5"/>
  <c r="M480" i="5"/>
  <c r="L480" i="5"/>
  <c r="N480" i="5" s="1"/>
  <c r="F300" i="4"/>
  <c r="B301" i="4" s="1"/>
  <c r="D301" i="4" s="1"/>
  <c r="E301" i="4" s="1"/>
  <c r="I301" i="4" s="1"/>
  <c r="N300" i="4"/>
  <c r="M300" i="4"/>
  <c r="D487" i="2"/>
  <c r="E487" i="2" s="1"/>
  <c r="F487" i="2" s="1"/>
  <c r="B488" i="2" s="1"/>
  <c r="D487" i="1"/>
  <c r="E487" i="1" s="1"/>
  <c r="F487" i="1" s="1"/>
  <c r="B488" i="1" s="1"/>
  <c r="D268" i="9" l="1"/>
  <c r="E268" i="9" s="1"/>
  <c r="I268" i="9" s="1"/>
  <c r="L268" i="9"/>
  <c r="N268" i="9" s="1"/>
  <c r="M268" i="9"/>
  <c r="G303" i="8"/>
  <c r="K303" i="8" s="1"/>
  <c r="M303" i="8" s="1"/>
  <c r="F303" i="8"/>
  <c r="B304" i="8" s="1"/>
  <c r="D267" i="7"/>
  <c r="E267" i="7" s="1"/>
  <c r="I267" i="7" s="1"/>
  <c r="M327" i="6"/>
  <c r="L327" i="6"/>
  <c r="N327" i="6" s="1"/>
  <c r="F327" i="6"/>
  <c r="B328" i="6" s="1"/>
  <c r="G482" i="5"/>
  <c r="K482" i="5" s="1"/>
  <c r="D482" i="5"/>
  <c r="E482" i="5" s="1"/>
  <c r="F482" i="5" s="1"/>
  <c r="B483" i="5" s="1"/>
  <c r="I481" i="5"/>
  <c r="M481" i="5"/>
  <c r="L481" i="5"/>
  <c r="N481" i="5" s="1"/>
  <c r="G301" i="4"/>
  <c r="K301" i="4" s="1"/>
  <c r="F301" i="4"/>
  <c r="B302" i="4" s="1"/>
  <c r="D488" i="2"/>
  <c r="E488" i="2" s="1"/>
  <c r="F488" i="2" s="1"/>
  <c r="B489" i="2" s="1"/>
  <c r="D488" i="1"/>
  <c r="E488" i="1" s="1"/>
  <c r="F488" i="1" s="1"/>
  <c r="B489" i="1" s="1"/>
  <c r="L301" i="4" l="1"/>
  <c r="N301" i="4" s="1"/>
  <c r="F268" i="9"/>
  <c r="B269" i="9" s="1"/>
  <c r="D269" i="9" s="1"/>
  <c r="E269" i="9" s="1"/>
  <c r="I269" i="9" s="1"/>
  <c r="L303" i="8"/>
  <c r="N303" i="8" s="1"/>
  <c r="G304" i="8"/>
  <c r="K304" i="8" s="1"/>
  <c r="D304" i="8"/>
  <c r="E304" i="8" s="1"/>
  <c r="I304" i="8" s="1"/>
  <c r="M267" i="7"/>
  <c r="L267" i="7"/>
  <c r="N267" i="7" s="1"/>
  <c r="F267" i="7"/>
  <c r="B268" i="7" s="1"/>
  <c r="G268" i="7" s="1"/>
  <c r="K268" i="7" s="1"/>
  <c r="G328" i="6"/>
  <c r="K328" i="6" s="1"/>
  <c r="D328" i="6"/>
  <c r="E328" i="6" s="1"/>
  <c r="I328" i="6" s="1"/>
  <c r="G483" i="5"/>
  <c r="K483" i="5" s="1"/>
  <c r="D483" i="5"/>
  <c r="E483" i="5" s="1"/>
  <c r="F483" i="5" s="1"/>
  <c r="B484" i="5" s="1"/>
  <c r="I482" i="5"/>
  <c r="M482" i="5"/>
  <c r="L482" i="5"/>
  <c r="N482" i="5" s="1"/>
  <c r="M301" i="4"/>
  <c r="G302" i="4"/>
  <c r="K302" i="4" s="1"/>
  <c r="L302" i="4" s="1"/>
  <c r="D302" i="4"/>
  <c r="E302" i="4" s="1"/>
  <c r="I302" i="4" s="1"/>
  <c r="D489" i="2"/>
  <c r="E489" i="2" s="1"/>
  <c r="F489" i="2" s="1"/>
  <c r="B490" i="2" s="1"/>
  <c r="D489" i="1"/>
  <c r="E489" i="1" s="1"/>
  <c r="F489" i="1" s="1"/>
  <c r="B490" i="1" s="1"/>
  <c r="G269" i="9" l="1"/>
  <c r="K269" i="9" s="1"/>
  <c r="M269" i="9" s="1"/>
  <c r="F269" i="9"/>
  <c r="B270" i="9" s="1"/>
  <c r="F304" i="8"/>
  <c r="B305" i="8" s="1"/>
  <c r="L304" i="8"/>
  <c r="N304" i="8" s="1"/>
  <c r="M304" i="8"/>
  <c r="D268" i="7"/>
  <c r="E268" i="7" s="1"/>
  <c r="I268" i="7" s="1"/>
  <c r="F328" i="6"/>
  <c r="B329" i="6" s="1"/>
  <c r="L328" i="6"/>
  <c r="N328" i="6" s="1"/>
  <c r="M328" i="6"/>
  <c r="G484" i="5"/>
  <c r="K484" i="5" s="1"/>
  <c r="D484" i="5"/>
  <c r="E484" i="5" s="1"/>
  <c r="F484" i="5" s="1"/>
  <c r="B485" i="5" s="1"/>
  <c r="I483" i="5"/>
  <c r="M483" i="5"/>
  <c r="L483" i="5"/>
  <c r="N483" i="5" s="1"/>
  <c r="F302" i="4"/>
  <c r="B303" i="4" s="1"/>
  <c r="D303" i="4" s="1"/>
  <c r="E303" i="4" s="1"/>
  <c r="I303" i="4" s="1"/>
  <c r="N302" i="4"/>
  <c r="M302" i="4"/>
  <c r="D490" i="2"/>
  <c r="E490" i="2" s="1"/>
  <c r="F490" i="2" s="1"/>
  <c r="B491" i="2" s="1"/>
  <c r="D490" i="1"/>
  <c r="E490" i="1" s="1"/>
  <c r="F490" i="1" s="1"/>
  <c r="B491" i="1" s="1"/>
  <c r="L269" i="9" l="1"/>
  <c r="N269" i="9" s="1"/>
  <c r="G270" i="9"/>
  <c r="K270" i="9" s="1"/>
  <c r="D270" i="9"/>
  <c r="E270" i="9" s="1"/>
  <c r="I270" i="9" s="1"/>
  <c r="D305" i="8"/>
  <c r="E305" i="8" s="1"/>
  <c r="I305" i="8" s="1"/>
  <c r="G305" i="8"/>
  <c r="K305" i="8" s="1"/>
  <c r="F268" i="7"/>
  <c r="B269" i="7" s="1"/>
  <c r="G269" i="7" s="1"/>
  <c r="K269" i="7" s="1"/>
  <c r="L268" i="7"/>
  <c r="N268" i="7" s="1"/>
  <c r="M268" i="7"/>
  <c r="D329" i="6"/>
  <c r="E329" i="6" s="1"/>
  <c r="I329" i="6" s="1"/>
  <c r="G329" i="6"/>
  <c r="K329" i="6" s="1"/>
  <c r="G485" i="5"/>
  <c r="K485" i="5" s="1"/>
  <c r="D485" i="5"/>
  <c r="E485" i="5" s="1"/>
  <c r="F485" i="5" s="1"/>
  <c r="B486" i="5" s="1"/>
  <c r="I484" i="5"/>
  <c r="M484" i="5"/>
  <c r="L484" i="5"/>
  <c r="N484" i="5" s="1"/>
  <c r="G303" i="4"/>
  <c r="K303" i="4" s="1"/>
  <c r="F303" i="4"/>
  <c r="B304" i="4" s="1"/>
  <c r="D491" i="2"/>
  <c r="E491" i="2" s="1"/>
  <c r="F491" i="2" s="1"/>
  <c r="B492" i="2" s="1"/>
  <c r="D491" i="1"/>
  <c r="E491" i="1" s="1"/>
  <c r="F491" i="1" s="1"/>
  <c r="B492" i="1" s="1"/>
  <c r="M303" i="4" l="1"/>
  <c r="L303" i="4"/>
  <c r="F270" i="9"/>
  <c r="B271" i="9" s="1"/>
  <c r="L270" i="9"/>
  <c r="N270" i="9" s="1"/>
  <c r="M270" i="9"/>
  <c r="M305" i="8"/>
  <c r="L305" i="8"/>
  <c r="N305" i="8" s="1"/>
  <c r="F305" i="8"/>
  <c r="B306" i="8" s="1"/>
  <c r="D269" i="7"/>
  <c r="E269" i="7" s="1"/>
  <c r="I269" i="7" s="1"/>
  <c r="F329" i="6"/>
  <c r="B330" i="6" s="1"/>
  <c r="G330" i="6" s="1"/>
  <c r="K330" i="6" s="1"/>
  <c r="M329" i="6"/>
  <c r="L329" i="6"/>
  <c r="N329" i="6" s="1"/>
  <c r="G486" i="5"/>
  <c r="K486" i="5" s="1"/>
  <c r="D486" i="5"/>
  <c r="E486" i="5" s="1"/>
  <c r="F486" i="5" s="1"/>
  <c r="B487" i="5" s="1"/>
  <c r="I485" i="5"/>
  <c r="M485" i="5"/>
  <c r="L485" i="5"/>
  <c r="N485" i="5" s="1"/>
  <c r="N303" i="4"/>
  <c r="G304" i="4"/>
  <c r="K304" i="4" s="1"/>
  <c r="L304" i="4" s="1"/>
  <c r="D304" i="4"/>
  <c r="E304" i="4" s="1"/>
  <c r="I304" i="4" s="1"/>
  <c r="D492" i="2"/>
  <c r="E492" i="2" s="1"/>
  <c r="F492" i="2" s="1"/>
  <c r="B493" i="2" s="1"/>
  <c r="D492" i="1"/>
  <c r="E492" i="1" s="1"/>
  <c r="F492" i="1" s="1"/>
  <c r="B493" i="1" s="1"/>
  <c r="D271" i="9" l="1"/>
  <c r="E271" i="9" s="1"/>
  <c r="I271" i="9" s="1"/>
  <c r="G271" i="9"/>
  <c r="K271" i="9" s="1"/>
  <c r="G306" i="8"/>
  <c r="K306" i="8" s="1"/>
  <c r="D306" i="8"/>
  <c r="E306" i="8" s="1"/>
  <c r="I306" i="8" s="1"/>
  <c r="M269" i="7"/>
  <c r="L269" i="7"/>
  <c r="N269" i="7" s="1"/>
  <c r="F269" i="7"/>
  <c r="B270" i="7" s="1"/>
  <c r="G270" i="7" s="1"/>
  <c r="K270" i="7" s="1"/>
  <c r="D330" i="6"/>
  <c r="E330" i="6" s="1"/>
  <c r="I330" i="6" s="1"/>
  <c r="L330" i="6"/>
  <c r="N330" i="6" s="1"/>
  <c r="M330" i="6"/>
  <c r="G487" i="5"/>
  <c r="K487" i="5" s="1"/>
  <c r="D487" i="5"/>
  <c r="E487" i="5" s="1"/>
  <c r="F487" i="5" s="1"/>
  <c r="B488" i="5" s="1"/>
  <c r="I486" i="5"/>
  <c r="M486" i="5"/>
  <c r="L486" i="5"/>
  <c r="N486" i="5" s="1"/>
  <c r="F304" i="4"/>
  <c r="B305" i="4" s="1"/>
  <c r="D305" i="4" s="1"/>
  <c r="E305" i="4" s="1"/>
  <c r="I305" i="4" s="1"/>
  <c r="N304" i="4"/>
  <c r="M304" i="4"/>
  <c r="D493" i="2"/>
  <c r="E493" i="2" s="1"/>
  <c r="F493" i="2" s="1"/>
  <c r="B494" i="2" s="1"/>
  <c r="D493" i="1"/>
  <c r="E493" i="1" s="1"/>
  <c r="F493" i="1" s="1"/>
  <c r="B494" i="1" s="1"/>
  <c r="M271" i="9" l="1"/>
  <c r="L271" i="9"/>
  <c r="N271" i="9" s="1"/>
  <c r="F271" i="9"/>
  <c r="B272" i="9" s="1"/>
  <c r="F306" i="8"/>
  <c r="B307" i="8" s="1"/>
  <c r="D307" i="8" s="1"/>
  <c r="E307" i="8" s="1"/>
  <c r="I307" i="8" s="1"/>
  <c r="L306" i="8"/>
  <c r="N306" i="8" s="1"/>
  <c r="M306" i="8"/>
  <c r="D270" i="7"/>
  <c r="E270" i="7" s="1"/>
  <c r="I270" i="7"/>
  <c r="F330" i="6"/>
  <c r="B331" i="6" s="1"/>
  <c r="D331" i="6" s="1"/>
  <c r="E331" i="6" s="1"/>
  <c r="I331" i="6" s="1"/>
  <c r="G488" i="5"/>
  <c r="K488" i="5" s="1"/>
  <c r="D488" i="5"/>
  <c r="E488" i="5" s="1"/>
  <c r="F488" i="5" s="1"/>
  <c r="B489" i="5" s="1"/>
  <c r="I487" i="5"/>
  <c r="M487" i="5"/>
  <c r="L487" i="5"/>
  <c r="N487" i="5" s="1"/>
  <c r="G305" i="4"/>
  <c r="K305" i="4" s="1"/>
  <c r="F305" i="4"/>
  <c r="B306" i="4" s="1"/>
  <c r="D494" i="2"/>
  <c r="E494" i="2" s="1"/>
  <c r="F494" i="2" s="1"/>
  <c r="B495" i="2" s="1"/>
  <c r="D494" i="1"/>
  <c r="E494" i="1" s="1"/>
  <c r="F494" i="1" s="1"/>
  <c r="B495" i="1" s="1"/>
  <c r="M305" i="4" l="1"/>
  <c r="L305" i="4"/>
  <c r="G272" i="9"/>
  <c r="K272" i="9" s="1"/>
  <c r="D272" i="9"/>
  <c r="E272" i="9" s="1"/>
  <c r="I272" i="9" s="1"/>
  <c r="G307" i="8"/>
  <c r="K307" i="8" s="1"/>
  <c r="M307" i="8" s="1"/>
  <c r="F307" i="8"/>
  <c r="B308" i="8" s="1"/>
  <c r="F270" i="7"/>
  <c r="B271" i="7" s="1"/>
  <c r="G271" i="7" s="1"/>
  <c r="K271" i="7" s="1"/>
  <c r="L270" i="7"/>
  <c r="N270" i="7" s="1"/>
  <c r="M270" i="7"/>
  <c r="G331" i="6"/>
  <c r="K331" i="6" s="1"/>
  <c r="L331" i="6" s="1"/>
  <c r="N331" i="6" s="1"/>
  <c r="F331" i="6"/>
  <c r="B332" i="6" s="1"/>
  <c r="G332" i="6" s="1"/>
  <c r="K332" i="6" s="1"/>
  <c r="M331" i="6"/>
  <c r="G489" i="5"/>
  <c r="K489" i="5" s="1"/>
  <c r="D489" i="5"/>
  <c r="E489" i="5" s="1"/>
  <c r="F489" i="5" s="1"/>
  <c r="B490" i="5" s="1"/>
  <c r="I488" i="5"/>
  <c r="M488" i="5"/>
  <c r="L488" i="5"/>
  <c r="N488" i="5" s="1"/>
  <c r="N305" i="4"/>
  <c r="G306" i="4"/>
  <c r="K306" i="4" s="1"/>
  <c r="L306" i="4" s="1"/>
  <c r="D306" i="4"/>
  <c r="E306" i="4" s="1"/>
  <c r="I306" i="4" s="1"/>
  <c r="D495" i="2"/>
  <c r="E495" i="2" s="1"/>
  <c r="F495" i="2" s="1"/>
  <c r="B496" i="2" s="1"/>
  <c r="D495" i="1"/>
  <c r="E495" i="1" s="1"/>
  <c r="F495" i="1" s="1"/>
  <c r="B496" i="1" s="1"/>
  <c r="F272" i="9" l="1"/>
  <c r="B273" i="9" s="1"/>
  <c r="L272" i="9"/>
  <c r="N272" i="9" s="1"/>
  <c r="M272" i="9"/>
  <c r="L307" i="8"/>
  <c r="N307" i="8" s="1"/>
  <c r="G308" i="8"/>
  <c r="K308" i="8" s="1"/>
  <c r="D308" i="8"/>
  <c r="E308" i="8" s="1"/>
  <c r="I308" i="8" s="1"/>
  <c r="D271" i="7"/>
  <c r="E271" i="7" s="1"/>
  <c r="I271" i="7" s="1"/>
  <c r="D332" i="6"/>
  <c r="E332" i="6" s="1"/>
  <c r="I332" i="6" s="1"/>
  <c r="L332" i="6"/>
  <c r="N332" i="6" s="1"/>
  <c r="M332" i="6"/>
  <c r="G490" i="5"/>
  <c r="K490" i="5" s="1"/>
  <c r="D490" i="5"/>
  <c r="E490" i="5" s="1"/>
  <c r="F490" i="5" s="1"/>
  <c r="B491" i="5" s="1"/>
  <c r="I489" i="5"/>
  <c r="M489" i="5"/>
  <c r="L489" i="5"/>
  <c r="N489" i="5" s="1"/>
  <c r="F306" i="4"/>
  <c r="B307" i="4" s="1"/>
  <c r="D307" i="4" s="1"/>
  <c r="E307" i="4" s="1"/>
  <c r="I307" i="4" s="1"/>
  <c r="N306" i="4"/>
  <c r="M306" i="4"/>
  <c r="D496" i="2"/>
  <c r="E496" i="2" s="1"/>
  <c r="F496" i="2" s="1"/>
  <c r="B497" i="2" s="1"/>
  <c r="D496" i="1"/>
  <c r="E496" i="1" s="1"/>
  <c r="F496" i="1" s="1"/>
  <c r="B497" i="1" s="1"/>
  <c r="D273" i="9" l="1"/>
  <c r="E273" i="9" s="1"/>
  <c r="I273" i="9" s="1"/>
  <c r="G273" i="9"/>
  <c r="K273" i="9" s="1"/>
  <c r="F308" i="8"/>
  <c r="B309" i="8" s="1"/>
  <c r="L308" i="8"/>
  <c r="N308" i="8" s="1"/>
  <c r="M308" i="8"/>
  <c r="F271" i="7"/>
  <c r="B272" i="7" s="1"/>
  <c r="G272" i="7" s="1"/>
  <c r="K272" i="7" s="1"/>
  <c r="M271" i="7"/>
  <c r="L271" i="7"/>
  <c r="N271" i="7" s="1"/>
  <c r="F332" i="6"/>
  <c r="B333" i="6" s="1"/>
  <c r="D333" i="6" s="1"/>
  <c r="E333" i="6" s="1"/>
  <c r="I333" i="6" s="1"/>
  <c r="G491" i="5"/>
  <c r="K491" i="5" s="1"/>
  <c r="D491" i="5"/>
  <c r="E491" i="5" s="1"/>
  <c r="F491" i="5" s="1"/>
  <c r="B492" i="5" s="1"/>
  <c r="I490" i="5"/>
  <c r="M490" i="5"/>
  <c r="L490" i="5"/>
  <c r="N490" i="5" s="1"/>
  <c r="G307" i="4"/>
  <c r="K307" i="4" s="1"/>
  <c r="F307" i="4"/>
  <c r="B308" i="4" s="1"/>
  <c r="D497" i="2"/>
  <c r="E497" i="2" s="1"/>
  <c r="F497" i="2" s="1"/>
  <c r="B498" i="2" s="1"/>
  <c r="D497" i="1"/>
  <c r="E497" i="1" s="1"/>
  <c r="F497" i="1" s="1"/>
  <c r="B498" i="1" s="1"/>
  <c r="L307" i="4" l="1"/>
  <c r="N307" i="4" s="1"/>
  <c r="M273" i="9"/>
  <c r="L273" i="9"/>
  <c r="N273" i="9" s="1"/>
  <c r="F273" i="9"/>
  <c r="B274" i="9" s="1"/>
  <c r="D309" i="8"/>
  <c r="E309" i="8" s="1"/>
  <c r="I309" i="8" s="1"/>
  <c r="G309" i="8"/>
  <c r="K309" i="8" s="1"/>
  <c r="D272" i="7"/>
  <c r="E272" i="7" s="1"/>
  <c r="I272" i="7" s="1"/>
  <c r="G333" i="6"/>
  <c r="K333" i="6" s="1"/>
  <c r="M333" i="6" s="1"/>
  <c r="F333" i="6"/>
  <c r="B334" i="6" s="1"/>
  <c r="G492" i="5"/>
  <c r="K492" i="5" s="1"/>
  <c r="D492" i="5"/>
  <c r="E492" i="5" s="1"/>
  <c r="F492" i="5" s="1"/>
  <c r="B493" i="5" s="1"/>
  <c r="I491" i="5"/>
  <c r="M491" i="5"/>
  <c r="L491" i="5"/>
  <c r="N491" i="5" s="1"/>
  <c r="M307" i="4"/>
  <c r="G308" i="4"/>
  <c r="K308" i="4" s="1"/>
  <c r="L308" i="4" s="1"/>
  <c r="D308" i="4"/>
  <c r="E308" i="4" s="1"/>
  <c r="I308" i="4" s="1"/>
  <c r="D498" i="2"/>
  <c r="E498" i="2" s="1"/>
  <c r="F498" i="2" s="1"/>
  <c r="B499" i="2" s="1"/>
  <c r="D498" i="1"/>
  <c r="E498" i="1" s="1"/>
  <c r="F498" i="1" s="1"/>
  <c r="B499" i="1" s="1"/>
  <c r="G274" i="9" l="1"/>
  <c r="K274" i="9" s="1"/>
  <c r="D274" i="9"/>
  <c r="E274" i="9" s="1"/>
  <c r="I274" i="9" s="1"/>
  <c r="M309" i="8"/>
  <c r="L309" i="8"/>
  <c r="N309" i="8" s="1"/>
  <c r="F309" i="8"/>
  <c r="B310" i="8" s="1"/>
  <c r="L272" i="7"/>
  <c r="N272" i="7" s="1"/>
  <c r="M272" i="7"/>
  <c r="F272" i="7"/>
  <c r="B273" i="7" s="1"/>
  <c r="G273" i="7" s="1"/>
  <c r="K273" i="7" s="1"/>
  <c r="L333" i="6"/>
  <c r="N333" i="6" s="1"/>
  <c r="G334" i="6"/>
  <c r="K334" i="6" s="1"/>
  <c r="D334" i="6"/>
  <c r="E334" i="6" s="1"/>
  <c r="I334" i="6" s="1"/>
  <c r="G493" i="5"/>
  <c r="K493" i="5" s="1"/>
  <c r="D493" i="5"/>
  <c r="E493" i="5" s="1"/>
  <c r="F493" i="5" s="1"/>
  <c r="B494" i="5" s="1"/>
  <c r="I492" i="5"/>
  <c r="M492" i="5"/>
  <c r="L492" i="5"/>
  <c r="N492" i="5" s="1"/>
  <c r="F308" i="4"/>
  <c r="B309" i="4" s="1"/>
  <c r="G309" i="4" s="1"/>
  <c r="K309" i="4" s="1"/>
  <c r="L309" i="4" s="1"/>
  <c r="N308" i="4"/>
  <c r="M308" i="4"/>
  <c r="D499" i="2"/>
  <c r="E499" i="2" s="1"/>
  <c r="F499" i="2" s="1"/>
  <c r="B500" i="2" s="1"/>
  <c r="D499" i="1"/>
  <c r="E499" i="1" s="1"/>
  <c r="F499" i="1" s="1"/>
  <c r="B500" i="1" s="1"/>
  <c r="F274" i="9" l="1"/>
  <c r="B275" i="9" s="1"/>
  <c r="L274" i="9"/>
  <c r="N274" i="9" s="1"/>
  <c r="M274" i="9"/>
  <c r="G310" i="8"/>
  <c r="K310" i="8" s="1"/>
  <c r="D310" i="8"/>
  <c r="E310" i="8" s="1"/>
  <c r="I310" i="8" s="1"/>
  <c r="D273" i="7"/>
  <c r="E273" i="7" s="1"/>
  <c r="M273" i="7"/>
  <c r="F334" i="6"/>
  <c r="B335" i="6" s="1"/>
  <c r="L334" i="6"/>
  <c r="N334" i="6" s="1"/>
  <c r="M334" i="6"/>
  <c r="G494" i="5"/>
  <c r="K494" i="5" s="1"/>
  <c r="D494" i="5"/>
  <c r="E494" i="5" s="1"/>
  <c r="F494" i="5" s="1"/>
  <c r="B495" i="5" s="1"/>
  <c r="I493" i="5"/>
  <c r="M493" i="5"/>
  <c r="L493" i="5"/>
  <c r="N493" i="5" s="1"/>
  <c r="D309" i="4"/>
  <c r="E309" i="4" s="1"/>
  <c r="I309" i="4" s="1"/>
  <c r="N309" i="4"/>
  <c r="M309" i="4"/>
  <c r="D500" i="2"/>
  <c r="E500" i="2" s="1"/>
  <c r="F500" i="2" s="1"/>
  <c r="B501" i="2" s="1"/>
  <c r="D500" i="1"/>
  <c r="E500" i="1" s="1"/>
  <c r="F500" i="1" s="1"/>
  <c r="B501" i="1" s="1"/>
  <c r="D275" i="9" l="1"/>
  <c r="E275" i="9" s="1"/>
  <c r="I275" i="9" s="1"/>
  <c r="G275" i="9"/>
  <c r="K275" i="9" s="1"/>
  <c r="F310" i="8"/>
  <c r="B311" i="8" s="1"/>
  <c r="D311" i="8" s="1"/>
  <c r="E311" i="8" s="1"/>
  <c r="I311" i="8" s="1"/>
  <c r="L310" i="8"/>
  <c r="N310" i="8" s="1"/>
  <c r="M310" i="8"/>
  <c r="I273" i="7"/>
  <c r="F273" i="7"/>
  <c r="B274" i="7" s="1"/>
  <c r="G274" i="7" s="1"/>
  <c r="K274" i="7" s="1"/>
  <c r="L273" i="7"/>
  <c r="N273" i="7" s="1"/>
  <c r="D335" i="6"/>
  <c r="E335" i="6" s="1"/>
  <c r="I335" i="6" s="1"/>
  <c r="G335" i="6"/>
  <c r="K335" i="6" s="1"/>
  <c r="G495" i="5"/>
  <c r="K495" i="5" s="1"/>
  <c r="D495" i="5"/>
  <c r="E495" i="5" s="1"/>
  <c r="F495" i="5" s="1"/>
  <c r="B496" i="5" s="1"/>
  <c r="I494" i="5"/>
  <c r="M494" i="5"/>
  <c r="L494" i="5"/>
  <c r="N494" i="5" s="1"/>
  <c r="F309" i="4"/>
  <c r="B310" i="4" s="1"/>
  <c r="D501" i="2"/>
  <c r="E501" i="2" s="1"/>
  <c r="F501" i="2" s="1"/>
  <c r="B502" i="2" s="1"/>
  <c r="D501" i="1"/>
  <c r="E501" i="1" s="1"/>
  <c r="F501" i="1" s="1"/>
  <c r="B502" i="1" s="1"/>
  <c r="F275" i="9" l="1"/>
  <c r="B276" i="9" s="1"/>
  <c r="G276" i="9" s="1"/>
  <c r="K276" i="9" s="1"/>
  <c r="M275" i="9"/>
  <c r="L275" i="9"/>
  <c r="N275" i="9" s="1"/>
  <c r="G311" i="8"/>
  <c r="K311" i="8" s="1"/>
  <c r="M311" i="8" s="1"/>
  <c r="F311" i="8"/>
  <c r="B312" i="8" s="1"/>
  <c r="L274" i="7"/>
  <c r="N274" i="7" s="1"/>
  <c r="D274" i="7"/>
  <c r="M335" i="6"/>
  <c r="L335" i="6"/>
  <c r="N335" i="6" s="1"/>
  <c r="F335" i="6"/>
  <c r="B336" i="6" s="1"/>
  <c r="G496" i="5"/>
  <c r="K496" i="5" s="1"/>
  <c r="D496" i="5"/>
  <c r="E496" i="5" s="1"/>
  <c r="F496" i="5" s="1"/>
  <c r="B497" i="5" s="1"/>
  <c r="I495" i="5"/>
  <c r="M495" i="5"/>
  <c r="L495" i="5"/>
  <c r="N495" i="5" s="1"/>
  <c r="D310" i="4"/>
  <c r="E310" i="4" s="1"/>
  <c r="I310" i="4" s="1"/>
  <c r="G310" i="4"/>
  <c r="K310" i="4" s="1"/>
  <c r="L310" i="4" s="1"/>
  <c r="D502" i="2"/>
  <c r="E502" i="2" s="1"/>
  <c r="F502" i="2" s="1"/>
  <c r="B503" i="2" s="1"/>
  <c r="D502" i="1"/>
  <c r="E502" i="1" s="1"/>
  <c r="F502" i="1" s="1"/>
  <c r="B503" i="1" s="1"/>
  <c r="D276" i="9" l="1"/>
  <c r="E276" i="9" s="1"/>
  <c r="I276" i="9" s="1"/>
  <c r="L276" i="9"/>
  <c r="N276" i="9" s="1"/>
  <c r="M276" i="9"/>
  <c r="L311" i="8"/>
  <c r="N311" i="8" s="1"/>
  <c r="G312" i="8"/>
  <c r="K312" i="8" s="1"/>
  <c r="D312" i="8"/>
  <c r="E312" i="8" s="1"/>
  <c r="I312" i="8" s="1"/>
  <c r="M274" i="7"/>
  <c r="E274" i="7"/>
  <c r="I274" i="7" s="1"/>
  <c r="G336" i="6"/>
  <c r="K336" i="6" s="1"/>
  <c r="D336" i="6"/>
  <c r="E336" i="6" s="1"/>
  <c r="I336" i="6" s="1"/>
  <c r="G497" i="5"/>
  <c r="K497" i="5" s="1"/>
  <c r="D497" i="5"/>
  <c r="E497" i="5" s="1"/>
  <c r="F497" i="5" s="1"/>
  <c r="B498" i="5" s="1"/>
  <c r="I496" i="5"/>
  <c r="M496" i="5"/>
  <c r="L496" i="5"/>
  <c r="N496" i="5" s="1"/>
  <c r="F310" i="4"/>
  <c r="B311" i="4" s="1"/>
  <c r="G311" i="4" s="1"/>
  <c r="K311" i="4" s="1"/>
  <c r="N310" i="4"/>
  <c r="M310" i="4"/>
  <c r="D503" i="2"/>
  <c r="E503" i="2" s="1"/>
  <c r="F503" i="2" s="1"/>
  <c r="B504" i="2" s="1"/>
  <c r="D503" i="1"/>
  <c r="E503" i="1" s="1"/>
  <c r="F503" i="1" s="1"/>
  <c r="B504" i="1" s="1"/>
  <c r="M311" i="4" l="1"/>
  <c r="L311" i="4"/>
  <c r="F276" i="9"/>
  <c r="B277" i="9" s="1"/>
  <c r="D277" i="9" s="1"/>
  <c r="E277" i="9" s="1"/>
  <c r="I277" i="9" s="1"/>
  <c r="F312" i="8"/>
  <c r="B313" i="8" s="1"/>
  <c r="L312" i="8"/>
  <c r="N312" i="8" s="1"/>
  <c r="M312" i="8"/>
  <c r="F274" i="7"/>
  <c r="B275" i="7" s="1"/>
  <c r="F336" i="6"/>
  <c r="B337" i="6" s="1"/>
  <c r="D337" i="6" s="1"/>
  <c r="E337" i="6" s="1"/>
  <c r="I337" i="6" s="1"/>
  <c r="L336" i="6"/>
  <c r="N336" i="6" s="1"/>
  <c r="M336" i="6"/>
  <c r="G498" i="5"/>
  <c r="K498" i="5" s="1"/>
  <c r="D498" i="5"/>
  <c r="E498" i="5" s="1"/>
  <c r="F498" i="5" s="1"/>
  <c r="B499" i="5" s="1"/>
  <c r="I497" i="5"/>
  <c r="M497" i="5"/>
  <c r="L497" i="5"/>
  <c r="N497" i="5" s="1"/>
  <c r="N311" i="4"/>
  <c r="D311" i="4"/>
  <c r="E311" i="4" s="1"/>
  <c r="I311" i="4" s="1"/>
  <c r="D504" i="2"/>
  <c r="E504" i="2" s="1"/>
  <c r="F504" i="2" s="1"/>
  <c r="B505" i="2" s="1"/>
  <c r="D504" i="1"/>
  <c r="E504" i="1" s="1"/>
  <c r="F504" i="1" s="1"/>
  <c r="B505" i="1" s="1"/>
  <c r="D275" i="7" l="1"/>
  <c r="G275" i="7"/>
  <c r="K275" i="7" s="1"/>
  <c r="M275" i="7" s="1"/>
  <c r="G277" i="9"/>
  <c r="K277" i="9" s="1"/>
  <c r="M277" i="9" s="1"/>
  <c r="F277" i="9"/>
  <c r="B278" i="9" s="1"/>
  <c r="D313" i="8"/>
  <c r="E313" i="8" s="1"/>
  <c r="I313" i="8" s="1"/>
  <c r="G313" i="8"/>
  <c r="K313" i="8" s="1"/>
  <c r="E275" i="7"/>
  <c r="I275" i="7" s="1"/>
  <c r="F275" i="7"/>
  <c r="B276" i="7" s="1"/>
  <c r="G276" i="7" s="1"/>
  <c r="K276" i="7" s="1"/>
  <c r="D276" i="7"/>
  <c r="E276" i="7" s="1"/>
  <c r="G337" i="6"/>
  <c r="K337" i="6" s="1"/>
  <c r="M337" i="6" s="1"/>
  <c r="F337" i="6"/>
  <c r="B338" i="6" s="1"/>
  <c r="G499" i="5"/>
  <c r="K499" i="5" s="1"/>
  <c r="D499" i="5"/>
  <c r="E499" i="5" s="1"/>
  <c r="F499" i="5" s="1"/>
  <c r="B500" i="5" s="1"/>
  <c r="I498" i="5"/>
  <c r="M498" i="5"/>
  <c r="L498" i="5"/>
  <c r="N498" i="5" s="1"/>
  <c r="F311" i="4"/>
  <c r="B312" i="4" s="1"/>
  <c r="G312" i="4" s="1"/>
  <c r="K312" i="4" s="1"/>
  <c r="L312" i="4" s="1"/>
  <c r="D505" i="2"/>
  <c r="E505" i="2" s="1"/>
  <c r="F505" i="2" s="1"/>
  <c r="B506" i="2" s="1"/>
  <c r="D505" i="1"/>
  <c r="E505" i="1" s="1"/>
  <c r="F505" i="1" s="1"/>
  <c r="B506" i="1" s="1"/>
  <c r="L275" i="7" l="1"/>
  <c r="N275" i="7" s="1"/>
  <c r="L277" i="9"/>
  <c r="N277" i="9" s="1"/>
  <c r="I276" i="7"/>
  <c r="G278" i="9"/>
  <c r="K278" i="9" s="1"/>
  <c r="D278" i="9"/>
  <c r="E278" i="9" s="1"/>
  <c r="I278" i="9" s="1"/>
  <c r="M313" i="8"/>
  <c r="L313" i="8"/>
  <c r="N313" i="8" s="1"/>
  <c r="F313" i="8"/>
  <c r="B314" i="8" s="1"/>
  <c r="M276" i="7"/>
  <c r="L276" i="7"/>
  <c r="N276" i="7" s="1"/>
  <c r="F276" i="7"/>
  <c r="B277" i="7" s="1"/>
  <c r="G277" i="7" s="1"/>
  <c r="K277" i="7" s="1"/>
  <c r="L337" i="6"/>
  <c r="N337" i="6" s="1"/>
  <c r="G338" i="6"/>
  <c r="K338" i="6" s="1"/>
  <c r="D338" i="6"/>
  <c r="E338" i="6" s="1"/>
  <c r="I338" i="6" s="1"/>
  <c r="G500" i="5"/>
  <c r="K500" i="5" s="1"/>
  <c r="D500" i="5"/>
  <c r="E500" i="5" s="1"/>
  <c r="F500" i="5" s="1"/>
  <c r="B501" i="5" s="1"/>
  <c r="I499" i="5"/>
  <c r="M499" i="5"/>
  <c r="L499" i="5"/>
  <c r="N499" i="5" s="1"/>
  <c r="D312" i="4"/>
  <c r="E312" i="4" s="1"/>
  <c r="I312" i="4" s="1"/>
  <c r="N312" i="4"/>
  <c r="M312" i="4"/>
  <c r="D506" i="2"/>
  <c r="E506" i="2" s="1"/>
  <c r="F506" i="2" s="1"/>
  <c r="B507" i="2" s="1"/>
  <c r="D506" i="1"/>
  <c r="E506" i="1" s="1"/>
  <c r="F506" i="1" s="1"/>
  <c r="B507" i="1" s="1"/>
  <c r="F278" i="9" l="1"/>
  <c r="B279" i="9" s="1"/>
  <c r="L278" i="9"/>
  <c r="N278" i="9" s="1"/>
  <c r="M278" i="9"/>
  <c r="G314" i="8"/>
  <c r="K314" i="8" s="1"/>
  <c r="D314" i="8"/>
  <c r="E314" i="8" s="1"/>
  <c r="I314" i="8" s="1"/>
  <c r="D277" i="7"/>
  <c r="E277" i="7" s="1"/>
  <c r="I277" i="7" s="1"/>
  <c r="F338" i="6"/>
  <c r="B339" i="6" s="1"/>
  <c r="L338" i="6"/>
  <c r="N338" i="6" s="1"/>
  <c r="M338" i="6"/>
  <c r="G501" i="5"/>
  <c r="K501" i="5" s="1"/>
  <c r="D501" i="5"/>
  <c r="E501" i="5" s="1"/>
  <c r="F501" i="5" s="1"/>
  <c r="B502" i="5" s="1"/>
  <c r="I500" i="5"/>
  <c r="M500" i="5"/>
  <c r="L500" i="5"/>
  <c r="N500" i="5" s="1"/>
  <c r="F312" i="4"/>
  <c r="B313" i="4" s="1"/>
  <c r="D313" i="4" s="1"/>
  <c r="E313" i="4" s="1"/>
  <c r="D507" i="2"/>
  <c r="E507" i="2" s="1"/>
  <c r="F507" i="2" s="1"/>
  <c r="B508" i="2" s="1"/>
  <c r="D507" i="1"/>
  <c r="E507" i="1" s="1"/>
  <c r="F507" i="1" s="1"/>
  <c r="B508" i="1" s="1"/>
  <c r="G313" i="4" l="1"/>
  <c r="K313" i="4" s="1"/>
  <c r="L313" i="4" s="1"/>
  <c r="D279" i="9"/>
  <c r="E279" i="9" s="1"/>
  <c r="I279" i="9" s="1"/>
  <c r="G279" i="9"/>
  <c r="K279" i="9" s="1"/>
  <c r="F314" i="8"/>
  <c r="B315" i="8" s="1"/>
  <c r="D315" i="8" s="1"/>
  <c r="E315" i="8" s="1"/>
  <c r="I315" i="8" s="1"/>
  <c r="L314" i="8"/>
  <c r="N314" i="8" s="1"/>
  <c r="M314" i="8"/>
  <c r="F277" i="7"/>
  <c r="B278" i="7" s="1"/>
  <c r="G278" i="7" s="1"/>
  <c r="K278" i="7" s="1"/>
  <c r="L277" i="7"/>
  <c r="N277" i="7" s="1"/>
  <c r="M277" i="7"/>
  <c r="D339" i="6"/>
  <c r="E339" i="6" s="1"/>
  <c r="I339" i="6" s="1"/>
  <c r="G339" i="6"/>
  <c r="K339" i="6" s="1"/>
  <c r="G502" i="5"/>
  <c r="K502" i="5" s="1"/>
  <c r="D502" i="5"/>
  <c r="E502" i="5" s="1"/>
  <c r="F502" i="5" s="1"/>
  <c r="B503" i="5" s="1"/>
  <c r="I501" i="5"/>
  <c r="M501" i="5"/>
  <c r="L501" i="5"/>
  <c r="N501" i="5" s="1"/>
  <c r="N313" i="4"/>
  <c r="I313" i="4"/>
  <c r="F313" i="4"/>
  <c r="B314" i="4" s="1"/>
  <c r="D508" i="2"/>
  <c r="E508" i="2" s="1"/>
  <c r="F508" i="2" s="1"/>
  <c r="B509" i="2" s="1"/>
  <c r="D508" i="1"/>
  <c r="E508" i="1" s="1"/>
  <c r="F508" i="1" s="1"/>
  <c r="B509" i="1" s="1"/>
  <c r="M313" i="4" l="1"/>
  <c r="M279" i="9"/>
  <c r="L279" i="9"/>
  <c r="N279" i="9" s="1"/>
  <c r="F279" i="9"/>
  <c r="B280" i="9" s="1"/>
  <c r="G315" i="8"/>
  <c r="K315" i="8" s="1"/>
  <c r="M315" i="8" s="1"/>
  <c r="F315" i="8"/>
  <c r="B316" i="8" s="1"/>
  <c r="M278" i="7"/>
  <c r="D278" i="7"/>
  <c r="E278" i="7" s="1"/>
  <c r="M339" i="6"/>
  <c r="L339" i="6"/>
  <c r="N339" i="6" s="1"/>
  <c r="F339" i="6"/>
  <c r="B340" i="6" s="1"/>
  <c r="G503" i="5"/>
  <c r="K503" i="5" s="1"/>
  <c r="D503" i="5"/>
  <c r="E503" i="5" s="1"/>
  <c r="F503" i="5" s="1"/>
  <c r="B504" i="5" s="1"/>
  <c r="I502" i="5"/>
  <c r="M502" i="5"/>
  <c r="L502" i="5"/>
  <c r="N502" i="5" s="1"/>
  <c r="D314" i="4"/>
  <c r="E314" i="4" s="1"/>
  <c r="I314" i="4" s="1"/>
  <c r="G314" i="4"/>
  <c r="K314" i="4" s="1"/>
  <c r="L314" i="4" s="1"/>
  <c r="F314" i="4"/>
  <c r="B315" i="4" s="1"/>
  <c r="D509" i="2"/>
  <c r="E509" i="2" s="1"/>
  <c r="F509" i="2" s="1"/>
  <c r="B510" i="2" s="1"/>
  <c r="D509" i="1"/>
  <c r="E509" i="1" s="1"/>
  <c r="F509" i="1" s="1"/>
  <c r="B510" i="1" s="1"/>
  <c r="G280" i="9" l="1"/>
  <c r="K280" i="9" s="1"/>
  <c r="D280" i="9"/>
  <c r="E280" i="9" s="1"/>
  <c r="I280" i="9" s="1"/>
  <c r="L315" i="8"/>
  <c r="N315" i="8" s="1"/>
  <c r="G316" i="8"/>
  <c r="K316" i="8" s="1"/>
  <c r="D316" i="8"/>
  <c r="E316" i="8" s="1"/>
  <c r="I316" i="8" s="1"/>
  <c r="I278" i="7"/>
  <c r="F278" i="7"/>
  <c r="B279" i="7" s="1"/>
  <c r="G279" i="7" s="1"/>
  <c r="K279" i="7" s="1"/>
  <c r="L278" i="7"/>
  <c r="N278" i="7" s="1"/>
  <c r="G340" i="6"/>
  <c r="K340" i="6" s="1"/>
  <c r="D340" i="6"/>
  <c r="E340" i="6" s="1"/>
  <c r="I340" i="6" s="1"/>
  <c r="G504" i="5"/>
  <c r="K504" i="5" s="1"/>
  <c r="D504" i="5"/>
  <c r="E504" i="5" s="1"/>
  <c r="F504" i="5" s="1"/>
  <c r="B505" i="5" s="1"/>
  <c r="I503" i="5"/>
  <c r="M503" i="5"/>
  <c r="L503" i="5"/>
  <c r="N503" i="5" s="1"/>
  <c r="M314" i="4"/>
  <c r="N314" i="4"/>
  <c r="G315" i="4"/>
  <c r="K315" i="4" s="1"/>
  <c r="L315" i="4" s="1"/>
  <c r="D315" i="4"/>
  <c r="E315" i="4" s="1"/>
  <c r="I315" i="4" s="1"/>
  <c r="D510" i="2"/>
  <c r="E510" i="2" s="1"/>
  <c r="F510" i="2" s="1"/>
  <c r="B511" i="2" s="1"/>
  <c r="D510" i="1"/>
  <c r="E510" i="1" s="1"/>
  <c r="F510" i="1" s="1"/>
  <c r="B511" i="1" s="1"/>
  <c r="F280" i="9" l="1"/>
  <c r="B281" i="9" s="1"/>
  <c r="L280" i="9"/>
  <c r="N280" i="9" s="1"/>
  <c r="M280" i="9"/>
  <c r="F316" i="8"/>
  <c r="B317" i="8" s="1"/>
  <c r="D317" i="8" s="1"/>
  <c r="E317" i="8" s="1"/>
  <c r="I317" i="8" s="1"/>
  <c r="L316" i="8"/>
  <c r="N316" i="8" s="1"/>
  <c r="M316" i="8"/>
  <c r="D279" i="7"/>
  <c r="L279" i="7"/>
  <c r="N279" i="7" s="1"/>
  <c r="M279" i="7"/>
  <c r="F340" i="6"/>
  <c r="B341" i="6" s="1"/>
  <c r="L340" i="6"/>
  <c r="N340" i="6" s="1"/>
  <c r="M340" i="6"/>
  <c r="G505" i="5"/>
  <c r="K505" i="5" s="1"/>
  <c r="D505" i="5"/>
  <c r="E505" i="5" s="1"/>
  <c r="F505" i="5" s="1"/>
  <c r="B506" i="5" s="1"/>
  <c r="I504" i="5"/>
  <c r="M504" i="5"/>
  <c r="L504" i="5"/>
  <c r="N504" i="5" s="1"/>
  <c r="N315" i="4"/>
  <c r="M315" i="4"/>
  <c r="F315" i="4"/>
  <c r="B316" i="4" s="1"/>
  <c r="D511" i="2"/>
  <c r="E511" i="2" s="1"/>
  <c r="F511" i="2" s="1"/>
  <c r="B512" i="2" s="1"/>
  <c r="D511" i="1"/>
  <c r="E511" i="1" s="1"/>
  <c r="F511" i="1" s="1"/>
  <c r="B512" i="1" s="1"/>
  <c r="D281" i="9" l="1"/>
  <c r="E281" i="9" s="1"/>
  <c r="I281" i="9" s="1"/>
  <c r="G281" i="9"/>
  <c r="K281" i="9" s="1"/>
  <c r="F317" i="8"/>
  <c r="B318" i="8" s="1"/>
  <c r="D318" i="8" s="1"/>
  <c r="E318" i="8" s="1"/>
  <c r="I318" i="8" s="1"/>
  <c r="G317" i="8"/>
  <c r="K317" i="8" s="1"/>
  <c r="M317" i="8" s="1"/>
  <c r="G318" i="8"/>
  <c r="K318" i="8" s="1"/>
  <c r="E279" i="7"/>
  <c r="F279" i="7" s="1"/>
  <c r="B280" i="7" s="1"/>
  <c r="G280" i="7" s="1"/>
  <c r="K280" i="7" s="1"/>
  <c r="D341" i="6"/>
  <c r="E341" i="6" s="1"/>
  <c r="I341" i="6" s="1"/>
  <c r="G341" i="6"/>
  <c r="K341" i="6" s="1"/>
  <c r="G506" i="5"/>
  <c r="K506" i="5" s="1"/>
  <c r="D506" i="5"/>
  <c r="E506" i="5" s="1"/>
  <c r="F506" i="5" s="1"/>
  <c r="B507" i="5" s="1"/>
  <c r="I505" i="5"/>
  <c r="M505" i="5"/>
  <c r="L505" i="5"/>
  <c r="N505" i="5" s="1"/>
  <c r="G316" i="4"/>
  <c r="K316" i="4" s="1"/>
  <c r="L316" i="4" s="1"/>
  <c r="D316" i="4"/>
  <c r="E316" i="4" s="1"/>
  <c r="I316" i="4" s="1"/>
  <c r="D512" i="2"/>
  <c r="E512" i="2" s="1"/>
  <c r="F512" i="2" s="1"/>
  <c r="B513" i="2" s="1"/>
  <c r="D512" i="1"/>
  <c r="E512" i="1" s="1"/>
  <c r="F512" i="1" s="1"/>
  <c r="B513" i="1" s="1"/>
  <c r="D280" i="7" l="1"/>
  <c r="E280" i="7" s="1"/>
  <c r="I279" i="7"/>
  <c r="M281" i="9"/>
  <c r="L281" i="9"/>
  <c r="N281" i="9" s="1"/>
  <c r="F281" i="9"/>
  <c r="B282" i="9" s="1"/>
  <c r="L317" i="8"/>
  <c r="N317" i="8" s="1"/>
  <c r="F318" i="8"/>
  <c r="B319" i="8" s="1"/>
  <c r="L318" i="8"/>
  <c r="N318" i="8" s="1"/>
  <c r="M318" i="8"/>
  <c r="M280" i="7"/>
  <c r="L280" i="7"/>
  <c r="N280" i="7" s="1"/>
  <c r="F280" i="7"/>
  <c r="B281" i="7" s="1"/>
  <c r="G281" i="7" s="1"/>
  <c r="K281" i="7" s="1"/>
  <c r="M341" i="6"/>
  <c r="L341" i="6"/>
  <c r="N341" i="6" s="1"/>
  <c r="F341" i="6"/>
  <c r="B342" i="6" s="1"/>
  <c r="G507" i="5"/>
  <c r="K507" i="5" s="1"/>
  <c r="D507" i="5"/>
  <c r="E507" i="5" s="1"/>
  <c r="F507" i="5" s="1"/>
  <c r="B508" i="5" s="1"/>
  <c r="I506" i="5"/>
  <c r="M506" i="5"/>
  <c r="L506" i="5"/>
  <c r="N506" i="5" s="1"/>
  <c r="F316" i="4"/>
  <c r="B317" i="4" s="1"/>
  <c r="G317" i="4" s="1"/>
  <c r="K317" i="4" s="1"/>
  <c r="L317" i="4" s="1"/>
  <c r="N316" i="4"/>
  <c r="M316" i="4"/>
  <c r="D513" i="2"/>
  <c r="E513" i="2" s="1"/>
  <c r="F513" i="2" s="1"/>
  <c r="B514" i="2" s="1"/>
  <c r="D513" i="1"/>
  <c r="E513" i="1" s="1"/>
  <c r="F513" i="1" s="1"/>
  <c r="B514" i="1" s="1"/>
  <c r="I280" i="7" l="1"/>
  <c r="G282" i="9"/>
  <c r="K282" i="9" s="1"/>
  <c r="D282" i="9"/>
  <c r="E282" i="9" s="1"/>
  <c r="I282" i="9" s="1"/>
  <c r="D319" i="8"/>
  <c r="E319" i="8" s="1"/>
  <c r="I319" i="8" s="1"/>
  <c r="G319" i="8"/>
  <c r="K319" i="8" s="1"/>
  <c r="D281" i="7"/>
  <c r="E281" i="7" s="1"/>
  <c r="I281" i="7" s="1"/>
  <c r="G342" i="6"/>
  <c r="K342" i="6" s="1"/>
  <c r="D342" i="6"/>
  <c r="E342" i="6" s="1"/>
  <c r="I342" i="6" s="1"/>
  <c r="G508" i="5"/>
  <c r="K508" i="5" s="1"/>
  <c r="D508" i="5"/>
  <c r="E508" i="5" s="1"/>
  <c r="F508" i="5" s="1"/>
  <c r="B509" i="5" s="1"/>
  <c r="I507" i="5"/>
  <c r="M507" i="5"/>
  <c r="L507" i="5"/>
  <c r="N507" i="5" s="1"/>
  <c r="D317" i="4"/>
  <c r="E317" i="4" s="1"/>
  <c r="I317" i="4" s="1"/>
  <c r="M317" i="4"/>
  <c r="N317" i="4"/>
  <c r="D514" i="2"/>
  <c r="E514" i="2" s="1"/>
  <c r="F514" i="2" s="1"/>
  <c r="B515" i="2" s="1"/>
  <c r="D514" i="1"/>
  <c r="E514" i="1" s="1"/>
  <c r="F514" i="1" s="1"/>
  <c r="B515" i="1" s="1"/>
  <c r="F282" i="9" l="1"/>
  <c r="B283" i="9" s="1"/>
  <c r="L282" i="9"/>
  <c r="N282" i="9" s="1"/>
  <c r="M282" i="9"/>
  <c r="M319" i="8"/>
  <c r="L319" i="8"/>
  <c r="N319" i="8" s="1"/>
  <c r="F319" i="8"/>
  <c r="B320" i="8" s="1"/>
  <c r="F281" i="7"/>
  <c r="B282" i="7" s="1"/>
  <c r="G282" i="7" s="1"/>
  <c r="K282" i="7" s="1"/>
  <c r="L281" i="7"/>
  <c r="N281" i="7" s="1"/>
  <c r="M281" i="7"/>
  <c r="F342" i="6"/>
  <c r="B343" i="6" s="1"/>
  <c r="L342" i="6"/>
  <c r="N342" i="6" s="1"/>
  <c r="M342" i="6"/>
  <c r="G509" i="5"/>
  <c r="K509" i="5" s="1"/>
  <c r="D509" i="5"/>
  <c r="E509" i="5" s="1"/>
  <c r="F509" i="5" s="1"/>
  <c r="B510" i="5" s="1"/>
  <c r="I508" i="5"/>
  <c r="M508" i="5"/>
  <c r="L508" i="5"/>
  <c r="N508" i="5" s="1"/>
  <c r="F317" i="4"/>
  <c r="B318" i="4" s="1"/>
  <c r="D515" i="2"/>
  <c r="E515" i="2" s="1"/>
  <c r="F515" i="2" s="1"/>
  <c r="B516" i="2" s="1"/>
  <c r="D515" i="1"/>
  <c r="E515" i="1" s="1"/>
  <c r="F515" i="1" s="1"/>
  <c r="B516" i="1" s="1"/>
  <c r="D283" i="9" l="1"/>
  <c r="E283" i="9" s="1"/>
  <c r="I283" i="9" s="1"/>
  <c r="G283" i="9"/>
  <c r="K283" i="9" s="1"/>
  <c r="G320" i="8"/>
  <c r="K320" i="8" s="1"/>
  <c r="D320" i="8"/>
  <c r="E320" i="8" s="1"/>
  <c r="I320" i="8" s="1"/>
  <c r="D282" i="7"/>
  <c r="E282" i="7" s="1"/>
  <c r="I282" i="7" s="1"/>
  <c r="D343" i="6"/>
  <c r="E343" i="6" s="1"/>
  <c r="I343" i="6" s="1"/>
  <c r="G343" i="6"/>
  <c r="K343" i="6" s="1"/>
  <c r="G510" i="5"/>
  <c r="K510" i="5" s="1"/>
  <c r="D510" i="5"/>
  <c r="E510" i="5" s="1"/>
  <c r="F510" i="5" s="1"/>
  <c r="B511" i="5" s="1"/>
  <c r="I509" i="5"/>
  <c r="M509" i="5"/>
  <c r="L509" i="5"/>
  <c r="N509" i="5" s="1"/>
  <c r="G318" i="4"/>
  <c r="K318" i="4" s="1"/>
  <c r="L318" i="4" s="1"/>
  <c r="D318" i="4"/>
  <c r="E318" i="4" s="1"/>
  <c r="I318" i="4" s="1"/>
  <c r="D516" i="2"/>
  <c r="E516" i="2" s="1"/>
  <c r="F516" i="2" s="1"/>
  <c r="B517" i="2" s="1"/>
  <c r="D516" i="1"/>
  <c r="E516" i="1" s="1"/>
  <c r="F516" i="1" s="1"/>
  <c r="B517" i="1" s="1"/>
  <c r="M283" i="9" l="1"/>
  <c r="L283" i="9"/>
  <c r="N283" i="9" s="1"/>
  <c r="F283" i="9"/>
  <c r="B284" i="9" s="1"/>
  <c r="F320" i="8"/>
  <c r="B321" i="8" s="1"/>
  <c r="D321" i="8" s="1"/>
  <c r="E321" i="8" s="1"/>
  <c r="I321" i="8" s="1"/>
  <c r="L320" i="8"/>
  <c r="N320" i="8" s="1"/>
  <c r="M320" i="8"/>
  <c r="M282" i="7"/>
  <c r="L282" i="7"/>
  <c r="N282" i="7" s="1"/>
  <c r="F282" i="7"/>
  <c r="B283" i="7" s="1"/>
  <c r="G283" i="7" s="1"/>
  <c r="K283" i="7" s="1"/>
  <c r="M343" i="6"/>
  <c r="L343" i="6"/>
  <c r="N343" i="6" s="1"/>
  <c r="F343" i="6"/>
  <c r="B344" i="6" s="1"/>
  <c r="G511" i="5"/>
  <c r="K511" i="5" s="1"/>
  <c r="D511" i="5"/>
  <c r="E511" i="5" s="1"/>
  <c r="F511" i="5" s="1"/>
  <c r="B512" i="5" s="1"/>
  <c r="I510" i="5"/>
  <c r="M510" i="5"/>
  <c r="L510" i="5"/>
  <c r="N510" i="5" s="1"/>
  <c r="M318" i="4"/>
  <c r="N318" i="4"/>
  <c r="F318" i="4"/>
  <c r="B319" i="4" s="1"/>
  <c r="D517" i="2"/>
  <c r="E517" i="2" s="1"/>
  <c r="F517" i="2" s="1"/>
  <c r="B518" i="2" s="1"/>
  <c r="D517" i="1"/>
  <c r="E517" i="1" s="1"/>
  <c r="F517" i="1" s="1"/>
  <c r="B518" i="1" s="1"/>
  <c r="G284" i="9" l="1"/>
  <c r="K284" i="9" s="1"/>
  <c r="D284" i="9"/>
  <c r="E284" i="9" s="1"/>
  <c r="I284" i="9" s="1"/>
  <c r="G321" i="8"/>
  <c r="K321" i="8" s="1"/>
  <c r="M321" i="8" s="1"/>
  <c r="F321" i="8"/>
  <c r="B322" i="8" s="1"/>
  <c r="D283" i="7"/>
  <c r="E283" i="7" s="1"/>
  <c r="I283" i="7" s="1"/>
  <c r="G344" i="6"/>
  <c r="K344" i="6" s="1"/>
  <c r="D344" i="6"/>
  <c r="E344" i="6" s="1"/>
  <c r="I344" i="6" s="1"/>
  <c r="G512" i="5"/>
  <c r="K512" i="5" s="1"/>
  <c r="D512" i="5"/>
  <c r="E512" i="5" s="1"/>
  <c r="F512" i="5" s="1"/>
  <c r="B513" i="5" s="1"/>
  <c r="I511" i="5"/>
  <c r="M511" i="5"/>
  <c r="L511" i="5"/>
  <c r="N511" i="5" s="1"/>
  <c r="G319" i="4"/>
  <c r="K319" i="4" s="1"/>
  <c r="L319" i="4" s="1"/>
  <c r="D319" i="4"/>
  <c r="E319" i="4" s="1"/>
  <c r="I319" i="4" s="1"/>
  <c r="D518" i="2"/>
  <c r="E518" i="2" s="1"/>
  <c r="F518" i="2" s="1"/>
  <c r="B519" i="2" s="1"/>
  <c r="D518" i="1"/>
  <c r="E518" i="1" s="1"/>
  <c r="F518" i="1" s="1"/>
  <c r="B519" i="1" s="1"/>
  <c r="F284" i="9" l="1"/>
  <c r="B285" i="9" s="1"/>
  <c r="L284" i="9"/>
  <c r="N284" i="9" s="1"/>
  <c r="M284" i="9"/>
  <c r="L321" i="8"/>
  <c r="N321" i="8" s="1"/>
  <c r="G322" i="8"/>
  <c r="K322" i="8" s="1"/>
  <c r="D322" i="8"/>
  <c r="E322" i="8" s="1"/>
  <c r="I322" i="8" s="1"/>
  <c r="F283" i="7"/>
  <c r="B284" i="7" s="1"/>
  <c r="G284" i="7" s="1"/>
  <c r="K284" i="7" s="1"/>
  <c r="L283" i="7"/>
  <c r="N283" i="7" s="1"/>
  <c r="M283" i="7"/>
  <c r="F344" i="6"/>
  <c r="B345" i="6" s="1"/>
  <c r="L344" i="6"/>
  <c r="N344" i="6" s="1"/>
  <c r="M344" i="6"/>
  <c r="G513" i="5"/>
  <c r="K513" i="5" s="1"/>
  <c r="D513" i="5"/>
  <c r="E513" i="5" s="1"/>
  <c r="F513" i="5" s="1"/>
  <c r="B514" i="5" s="1"/>
  <c r="I512" i="5"/>
  <c r="M512" i="5"/>
  <c r="L512" i="5"/>
  <c r="N512" i="5" s="1"/>
  <c r="F319" i="4"/>
  <c r="B320" i="4" s="1"/>
  <c r="M319" i="4"/>
  <c r="N319" i="4"/>
  <c r="D519" i="2"/>
  <c r="E519" i="2" s="1"/>
  <c r="F519" i="2" s="1"/>
  <c r="B520" i="2" s="1"/>
  <c r="D519" i="1"/>
  <c r="E519" i="1" s="1"/>
  <c r="F519" i="1" s="1"/>
  <c r="B520" i="1" s="1"/>
  <c r="D285" i="9" l="1"/>
  <c r="E285" i="9" s="1"/>
  <c r="I285" i="9" s="1"/>
  <c r="G285" i="9"/>
  <c r="K285" i="9" s="1"/>
  <c r="F322" i="8"/>
  <c r="B323" i="8" s="1"/>
  <c r="L322" i="8"/>
  <c r="N322" i="8" s="1"/>
  <c r="M322" i="8"/>
  <c r="D284" i="7"/>
  <c r="E284" i="7" s="1"/>
  <c r="I284" i="7" s="1"/>
  <c r="D345" i="6"/>
  <c r="E345" i="6" s="1"/>
  <c r="I345" i="6" s="1"/>
  <c r="G345" i="6"/>
  <c r="K345" i="6" s="1"/>
  <c r="G514" i="5"/>
  <c r="K514" i="5" s="1"/>
  <c r="D514" i="5"/>
  <c r="E514" i="5" s="1"/>
  <c r="F514" i="5" s="1"/>
  <c r="B515" i="5" s="1"/>
  <c r="I513" i="5"/>
  <c r="M513" i="5"/>
  <c r="L513" i="5"/>
  <c r="N513" i="5" s="1"/>
  <c r="D320" i="4"/>
  <c r="E320" i="4" s="1"/>
  <c r="I320" i="4" s="1"/>
  <c r="G320" i="4"/>
  <c r="K320" i="4" s="1"/>
  <c r="L320" i="4" s="1"/>
  <c r="F320" i="4"/>
  <c r="B321" i="4" s="1"/>
  <c r="D520" i="2"/>
  <c r="E520" i="2" s="1"/>
  <c r="F520" i="2" s="1"/>
  <c r="B521" i="2" s="1"/>
  <c r="D520" i="1"/>
  <c r="E520" i="1" s="1"/>
  <c r="F520" i="1" s="1"/>
  <c r="B521" i="1" s="1"/>
  <c r="M285" i="9" l="1"/>
  <c r="L285" i="9"/>
  <c r="N285" i="9" s="1"/>
  <c r="F285" i="9"/>
  <c r="B286" i="9" s="1"/>
  <c r="D323" i="8"/>
  <c r="E323" i="8" s="1"/>
  <c r="I323" i="8" s="1"/>
  <c r="G323" i="8"/>
  <c r="K323" i="8" s="1"/>
  <c r="M284" i="7"/>
  <c r="L284" i="7"/>
  <c r="N284" i="7" s="1"/>
  <c r="F284" i="7"/>
  <c r="B285" i="7" s="1"/>
  <c r="G285" i="7" s="1"/>
  <c r="K285" i="7" s="1"/>
  <c r="M345" i="6"/>
  <c r="L345" i="6"/>
  <c r="N345" i="6" s="1"/>
  <c r="F345" i="6"/>
  <c r="B346" i="6" s="1"/>
  <c r="G515" i="5"/>
  <c r="K515" i="5" s="1"/>
  <c r="D515" i="5"/>
  <c r="E515" i="5" s="1"/>
  <c r="F515" i="5" s="1"/>
  <c r="B516" i="5" s="1"/>
  <c r="I514" i="5"/>
  <c r="M514" i="5"/>
  <c r="L514" i="5"/>
  <c r="N514" i="5" s="1"/>
  <c r="M320" i="4"/>
  <c r="N320" i="4"/>
  <c r="D321" i="4"/>
  <c r="E321" i="4" s="1"/>
  <c r="G321" i="4"/>
  <c r="K321" i="4" s="1"/>
  <c r="L321" i="4" s="1"/>
  <c r="D521" i="2"/>
  <c r="E521" i="2" s="1"/>
  <c r="F521" i="2" s="1"/>
  <c r="B522" i="2" s="1"/>
  <c r="D521" i="1"/>
  <c r="E521" i="1" s="1"/>
  <c r="F521" i="1" s="1"/>
  <c r="B522" i="1" s="1"/>
  <c r="G286" i="9" l="1"/>
  <c r="K286" i="9" s="1"/>
  <c r="D286" i="9"/>
  <c r="E286" i="9" s="1"/>
  <c r="I286" i="9" s="1"/>
  <c r="M323" i="8"/>
  <c r="L323" i="8"/>
  <c r="N323" i="8" s="1"/>
  <c r="F323" i="8"/>
  <c r="B324" i="8" s="1"/>
  <c r="D285" i="7"/>
  <c r="E285" i="7" s="1"/>
  <c r="I285" i="7" s="1"/>
  <c r="G346" i="6"/>
  <c r="K346" i="6" s="1"/>
  <c r="D346" i="6"/>
  <c r="E346" i="6" s="1"/>
  <c r="I346" i="6" s="1"/>
  <c r="G516" i="5"/>
  <c r="K516" i="5" s="1"/>
  <c r="D516" i="5"/>
  <c r="E516" i="5" s="1"/>
  <c r="F516" i="5" s="1"/>
  <c r="B517" i="5" s="1"/>
  <c r="I515" i="5"/>
  <c r="M515" i="5"/>
  <c r="L515" i="5"/>
  <c r="N515" i="5" s="1"/>
  <c r="M321" i="4"/>
  <c r="N321" i="4"/>
  <c r="F321" i="4"/>
  <c r="B322" i="4" s="1"/>
  <c r="I321" i="4"/>
  <c r="D522" i="2"/>
  <c r="E522" i="2" s="1"/>
  <c r="F522" i="2" s="1"/>
  <c r="B523" i="2" s="1"/>
  <c r="D522" i="1"/>
  <c r="E522" i="1" s="1"/>
  <c r="F522" i="1" s="1"/>
  <c r="B523" i="1" s="1"/>
  <c r="F286" i="9" l="1"/>
  <c r="B287" i="9" s="1"/>
  <c r="D287" i="9" s="1"/>
  <c r="E287" i="9" s="1"/>
  <c r="I287" i="9" s="1"/>
  <c r="L286" i="9"/>
  <c r="N286" i="9" s="1"/>
  <c r="M286" i="9"/>
  <c r="G324" i="8"/>
  <c r="K324" i="8" s="1"/>
  <c r="D324" i="8"/>
  <c r="E324" i="8" s="1"/>
  <c r="I324" i="8" s="1"/>
  <c r="F285" i="7"/>
  <c r="B286" i="7" s="1"/>
  <c r="G286" i="7" s="1"/>
  <c r="K286" i="7" s="1"/>
  <c r="L285" i="7"/>
  <c r="N285" i="7" s="1"/>
  <c r="M285" i="7"/>
  <c r="F346" i="6"/>
  <c r="B347" i="6" s="1"/>
  <c r="L346" i="6"/>
  <c r="N346" i="6" s="1"/>
  <c r="M346" i="6"/>
  <c r="G517" i="5"/>
  <c r="K517" i="5" s="1"/>
  <c r="D517" i="5"/>
  <c r="E517" i="5" s="1"/>
  <c r="F517" i="5" s="1"/>
  <c r="B518" i="5" s="1"/>
  <c r="I516" i="5"/>
  <c r="M516" i="5"/>
  <c r="L516" i="5"/>
  <c r="N516" i="5" s="1"/>
  <c r="G322" i="4"/>
  <c r="K322" i="4" s="1"/>
  <c r="L322" i="4" s="1"/>
  <c r="D322" i="4"/>
  <c r="E322" i="4" s="1"/>
  <c r="D523" i="2"/>
  <c r="E523" i="2" s="1"/>
  <c r="F523" i="2" s="1"/>
  <c r="B524" i="2" s="1"/>
  <c r="D523" i="1"/>
  <c r="E523" i="1" s="1"/>
  <c r="F523" i="1" s="1"/>
  <c r="B524" i="1" s="1"/>
  <c r="G287" i="9" l="1"/>
  <c r="K287" i="9" s="1"/>
  <c r="M287" i="9" s="1"/>
  <c r="F287" i="9"/>
  <c r="B288" i="9" s="1"/>
  <c r="F324" i="8"/>
  <c r="B325" i="8" s="1"/>
  <c r="D325" i="8" s="1"/>
  <c r="E325" i="8" s="1"/>
  <c r="I325" i="8" s="1"/>
  <c r="L324" i="8"/>
  <c r="N324" i="8" s="1"/>
  <c r="M324" i="8"/>
  <c r="D286" i="7"/>
  <c r="E286" i="7" s="1"/>
  <c r="I286" i="7" s="1"/>
  <c r="D347" i="6"/>
  <c r="E347" i="6" s="1"/>
  <c r="I347" i="6" s="1"/>
  <c r="G347" i="6"/>
  <c r="K347" i="6" s="1"/>
  <c r="G518" i="5"/>
  <c r="K518" i="5" s="1"/>
  <c r="D518" i="5"/>
  <c r="E518" i="5" s="1"/>
  <c r="F518" i="5" s="1"/>
  <c r="B519" i="5" s="1"/>
  <c r="I517" i="5"/>
  <c r="M517" i="5"/>
  <c r="L517" i="5"/>
  <c r="N517" i="5" s="1"/>
  <c r="I322" i="4"/>
  <c r="F322" i="4"/>
  <c r="B323" i="4" s="1"/>
  <c r="N322" i="4"/>
  <c r="M322" i="4"/>
  <c r="D524" i="2"/>
  <c r="E524" i="2" s="1"/>
  <c r="F524" i="2" s="1"/>
  <c r="B525" i="2" s="1"/>
  <c r="D524" i="1"/>
  <c r="E524" i="1" s="1"/>
  <c r="F524" i="1" s="1"/>
  <c r="B525" i="1" s="1"/>
  <c r="L287" i="9" l="1"/>
  <c r="N287" i="9" s="1"/>
  <c r="G288" i="9"/>
  <c r="K288" i="9" s="1"/>
  <c r="D288" i="9"/>
  <c r="E288" i="9" s="1"/>
  <c r="I288" i="9" s="1"/>
  <c r="G325" i="8"/>
  <c r="K325" i="8" s="1"/>
  <c r="M325" i="8" s="1"/>
  <c r="F325" i="8"/>
  <c r="B326" i="8" s="1"/>
  <c r="M286" i="7"/>
  <c r="L286" i="7"/>
  <c r="N286" i="7" s="1"/>
  <c r="F286" i="7"/>
  <c r="B287" i="7" s="1"/>
  <c r="G287" i="7" s="1"/>
  <c r="K287" i="7" s="1"/>
  <c r="M347" i="6"/>
  <c r="L347" i="6"/>
  <c r="N347" i="6" s="1"/>
  <c r="F347" i="6"/>
  <c r="B348" i="6" s="1"/>
  <c r="G519" i="5"/>
  <c r="K519" i="5" s="1"/>
  <c r="D519" i="5"/>
  <c r="E519" i="5" s="1"/>
  <c r="F519" i="5" s="1"/>
  <c r="B520" i="5" s="1"/>
  <c r="I518" i="5"/>
  <c r="M518" i="5"/>
  <c r="L518" i="5"/>
  <c r="N518" i="5" s="1"/>
  <c r="D323" i="4"/>
  <c r="E323" i="4" s="1"/>
  <c r="I323" i="4" s="1"/>
  <c r="G323" i="4"/>
  <c r="K323" i="4" s="1"/>
  <c r="L323" i="4" s="1"/>
  <c r="F323" i="4"/>
  <c r="B324" i="4" s="1"/>
  <c r="D525" i="2"/>
  <c r="E525" i="2" s="1"/>
  <c r="F525" i="2" s="1"/>
  <c r="B526" i="2" s="1"/>
  <c r="D525" i="1"/>
  <c r="E525" i="1" s="1"/>
  <c r="F525" i="1" s="1"/>
  <c r="B526" i="1" s="1"/>
  <c r="F288" i="9" l="1"/>
  <c r="B289" i="9" s="1"/>
  <c r="D289" i="9" s="1"/>
  <c r="E289" i="9" s="1"/>
  <c r="I289" i="9" s="1"/>
  <c r="L288" i="9"/>
  <c r="N288" i="9" s="1"/>
  <c r="M288" i="9"/>
  <c r="L325" i="8"/>
  <c r="N325" i="8" s="1"/>
  <c r="G326" i="8"/>
  <c r="K326" i="8" s="1"/>
  <c r="D326" i="8"/>
  <c r="E326" i="8" s="1"/>
  <c r="I326" i="8" s="1"/>
  <c r="D287" i="7"/>
  <c r="E287" i="7" s="1"/>
  <c r="I287" i="7" s="1"/>
  <c r="G348" i="6"/>
  <c r="K348" i="6" s="1"/>
  <c r="D348" i="6"/>
  <c r="E348" i="6" s="1"/>
  <c r="I348" i="6" s="1"/>
  <c r="G520" i="5"/>
  <c r="K520" i="5" s="1"/>
  <c r="D520" i="5"/>
  <c r="E520" i="5" s="1"/>
  <c r="F520" i="5" s="1"/>
  <c r="B521" i="5" s="1"/>
  <c r="I519" i="5"/>
  <c r="M519" i="5"/>
  <c r="L519" i="5"/>
  <c r="N519" i="5" s="1"/>
  <c r="N323" i="4"/>
  <c r="M323" i="4"/>
  <c r="D324" i="4"/>
  <c r="E324" i="4" s="1"/>
  <c r="I324" i="4" s="1"/>
  <c r="G324" i="4"/>
  <c r="K324" i="4" s="1"/>
  <c r="L324" i="4" s="1"/>
  <c r="F324" i="4"/>
  <c r="B325" i="4" s="1"/>
  <c r="D526" i="2"/>
  <c r="E526" i="2" s="1"/>
  <c r="F526" i="2" s="1"/>
  <c r="B527" i="2" s="1"/>
  <c r="D526" i="1"/>
  <c r="E526" i="1" s="1"/>
  <c r="F526" i="1" s="1"/>
  <c r="B527" i="1" s="1"/>
  <c r="G289" i="9" l="1"/>
  <c r="K289" i="9" s="1"/>
  <c r="M289" i="9" s="1"/>
  <c r="F289" i="9"/>
  <c r="B290" i="9" s="1"/>
  <c r="F326" i="8"/>
  <c r="B327" i="8" s="1"/>
  <c r="L326" i="8"/>
  <c r="N326" i="8" s="1"/>
  <c r="M326" i="8"/>
  <c r="F287" i="7"/>
  <c r="B288" i="7" s="1"/>
  <c r="G288" i="7" s="1"/>
  <c r="K288" i="7" s="1"/>
  <c r="L287" i="7"/>
  <c r="N287" i="7" s="1"/>
  <c r="M287" i="7"/>
  <c r="F348" i="6"/>
  <c r="B349" i="6" s="1"/>
  <c r="L348" i="6"/>
  <c r="N348" i="6" s="1"/>
  <c r="M348" i="6"/>
  <c r="G521" i="5"/>
  <c r="K521" i="5" s="1"/>
  <c r="D521" i="5"/>
  <c r="E521" i="5" s="1"/>
  <c r="F521" i="5" s="1"/>
  <c r="B522" i="5" s="1"/>
  <c r="I520" i="5"/>
  <c r="M520" i="5"/>
  <c r="L520" i="5"/>
  <c r="N520" i="5" s="1"/>
  <c r="N324" i="4"/>
  <c r="M324" i="4"/>
  <c r="D325" i="4"/>
  <c r="E325" i="4" s="1"/>
  <c r="I325" i="4" s="1"/>
  <c r="G325" i="4"/>
  <c r="K325" i="4" s="1"/>
  <c r="L325" i="4" s="1"/>
  <c r="D527" i="2"/>
  <c r="E527" i="2" s="1"/>
  <c r="F527" i="2" s="1"/>
  <c r="B528" i="2" s="1"/>
  <c r="D527" i="1"/>
  <c r="E527" i="1" s="1"/>
  <c r="F527" i="1" s="1"/>
  <c r="B528" i="1" s="1"/>
  <c r="L289" i="9" l="1"/>
  <c r="N289" i="9" s="1"/>
  <c r="G290" i="9"/>
  <c r="K290" i="9" s="1"/>
  <c r="D290" i="9"/>
  <c r="E290" i="9" s="1"/>
  <c r="I290" i="9" s="1"/>
  <c r="D327" i="8"/>
  <c r="E327" i="8" s="1"/>
  <c r="I327" i="8" s="1"/>
  <c r="G327" i="8"/>
  <c r="K327" i="8" s="1"/>
  <c r="D288" i="7"/>
  <c r="E288" i="7" s="1"/>
  <c r="I288" i="7" s="1"/>
  <c r="D349" i="6"/>
  <c r="E349" i="6" s="1"/>
  <c r="I349" i="6" s="1"/>
  <c r="G349" i="6"/>
  <c r="K349" i="6" s="1"/>
  <c r="G522" i="5"/>
  <c r="K522" i="5" s="1"/>
  <c r="D522" i="5"/>
  <c r="E522" i="5" s="1"/>
  <c r="F522" i="5" s="1"/>
  <c r="B523" i="5" s="1"/>
  <c r="I521" i="5"/>
  <c r="M521" i="5"/>
  <c r="L521" i="5"/>
  <c r="N521" i="5" s="1"/>
  <c r="N325" i="4"/>
  <c r="M325" i="4"/>
  <c r="F325" i="4"/>
  <c r="B326" i="4" s="1"/>
  <c r="D528" i="2"/>
  <c r="E528" i="2" s="1"/>
  <c r="F528" i="2" s="1"/>
  <c r="B529" i="2" s="1"/>
  <c r="D528" i="1"/>
  <c r="E528" i="1" s="1"/>
  <c r="F528" i="1" s="1"/>
  <c r="B529" i="1" s="1"/>
  <c r="F290" i="9" l="1"/>
  <c r="B291" i="9" s="1"/>
  <c r="D291" i="9" s="1"/>
  <c r="E291" i="9" s="1"/>
  <c r="I291" i="9" s="1"/>
  <c r="L290" i="9"/>
  <c r="N290" i="9" s="1"/>
  <c r="M290" i="9"/>
  <c r="M327" i="8"/>
  <c r="L327" i="8"/>
  <c r="N327" i="8" s="1"/>
  <c r="F327" i="8"/>
  <c r="B328" i="8" s="1"/>
  <c r="M288" i="7"/>
  <c r="L288" i="7"/>
  <c r="N288" i="7" s="1"/>
  <c r="F288" i="7"/>
  <c r="B289" i="7" s="1"/>
  <c r="G289" i="7" s="1"/>
  <c r="K289" i="7" s="1"/>
  <c r="M349" i="6"/>
  <c r="L349" i="6"/>
  <c r="N349" i="6" s="1"/>
  <c r="F349" i="6"/>
  <c r="B350" i="6" s="1"/>
  <c r="G523" i="5"/>
  <c r="K523" i="5" s="1"/>
  <c r="D523" i="5"/>
  <c r="E523" i="5" s="1"/>
  <c r="F523" i="5" s="1"/>
  <c r="B524" i="5" s="1"/>
  <c r="I522" i="5"/>
  <c r="M522" i="5"/>
  <c r="L522" i="5"/>
  <c r="N522" i="5" s="1"/>
  <c r="D326" i="4"/>
  <c r="E326" i="4" s="1"/>
  <c r="I326" i="4" s="1"/>
  <c r="G326" i="4"/>
  <c r="K326" i="4" s="1"/>
  <c r="L326" i="4" s="1"/>
  <c r="D529" i="2"/>
  <c r="E529" i="2" s="1"/>
  <c r="F529" i="2" s="1"/>
  <c r="B530" i="2" s="1"/>
  <c r="D529" i="1"/>
  <c r="E529" i="1" s="1"/>
  <c r="F529" i="1" s="1"/>
  <c r="B530" i="1" s="1"/>
  <c r="G291" i="9" l="1"/>
  <c r="K291" i="9" s="1"/>
  <c r="M291" i="9" s="1"/>
  <c r="F291" i="9"/>
  <c r="B292" i="9" s="1"/>
  <c r="G328" i="8"/>
  <c r="K328" i="8" s="1"/>
  <c r="D328" i="8"/>
  <c r="E328" i="8" s="1"/>
  <c r="I328" i="8" s="1"/>
  <c r="D289" i="7"/>
  <c r="E289" i="7" s="1"/>
  <c r="I289" i="7" s="1"/>
  <c r="G350" i="6"/>
  <c r="K350" i="6" s="1"/>
  <c r="D350" i="6"/>
  <c r="E350" i="6" s="1"/>
  <c r="I350" i="6" s="1"/>
  <c r="G524" i="5"/>
  <c r="K524" i="5" s="1"/>
  <c r="D524" i="5"/>
  <c r="E524" i="5" s="1"/>
  <c r="F524" i="5" s="1"/>
  <c r="B525" i="5" s="1"/>
  <c r="I523" i="5"/>
  <c r="M523" i="5"/>
  <c r="L523" i="5"/>
  <c r="N523" i="5" s="1"/>
  <c r="F326" i="4"/>
  <c r="B327" i="4" s="1"/>
  <c r="M326" i="4"/>
  <c r="N326" i="4"/>
  <c r="D530" i="2"/>
  <c r="E530" i="2" s="1"/>
  <c r="F530" i="2" s="1"/>
  <c r="B531" i="2" s="1"/>
  <c r="D530" i="1"/>
  <c r="E530" i="1" s="1"/>
  <c r="F530" i="1" s="1"/>
  <c r="B531" i="1" s="1"/>
  <c r="L291" i="9" l="1"/>
  <c r="N291" i="9" s="1"/>
  <c r="G292" i="9"/>
  <c r="K292" i="9" s="1"/>
  <c r="D292" i="9"/>
  <c r="E292" i="9" s="1"/>
  <c r="I292" i="9" s="1"/>
  <c r="F328" i="8"/>
  <c r="B329" i="8" s="1"/>
  <c r="D329" i="8" s="1"/>
  <c r="E329" i="8" s="1"/>
  <c r="I329" i="8" s="1"/>
  <c r="L328" i="8"/>
  <c r="N328" i="8" s="1"/>
  <c r="M328" i="8"/>
  <c r="F289" i="7"/>
  <c r="B290" i="7" s="1"/>
  <c r="G290" i="7" s="1"/>
  <c r="K290" i="7" s="1"/>
  <c r="L289" i="7"/>
  <c r="N289" i="7" s="1"/>
  <c r="M289" i="7"/>
  <c r="F350" i="6"/>
  <c r="B351" i="6" s="1"/>
  <c r="L350" i="6"/>
  <c r="N350" i="6" s="1"/>
  <c r="M350" i="6"/>
  <c r="G525" i="5"/>
  <c r="K525" i="5" s="1"/>
  <c r="D525" i="5"/>
  <c r="E525" i="5" s="1"/>
  <c r="F525" i="5" s="1"/>
  <c r="B526" i="5" s="1"/>
  <c r="I524" i="5"/>
  <c r="M524" i="5"/>
  <c r="L524" i="5"/>
  <c r="N524" i="5" s="1"/>
  <c r="D327" i="4"/>
  <c r="E327" i="4" s="1"/>
  <c r="I327" i="4" s="1"/>
  <c r="G327" i="4"/>
  <c r="K327" i="4" s="1"/>
  <c r="L327" i="4" s="1"/>
  <c r="F327" i="4"/>
  <c r="B328" i="4" s="1"/>
  <c r="D531" i="2"/>
  <c r="E531" i="2" s="1"/>
  <c r="F531" i="2" s="1"/>
  <c r="B532" i="2" s="1"/>
  <c r="D531" i="1"/>
  <c r="E531" i="1" s="1"/>
  <c r="F531" i="1" s="1"/>
  <c r="B532" i="1" s="1"/>
  <c r="F292" i="9" l="1"/>
  <c r="B293" i="9" s="1"/>
  <c r="D293" i="9" s="1"/>
  <c r="E293" i="9" s="1"/>
  <c r="I293" i="9" s="1"/>
  <c r="L292" i="9"/>
  <c r="N292" i="9" s="1"/>
  <c r="M292" i="9"/>
  <c r="G329" i="8"/>
  <c r="K329" i="8" s="1"/>
  <c r="M329" i="8" s="1"/>
  <c r="F329" i="8"/>
  <c r="B330" i="8" s="1"/>
  <c r="D290" i="7"/>
  <c r="E290" i="7" s="1"/>
  <c r="I290" i="7" s="1"/>
  <c r="D351" i="6"/>
  <c r="E351" i="6" s="1"/>
  <c r="I351" i="6" s="1"/>
  <c r="G351" i="6"/>
  <c r="K351" i="6" s="1"/>
  <c r="G526" i="5"/>
  <c r="K526" i="5" s="1"/>
  <c r="D526" i="5"/>
  <c r="E526" i="5" s="1"/>
  <c r="F526" i="5" s="1"/>
  <c r="B527" i="5" s="1"/>
  <c r="I525" i="5"/>
  <c r="M525" i="5"/>
  <c r="L525" i="5"/>
  <c r="N525" i="5" s="1"/>
  <c r="N327" i="4"/>
  <c r="M327" i="4"/>
  <c r="G328" i="4"/>
  <c r="K328" i="4" s="1"/>
  <c r="L328" i="4" s="1"/>
  <c r="D328" i="4"/>
  <c r="E328" i="4" s="1"/>
  <c r="I328" i="4" s="1"/>
  <c r="D532" i="2"/>
  <c r="E532" i="2" s="1"/>
  <c r="F532" i="2" s="1"/>
  <c r="B533" i="2" s="1"/>
  <c r="D532" i="1"/>
  <c r="E532" i="1" s="1"/>
  <c r="F532" i="1" s="1"/>
  <c r="B533" i="1" s="1"/>
  <c r="G293" i="9" l="1"/>
  <c r="K293" i="9" s="1"/>
  <c r="M293" i="9" s="1"/>
  <c r="F293" i="9"/>
  <c r="B294" i="9" s="1"/>
  <c r="L329" i="8"/>
  <c r="N329" i="8" s="1"/>
  <c r="G330" i="8"/>
  <c r="K330" i="8" s="1"/>
  <c r="D330" i="8"/>
  <c r="E330" i="8" s="1"/>
  <c r="I330" i="8" s="1"/>
  <c r="M290" i="7"/>
  <c r="L290" i="7"/>
  <c r="N290" i="7" s="1"/>
  <c r="F290" i="7"/>
  <c r="B291" i="7" s="1"/>
  <c r="G291" i="7" s="1"/>
  <c r="K291" i="7" s="1"/>
  <c r="M351" i="6"/>
  <c r="L351" i="6"/>
  <c r="N351" i="6" s="1"/>
  <c r="F351" i="6"/>
  <c r="B352" i="6" s="1"/>
  <c r="G527" i="5"/>
  <c r="K527" i="5" s="1"/>
  <c r="D527" i="5"/>
  <c r="E527" i="5" s="1"/>
  <c r="F527" i="5" s="1"/>
  <c r="B528" i="5" s="1"/>
  <c r="I526" i="5"/>
  <c r="M526" i="5"/>
  <c r="L526" i="5"/>
  <c r="N526" i="5" s="1"/>
  <c r="F328" i="4"/>
  <c r="B329" i="4" s="1"/>
  <c r="M328" i="4"/>
  <c r="N328" i="4"/>
  <c r="D533" i="2"/>
  <c r="E533" i="2" s="1"/>
  <c r="F533" i="2" s="1"/>
  <c r="B534" i="2" s="1"/>
  <c r="D533" i="1"/>
  <c r="E533" i="1" s="1"/>
  <c r="F533" i="1" s="1"/>
  <c r="B534" i="1" s="1"/>
  <c r="L293" i="9" l="1"/>
  <c r="N293" i="9" s="1"/>
  <c r="G294" i="9"/>
  <c r="K294" i="9" s="1"/>
  <c r="D294" i="9"/>
  <c r="E294" i="9" s="1"/>
  <c r="I294" i="9" s="1"/>
  <c r="F330" i="8"/>
  <c r="B331" i="8" s="1"/>
  <c r="L330" i="8"/>
  <c r="N330" i="8" s="1"/>
  <c r="M330" i="8"/>
  <c r="D291" i="7"/>
  <c r="E291" i="7" s="1"/>
  <c r="I291" i="7" s="1"/>
  <c r="G352" i="6"/>
  <c r="K352" i="6" s="1"/>
  <c r="D352" i="6"/>
  <c r="E352" i="6" s="1"/>
  <c r="I352" i="6" s="1"/>
  <c r="G528" i="5"/>
  <c r="K528" i="5" s="1"/>
  <c r="D528" i="5"/>
  <c r="E528" i="5" s="1"/>
  <c r="F528" i="5" s="1"/>
  <c r="B529" i="5" s="1"/>
  <c r="I527" i="5"/>
  <c r="M527" i="5"/>
  <c r="L527" i="5"/>
  <c r="N527" i="5" s="1"/>
  <c r="G329" i="4"/>
  <c r="K329" i="4" s="1"/>
  <c r="L329" i="4" s="1"/>
  <c r="D329" i="4"/>
  <c r="E329" i="4" s="1"/>
  <c r="I329" i="4" s="1"/>
  <c r="D534" i="2"/>
  <c r="E534" i="2" s="1"/>
  <c r="F534" i="2" s="1"/>
  <c r="B535" i="2" s="1"/>
  <c r="D534" i="1"/>
  <c r="E534" i="1" s="1"/>
  <c r="F534" i="1" s="1"/>
  <c r="B535" i="1" s="1"/>
  <c r="F294" i="9" l="1"/>
  <c r="B295" i="9" s="1"/>
  <c r="D295" i="9" s="1"/>
  <c r="E295" i="9" s="1"/>
  <c r="I295" i="9" s="1"/>
  <c r="L294" i="9"/>
  <c r="N294" i="9" s="1"/>
  <c r="M294" i="9"/>
  <c r="D331" i="8"/>
  <c r="E331" i="8" s="1"/>
  <c r="I331" i="8" s="1"/>
  <c r="G331" i="8"/>
  <c r="K331" i="8" s="1"/>
  <c r="F291" i="7"/>
  <c r="B292" i="7" s="1"/>
  <c r="G292" i="7" s="1"/>
  <c r="K292" i="7" s="1"/>
  <c r="L291" i="7"/>
  <c r="N291" i="7" s="1"/>
  <c r="M291" i="7"/>
  <c r="F352" i="6"/>
  <c r="B353" i="6" s="1"/>
  <c r="L352" i="6"/>
  <c r="N352" i="6" s="1"/>
  <c r="M352" i="6"/>
  <c r="G529" i="5"/>
  <c r="K529" i="5" s="1"/>
  <c r="D529" i="5"/>
  <c r="E529" i="5" s="1"/>
  <c r="F529" i="5" s="1"/>
  <c r="B530" i="5" s="1"/>
  <c r="I528" i="5"/>
  <c r="M528" i="5"/>
  <c r="L528" i="5"/>
  <c r="N528" i="5" s="1"/>
  <c r="F329" i="4"/>
  <c r="B330" i="4" s="1"/>
  <c r="G330" i="4" s="1"/>
  <c r="K330" i="4" s="1"/>
  <c r="L330" i="4" s="1"/>
  <c r="M329" i="4"/>
  <c r="N329" i="4"/>
  <c r="D535" i="2"/>
  <c r="E535" i="2" s="1"/>
  <c r="F535" i="2" s="1"/>
  <c r="B536" i="2" s="1"/>
  <c r="D535" i="1"/>
  <c r="E535" i="1" s="1"/>
  <c r="F535" i="1" s="1"/>
  <c r="B536" i="1" s="1"/>
  <c r="G295" i="9" l="1"/>
  <c r="K295" i="9" s="1"/>
  <c r="M295" i="9" s="1"/>
  <c r="F295" i="9"/>
  <c r="B296" i="9" s="1"/>
  <c r="F331" i="8"/>
  <c r="B332" i="8" s="1"/>
  <c r="G332" i="8" s="1"/>
  <c r="K332" i="8" s="1"/>
  <c r="M331" i="8"/>
  <c r="L331" i="8"/>
  <c r="N331" i="8" s="1"/>
  <c r="D292" i="7"/>
  <c r="E292" i="7" s="1"/>
  <c r="I292" i="7" s="1"/>
  <c r="D353" i="6"/>
  <c r="E353" i="6" s="1"/>
  <c r="I353" i="6" s="1"/>
  <c r="G353" i="6"/>
  <c r="K353" i="6" s="1"/>
  <c r="G530" i="5"/>
  <c r="K530" i="5" s="1"/>
  <c r="D530" i="5"/>
  <c r="E530" i="5" s="1"/>
  <c r="F530" i="5" s="1"/>
  <c r="B531" i="5" s="1"/>
  <c r="I529" i="5"/>
  <c r="M529" i="5"/>
  <c r="L529" i="5"/>
  <c r="N529" i="5" s="1"/>
  <c r="D330" i="4"/>
  <c r="E330" i="4" s="1"/>
  <c r="I330" i="4" s="1"/>
  <c r="M330" i="4"/>
  <c r="N330" i="4"/>
  <c r="D536" i="2"/>
  <c r="E536" i="2" s="1"/>
  <c r="F536" i="2" s="1"/>
  <c r="B537" i="2" s="1"/>
  <c r="D536" i="1"/>
  <c r="E536" i="1" s="1"/>
  <c r="F536" i="1" s="1"/>
  <c r="B537" i="1" s="1"/>
  <c r="L295" i="9" l="1"/>
  <c r="N295" i="9" s="1"/>
  <c r="G296" i="9"/>
  <c r="K296" i="9" s="1"/>
  <c r="D296" i="9"/>
  <c r="E296" i="9" s="1"/>
  <c r="I296" i="9" s="1"/>
  <c r="D332" i="8"/>
  <c r="E332" i="8" s="1"/>
  <c r="I332" i="8" s="1"/>
  <c r="L332" i="8"/>
  <c r="N332" i="8" s="1"/>
  <c r="M332" i="8"/>
  <c r="M292" i="7"/>
  <c r="L292" i="7"/>
  <c r="N292" i="7" s="1"/>
  <c r="F292" i="7"/>
  <c r="B293" i="7" s="1"/>
  <c r="G293" i="7" s="1"/>
  <c r="K293" i="7" s="1"/>
  <c r="M353" i="6"/>
  <c r="L353" i="6"/>
  <c r="N353" i="6" s="1"/>
  <c r="F353" i="6"/>
  <c r="B354" i="6" s="1"/>
  <c r="G531" i="5"/>
  <c r="K531" i="5" s="1"/>
  <c r="D531" i="5"/>
  <c r="E531" i="5" s="1"/>
  <c r="F531" i="5" s="1"/>
  <c r="B532" i="5" s="1"/>
  <c r="I530" i="5"/>
  <c r="M530" i="5"/>
  <c r="L530" i="5"/>
  <c r="N530" i="5" s="1"/>
  <c r="F330" i="4"/>
  <c r="B331" i="4" s="1"/>
  <c r="G331" i="4" s="1"/>
  <c r="K331" i="4" s="1"/>
  <c r="D537" i="2"/>
  <c r="E537" i="2" s="1"/>
  <c r="F537" i="2" s="1"/>
  <c r="B538" i="2" s="1"/>
  <c r="D537" i="1"/>
  <c r="E537" i="1" s="1"/>
  <c r="F537" i="1" s="1"/>
  <c r="B538" i="1" s="1"/>
  <c r="M331" i="4" l="1"/>
  <c r="L331" i="4"/>
  <c r="F296" i="9"/>
  <c r="B297" i="9" s="1"/>
  <c r="D297" i="9" s="1"/>
  <c r="E297" i="9" s="1"/>
  <c r="I297" i="9" s="1"/>
  <c r="L296" i="9"/>
  <c r="N296" i="9" s="1"/>
  <c r="M296" i="9"/>
  <c r="F332" i="8"/>
  <c r="B333" i="8" s="1"/>
  <c r="D333" i="8" s="1"/>
  <c r="E333" i="8" s="1"/>
  <c r="I333" i="8" s="1"/>
  <c r="D293" i="7"/>
  <c r="E293" i="7" s="1"/>
  <c r="I293" i="7" s="1"/>
  <c r="G354" i="6"/>
  <c r="K354" i="6" s="1"/>
  <c r="D354" i="6"/>
  <c r="E354" i="6" s="1"/>
  <c r="I354" i="6" s="1"/>
  <c r="G532" i="5"/>
  <c r="K532" i="5" s="1"/>
  <c r="D532" i="5"/>
  <c r="E532" i="5" s="1"/>
  <c r="F532" i="5" s="1"/>
  <c r="B533" i="5" s="1"/>
  <c r="I531" i="5"/>
  <c r="M531" i="5"/>
  <c r="L531" i="5"/>
  <c r="N531" i="5" s="1"/>
  <c r="N331" i="4"/>
  <c r="D331" i="4"/>
  <c r="E331" i="4" s="1"/>
  <c r="D538" i="2"/>
  <c r="E538" i="2" s="1"/>
  <c r="F538" i="2" s="1"/>
  <c r="B539" i="2" s="1"/>
  <c r="D538" i="1"/>
  <c r="E538" i="1" s="1"/>
  <c r="F538" i="1" s="1"/>
  <c r="B539" i="1" s="1"/>
  <c r="G297" i="9" l="1"/>
  <c r="K297" i="9" s="1"/>
  <c r="M297" i="9" s="1"/>
  <c r="F297" i="9"/>
  <c r="B298" i="9" s="1"/>
  <c r="F333" i="8"/>
  <c r="B334" i="8" s="1"/>
  <c r="D334" i="8" s="1"/>
  <c r="E334" i="8" s="1"/>
  <c r="I334" i="8" s="1"/>
  <c r="G333" i="8"/>
  <c r="K333" i="8" s="1"/>
  <c r="M333" i="8" s="1"/>
  <c r="G334" i="8"/>
  <c r="K334" i="8" s="1"/>
  <c r="F293" i="7"/>
  <c r="B294" i="7" s="1"/>
  <c r="G294" i="7" s="1"/>
  <c r="K294" i="7" s="1"/>
  <c r="L293" i="7"/>
  <c r="N293" i="7" s="1"/>
  <c r="M293" i="7"/>
  <c r="F354" i="6"/>
  <c r="B355" i="6" s="1"/>
  <c r="L354" i="6"/>
  <c r="N354" i="6" s="1"/>
  <c r="M354" i="6"/>
  <c r="G533" i="5"/>
  <c r="K533" i="5" s="1"/>
  <c r="D533" i="5"/>
  <c r="E533" i="5" s="1"/>
  <c r="F533" i="5" s="1"/>
  <c r="B534" i="5" s="1"/>
  <c r="I532" i="5"/>
  <c r="M532" i="5"/>
  <c r="L532" i="5"/>
  <c r="N532" i="5" s="1"/>
  <c r="I331" i="4"/>
  <c r="F331" i="4"/>
  <c r="B332" i="4" s="1"/>
  <c r="D539" i="2"/>
  <c r="E539" i="2" s="1"/>
  <c r="F539" i="2" s="1"/>
  <c r="B540" i="2" s="1"/>
  <c r="D539" i="1"/>
  <c r="E539" i="1" s="1"/>
  <c r="F539" i="1" s="1"/>
  <c r="B540" i="1" s="1"/>
  <c r="L297" i="9" l="1"/>
  <c r="N297" i="9" s="1"/>
  <c r="G298" i="9"/>
  <c r="K298" i="9" s="1"/>
  <c r="D298" i="9"/>
  <c r="E298" i="9" s="1"/>
  <c r="I298" i="9" s="1"/>
  <c r="L333" i="8"/>
  <c r="N333" i="8" s="1"/>
  <c r="F334" i="8"/>
  <c r="B335" i="8" s="1"/>
  <c r="L334" i="8"/>
  <c r="N334" i="8" s="1"/>
  <c r="M334" i="8"/>
  <c r="D294" i="7"/>
  <c r="E294" i="7" s="1"/>
  <c r="I294" i="7" s="1"/>
  <c r="D355" i="6"/>
  <c r="E355" i="6" s="1"/>
  <c r="I355" i="6" s="1"/>
  <c r="G355" i="6"/>
  <c r="K355" i="6" s="1"/>
  <c r="G534" i="5"/>
  <c r="K534" i="5" s="1"/>
  <c r="D534" i="5"/>
  <c r="E534" i="5" s="1"/>
  <c r="F534" i="5" s="1"/>
  <c r="B535" i="5" s="1"/>
  <c r="I533" i="5"/>
  <c r="M533" i="5"/>
  <c r="L533" i="5"/>
  <c r="N533" i="5" s="1"/>
  <c r="D332" i="4"/>
  <c r="E332" i="4" s="1"/>
  <c r="I332" i="4" s="1"/>
  <c r="G332" i="4"/>
  <c r="K332" i="4" s="1"/>
  <c r="L332" i="4" s="1"/>
  <c r="F332" i="4"/>
  <c r="B333" i="4" s="1"/>
  <c r="D540" i="2"/>
  <c r="E540" i="2" s="1"/>
  <c r="F540" i="2" s="1"/>
  <c r="B541" i="2" s="1"/>
  <c r="D540" i="1"/>
  <c r="E540" i="1" s="1"/>
  <c r="F540" i="1" s="1"/>
  <c r="B541" i="1" s="1"/>
  <c r="F298" i="9" l="1"/>
  <c r="B299" i="9" s="1"/>
  <c r="D299" i="9" s="1"/>
  <c r="E299" i="9" s="1"/>
  <c r="I299" i="9" s="1"/>
  <c r="L298" i="9"/>
  <c r="N298" i="9" s="1"/>
  <c r="M298" i="9"/>
  <c r="D335" i="8"/>
  <c r="E335" i="8" s="1"/>
  <c r="I335" i="8" s="1"/>
  <c r="G335" i="8"/>
  <c r="K335" i="8" s="1"/>
  <c r="M294" i="7"/>
  <c r="L294" i="7"/>
  <c r="N294" i="7" s="1"/>
  <c r="F294" i="7"/>
  <c r="B295" i="7" s="1"/>
  <c r="G295" i="7" s="1"/>
  <c r="K295" i="7" s="1"/>
  <c r="M355" i="6"/>
  <c r="L355" i="6"/>
  <c r="N355" i="6" s="1"/>
  <c r="F355" i="6"/>
  <c r="B356" i="6" s="1"/>
  <c r="G535" i="5"/>
  <c r="K535" i="5" s="1"/>
  <c r="D535" i="5"/>
  <c r="E535" i="5" s="1"/>
  <c r="F535" i="5" s="1"/>
  <c r="B536" i="5" s="1"/>
  <c r="I534" i="5"/>
  <c r="M534" i="5"/>
  <c r="L534" i="5"/>
  <c r="N534" i="5" s="1"/>
  <c r="N332" i="4"/>
  <c r="M332" i="4"/>
  <c r="G333" i="4"/>
  <c r="K333" i="4" s="1"/>
  <c r="L333" i="4" s="1"/>
  <c r="D333" i="4"/>
  <c r="E333" i="4" s="1"/>
  <c r="I333" i="4" s="1"/>
  <c r="F333" i="4"/>
  <c r="B334" i="4" s="1"/>
  <c r="D541" i="2"/>
  <c r="E541" i="2" s="1"/>
  <c r="F541" i="2" s="1"/>
  <c r="B542" i="2" s="1"/>
  <c r="D541" i="1"/>
  <c r="E541" i="1" s="1"/>
  <c r="F541" i="1" s="1"/>
  <c r="B542" i="1" s="1"/>
  <c r="G299" i="9" l="1"/>
  <c r="K299" i="9" s="1"/>
  <c r="M299" i="9" s="1"/>
  <c r="F299" i="9"/>
  <c r="B300" i="9" s="1"/>
  <c r="M335" i="8"/>
  <c r="L335" i="8"/>
  <c r="N335" i="8" s="1"/>
  <c r="F335" i="8"/>
  <c r="B336" i="8" s="1"/>
  <c r="D295" i="7"/>
  <c r="E295" i="7" s="1"/>
  <c r="I295" i="7" s="1"/>
  <c r="G356" i="6"/>
  <c r="K356" i="6" s="1"/>
  <c r="D356" i="6"/>
  <c r="E356" i="6" s="1"/>
  <c r="I356" i="6" s="1"/>
  <c r="G536" i="5"/>
  <c r="K536" i="5" s="1"/>
  <c r="D536" i="5"/>
  <c r="E536" i="5" s="1"/>
  <c r="F536" i="5" s="1"/>
  <c r="B537" i="5" s="1"/>
  <c r="I535" i="5"/>
  <c r="M535" i="5"/>
  <c r="L535" i="5"/>
  <c r="N535" i="5" s="1"/>
  <c r="D334" i="4"/>
  <c r="E334" i="4" s="1"/>
  <c r="I334" i="4" s="1"/>
  <c r="G334" i="4"/>
  <c r="K334" i="4" s="1"/>
  <c r="L334" i="4" s="1"/>
  <c r="M333" i="4"/>
  <c r="N333" i="4"/>
  <c r="D542" i="2"/>
  <c r="E542" i="2" s="1"/>
  <c r="F542" i="2" s="1"/>
  <c r="B543" i="2" s="1"/>
  <c r="D542" i="1"/>
  <c r="E542" i="1" s="1"/>
  <c r="F542" i="1" s="1"/>
  <c r="B543" i="1" s="1"/>
  <c r="L299" i="9" l="1"/>
  <c r="N299" i="9" s="1"/>
  <c r="G300" i="9"/>
  <c r="K300" i="9" s="1"/>
  <c r="D300" i="9"/>
  <c r="E300" i="9" s="1"/>
  <c r="I300" i="9" s="1"/>
  <c r="G336" i="8"/>
  <c r="K336" i="8" s="1"/>
  <c r="D336" i="8"/>
  <c r="E336" i="8" s="1"/>
  <c r="I336" i="8" s="1"/>
  <c r="F295" i="7"/>
  <c r="B296" i="7" s="1"/>
  <c r="G296" i="7" s="1"/>
  <c r="K296" i="7" s="1"/>
  <c r="L295" i="7"/>
  <c r="N295" i="7" s="1"/>
  <c r="M295" i="7"/>
  <c r="F356" i="6"/>
  <c r="B357" i="6" s="1"/>
  <c r="L356" i="6"/>
  <c r="N356" i="6" s="1"/>
  <c r="M356" i="6"/>
  <c r="G537" i="5"/>
  <c r="K537" i="5" s="1"/>
  <c r="D537" i="5"/>
  <c r="E537" i="5" s="1"/>
  <c r="F537" i="5" s="1"/>
  <c r="B538" i="5" s="1"/>
  <c r="I536" i="5"/>
  <c r="M536" i="5"/>
  <c r="L536" i="5"/>
  <c r="N536" i="5" s="1"/>
  <c r="F334" i="4"/>
  <c r="B335" i="4" s="1"/>
  <c r="N334" i="4"/>
  <c r="M334" i="4"/>
  <c r="D543" i="2"/>
  <c r="E543" i="2" s="1"/>
  <c r="F543" i="2" s="1"/>
  <c r="B544" i="2" s="1"/>
  <c r="D543" i="1"/>
  <c r="E543" i="1" s="1"/>
  <c r="F543" i="1" s="1"/>
  <c r="B544" i="1" s="1"/>
  <c r="M300" i="9" l="1"/>
  <c r="L300" i="9"/>
  <c r="N300" i="9" s="1"/>
  <c r="F300" i="9"/>
  <c r="B301" i="9" s="1"/>
  <c r="F336" i="8"/>
  <c r="B337" i="8" s="1"/>
  <c r="D337" i="8" s="1"/>
  <c r="E337" i="8" s="1"/>
  <c r="I337" i="8" s="1"/>
  <c r="L336" i="8"/>
  <c r="N336" i="8" s="1"/>
  <c r="M336" i="8"/>
  <c r="D296" i="7"/>
  <c r="E296" i="7" s="1"/>
  <c r="I296" i="7" s="1"/>
  <c r="D357" i="6"/>
  <c r="E357" i="6" s="1"/>
  <c r="I357" i="6" s="1"/>
  <c r="G357" i="6"/>
  <c r="K357" i="6" s="1"/>
  <c r="G538" i="5"/>
  <c r="K538" i="5" s="1"/>
  <c r="D538" i="5"/>
  <c r="E538" i="5" s="1"/>
  <c r="F538" i="5" s="1"/>
  <c r="B539" i="5" s="1"/>
  <c r="I537" i="5"/>
  <c r="M537" i="5"/>
  <c r="L537" i="5"/>
  <c r="N537" i="5" s="1"/>
  <c r="G335" i="4"/>
  <c r="K335" i="4" s="1"/>
  <c r="L335" i="4" s="1"/>
  <c r="D335" i="4"/>
  <c r="E335" i="4" s="1"/>
  <c r="I335" i="4" s="1"/>
  <c r="F335" i="4"/>
  <c r="B336" i="4" s="1"/>
  <c r="D544" i="2"/>
  <c r="E544" i="2" s="1"/>
  <c r="F544" i="2" s="1"/>
  <c r="B545" i="2" s="1"/>
  <c r="D544" i="1"/>
  <c r="E544" i="1" s="1"/>
  <c r="F544" i="1" s="1"/>
  <c r="B545" i="1" s="1"/>
  <c r="G301" i="9" l="1"/>
  <c r="K301" i="9" s="1"/>
  <c r="D301" i="9"/>
  <c r="E301" i="9" s="1"/>
  <c r="I301" i="9" s="1"/>
  <c r="G337" i="8"/>
  <c r="K337" i="8" s="1"/>
  <c r="M337" i="8" s="1"/>
  <c r="F337" i="8"/>
  <c r="B338" i="8" s="1"/>
  <c r="M296" i="7"/>
  <c r="L296" i="7"/>
  <c r="N296" i="7" s="1"/>
  <c r="F296" i="7"/>
  <c r="B297" i="7" s="1"/>
  <c r="G297" i="7" s="1"/>
  <c r="K297" i="7" s="1"/>
  <c r="M357" i="6"/>
  <c r="L357" i="6"/>
  <c r="N357" i="6" s="1"/>
  <c r="F357" i="6"/>
  <c r="B358" i="6" s="1"/>
  <c r="G539" i="5"/>
  <c r="K539" i="5" s="1"/>
  <c r="D539" i="5"/>
  <c r="E539" i="5" s="1"/>
  <c r="F539" i="5" s="1"/>
  <c r="B540" i="5" s="1"/>
  <c r="I538" i="5"/>
  <c r="M538" i="5"/>
  <c r="L538" i="5"/>
  <c r="N538" i="5" s="1"/>
  <c r="G336" i="4"/>
  <c r="K336" i="4" s="1"/>
  <c r="L336" i="4" s="1"/>
  <c r="D336" i="4"/>
  <c r="E336" i="4" s="1"/>
  <c r="I336" i="4" s="1"/>
  <c r="N335" i="4"/>
  <c r="M335" i="4"/>
  <c r="D545" i="2"/>
  <c r="E545" i="2" s="1"/>
  <c r="F545" i="2" s="1"/>
  <c r="B546" i="2" s="1"/>
  <c r="D545" i="1"/>
  <c r="E545" i="1" s="1"/>
  <c r="F545" i="1" s="1"/>
  <c r="B546" i="1" s="1"/>
  <c r="F336" i="4" l="1"/>
  <c r="B337" i="4" s="1"/>
  <c r="G337" i="4" s="1"/>
  <c r="K337" i="4" s="1"/>
  <c r="L337" i="4" s="1"/>
  <c r="N337" i="4" s="1"/>
  <c r="F301" i="9"/>
  <c r="B302" i="9" s="1"/>
  <c r="L301" i="9"/>
  <c r="N301" i="9" s="1"/>
  <c r="M301" i="9"/>
  <c r="L337" i="8"/>
  <c r="N337" i="8" s="1"/>
  <c r="G338" i="8"/>
  <c r="K338" i="8" s="1"/>
  <c r="D338" i="8"/>
  <c r="E338" i="8" s="1"/>
  <c r="I338" i="8" s="1"/>
  <c r="D297" i="7"/>
  <c r="E297" i="7" s="1"/>
  <c r="I297" i="7" s="1"/>
  <c r="G358" i="6"/>
  <c r="K358" i="6" s="1"/>
  <c r="D358" i="6"/>
  <c r="E358" i="6" s="1"/>
  <c r="I358" i="6" s="1"/>
  <c r="G540" i="5"/>
  <c r="K540" i="5" s="1"/>
  <c r="D540" i="5"/>
  <c r="E540" i="5" s="1"/>
  <c r="F540" i="5" s="1"/>
  <c r="B541" i="5" s="1"/>
  <c r="I539" i="5"/>
  <c r="M539" i="5"/>
  <c r="L539" i="5"/>
  <c r="N539" i="5" s="1"/>
  <c r="D337" i="4"/>
  <c r="E337" i="4" s="1"/>
  <c r="I337" i="4" s="1"/>
  <c r="M336" i="4"/>
  <c r="N336" i="4"/>
  <c r="M337" i="4"/>
  <c r="D546" i="2"/>
  <c r="E546" i="2" s="1"/>
  <c r="F546" i="2" s="1"/>
  <c r="B547" i="2" s="1"/>
  <c r="D546" i="1"/>
  <c r="E546" i="1" s="1"/>
  <c r="F546" i="1" s="1"/>
  <c r="B547" i="1" s="1"/>
  <c r="D302" i="9" l="1"/>
  <c r="E302" i="9" s="1"/>
  <c r="I302" i="9" s="1"/>
  <c r="G302" i="9"/>
  <c r="K302" i="9" s="1"/>
  <c r="F338" i="8"/>
  <c r="B339" i="8" s="1"/>
  <c r="L338" i="8"/>
  <c r="N338" i="8" s="1"/>
  <c r="M338" i="8"/>
  <c r="F297" i="7"/>
  <c r="B298" i="7" s="1"/>
  <c r="G298" i="7" s="1"/>
  <c r="K298" i="7" s="1"/>
  <c r="L297" i="7"/>
  <c r="N297" i="7" s="1"/>
  <c r="M297" i="7"/>
  <c r="F358" i="6"/>
  <c r="B359" i="6" s="1"/>
  <c r="L358" i="6"/>
  <c r="N358" i="6" s="1"/>
  <c r="M358" i="6"/>
  <c r="G541" i="5"/>
  <c r="K541" i="5" s="1"/>
  <c r="D541" i="5"/>
  <c r="E541" i="5" s="1"/>
  <c r="F541" i="5" s="1"/>
  <c r="B542" i="5" s="1"/>
  <c r="I540" i="5"/>
  <c r="M540" i="5"/>
  <c r="L540" i="5"/>
  <c r="N540" i="5" s="1"/>
  <c r="F337" i="4"/>
  <c r="B338" i="4" s="1"/>
  <c r="D338" i="4" s="1"/>
  <c r="E338" i="4" s="1"/>
  <c r="I338" i="4" s="1"/>
  <c r="D547" i="2"/>
  <c r="E547" i="2" s="1"/>
  <c r="F547" i="2" s="1"/>
  <c r="B548" i="2" s="1"/>
  <c r="D547" i="1"/>
  <c r="E547" i="1" s="1"/>
  <c r="F547" i="1" s="1"/>
  <c r="B548" i="1" s="1"/>
  <c r="G338" i="4" l="1"/>
  <c r="K338" i="4" s="1"/>
  <c r="L338" i="4" s="1"/>
  <c r="M302" i="9"/>
  <c r="L302" i="9"/>
  <c r="N302" i="9" s="1"/>
  <c r="F302" i="9"/>
  <c r="B303" i="9" s="1"/>
  <c r="D339" i="8"/>
  <c r="E339" i="8" s="1"/>
  <c r="I339" i="8" s="1"/>
  <c r="G339" i="8"/>
  <c r="K339" i="8" s="1"/>
  <c r="D298" i="7"/>
  <c r="E298" i="7" s="1"/>
  <c r="I298" i="7" s="1"/>
  <c r="D359" i="6"/>
  <c r="E359" i="6" s="1"/>
  <c r="I359" i="6" s="1"/>
  <c r="G359" i="6"/>
  <c r="K359" i="6" s="1"/>
  <c r="G542" i="5"/>
  <c r="K542" i="5" s="1"/>
  <c r="D542" i="5"/>
  <c r="E542" i="5" s="1"/>
  <c r="F542" i="5" s="1"/>
  <c r="B543" i="5" s="1"/>
  <c r="I541" i="5"/>
  <c r="M541" i="5"/>
  <c r="L541" i="5"/>
  <c r="N541" i="5" s="1"/>
  <c r="F338" i="4"/>
  <c r="B339" i="4" s="1"/>
  <c r="G339" i="4" s="1"/>
  <c r="K339" i="4" s="1"/>
  <c r="L339" i="4" s="1"/>
  <c r="N338" i="4"/>
  <c r="M338" i="4"/>
  <c r="D548" i="2"/>
  <c r="E548" i="2" s="1"/>
  <c r="F548" i="2" s="1"/>
  <c r="B549" i="2" s="1"/>
  <c r="D548" i="1"/>
  <c r="E548" i="1" s="1"/>
  <c r="F548" i="1" s="1"/>
  <c r="B549" i="1" s="1"/>
  <c r="D339" i="4" l="1"/>
  <c r="E339" i="4" s="1"/>
  <c r="I339" i="4" s="1"/>
  <c r="G303" i="9"/>
  <c r="K303" i="9" s="1"/>
  <c r="D303" i="9"/>
  <c r="E303" i="9" s="1"/>
  <c r="I303" i="9" s="1"/>
  <c r="M339" i="8"/>
  <c r="L339" i="8"/>
  <c r="N339" i="8" s="1"/>
  <c r="F339" i="8"/>
  <c r="B340" i="8" s="1"/>
  <c r="M298" i="7"/>
  <c r="L298" i="7"/>
  <c r="N298" i="7" s="1"/>
  <c r="F298" i="7"/>
  <c r="B299" i="7" s="1"/>
  <c r="G299" i="7" s="1"/>
  <c r="K299" i="7" s="1"/>
  <c r="M359" i="6"/>
  <c r="L359" i="6"/>
  <c r="N359" i="6" s="1"/>
  <c r="F359" i="6"/>
  <c r="B360" i="6" s="1"/>
  <c r="G543" i="5"/>
  <c r="K543" i="5" s="1"/>
  <c r="D543" i="5"/>
  <c r="E543" i="5" s="1"/>
  <c r="F543" i="5" s="1"/>
  <c r="B544" i="5" s="1"/>
  <c r="I542" i="5"/>
  <c r="M542" i="5"/>
  <c r="L542" i="5"/>
  <c r="N542" i="5" s="1"/>
  <c r="N339" i="4"/>
  <c r="M339" i="4"/>
  <c r="D549" i="2"/>
  <c r="E549" i="2" s="1"/>
  <c r="F549" i="2" s="1"/>
  <c r="B550" i="2" s="1"/>
  <c r="D549" i="1"/>
  <c r="E549" i="1" s="1"/>
  <c r="F549" i="1" s="1"/>
  <c r="B550" i="1" s="1"/>
  <c r="F339" i="4" l="1"/>
  <c r="B340" i="4" s="1"/>
  <c r="F303" i="9"/>
  <c r="B304" i="9" s="1"/>
  <c r="L303" i="9"/>
  <c r="N303" i="9" s="1"/>
  <c r="M303" i="9"/>
  <c r="G340" i="8"/>
  <c r="K340" i="8" s="1"/>
  <c r="D340" i="8"/>
  <c r="E340" i="8" s="1"/>
  <c r="I340" i="8" s="1"/>
  <c r="D299" i="7"/>
  <c r="E299" i="7" s="1"/>
  <c r="I299" i="7" s="1"/>
  <c r="G360" i="6"/>
  <c r="K360" i="6" s="1"/>
  <c r="D360" i="6"/>
  <c r="E360" i="6" s="1"/>
  <c r="I360" i="6" s="1"/>
  <c r="G544" i="5"/>
  <c r="K544" i="5" s="1"/>
  <c r="D544" i="5"/>
  <c r="E544" i="5" s="1"/>
  <c r="F544" i="5" s="1"/>
  <c r="B545" i="5" s="1"/>
  <c r="I543" i="5"/>
  <c r="M543" i="5"/>
  <c r="L543" i="5"/>
  <c r="N543" i="5" s="1"/>
  <c r="D340" i="4"/>
  <c r="E340" i="4" s="1"/>
  <c r="I340" i="4" s="1"/>
  <c r="G340" i="4"/>
  <c r="K340" i="4" s="1"/>
  <c r="L340" i="4" s="1"/>
  <c r="F340" i="4"/>
  <c r="B341" i="4" s="1"/>
  <c r="D550" i="2"/>
  <c r="E550" i="2" s="1"/>
  <c r="F550" i="2" s="1"/>
  <c r="B551" i="2" s="1"/>
  <c r="D550" i="1"/>
  <c r="E550" i="1" s="1"/>
  <c r="F550" i="1" s="1"/>
  <c r="B551" i="1" s="1"/>
  <c r="D304" i="9" l="1"/>
  <c r="E304" i="9" s="1"/>
  <c r="I304" i="9" s="1"/>
  <c r="G304" i="9"/>
  <c r="K304" i="9" s="1"/>
  <c r="F340" i="8"/>
  <c r="B341" i="8" s="1"/>
  <c r="D341" i="8" s="1"/>
  <c r="E341" i="8" s="1"/>
  <c r="I341" i="8" s="1"/>
  <c r="L340" i="8"/>
  <c r="N340" i="8" s="1"/>
  <c r="M340" i="8"/>
  <c r="F299" i="7"/>
  <c r="B300" i="7" s="1"/>
  <c r="G300" i="7" s="1"/>
  <c r="K300" i="7" s="1"/>
  <c r="L299" i="7"/>
  <c r="N299" i="7" s="1"/>
  <c r="M299" i="7"/>
  <c r="F360" i="6"/>
  <c r="B361" i="6" s="1"/>
  <c r="L360" i="6"/>
  <c r="N360" i="6" s="1"/>
  <c r="M360" i="6"/>
  <c r="G545" i="5"/>
  <c r="K545" i="5" s="1"/>
  <c r="D545" i="5"/>
  <c r="E545" i="5" s="1"/>
  <c r="F545" i="5" s="1"/>
  <c r="B546" i="5" s="1"/>
  <c r="I544" i="5"/>
  <c r="M544" i="5"/>
  <c r="L544" i="5"/>
  <c r="N544" i="5" s="1"/>
  <c r="N340" i="4"/>
  <c r="M340" i="4"/>
  <c r="D341" i="4"/>
  <c r="E341" i="4" s="1"/>
  <c r="I341" i="4" s="1"/>
  <c r="G341" i="4"/>
  <c r="K341" i="4" s="1"/>
  <c r="L341" i="4" s="1"/>
  <c r="F341" i="4"/>
  <c r="B342" i="4" s="1"/>
  <c r="D551" i="2"/>
  <c r="E551" i="2" s="1"/>
  <c r="F551" i="2" s="1"/>
  <c r="B552" i="2" s="1"/>
  <c r="D551" i="1"/>
  <c r="E551" i="1" s="1"/>
  <c r="F551" i="1" s="1"/>
  <c r="B552" i="1" s="1"/>
  <c r="M304" i="9" l="1"/>
  <c r="L304" i="9"/>
  <c r="N304" i="9" s="1"/>
  <c r="F304" i="9"/>
  <c r="B305" i="9" s="1"/>
  <c r="G341" i="8"/>
  <c r="K341" i="8" s="1"/>
  <c r="M341" i="8" s="1"/>
  <c r="F341" i="8"/>
  <c r="B342" i="8" s="1"/>
  <c r="D300" i="7"/>
  <c r="E300" i="7" s="1"/>
  <c r="I300" i="7" s="1"/>
  <c r="D361" i="6"/>
  <c r="E361" i="6" s="1"/>
  <c r="I361" i="6" s="1"/>
  <c r="G361" i="6"/>
  <c r="K361" i="6" s="1"/>
  <c r="G546" i="5"/>
  <c r="K546" i="5" s="1"/>
  <c r="D546" i="5"/>
  <c r="E546" i="5" s="1"/>
  <c r="F546" i="5" s="1"/>
  <c r="B547" i="5" s="1"/>
  <c r="I545" i="5"/>
  <c r="M545" i="5"/>
  <c r="L545" i="5"/>
  <c r="N545" i="5" s="1"/>
  <c r="M341" i="4"/>
  <c r="N341" i="4"/>
  <c r="G342" i="4"/>
  <c r="K342" i="4" s="1"/>
  <c r="L342" i="4" s="1"/>
  <c r="D342" i="4"/>
  <c r="E342" i="4" s="1"/>
  <c r="D552" i="2"/>
  <c r="E552" i="2" s="1"/>
  <c r="F552" i="2" s="1"/>
  <c r="B553" i="2" s="1"/>
  <c r="D552" i="1"/>
  <c r="E552" i="1" s="1"/>
  <c r="F552" i="1" s="1"/>
  <c r="B553" i="1" s="1"/>
  <c r="G305" i="9" l="1"/>
  <c r="K305" i="9" s="1"/>
  <c r="D305" i="9"/>
  <c r="E305" i="9" s="1"/>
  <c r="I305" i="9" s="1"/>
  <c r="L341" i="8"/>
  <c r="N341" i="8" s="1"/>
  <c r="G342" i="8"/>
  <c r="K342" i="8" s="1"/>
  <c r="D342" i="8"/>
  <c r="E342" i="8" s="1"/>
  <c r="I342" i="8" s="1"/>
  <c r="M300" i="7"/>
  <c r="L300" i="7"/>
  <c r="N300" i="7" s="1"/>
  <c r="F300" i="7"/>
  <c r="B301" i="7" s="1"/>
  <c r="G301" i="7" s="1"/>
  <c r="K301" i="7" s="1"/>
  <c r="M361" i="6"/>
  <c r="L361" i="6"/>
  <c r="N361" i="6" s="1"/>
  <c r="F361" i="6"/>
  <c r="B362" i="6" s="1"/>
  <c r="G547" i="5"/>
  <c r="K547" i="5" s="1"/>
  <c r="D547" i="5"/>
  <c r="E547" i="5" s="1"/>
  <c r="F547" i="5" s="1"/>
  <c r="B548" i="5" s="1"/>
  <c r="I546" i="5"/>
  <c r="M546" i="5"/>
  <c r="L546" i="5"/>
  <c r="N546" i="5" s="1"/>
  <c r="I342" i="4"/>
  <c r="F342" i="4"/>
  <c r="B343" i="4" s="1"/>
  <c r="M342" i="4"/>
  <c r="N342" i="4"/>
  <c r="D553" i="2"/>
  <c r="E553" i="2" s="1"/>
  <c r="F553" i="2" s="1"/>
  <c r="B554" i="2" s="1"/>
  <c r="D553" i="1"/>
  <c r="E553" i="1" s="1"/>
  <c r="F553" i="1" s="1"/>
  <c r="B554" i="1" s="1"/>
  <c r="F305" i="9" l="1"/>
  <c r="B306" i="9" s="1"/>
  <c r="L305" i="9"/>
  <c r="N305" i="9" s="1"/>
  <c r="M305" i="9"/>
  <c r="F342" i="8"/>
  <c r="B343" i="8" s="1"/>
  <c r="L342" i="8"/>
  <c r="N342" i="8" s="1"/>
  <c r="M342" i="8"/>
  <c r="D301" i="7"/>
  <c r="E301" i="7" s="1"/>
  <c r="I301" i="7" s="1"/>
  <c r="G362" i="6"/>
  <c r="K362" i="6" s="1"/>
  <c r="D362" i="6"/>
  <c r="E362" i="6" s="1"/>
  <c r="I362" i="6" s="1"/>
  <c r="G548" i="5"/>
  <c r="K548" i="5" s="1"/>
  <c r="D548" i="5"/>
  <c r="E548" i="5" s="1"/>
  <c r="F548" i="5" s="1"/>
  <c r="B549" i="5" s="1"/>
  <c r="I547" i="5"/>
  <c r="M547" i="5"/>
  <c r="L547" i="5"/>
  <c r="N547" i="5" s="1"/>
  <c r="D343" i="4"/>
  <c r="E343" i="4" s="1"/>
  <c r="I343" i="4" s="1"/>
  <c r="G343" i="4"/>
  <c r="K343" i="4" s="1"/>
  <c r="L343" i="4" s="1"/>
  <c r="F343" i="4"/>
  <c r="B344" i="4" s="1"/>
  <c r="D554" i="2"/>
  <c r="E554" i="2" s="1"/>
  <c r="F554" i="2" s="1"/>
  <c r="B555" i="2" s="1"/>
  <c r="D554" i="1"/>
  <c r="E554" i="1" s="1"/>
  <c r="F554" i="1" s="1"/>
  <c r="B555" i="1" s="1"/>
  <c r="D306" i="9" l="1"/>
  <c r="E306" i="9" s="1"/>
  <c r="I306" i="9" s="1"/>
  <c r="G306" i="9"/>
  <c r="K306" i="9" s="1"/>
  <c r="D343" i="8"/>
  <c r="E343" i="8" s="1"/>
  <c r="I343" i="8" s="1"/>
  <c r="G343" i="8"/>
  <c r="K343" i="8" s="1"/>
  <c r="F301" i="7"/>
  <c r="B302" i="7" s="1"/>
  <c r="G302" i="7" s="1"/>
  <c r="K302" i="7" s="1"/>
  <c r="L301" i="7"/>
  <c r="N301" i="7" s="1"/>
  <c r="M301" i="7"/>
  <c r="F362" i="6"/>
  <c r="B363" i="6" s="1"/>
  <c r="L362" i="6"/>
  <c r="N362" i="6" s="1"/>
  <c r="M362" i="6"/>
  <c r="G549" i="5"/>
  <c r="K549" i="5" s="1"/>
  <c r="D549" i="5"/>
  <c r="E549" i="5" s="1"/>
  <c r="F549" i="5" s="1"/>
  <c r="B550" i="5" s="1"/>
  <c r="I548" i="5"/>
  <c r="M548" i="5"/>
  <c r="L548" i="5"/>
  <c r="N548" i="5" s="1"/>
  <c r="N343" i="4"/>
  <c r="M343" i="4"/>
  <c r="G344" i="4"/>
  <c r="K344" i="4" s="1"/>
  <c r="L344" i="4" s="1"/>
  <c r="D344" i="4"/>
  <c r="E344" i="4" s="1"/>
  <c r="D555" i="2"/>
  <c r="E555" i="2" s="1"/>
  <c r="F555" i="2" s="1"/>
  <c r="B556" i="2" s="1"/>
  <c r="D555" i="1"/>
  <c r="E555" i="1" s="1"/>
  <c r="F555" i="1" s="1"/>
  <c r="B556" i="1" s="1"/>
  <c r="M306" i="9" l="1"/>
  <c r="L306" i="9"/>
  <c r="N306" i="9" s="1"/>
  <c r="F306" i="9"/>
  <c r="B307" i="9" s="1"/>
  <c r="M343" i="8"/>
  <c r="L343" i="8"/>
  <c r="N343" i="8" s="1"/>
  <c r="F343" i="8"/>
  <c r="B344" i="8" s="1"/>
  <c r="D302" i="7"/>
  <c r="E302" i="7" s="1"/>
  <c r="I302" i="7" s="1"/>
  <c r="D363" i="6"/>
  <c r="E363" i="6" s="1"/>
  <c r="I363" i="6" s="1"/>
  <c r="G363" i="6"/>
  <c r="K363" i="6" s="1"/>
  <c r="G550" i="5"/>
  <c r="K550" i="5" s="1"/>
  <c r="D550" i="5"/>
  <c r="E550" i="5" s="1"/>
  <c r="F550" i="5" s="1"/>
  <c r="B551" i="5" s="1"/>
  <c r="I549" i="5"/>
  <c r="M549" i="5"/>
  <c r="L549" i="5"/>
  <c r="N549" i="5" s="1"/>
  <c r="I344" i="4"/>
  <c r="F344" i="4"/>
  <c r="B345" i="4" s="1"/>
  <c r="N344" i="4"/>
  <c r="M344" i="4"/>
  <c r="D556" i="2"/>
  <c r="E556" i="2" s="1"/>
  <c r="F556" i="2" s="1"/>
  <c r="B557" i="2" s="1"/>
  <c r="D556" i="1"/>
  <c r="E556" i="1" s="1"/>
  <c r="F556" i="1" s="1"/>
  <c r="B557" i="1" s="1"/>
  <c r="G307" i="9" l="1"/>
  <c r="K307" i="9" s="1"/>
  <c r="D307" i="9"/>
  <c r="E307" i="9" s="1"/>
  <c r="I307" i="9" s="1"/>
  <c r="G344" i="8"/>
  <c r="K344" i="8" s="1"/>
  <c r="D344" i="8"/>
  <c r="E344" i="8" s="1"/>
  <c r="I344" i="8" s="1"/>
  <c r="M302" i="7"/>
  <c r="L302" i="7"/>
  <c r="N302" i="7" s="1"/>
  <c r="F302" i="7"/>
  <c r="B303" i="7" s="1"/>
  <c r="G303" i="7" s="1"/>
  <c r="K303" i="7" s="1"/>
  <c r="M363" i="6"/>
  <c r="L363" i="6"/>
  <c r="N363" i="6" s="1"/>
  <c r="F363" i="6"/>
  <c r="B364" i="6" s="1"/>
  <c r="G551" i="5"/>
  <c r="K551" i="5" s="1"/>
  <c r="D551" i="5"/>
  <c r="E551" i="5" s="1"/>
  <c r="F551" i="5" s="1"/>
  <c r="B552" i="5" s="1"/>
  <c r="I550" i="5"/>
  <c r="M550" i="5"/>
  <c r="L550" i="5"/>
  <c r="N550" i="5" s="1"/>
  <c r="D345" i="4"/>
  <c r="E345" i="4" s="1"/>
  <c r="I345" i="4" s="1"/>
  <c r="G345" i="4"/>
  <c r="K345" i="4" s="1"/>
  <c r="L345" i="4" s="1"/>
  <c r="F345" i="4"/>
  <c r="B346" i="4" s="1"/>
  <c r="D346" i="4" s="1"/>
  <c r="E346" i="4" s="1"/>
  <c r="I346" i="4" s="1"/>
  <c r="D557" i="2"/>
  <c r="E557" i="2" s="1"/>
  <c r="F557" i="2" s="1"/>
  <c r="B558" i="2" s="1"/>
  <c r="D557" i="1"/>
  <c r="E557" i="1" s="1"/>
  <c r="F557" i="1" s="1"/>
  <c r="B558" i="1" s="1"/>
  <c r="F307" i="9" l="1"/>
  <c r="B308" i="9" s="1"/>
  <c r="L307" i="9"/>
  <c r="N307" i="9" s="1"/>
  <c r="M307" i="9"/>
  <c r="F344" i="8"/>
  <c r="B345" i="8" s="1"/>
  <c r="D345" i="8" s="1"/>
  <c r="E345" i="8" s="1"/>
  <c r="I345" i="8" s="1"/>
  <c r="L344" i="8"/>
  <c r="N344" i="8" s="1"/>
  <c r="M344" i="8"/>
  <c r="D303" i="7"/>
  <c r="E303" i="7" s="1"/>
  <c r="I303" i="7" s="1"/>
  <c r="G364" i="6"/>
  <c r="K364" i="6" s="1"/>
  <c r="D364" i="6"/>
  <c r="E364" i="6" s="1"/>
  <c r="I364" i="6" s="1"/>
  <c r="G552" i="5"/>
  <c r="K552" i="5" s="1"/>
  <c r="D552" i="5"/>
  <c r="E552" i="5" s="1"/>
  <c r="F552" i="5" s="1"/>
  <c r="B553" i="5" s="1"/>
  <c r="I551" i="5"/>
  <c r="M551" i="5"/>
  <c r="L551" i="5"/>
  <c r="N551" i="5" s="1"/>
  <c r="G346" i="4"/>
  <c r="K346" i="4" s="1"/>
  <c r="F346" i="4"/>
  <c r="B347" i="4" s="1"/>
  <c r="D347" i="4" s="1"/>
  <c r="E347" i="4" s="1"/>
  <c r="I347" i="4" s="1"/>
  <c r="N345" i="4"/>
  <c r="M345" i="4"/>
  <c r="M346" i="4"/>
  <c r="D558" i="2"/>
  <c r="E558" i="2" s="1"/>
  <c r="F558" i="2" s="1"/>
  <c r="B559" i="2" s="1"/>
  <c r="D558" i="1"/>
  <c r="E558" i="1" s="1"/>
  <c r="F558" i="1" s="1"/>
  <c r="B559" i="1" s="1"/>
  <c r="L346" i="4" l="1"/>
  <c r="N346" i="4" s="1"/>
  <c r="D308" i="9"/>
  <c r="E308" i="9" s="1"/>
  <c r="I308" i="9" s="1"/>
  <c r="G308" i="9"/>
  <c r="K308" i="9" s="1"/>
  <c r="G345" i="8"/>
  <c r="K345" i="8" s="1"/>
  <c r="M345" i="8" s="1"/>
  <c r="F345" i="8"/>
  <c r="B346" i="8" s="1"/>
  <c r="F303" i="7"/>
  <c r="B304" i="7" s="1"/>
  <c r="G304" i="7" s="1"/>
  <c r="K304" i="7" s="1"/>
  <c r="L303" i="7"/>
  <c r="N303" i="7" s="1"/>
  <c r="M303" i="7"/>
  <c r="F364" i="6"/>
  <c r="B365" i="6" s="1"/>
  <c r="L364" i="6"/>
  <c r="N364" i="6" s="1"/>
  <c r="M364" i="6"/>
  <c r="G553" i="5"/>
  <c r="K553" i="5" s="1"/>
  <c r="D553" i="5"/>
  <c r="E553" i="5" s="1"/>
  <c r="F553" i="5" s="1"/>
  <c r="B554" i="5" s="1"/>
  <c r="I552" i="5"/>
  <c r="M552" i="5"/>
  <c r="L552" i="5"/>
  <c r="N552" i="5" s="1"/>
  <c r="G347" i="4"/>
  <c r="K347" i="4" s="1"/>
  <c r="F347" i="4"/>
  <c r="B348" i="4" s="1"/>
  <c r="D348" i="4" s="1"/>
  <c r="E348" i="4" s="1"/>
  <c r="D559" i="2"/>
  <c r="E559" i="2" s="1"/>
  <c r="F559" i="2" s="1"/>
  <c r="B560" i="2" s="1"/>
  <c r="D559" i="1"/>
  <c r="E559" i="1" s="1"/>
  <c r="F559" i="1" s="1"/>
  <c r="B560" i="1" s="1"/>
  <c r="L347" i="4" l="1"/>
  <c r="N347" i="4" s="1"/>
  <c r="M308" i="9"/>
  <c r="L308" i="9"/>
  <c r="N308" i="9" s="1"/>
  <c r="F308" i="9"/>
  <c r="B309" i="9" s="1"/>
  <c r="L345" i="8"/>
  <c r="N345" i="8" s="1"/>
  <c r="G346" i="8"/>
  <c r="K346" i="8" s="1"/>
  <c r="D346" i="8"/>
  <c r="E346" i="8" s="1"/>
  <c r="I346" i="8" s="1"/>
  <c r="D304" i="7"/>
  <c r="E304" i="7" s="1"/>
  <c r="I304" i="7" s="1"/>
  <c r="D365" i="6"/>
  <c r="E365" i="6" s="1"/>
  <c r="I365" i="6" s="1"/>
  <c r="G365" i="6"/>
  <c r="K365" i="6" s="1"/>
  <c r="G554" i="5"/>
  <c r="K554" i="5" s="1"/>
  <c r="D554" i="5"/>
  <c r="E554" i="5" s="1"/>
  <c r="F554" i="5" s="1"/>
  <c r="B555" i="5" s="1"/>
  <c r="I553" i="5"/>
  <c r="M553" i="5"/>
  <c r="L553" i="5"/>
  <c r="N553" i="5" s="1"/>
  <c r="M347" i="4"/>
  <c r="G348" i="4"/>
  <c r="K348" i="4" s="1"/>
  <c r="I348" i="4"/>
  <c r="F348" i="4"/>
  <c r="B349" i="4" s="1"/>
  <c r="D560" i="2"/>
  <c r="E560" i="2" s="1"/>
  <c r="F560" i="2" s="1"/>
  <c r="B561" i="2" s="1"/>
  <c r="D560" i="1"/>
  <c r="E560" i="1" s="1"/>
  <c r="F560" i="1" s="1"/>
  <c r="B561" i="1" s="1"/>
  <c r="M348" i="4" l="1"/>
  <c r="L348" i="4"/>
  <c r="G309" i="9"/>
  <c r="K309" i="9" s="1"/>
  <c r="D309" i="9"/>
  <c r="E309" i="9" s="1"/>
  <c r="I309" i="9" s="1"/>
  <c r="F346" i="8"/>
  <c r="B347" i="8" s="1"/>
  <c r="L346" i="8"/>
  <c r="N346" i="8" s="1"/>
  <c r="M346" i="8"/>
  <c r="M304" i="7"/>
  <c r="L304" i="7"/>
  <c r="N304" i="7" s="1"/>
  <c r="F304" i="7"/>
  <c r="B305" i="7" s="1"/>
  <c r="G305" i="7" s="1"/>
  <c r="K305" i="7" s="1"/>
  <c r="M365" i="6"/>
  <c r="L365" i="6"/>
  <c r="N365" i="6" s="1"/>
  <c r="F365" i="6"/>
  <c r="B366" i="6" s="1"/>
  <c r="G555" i="5"/>
  <c r="K555" i="5" s="1"/>
  <c r="D555" i="5"/>
  <c r="E555" i="5" s="1"/>
  <c r="F555" i="5" s="1"/>
  <c r="B556" i="5" s="1"/>
  <c r="I554" i="5"/>
  <c r="M554" i="5"/>
  <c r="L554" i="5"/>
  <c r="N554" i="5" s="1"/>
  <c r="N348" i="4"/>
  <c r="D349" i="4"/>
  <c r="E349" i="4" s="1"/>
  <c r="G349" i="4"/>
  <c r="K349" i="4" s="1"/>
  <c r="L349" i="4" s="1"/>
  <c r="F349" i="4"/>
  <c r="B350" i="4" s="1"/>
  <c r="D561" i="2"/>
  <c r="E561" i="2" s="1"/>
  <c r="F561" i="2" s="1"/>
  <c r="B562" i="2" s="1"/>
  <c r="D561" i="1"/>
  <c r="E561" i="1" s="1"/>
  <c r="F561" i="1" s="1"/>
  <c r="B562" i="1" s="1"/>
  <c r="I349" i="4" l="1"/>
  <c r="E7" i="4"/>
  <c r="G7" i="4"/>
  <c r="F309" i="9"/>
  <c r="B310" i="9" s="1"/>
  <c r="L309" i="9"/>
  <c r="N309" i="9" s="1"/>
  <c r="M309" i="9"/>
  <c r="D347" i="8"/>
  <c r="E347" i="8" s="1"/>
  <c r="I347" i="8" s="1"/>
  <c r="G347" i="8"/>
  <c r="K347" i="8" s="1"/>
  <c r="D305" i="7"/>
  <c r="E305" i="7" s="1"/>
  <c r="I305" i="7" s="1"/>
  <c r="G366" i="6"/>
  <c r="K366" i="6" s="1"/>
  <c r="D366" i="6"/>
  <c r="E366" i="6" s="1"/>
  <c r="I366" i="6" s="1"/>
  <c r="G556" i="5"/>
  <c r="K556" i="5" s="1"/>
  <c r="D556" i="5"/>
  <c r="E556" i="5" s="1"/>
  <c r="F556" i="5" s="1"/>
  <c r="B557" i="5" s="1"/>
  <c r="I555" i="5"/>
  <c r="M555" i="5"/>
  <c r="L555" i="5"/>
  <c r="N555" i="5" s="1"/>
  <c r="M349" i="4"/>
  <c r="N349" i="4"/>
  <c r="D562" i="2"/>
  <c r="E562" i="2" s="1"/>
  <c r="F562" i="2" s="1"/>
  <c r="B563" i="2" s="1"/>
  <c r="D562" i="1"/>
  <c r="E562" i="1" s="1"/>
  <c r="F562" i="1" s="1"/>
  <c r="B563" i="1" s="1"/>
  <c r="D310" i="9" l="1"/>
  <c r="E310" i="9" s="1"/>
  <c r="I310" i="9" s="1"/>
  <c r="G310" i="9"/>
  <c r="K310" i="9" s="1"/>
  <c r="M347" i="8"/>
  <c r="L347" i="8"/>
  <c r="N347" i="8" s="1"/>
  <c r="F347" i="8"/>
  <c r="B348" i="8" s="1"/>
  <c r="F305" i="7"/>
  <c r="B306" i="7" s="1"/>
  <c r="G306" i="7" s="1"/>
  <c r="K306" i="7" s="1"/>
  <c r="L305" i="7"/>
  <c r="N305" i="7" s="1"/>
  <c r="M305" i="7"/>
  <c r="F366" i="6"/>
  <c r="B367" i="6" s="1"/>
  <c r="L366" i="6"/>
  <c r="N366" i="6" s="1"/>
  <c r="M366" i="6"/>
  <c r="G557" i="5"/>
  <c r="K557" i="5" s="1"/>
  <c r="D557" i="5"/>
  <c r="E557" i="5" s="1"/>
  <c r="F557" i="5" s="1"/>
  <c r="B558" i="5" s="1"/>
  <c r="I556" i="5"/>
  <c r="M556" i="5"/>
  <c r="L556" i="5"/>
  <c r="N556" i="5" s="1"/>
  <c r="D563" i="2"/>
  <c r="E563" i="2" s="1"/>
  <c r="F563" i="2" s="1"/>
  <c r="B564" i="2" s="1"/>
  <c r="D563" i="1"/>
  <c r="E563" i="1" s="1"/>
  <c r="F563" i="1" s="1"/>
  <c r="B564" i="1" s="1"/>
  <c r="F310" i="9" l="1"/>
  <c r="B311" i="9" s="1"/>
  <c r="G311" i="9" s="1"/>
  <c r="K311" i="9" s="1"/>
  <c r="M310" i="9"/>
  <c r="L310" i="9"/>
  <c r="N310" i="9" s="1"/>
  <c r="G348" i="8"/>
  <c r="K348" i="8" s="1"/>
  <c r="D348" i="8"/>
  <c r="E348" i="8" s="1"/>
  <c r="I348" i="8" s="1"/>
  <c r="D306" i="7"/>
  <c r="E306" i="7" s="1"/>
  <c r="I306" i="7" s="1"/>
  <c r="D367" i="6"/>
  <c r="E367" i="6" s="1"/>
  <c r="I367" i="6" s="1"/>
  <c r="G367" i="6"/>
  <c r="K367" i="6" s="1"/>
  <c r="G558" i="5"/>
  <c r="K558" i="5" s="1"/>
  <c r="D558" i="5"/>
  <c r="E558" i="5" s="1"/>
  <c r="F558" i="5" s="1"/>
  <c r="B559" i="5" s="1"/>
  <c r="I557" i="5"/>
  <c r="M557" i="5"/>
  <c r="L557" i="5"/>
  <c r="N557" i="5" s="1"/>
  <c r="D564" i="2"/>
  <c r="E564" i="2" s="1"/>
  <c r="F564" i="2" s="1"/>
  <c r="B565" i="2" s="1"/>
  <c r="D564" i="1"/>
  <c r="E564" i="1" s="1"/>
  <c r="F564" i="1" s="1"/>
  <c r="B565" i="1" s="1"/>
  <c r="D311" i="9" l="1"/>
  <c r="E311" i="9" s="1"/>
  <c r="I311" i="9" s="1"/>
  <c r="L311" i="9"/>
  <c r="N311" i="9" s="1"/>
  <c r="M311" i="9"/>
  <c r="F348" i="8"/>
  <c r="B349" i="8" s="1"/>
  <c r="D349" i="8" s="1"/>
  <c r="E349" i="8" s="1"/>
  <c r="L348" i="8"/>
  <c r="N348" i="8" s="1"/>
  <c r="M348" i="8"/>
  <c r="F306" i="7"/>
  <c r="B307" i="7" s="1"/>
  <c r="G307" i="7" s="1"/>
  <c r="K307" i="7" s="1"/>
  <c r="M306" i="7"/>
  <c r="L306" i="7"/>
  <c r="N306" i="7" s="1"/>
  <c r="M367" i="6"/>
  <c r="L367" i="6"/>
  <c r="N367" i="6" s="1"/>
  <c r="F367" i="6"/>
  <c r="B368" i="6" s="1"/>
  <c r="G559" i="5"/>
  <c r="K559" i="5" s="1"/>
  <c r="D559" i="5"/>
  <c r="E559" i="5" s="1"/>
  <c r="F559" i="5" s="1"/>
  <c r="B560" i="5" s="1"/>
  <c r="I558" i="5"/>
  <c r="M558" i="5"/>
  <c r="L558" i="5"/>
  <c r="N558" i="5" s="1"/>
  <c r="D565" i="2"/>
  <c r="E565" i="2" s="1"/>
  <c r="F565" i="2" s="1"/>
  <c r="B566" i="2" s="1"/>
  <c r="D565" i="1"/>
  <c r="E565" i="1" s="1"/>
  <c r="F565" i="1" s="1"/>
  <c r="B566" i="1" s="1"/>
  <c r="F311" i="9" l="1"/>
  <c r="B312" i="9" s="1"/>
  <c r="D312" i="9" s="1"/>
  <c r="E312" i="9" s="1"/>
  <c r="I312" i="9" s="1"/>
  <c r="G312" i="9"/>
  <c r="K312" i="9" s="1"/>
  <c r="G349" i="8"/>
  <c r="K349" i="8" s="1"/>
  <c r="L349" i="8" s="1"/>
  <c r="N349" i="8" s="1"/>
  <c r="I349" i="8"/>
  <c r="G7" i="8"/>
  <c r="E7" i="8"/>
  <c r="M349" i="8"/>
  <c r="F349" i="8"/>
  <c r="B350" i="8" s="1"/>
  <c r="D307" i="7"/>
  <c r="E307" i="7" s="1"/>
  <c r="I307" i="7" s="1"/>
  <c r="G368" i="6"/>
  <c r="K368" i="6" s="1"/>
  <c r="D368" i="6"/>
  <c r="E368" i="6" s="1"/>
  <c r="I368" i="6" s="1"/>
  <c r="G560" i="5"/>
  <c r="K560" i="5" s="1"/>
  <c r="D560" i="5"/>
  <c r="E560" i="5" s="1"/>
  <c r="F560" i="5" s="1"/>
  <c r="B561" i="5" s="1"/>
  <c r="I559" i="5"/>
  <c r="M559" i="5"/>
  <c r="L559" i="5"/>
  <c r="N559" i="5" s="1"/>
  <c r="D566" i="2"/>
  <c r="E566" i="2" s="1"/>
  <c r="F566" i="2" s="1"/>
  <c r="B567" i="2" s="1"/>
  <c r="D566" i="1"/>
  <c r="E566" i="1" s="1"/>
  <c r="F566" i="1" s="1"/>
  <c r="B567" i="1" s="1"/>
  <c r="F312" i="9" l="1"/>
  <c r="B313" i="9" s="1"/>
  <c r="G313" i="9" s="1"/>
  <c r="K313" i="9" s="1"/>
  <c r="M312" i="9"/>
  <c r="L312" i="9"/>
  <c r="N312" i="9" s="1"/>
  <c r="G350" i="8"/>
  <c r="K350" i="8" s="1"/>
  <c r="D350" i="8"/>
  <c r="E350" i="8" s="1"/>
  <c r="I350" i="8" s="1"/>
  <c r="M307" i="7"/>
  <c r="L307" i="7"/>
  <c r="N307" i="7" s="1"/>
  <c r="F307" i="7"/>
  <c r="B308" i="7" s="1"/>
  <c r="G308" i="7" s="1"/>
  <c r="K308" i="7" s="1"/>
  <c r="F368" i="6"/>
  <c r="B369" i="6" s="1"/>
  <c r="L368" i="6"/>
  <c r="N368" i="6" s="1"/>
  <c r="M368" i="6"/>
  <c r="G561" i="5"/>
  <c r="K561" i="5" s="1"/>
  <c r="D561" i="5"/>
  <c r="E561" i="5" s="1"/>
  <c r="F561" i="5" s="1"/>
  <c r="B562" i="5" s="1"/>
  <c r="I560" i="5"/>
  <c r="M560" i="5"/>
  <c r="L560" i="5"/>
  <c r="N560" i="5" s="1"/>
  <c r="D567" i="2"/>
  <c r="E567" i="2" s="1"/>
  <c r="F567" i="2" s="1"/>
  <c r="B568" i="2" s="1"/>
  <c r="D567" i="1"/>
  <c r="E567" i="1" s="1"/>
  <c r="F567" i="1" s="1"/>
  <c r="B568" i="1" s="1"/>
  <c r="D313" i="9" l="1"/>
  <c r="E313" i="9" s="1"/>
  <c r="I313" i="9" s="1"/>
  <c r="L313" i="9"/>
  <c r="N313" i="9" s="1"/>
  <c r="M313" i="9"/>
  <c r="F350" i="8"/>
  <c r="B351" i="8" s="1"/>
  <c r="L350" i="8"/>
  <c r="N350" i="8" s="1"/>
  <c r="M350" i="8"/>
  <c r="D308" i="7"/>
  <c r="E308" i="7" s="1"/>
  <c r="I308" i="7" s="1"/>
  <c r="M308" i="7"/>
  <c r="F308" i="7"/>
  <c r="B309" i="7" s="1"/>
  <c r="G309" i="7" s="1"/>
  <c r="K309" i="7" s="1"/>
  <c r="D369" i="6"/>
  <c r="E369" i="6" s="1"/>
  <c r="I369" i="6" s="1"/>
  <c r="G369" i="6"/>
  <c r="K369" i="6" s="1"/>
  <c r="G562" i="5"/>
  <c r="K562" i="5" s="1"/>
  <c r="D562" i="5"/>
  <c r="E562" i="5" s="1"/>
  <c r="F562" i="5" s="1"/>
  <c r="B563" i="5" s="1"/>
  <c r="I561" i="5"/>
  <c r="M561" i="5"/>
  <c r="L561" i="5"/>
  <c r="N561" i="5" s="1"/>
  <c r="D568" i="2"/>
  <c r="E568" i="2" s="1"/>
  <c r="F568" i="2" s="1"/>
  <c r="B569" i="2" s="1"/>
  <c r="D568" i="1"/>
  <c r="E568" i="1" s="1"/>
  <c r="F568" i="1" s="1"/>
  <c r="B569" i="1" s="1"/>
  <c r="F313" i="9" l="1"/>
  <c r="B314" i="9" s="1"/>
  <c r="D314" i="9" s="1"/>
  <c r="E314" i="9" s="1"/>
  <c r="I314" i="9" s="1"/>
  <c r="D351" i="8"/>
  <c r="E351" i="8" s="1"/>
  <c r="I351" i="8" s="1"/>
  <c r="G351" i="8"/>
  <c r="K351" i="8" s="1"/>
  <c r="D309" i="7"/>
  <c r="E309" i="7" s="1"/>
  <c r="L308" i="7"/>
  <c r="N308" i="7" s="1"/>
  <c r="I309" i="7"/>
  <c r="M369" i="6"/>
  <c r="L369" i="6"/>
  <c r="N369" i="6" s="1"/>
  <c r="F369" i="6"/>
  <c r="B370" i="6" s="1"/>
  <c r="G563" i="5"/>
  <c r="K563" i="5" s="1"/>
  <c r="D563" i="5"/>
  <c r="E563" i="5" s="1"/>
  <c r="F563" i="5" s="1"/>
  <c r="B564" i="5" s="1"/>
  <c r="I562" i="5"/>
  <c r="M562" i="5"/>
  <c r="L562" i="5"/>
  <c r="N562" i="5" s="1"/>
  <c r="D569" i="2"/>
  <c r="E569" i="2" s="1"/>
  <c r="F569" i="2" s="1"/>
  <c r="B570" i="2" s="1"/>
  <c r="D569" i="1"/>
  <c r="E569" i="1" s="1"/>
  <c r="F569" i="1" s="1"/>
  <c r="B570" i="1" s="1"/>
  <c r="G314" i="9" l="1"/>
  <c r="K314" i="9" s="1"/>
  <c r="M314" i="9" s="1"/>
  <c r="F314" i="9"/>
  <c r="B315" i="9" s="1"/>
  <c r="M351" i="8"/>
  <c r="L351" i="8"/>
  <c r="N351" i="8" s="1"/>
  <c r="F351" i="8"/>
  <c r="B352" i="8" s="1"/>
  <c r="L309" i="7"/>
  <c r="N309" i="7" s="1"/>
  <c r="M309" i="7"/>
  <c r="F309" i="7"/>
  <c r="B310" i="7" s="1"/>
  <c r="G310" i="7" s="1"/>
  <c r="K310" i="7" s="1"/>
  <c r="G370" i="6"/>
  <c r="K370" i="6" s="1"/>
  <c r="D370" i="6"/>
  <c r="E370" i="6" s="1"/>
  <c r="I370" i="6" s="1"/>
  <c r="G564" i="5"/>
  <c r="K564" i="5" s="1"/>
  <c r="D564" i="5"/>
  <c r="E564" i="5" s="1"/>
  <c r="F564" i="5" s="1"/>
  <c r="B565" i="5" s="1"/>
  <c r="I563" i="5"/>
  <c r="M563" i="5"/>
  <c r="L563" i="5"/>
  <c r="N563" i="5" s="1"/>
  <c r="D570" i="2"/>
  <c r="E570" i="2" s="1"/>
  <c r="F570" i="2" s="1"/>
  <c r="B571" i="2" s="1"/>
  <c r="D570" i="1"/>
  <c r="E570" i="1" s="1"/>
  <c r="F570" i="1" s="1"/>
  <c r="L314" i="9" l="1"/>
  <c r="N314" i="9" s="1"/>
  <c r="G315" i="9"/>
  <c r="K315" i="9" s="1"/>
  <c r="D315" i="9"/>
  <c r="E315" i="9" s="1"/>
  <c r="I315" i="9" s="1"/>
  <c r="G352" i="8"/>
  <c r="K352" i="8" s="1"/>
  <c r="D352" i="8"/>
  <c r="E352" i="8" s="1"/>
  <c r="I352" i="8" s="1"/>
  <c r="D310" i="7"/>
  <c r="E310" i="7" s="1"/>
  <c r="I310" i="7" s="1"/>
  <c r="F370" i="6"/>
  <c r="B371" i="6" s="1"/>
  <c r="L370" i="6"/>
  <c r="N370" i="6" s="1"/>
  <c r="M370" i="6"/>
  <c r="G565" i="5"/>
  <c r="K565" i="5" s="1"/>
  <c r="D565" i="5"/>
  <c r="E565" i="5" s="1"/>
  <c r="I564" i="5"/>
  <c r="M564" i="5"/>
  <c r="L564" i="5"/>
  <c r="N564" i="5" s="1"/>
  <c r="B571" i="1"/>
  <c r="D571" i="1" s="1"/>
  <c r="E571" i="1" s="1"/>
  <c r="F571" i="1" s="1"/>
  <c r="B572" i="1" s="1"/>
  <c r="G7" i="2"/>
  <c r="E7" i="2"/>
  <c r="F315" i="9" l="1"/>
  <c r="B316" i="9" s="1"/>
  <c r="L315" i="9"/>
  <c r="N315" i="9" s="1"/>
  <c r="M315" i="9"/>
  <c r="F352" i="8"/>
  <c r="B353" i="8" s="1"/>
  <c r="D353" i="8" s="1"/>
  <c r="E353" i="8" s="1"/>
  <c r="I353" i="8" s="1"/>
  <c r="L352" i="8"/>
  <c r="N352" i="8" s="1"/>
  <c r="M352" i="8"/>
  <c r="M310" i="7"/>
  <c r="L310" i="7"/>
  <c r="N310" i="7" s="1"/>
  <c r="F310" i="7"/>
  <c r="B311" i="7" s="1"/>
  <c r="G311" i="7" s="1"/>
  <c r="K311" i="7" s="1"/>
  <c r="D371" i="6"/>
  <c r="E371" i="6" s="1"/>
  <c r="I371" i="6" s="1"/>
  <c r="G371" i="6"/>
  <c r="K371" i="6" s="1"/>
  <c r="I565" i="5"/>
  <c r="F565" i="5"/>
  <c r="B566" i="5" s="1"/>
  <c r="M565" i="5"/>
  <c r="L565" i="5"/>
  <c r="N565" i="5" s="1"/>
  <c r="D572" i="1"/>
  <c r="E572" i="1" s="1"/>
  <c r="F572" i="1" s="1"/>
  <c r="B573" i="1" s="1"/>
  <c r="D573" i="1" s="1"/>
  <c r="E573" i="1" s="1"/>
  <c r="F573" i="1" s="1"/>
  <c r="B574" i="1" s="1"/>
  <c r="D316" i="9" l="1"/>
  <c r="E316" i="9" s="1"/>
  <c r="I316" i="9" s="1"/>
  <c r="G316" i="9"/>
  <c r="K316" i="9" s="1"/>
  <c r="G353" i="8"/>
  <c r="K353" i="8" s="1"/>
  <c r="M353" i="8" s="1"/>
  <c r="F353" i="8"/>
  <c r="B354" i="8" s="1"/>
  <c r="D311" i="7"/>
  <c r="E311" i="7" s="1"/>
  <c r="I311" i="7" s="1"/>
  <c r="M371" i="6"/>
  <c r="L371" i="6"/>
  <c r="N371" i="6" s="1"/>
  <c r="F371" i="6"/>
  <c r="B372" i="6" s="1"/>
  <c r="G566" i="5"/>
  <c r="K566" i="5" s="1"/>
  <c r="D566" i="5"/>
  <c r="E566" i="5" s="1"/>
  <c r="D574" i="1"/>
  <c r="E574" i="1" s="1"/>
  <c r="F574" i="1" s="1"/>
  <c r="B575" i="1" s="1"/>
  <c r="D575" i="1" s="1"/>
  <c r="E575" i="1" s="1"/>
  <c r="F575" i="1" s="1"/>
  <c r="B576" i="1" s="1"/>
  <c r="M316" i="9" l="1"/>
  <c r="L316" i="9"/>
  <c r="N316" i="9" s="1"/>
  <c r="F316" i="9"/>
  <c r="B317" i="9" s="1"/>
  <c r="L353" i="8"/>
  <c r="N353" i="8" s="1"/>
  <c r="G354" i="8"/>
  <c r="K354" i="8" s="1"/>
  <c r="D354" i="8"/>
  <c r="E354" i="8" s="1"/>
  <c r="I354" i="8" s="1"/>
  <c r="F311" i="7"/>
  <c r="B312" i="7" s="1"/>
  <c r="G312" i="7" s="1"/>
  <c r="K312" i="7" s="1"/>
  <c r="L311" i="7"/>
  <c r="N311" i="7" s="1"/>
  <c r="M311" i="7"/>
  <c r="G372" i="6"/>
  <c r="K372" i="6" s="1"/>
  <c r="D372" i="6"/>
  <c r="E372" i="6" s="1"/>
  <c r="I372" i="6" s="1"/>
  <c r="M566" i="5"/>
  <c r="L566" i="5"/>
  <c r="N566" i="5" s="1"/>
  <c r="F566" i="5"/>
  <c r="B567" i="5" s="1"/>
  <c r="I566" i="5"/>
  <c r="D576" i="1"/>
  <c r="E576" i="1" s="1"/>
  <c r="F576" i="1" s="1"/>
  <c r="B577" i="1" s="1"/>
  <c r="D577" i="1" s="1"/>
  <c r="E577" i="1" s="1"/>
  <c r="F577" i="1" s="1"/>
  <c r="B578" i="1" s="1"/>
  <c r="G317" i="9" l="1"/>
  <c r="K317" i="9" s="1"/>
  <c r="D317" i="9"/>
  <c r="E317" i="9" s="1"/>
  <c r="I317" i="9" s="1"/>
  <c r="F354" i="8"/>
  <c r="B355" i="8" s="1"/>
  <c r="L354" i="8"/>
  <c r="N354" i="8" s="1"/>
  <c r="M354" i="8"/>
  <c r="D312" i="7"/>
  <c r="E312" i="7" s="1"/>
  <c r="I312" i="7" s="1"/>
  <c r="M312" i="7"/>
  <c r="F312" i="7"/>
  <c r="B313" i="7" s="1"/>
  <c r="G313" i="7" s="1"/>
  <c r="K313" i="7" s="1"/>
  <c r="F372" i="6"/>
  <c r="B373" i="6" s="1"/>
  <c r="L372" i="6"/>
  <c r="N372" i="6" s="1"/>
  <c r="M372" i="6"/>
  <c r="G567" i="5"/>
  <c r="K567" i="5" s="1"/>
  <c r="D567" i="5"/>
  <c r="E567" i="5" s="1"/>
  <c r="D578" i="1"/>
  <c r="E578" i="1" s="1"/>
  <c r="F578" i="1" s="1"/>
  <c r="B579" i="1" s="1"/>
  <c r="D579" i="1" s="1"/>
  <c r="E579" i="1" s="1"/>
  <c r="F579" i="1" s="1"/>
  <c r="B580" i="1" s="1"/>
  <c r="F317" i="9" l="1"/>
  <c r="B318" i="9" s="1"/>
  <c r="L317" i="9"/>
  <c r="N317" i="9" s="1"/>
  <c r="M317" i="9"/>
  <c r="D355" i="8"/>
  <c r="E355" i="8" s="1"/>
  <c r="I355" i="8" s="1"/>
  <c r="G355" i="8"/>
  <c r="K355" i="8" s="1"/>
  <c r="D313" i="7"/>
  <c r="E313" i="7" s="1"/>
  <c r="L312" i="7"/>
  <c r="N312" i="7" s="1"/>
  <c r="I313" i="7"/>
  <c r="D373" i="6"/>
  <c r="E373" i="6" s="1"/>
  <c r="I373" i="6" s="1"/>
  <c r="G373" i="6"/>
  <c r="K373" i="6" s="1"/>
  <c r="M567" i="5"/>
  <c r="L567" i="5"/>
  <c r="N567" i="5" s="1"/>
  <c r="F567" i="5"/>
  <c r="B568" i="5" s="1"/>
  <c r="I567" i="5"/>
  <c r="D580" i="1"/>
  <c r="E580" i="1" s="1"/>
  <c r="F580" i="1" s="1"/>
  <c r="B581" i="1" s="1"/>
  <c r="D581" i="1" s="1"/>
  <c r="E581" i="1" s="1"/>
  <c r="F581" i="1" s="1"/>
  <c r="B582" i="1" s="1"/>
  <c r="D318" i="9" l="1"/>
  <c r="E318" i="9" s="1"/>
  <c r="I318" i="9" s="1"/>
  <c r="G318" i="9"/>
  <c r="K318" i="9" s="1"/>
  <c r="M355" i="8"/>
  <c r="L355" i="8"/>
  <c r="N355" i="8" s="1"/>
  <c r="F355" i="8"/>
  <c r="B356" i="8" s="1"/>
  <c r="F313" i="7"/>
  <c r="B314" i="7" s="1"/>
  <c r="G314" i="7" s="1"/>
  <c r="K314" i="7" s="1"/>
  <c r="L313" i="7"/>
  <c r="N313" i="7" s="1"/>
  <c r="M313" i="7"/>
  <c r="M373" i="6"/>
  <c r="L373" i="6"/>
  <c r="N373" i="6" s="1"/>
  <c r="F373" i="6"/>
  <c r="B374" i="6" s="1"/>
  <c r="G568" i="5"/>
  <c r="K568" i="5" s="1"/>
  <c r="D568" i="5"/>
  <c r="E568" i="5" s="1"/>
  <c r="D582" i="1"/>
  <c r="E582" i="1" s="1"/>
  <c r="F582" i="1" s="1"/>
  <c r="B583" i="1" s="1"/>
  <c r="D583" i="1" s="1"/>
  <c r="E583" i="1" s="1"/>
  <c r="F583" i="1" s="1"/>
  <c r="B584" i="1" s="1"/>
  <c r="M318" i="9" l="1"/>
  <c r="L318" i="9"/>
  <c r="N318" i="9" s="1"/>
  <c r="F318" i="9"/>
  <c r="B319" i="9" s="1"/>
  <c r="G356" i="8"/>
  <c r="K356" i="8" s="1"/>
  <c r="D356" i="8"/>
  <c r="E356" i="8" s="1"/>
  <c r="I356" i="8" s="1"/>
  <c r="D314" i="7"/>
  <c r="E314" i="7" s="1"/>
  <c r="M314" i="7"/>
  <c r="D374" i="6"/>
  <c r="E374" i="6" s="1"/>
  <c r="I374" i="6" s="1"/>
  <c r="G374" i="6"/>
  <c r="K374" i="6" s="1"/>
  <c r="M568" i="5"/>
  <c r="L568" i="5"/>
  <c r="N568" i="5" s="1"/>
  <c r="F568" i="5"/>
  <c r="B569" i="5" s="1"/>
  <c r="I568" i="5"/>
  <c r="D584" i="1"/>
  <c r="E584" i="1" s="1"/>
  <c r="F584" i="1" s="1"/>
  <c r="B585" i="1" s="1"/>
  <c r="D585" i="1" s="1"/>
  <c r="E585" i="1" s="1"/>
  <c r="F585" i="1" s="1"/>
  <c r="B586" i="1" s="1"/>
  <c r="G319" i="9" l="1"/>
  <c r="K319" i="9" s="1"/>
  <c r="D319" i="9"/>
  <c r="E319" i="9" s="1"/>
  <c r="I319" i="9" s="1"/>
  <c r="F356" i="8"/>
  <c r="B357" i="8" s="1"/>
  <c r="L356" i="8"/>
  <c r="N356" i="8" s="1"/>
  <c r="M356" i="8"/>
  <c r="I314" i="7"/>
  <c r="F314" i="7"/>
  <c r="B315" i="7" s="1"/>
  <c r="G315" i="7" s="1"/>
  <c r="K315" i="7" s="1"/>
  <c r="L314" i="7"/>
  <c r="N314" i="7" s="1"/>
  <c r="M374" i="6"/>
  <c r="L374" i="6"/>
  <c r="N374" i="6" s="1"/>
  <c r="F374" i="6"/>
  <c r="B375" i="6" s="1"/>
  <c r="G569" i="5"/>
  <c r="K569" i="5" s="1"/>
  <c r="D569" i="5"/>
  <c r="E569" i="5" s="1"/>
  <c r="D586" i="1"/>
  <c r="E586" i="1" s="1"/>
  <c r="F586" i="1" s="1"/>
  <c r="B587" i="1" s="1"/>
  <c r="D587" i="1" s="1"/>
  <c r="E587" i="1" s="1"/>
  <c r="F587" i="1" s="1"/>
  <c r="B588" i="1" s="1"/>
  <c r="F319" i="9" l="1"/>
  <c r="B320" i="9" s="1"/>
  <c r="L319" i="9"/>
  <c r="N319" i="9" s="1"/>
  <c r="M319" i="9"/>
  <c r="D357" i="8"/>
  <c r="E357" i="8" s="1"/>
  <c r="I357" i="8" s="1"/>
  <c r="G357" i="8"/>
  <c r="K357" i="8" s="1"/>
  <c r="D315" i="7"/>
  <c r="M315" i="7"/>
  <c r="L315" i="7"/>
  <c r="N315" i="7" s="1"/>
  <c r="G375" i="6"/>
  <c r="K375" i="6" s="1"/>
  <c r="D375" i="6"/>
  <c r="E375" i="6" s="1"/>
  <c r="I375" i="6" s="1"/>
  <c r="M569" i="5"/>
  <c r="L569" i="5"/>
  <c r="N569" i="5" s="1"/>
  <c r="F569" i="5"/>
  <c r="B570" i="5" s="1"/>
  <c r="I569" i="5"/>
  <c r="D588" i="1"/>
  <c r="E588" i="1" s="1"/>
  <c r="F588" i="1" s="1"/>
  <c r="B589" i="1" s="1"/>
  <c r="D320" i="9" l="1"/>
  <c r="E320" i="9" s="1"/>
  <c r="I320" i="9" s="1"/>
  <c r="G320" i="9"/>
  <c r="K320" i="9" s="1"/>
  <c r="M357" i="8"/>
  <c r="L357" i="8"/>
  <c r="N357" i="8" s="1"/>
  <c r="F357" i="8"/>
  <c r="B358" i="8" s="1"/>
  <c r="E315" i="7"/>
  <c r="F315" i="7" s="1"/>
  <c r="B316" i="7" s="1"/>
  <c r="F375" i="6"/>
  <c r="B376" i="6" s="1"/>
  <c r="D376" i="6" s="1"/>
  <c r="E376" i="6" s="1"/>
  <c r="I376" i="6" s="1"/>
  <c r="L375" i="6"/>
  <c r="N375" i="6" s="1"/>
  <c r="M375" i="6"/>
  <c r="G570" i="5"/>
  <c r="K570" i="5" s="1"/>
  <c r="D570" i="5"/>
  <c r="E570" i="5" s="1"/>
  <c r="D589" i="1"/>
  <c r="E589" i="1" s="1"/>
  <c r="F589" i="1" s="1"/>
  <c r="B590" i="1" s="1"/>
  <c r="D590" i="1" s="1"/>
  <c r="E590" i="1" s="1"/>
  <c r="F590" i="1" s="1"/>
  <c r="B591" i="1" s="1"/>
  <c r="D591" i="1" s="1"/>
  <c r="E591" i="1" s="1"/>
  <c r="F591" i="1" s="1"/>
  <c r="B592" i="1" s="1"/>
  <c r="G316" i="7" l="1"/>
  <c r="K316" i="7" s="1"/>
  <c r="M316" i="7" s="1"/>
  <c r="D316" i="7"/>
  <c r="E316" i="7" s="1"/>
  <c r="F316" i="7" s="1"/>
  <c r="B317" i="7" s="1"/>
  <c r="G317" i="7" s="1"/>
  <c r="K317" i="7" s="1"/>
  <c r="M320" i="9"/>
  <c r="L320" i="9"/>
  <c r="N320" i="9" s="1"/>
  <c r="F320" i="9"/>
  <c r="B321" i="9" s="1"/>
  <c r="G358" i="8"/>
  <c r="K358" i="8" s="1"/>
  <c r="D358" i="8"/>
  <c r="E358" i="8" s="1"/>
  <c r="I358" i="8" s="1"/>
  <c r="I315" i="7"/>
  <c r="I316" i="7" s="1"/>
  <c r="I317" i="7" s="1"/>
  <c r="D317" i="7"/>
  <c r="E317" i="7" s="1"/>
  <c r="L316" i="7"/>
  <c r="N316" i="7" s="1"/>
  <c r="G376" i="6"/>
  <c r="K376" i="6" s="1"/>
  <c r="M376" i="6" s="1"/>
  <c r="F376" i="6"/>
  <c r="B377" i="6" s="1"/>
  <c r="F570" i="5"/>
  <c r="B571" i="5" s="1"/>
  <c r="M570" i="5"/>
  <c r="L570" i="5"/>
  <c r="N570" i="5" s="1"/>
  <c r="I570" i="5"/>
  <c r="D592" i="1"/>
  <c r="E592" i="1" s="1"/>
  <c r="F592" i="1" s="1"/>
  <c r="B593" i="1" s="1"/>
  <c r="G321" i="9" l="1"/>
  <c r="K321" i="9" s="1"/>
  <c r="D321" i="9"/>
  <c r="E321" i="9" s="1"/>
  <c r="I321" i="9" s="1"/>
  <c r="F358" i="8"/>
  <c r="B359" i="8" s="1"/>
  <c r="G359" i="8" s="1"/>
  <c r="K359" i="8" s="1"/>
  <c r="L358" i="8"/>
  <c r="N358" i="8" s="1"/>
  <c r="M358" i="8"/>
  <c r="F317" i="7"/>
  <c r="B318" i="7" s="1"/>
  <c r="G318" i="7" s="1"/>
  <c r="K318" i="7" s="1"/>
  <c r="L317" i="7"/>
  <c r="N317" i="7" s="1"/>
  <c r="M317" i="7"/>
  <c r="L376" i="6"/>
  <c r="N376" i="6" s="1"/>
  <c r="G377" i="6"/>
  <c r="K377" i="6" s="1"/>
  <c r="D377" i="6"/>
  <c r="E377" i="6" s="1"/>
  <c r="I377" i="6" s="1"/>
  <c r="G571" i="5"/>
  <c r="K571" i="5" s="1"/>
  <c r="D571" i="5"/>
  <c r="E571" i="5" s="1"/>
  <c r="F571" i="5" s="1"/>
  <c r="B572" i="5" s="1"/>
  <c r="D593" i="1"/>
  <c r="E593" i="1" s="1"/>
  <c r="F593" i="1" s="1"/>
  <c r="B594" i="1" s="1"/>
  <c r="D594" i="1" s="1"/>
  <c r="E594" i="1" s="1"/>
  <c r="F594" i="1" s="1"/>
  <c r="B595" i="1" s="1"/>
  <c r="D595" i="1" s="1"/>
  <c r="E595" i="1" s="1"/>
  <c r="F595" i="1" s="1"/>
  <c r="B596" i="1" s="1"/>
  <c r="F321" i="9" l="1"/>
  <c r="B322" i="9" s="1"/>
  <c r="L321" i="9"/>
  <c r="N321" i="9" s="1"/>
  <c r="M321" i="9"/>
  <c r="D359" i="8"/>
  <c r="E359" i="8" s="1"/>
  <c r="I359" i="8" s="1"/>
  <c r="L359" i="8"/>
  <c r="N359" i="8" s="1"/>
  <c r="M359" i="8"/>
  <c r="M318" i="7"/>
  <c r="D318" i="7"/>
  <c r="E318" i="7" s="1"/>
  <c r="F377" i="6"/>
  <c r="B378" i="6" s="1"/>
  <c r="L377" i="6"/>
  <c r="N377" i="6" s="1"/>
  <c r="M377" i="6"/>
  <c r="D572" i="5"/>
  <c r="E572" i="5" s="1"/>
  <c r="F572" i="5" s="1"/>
  <c r="B573" i="5" s="1"/>
  <c r="G572" i="5"/>
  <c r="K572" i="5" s="1"/>
  <c r="I571" i="5"/>
  <c r="M571" i="5"/>
  <c r="L571" i="5"/>
  <c r="N571" i="5" s="1"/>
  <c r="D596" i="1"/>
  <c r="E596" i="1" s="1"/>
  <c r="F596" i="1" s="1"/>
  <c r="B597" i="1" s="1"/>
  <c r="D322" i="9" l="1"/>
  <c r="E322" i="9" s="1"/>
  <c r="I322" i="9" s="1"/>
  <c r="G322" i="9"/>
  <c r="K322" i="9" s="1"/>
  <c r="F359" i="8"/>
  <c r="B360" i="8" s="1"/>
  <c r="D360" i="8" s="1"/>
  <c r="E360" i="8" s="1"/>
  <c r="I360" i="8" s="1"/>
  <c r="I318" i="7"/>
  <c r="F318" i="7"/>
  <c r="B319" i="7" s="1"/>
  <c r="G319" i="7" s="1"/>
  <c r="K319" i="7" s="1"/>
  <c r="L318" i="7"/>
  <c r="N318" i="7" s="1"/>
  <c r="D378" i="6"/>
  <c r="E378" i="6" s="1"/>
  <c r="I378" i="6" s="1"/>
  <c r="G378" i="6"/>
  <c r="K378" i="6" s="1"/>
  <c r="I572" i="5"/>
  <c r="M572" i="5"/>
  <c r="L572" i="5"/>
  <c r="N572" i="5" s="1"/>
  <c r="G573" i="5"/>
  <c r="K573" i="5" s="1"/>
  <c r="D573" i="5"/>
  <c r="E573" i="5" s="1"/>
  <c r="F573" i="5" s="1"/>
  <c r="B574" i="5" s="1"/>
  <c r="D597" i="1"/>
  <c r="E597" i="1" s="1"/>
  <c r="F597" i="1" s="1"/>
  <c r="B598" i="1" s="1"/>
  <c r="D598" i="1" s="1"/>
  <c r="E598" i="1" s="1"/>
  <c r="F598" i="1" s="1"/>
  <c r="B599" i="1" s="1"/>
  <c r="D599" i="1" s="1"/>
  <c r="E599" i="1" s="1"/>
  <c r="F599" i="1" s="1"/>
  <c r="B600" i="1" s="1"/>
  <c r="M322" i="9" l="1"/>
  <c r="L322" i="9"/>
  <c r="N322" i="9" s="1"/>
  <c r="F322" i="9"/>
  <c r="B323" i="9" s="1"/>
  <c r="F360" i="8"/>
  <c r="B361" i="8" s="1"/>
  <c r="D361" i="8" s="1"/>
  <c r="E361" i="8" s="1"/>
  <c r="I361" i="8" s="1"/>
  <c r="G360" i="8"/>
  <c r="K360" i="8" s="1"/>
  <c r="G361" i="8"/>
  <c r="K361" i="8" s="1"/>
  <c r="D319" i="7"/>
  <c r="L319" i="7"/>
  <c r="N319" i="7" s="1"/>
  <c r="M319" i="7"/>
  <c r="M378" i="6"/>
  <c r="L378" i="6"/>
  <c r="N378" i="6" s="1"/>
  <c r="F378" i="6"/>
  <c r="B379" i="6" s="1"/>
  <c r="M573" i="5"/>
  <c r="L573" i="5"/>
  <c r="N573" i="5" s="1"/>
  <c r="G574" i="5"/>
  <c r="K574" i="5" s="1"/>
  <c r="D574" i="5"/>
  <c r="E574" i="5" s="1"/>
  <c r="F574" i="5" s="1"/>
  <c r="B575" i="5" s="1"/>
  <c r="I573" i="5"/>
  <c r="D600" i="1"/>
  <c r="E600" i="1" s="1"/>
  <c r="F600" i="1" s="1"/>
  <c r="B601" i="1" s="1"/>
  <c r="G323" i="9" l="1"/>
  <c r="K323" i="9" s="1"/>
  <c r="D323" i="9"/>
  <c r="E323" i="9" s="1"/>
  <c r="I323" i="9" s="1"/>
  <c r="M360" i="8"/>
  <c r="L360" i="8"/>
  <c r="N360" i="8" s="1"/>
  <c r="F361" i="8"/>
  <c r="B362" i="8" s="1"/>
  <c r="L361" i="8"/>
  <c r="N361" i="8" s="1"/>
  <c r="M361" i="8"/>
  <c r="E319" i="7"/>
  <c r="F319" i="7" s="1"/>
  <c r="B320" i="7" s="1"/>
  <c r="G320" i="7" s="1"/>
  <c r="K320" i="7" s="1"/>
  <c r="M320" i="7" s="1"/>
  <c r="G379" i="6"/>
  <c r="K379" i="6" s="1"/>
  <c r="D379" i="6"/>
  <c r="E379" i="6" s="1"/>
  <c r="I379" i="6" s="1"/>
  <c r="G575" i="5"/>
  <c r="K575" i="5" s="1"/>
  <c r="D575" i="5"/>
  <c r="E575" i="5" s="1"/>
  <c r="F575" i="5" s="1"/>
  <c r="B576" i="5" s="1"/>
  <c r="I574" i="5"/>
  <c r="M574" i="5"/>
  <c r="L574" i="5"/>
  <c r="N574" i="5" s="1"/>
  <c r="D601" i="1"/>
  <c r="E601" i="1" s="1"/>
  <c r="F601" i="1" s="1"/>
  <c r="B602" i="1" s="1"/>
  <c r="D602" i="1" s="1"/>
  <c r="E602" i="1" s="1"/>
  <c r="F602" i="1" s="1"/>
  <c r="B603" i="1" s="1"/>
  <c r="D603" i="1" s="1"/>
  <c r="E603" i="1" s="1"/>
  <c r="F603" i="1" s="1"/>
  <c r="B604" i="1" s="1"/>
  <c r="D320" i="7" l="1"/>
  <c r="E320" i="7" s="1"/>
  <c r="F320" i="7" s="1"/>
  <c r="B321" i="7" s="1"/>
  <c r="G321" i="7" s="1"/>
  <c r="K321" i="7" s="1"/>
  <c r="I319" i="7"/>
  <c r="F323" i="9"/>
  <c r="B324" i="9" s="1"/>
  <c r="L323" i="9"/>
  <c r="N323" i="9" s="1"/>
  <c r="M323" i="9"/>
  <c r="D362" i="8"/>
  <c r="E362" i="8" s="1"/>
  <c r="I362" i="8" s="1"/>
  <c r="G362" i="8"/>
  <c r="K362" i="8" s="1"/>
  <c r="L320" i="7"/>
  <c r="N320" i="7" s="1"/>
  <c r="F379" i="6"/>
  <c r="B380" i="6" s="1"/>
  <c r="L379" i="6"/>
  <c r="N379" i="6" s="1"/>
  <c r="M379" i="6"/>
  <c r="I575" i="5"/>
  <c r="G576" i="5"/>
  <c r="K576" i="5" s="1"/>
  <c r="D576" i="5"/>
  <c r="E576" i="5" s="1"/>
  <c r="F576" i="5" s="1"/>
  <c r="B577" i="5" s="1"/>
  <c r="M575" i="5"/>
  <c r="L575" i="5"/>
  <c r="N575" i="5" s="1"/>
  <c r="D604" i="1"/>
  <c r="E604" i="1" s="1"/>
  <c r="F604" i="1" s="1"/>
  <c r="B605" i="1" s="1"/>
  <c r="D321" i="7" l="1"/>
  <c r="E321" i="7" s="1"/>
  <c r="I320" i="7"/>
  <c r="I321" i="7"/>
  <c r="D324" i="9"/>
  <c r="E324" i="9" s="1"/>
  <c r="I324" i="9" s="1"/>
  <c r="G324" i="9"/>
  <c r="K324" i="9" s="1"/>
  <c r="M362" i="8"/>
  <c r="L362" i="8"/>
  <c r="N362" i="8" s="1"/>
  <c r="F362" i="8"/>
  <c r="B363" i="8" s="1"/>
  <c r="F321" i="7"/>
  <c r="B322" i="7" s="1"/>
  <c r="G322" i="7" s="1"/>
  <c r="K322" i="7" s="1"/>
  <c r="L321" i="7"/>
  <c r="N321" i="7" s="1"/>
  <c r="M321" i="7"/>
  <c r="D380" i="6"/>
  <c r="E380" i="6" s="1"/>
  <c r="I380" i="6" s="1"/>
  <c r="G380" i="6"/>
  <c r="K380" i="6" s="1"/>
  <c r="I576" i="5"/>
  <c r="G577" i="5"/>
  <c r="K577" i="5" s="1"/>
  <c r="D577" i="5"/>
  <c r="E577" i="5" s="1"/>
  <c r="F577" i="5" s="1"/>
  <c r="B578" i="5" s="1"/>
  <c r="M576" i="5"/>
  <c r="L576" i="5"/>
  <c r="N576" i="5" s="1"/>
  <c r="D605" i="1"/>
  <c r="E605" i="1" s="1"/>
  <c r="F605" i="1" s="1"/>
  <c r="B606" i="1" s="1"/>
  <c r="D606" i="1" s="1"/>
  <c r="E606" i="1" s="1"/>
  <c r="F606" i="1" s="1"/>
  <c r="B607" i="1" s="1"/>
  <c r="D607" i="1" s="1"/>
  <c r="E607" i="1" s="1"/>
  <c r="F607" i="1" s="1"/>
  <c r="B608" i="1" s="1"/>
  <c r="M324" i="9" l="1"/>
  <c r="L324" i="9"/>
  <c r="N324" i="9" s="1"/>
  <c r="F324" i="9"/>
  <c r="B325" i="9" s="1"/>
  <c r="G363" i="8"/>
  <c r="K363" i="8" s="1"/>
  <c r="D363" i="8"/>
  <c r="E363" i="8" s="1"/>
  <c r="I363" i="8" s="1"/>
  <c r="D322" i="7"/>
  <c r="E322" i="7" s="1"/>
  <c r="M322" i="7"/>
  <c r="M380" i="6"/>
  <c r="L380" i="6"/>
  <c r="N380" i="6" s="1"/>
  <c r="F380" i="6"/>
  <c r="B381" i="6" s="1"/>
  <c r="I577" i="5"/>
  <c r="D578" i="5"/>
  <c r="E578" i="5" s="1"/>
  <c r="F578" i="5" s="1"/>
  <c r="B579" i="5" s="1"/>
  <c r="G578" i="5"/>
  <c r="K578" i="5" s="1"/>
  <c r="M577" i="5"/>
  <c r="L577" i="5"/>
  <c r="N577" i="5" s="1"/>
  <c r="D608" i="1"/>
  <c r="E608" i="1" s="1"/>
  <c r="F608" i="1" s="1"/>
  <c r="B609" i="1" s="1"/>
  <c r="G325" i="9" l="1"/>
  <c r="K325" i="9" s="1"/>
  <c r="D325" i="9"/>
  <c r="E325" i="9" s="1"/>
  <c r="I325" i="9" s="1"/>
  <c r="F363" i="8"/>
  <c r="B364" i="8" s="1"/>
  <c r="D364" i="8" s="1"/>
  <c r="E364" i="8" s="1"/>
  <c r="I364" i="8" s="1"/>
  <c r="L363" i="8"/>
  <c r="N363" i="8" s="1"/>
  <c r="M363" i="8"/>
  <c r="I322" i="7"/>
  <c r="F322" i="7"/>
  <c r="B323" i="7" s="1"/>
  <c r="G323" i="7" s="1"/>
  <c r="K323" i="7" s="1"/>
  <c r="L322" i="7"/>
  <c r="N322" i="7" s="1"/>
  <c r="G381" i="6"/>
  <c r="K381" i="6" s="1"/>
  <c r="D381" i="6"/>
  <c r="E381" i="6" s="1"/>
  <c r="I381" i="6" s="1"/>
  <c r="I578" i="5"/>
  <c r="M578" i="5"/>
  <c r="L578" i="5"/>
  <c r="N578" i="5" s="1"/>
  <c r="G579" i="5"/>
  <c r="K579" i="5" s="1"/>
  <c r="D579" i="5"/>
  <c r="E579" i="5" s="1"/>
  <c r="F579" i="5" s="1"/>
  <c r="B580" i="5" s="1"/>
  <c r="D609" i="1"/>
  <c r="E609" i="1" s="1"/>
  <c r="F609" i="1" s="1"/>
  <c r="B610" i="1" s="1"/>
  <c r="D610" i="1" s="1"/>
  <c r="E610" i="1" s="1"/>
  <c r="F610" i="1" s="1"/>
  <c r="B611" i="1" s="1"/>
  <c r="D611" i="1" s="1"/>
  <c r="E611" i="1" s="1"/>
  <c r="F611" i="1" s="1"/>
  <c r="B612" i="1" s="1"/>
  <c r="F325" i="9" l="1"/>
  <c r="B326" i="9" s="1"/>
  <c r="L325" i="9"/>
  <c r="N325" i="9" s="1"/>
  <c r="M325" i="9"/>
  <c r="G364" i="8"/>
  <c r="K364" i="8" s="1"/>
  <c r="M364" i="8" s="1"/>
  <c r="F364" i="8"/>
  <c r="B365" i="8" s="1"/>
  <c r="D323" i="7"/>
  <c r="L323" i="7"/>
  <c r="N323" i="7" s="1"/>
  <c r="M323" i="7"/>
  <c r="F381" i="6"/>
  <c r="B382" i="6" s="1"/>
  <c r="L381" i="6"/>
  <c r="N381" i="6" s="1"/>
  <c r="M381" i="6"/>
  <c r="M579" i="5"/>
  <c r="L579" i="5"/>
  <c r="N579" i="5" s="1"/>
  <c r="G580" i="5"/>
  <c r="K580" i="5" s="1"/>
  <c r="D580" i="5"/>
  <c r="E580" i="5" s="1"/>
  <c r="F580" i="5" s="1"/>
  <c r="B581" i="5" s="1"/>
  <c r="I579" i="5"/>
  <c r="D612" i="1"/>
  <c r="E612" i="1" s="1"/>
  <c r="F612" i="1" s="1"/>
  <c r="B613" i="1" s="1"/>
  <c r="D326" i="9" l="1"/>
  <c r="E326" i="9" s="1"/>
  <c r="I326" i="9" s="1"/>
  <c r="G326" i="9"/>
  <c r="K326" i="9" s="1"/>
  <c r="L364" i="8"/>
  <c r="N364" i="8" s="1"/>
  <c r="G365" i="8"/>
  <c r="K365" i="8" s="1"/>
  <c r="D365" i="8"/>
  <c r="E365" i="8" s="1"/>
  <c r="I365" i="8" s="1"/>
  <c r="E323" i="7"/>
  <c r="F323" i="7" s="1"/>
  <c r="B324" i="7" s="1"/>
  <c r="G324" i="7" s="1"/>
  <c r="K324" i="7" s="1"/>
  <c r="M324" i="7"/>
  <c r="D382" i="6"/>
  <c r="E382" i="6" s="1"/>
  <c r="I382" i="6" s="1"/>
  <c r="G382" i="6"/>
  <c r="K382" i="6" s="1"/>
  <c r="G581" i="5"/>
  <c r="K581" i="5" s="1"/>
  <c r="D581" i="5"/>
  <c r="E581" i="5" s="1"/>
  <c r="F581" i="5" s="1"/>
  <c r="B582" i="5" s="1"/>
  <c r="I580" i="5"/>
  <c r="M580" i="5"/>
  <c r="L580" i="5"/>
  <c r="N580" i="5" s="1"/>
  <c r="D613" i="1"/>
  <c r="E613" i="1" s="1"/>
  <c r="F613" i="1" s="1"/>
  <c r="B614" i="1" s="1"/>
  <c r="D614" i="1" s="1"/>
  <c r="E614" i="1" s="1"/>
  <c r="F614" i="1" s="1"/>
  <c r="B615" i="1" s="1"/>
  <c r="D615" i="1" s="1"/>
  <c r="E615" i="1" s="1"/>
  <c r="F615" i="1" s="1"/>
  <c r="B616" i="1" s="1"/>
  <c r="D324" i="7" l="1"/>
  <c r="E324" i="7" s="1"/>
  <c r="F324" i="7" s="1"/>
  <c r="B325" i="7" s="1"/>
  <c r="I323" i="7"/>
  <c r="I324" i="7" s="1"/>
  <c r="M326" i="9"/>
  <c r="L326" i="9"/>
  <c r="N326" i="9" s="1"/>
  <c r="F326" i="9"/>
  <c r="B327" i="9" s="1"/>
  <c r="F365" i="8"/>
  <c r="B366" i="8" s="1"/>
  <c r="L365" i="8"/>
  <c r="N365" i="8" s="1"/>
  <c r="M365" i="8"/>
  <c r="L324" i="7"/>
  <c r="N324" i="7" s="1"/>
  <c r="M382" i="6"/>
  <c r="L382" i="6"/>
  <c r="N382" i="6" s="1"/>
  <c r="F382" i="6"/>
  <c r="B383" i="6" s="1"/>
  <c r="G582" i="5"/>
  <c r="K582" i="5" s="1"/>
  <c r="D582" i="5"/>
  <c r="E582" i="5" s="1"/>
  <c r="F582" i="5" s="1"/>
  <c r="B583" i="5" s="1"/>
  <c r="I581" i="5"/>
  <c r="M581" i="5"/>
  <c r="L581" i="5"/>
  <c r="N581" i="5" s="1"/>
  <c r="D616" i="1"/>
  <c r="E616" i="1" s="1"/>
  <c r="F616" i="1" s="1"/>
  <c r="B617" i="1" s="1"/>
  <c r="G325" i="7" l="1"/>
  <c r="K325" i="7" s="1"/>
  <c r="D325" i="7"/>
  <c r="E325" i="7" s="1"/>
  <c r="I325" i="7" s="1"/>
  <c r="G327" i="9"/>
  <c r="K327" i="9" s="1"/>
  <c r="D327" i="9"/>
  <c r="E327" i="9" s="1"/>
  <c r="I327" i="9" s="1"/>
  <c r="D366" i="8"/>
  <c r="E366" i="8" s="1"/>
  <c r="I366" i="8" s="1"/>
  <c r="G366" i="8"/>
  <c r="K366" i="8" s="1"/>
  <c r="F325" i="7"/>
  <c r="B326" i="7" s="1"/>
  <c r="G326" i="7" s="1"/>
  <c r="K326" i="7" s="1"/>
  <c r="L325" i="7"/>
  <c r="N325" i="7" s="1"/>
  <c r="M325" i="7"/>
  <c r="G383" i="6"/>
  <c r="K383" i="6" s="1"/>
  <c r="D383" i="6"/>
  <c r="E383" i="6" s="1"/>
  <c r="I383" i="6" s="1"/>
  <c r="I582" i="5"/>
  <c r="G583" i="5"/>
  <c r="K583" i="5" s="1"/>
  <c r="D583" i="5"/>
  <c r="E583" i="5" s="1"/>
  <c r="F583" i="5" s="1"/>
  <c r="B584" i="5" s="1"/>
  <c r="M582" i="5"/>
  <c r="L582" i="5"/>
  <c r="N582" i="5" s="1"/>
  <c r="D617" i="1"/>
  <c r="E617" i="1" s="1"/>
  <c r="F617" i="1" s="1"/>
  <c r="B618" i="1" s="1"/>
  <c r="D618" i="1" s="1"/>
  <c r="E618" i="1" s="1"/>
  <c r="F618" i="1" s="1"/>
  <c r="B619" i="1" s="1"/>
  <c r="D619" i="1" s="1"/>
  <c r="E619" i="1" s="1"/>
  <c r="F619" i="1" s="1"/>
  <c r="B620" i="1" s="1"/>
  <c r="F327" i="9" l="1"/>
  <c r="B328" i="9" s="1"/>
  <c r="L327" i="9"/>
  <c r="N327" i="9" s="1"/>
  <c r="M327" i="9"/>
  <c r="M366" i="8"/>
  <c r="L366" i="8"/>
  <c r="N366" i="8" s="1"/>
  <c r="F366" i="8"/>
  <c r="B367" i="8" s="1"/>
  <c r="D326" i="7"/>
  <c r="E326" i="7" s="1"/>
  <c r="I326" i="7" s="1"/>
  <c r="F383" i="6"/>
  <c r="B384" i="6" s="1"/>
  <c r="L383" i="6"/>
  <c r="N383" i="6" s="1"/>
  <c r="M383" i="6"/>
  <c r="I583" i="5"/>
  <c r="G584" i="5"/>
  <c r="K584" i="5" s="1"/>
  <c r="D584" i="5"/>
  <c r="E584" i="5" s="1"/>
  <c r="F584" i="5" s="1"/>
  <c r="B585" i="5" s="1"/>
  <c r="M583" i="5"/>
  <c r="L583" i="5"/>
  <c r="N583" i="5" s="1"/>
  <c r="D620" i="1"/>
  <c r="E620" i="1" s="1"/>
  <c r="F620" i="1" s="1"/>
  <c r="B621" i="1" s="1"/>
  <c r="D328" i="9" l="1"/>
  <c r="E328" i="9" s="1"/>
  <c r="I328" i="9" s="1"/>
  <c r="G328" i="9"/>
  <c r="K328" i="9" s="1"/>
  <c r="G367" i="8"/>
  <c r="K367" i="8" s="1"/>
  <c r="D367" i="8"/>
  <c r="E367" i="8" s="1"/>
  <c r="I367" i="8" s="1"/>
  <c r="L326" i="7"/>
  <c r="N326" i="7" s="1"/>
  <c r="M326" i="7"/>
  <c r="F326" i="7"/>
  <c r="B327" i="7" s="1"/>
  <c r="G327" i="7" s="1"/>
  <c r="K327" i="7" s="1"/>
  <c r="D384" i="6"/>
  <c r="E384" i="6" s="1"/>
  <c r="I384" i="6" s="1"/>
  <c r="G384" i="6"/>
  <c r="K384" i="6" s="1"/>
  <c r="G585" i="5"/>
  <c r="K585" i="5" s="1"/>
  <c r="D585" i="5"/>
  <c r="E585" i="5" s="1"/>
  <c r="F585" i="5" s="1"/>
  <c r="B586" i="5" s="1"/>
  <c r="I584" i="5"/>
  <c r="M584" i="5"/>
  <c r="L584" i="5"/>
  <c r="N584" i="5" s="1"/>
  <c r="D621" i="1"/>
  <c r="E621" i="1" s="1"/>
  <c r="F621" i="1" s="1"/>
  <c r="B622" i="1" s="1"/>
  <c r="D622" i="1" s="1"/>
  <c r="E622" i="1" s="1"/>
  <c r="F622" i="1" s="1"/>
  <c r="B623" i="1" s="1"/>
  <c r="D623" i="1" s="1"/>
  <c r="E623" i="1" s="1"/>
  <c r="F623" i="1" s="1"/>
  <c r="B624" i="1" s="1"/>
  <c r="M328" i="9" l="1"/>
  <c r="L328" i="9"/>
  <c r="N328" i="9" s="1"/>
  <c r="F328" i="9"/>
  <c r="B329" i="9" s="1"/>
  <c r="F367" i="8"/>
  <c r="B368" i="8" s="1"/>
  <c r="D368" i="8" s="1"/>
  <c r="E368" i="8" s="1"/>
  <c r="I368" i="8" s="1"/>
  <c r="L367" i="8"/>
  <c r="N367" i="8" s="1"/>
  <c r="M367" i="8"/>
  <c r="D327" i="7"/>
  <c r="E327" i="7" s="1"/>
  <c r="I327" i="7" s="1"/>
  <c r="M384" i="6"/>
  <c r="L384" i="6"/>
  <c r="N384" i="6" s="1"/>
  <c r="F384" i="6"/>
  <c r="B385" i="6" s="1"/>
  <c r="I585" i="5"/>
  <c r="G586" i="5"/>
  <c r="K586" i="5" s="1"/>
  <c r="D586" i="5"/>
  <c r="E586" i="5" s="1"/>
  <c r="F586" i="5" s="1"/>
  <c r="B587" i="5" s="1"/>
  <c r="M585" i="5"/>
  <c r="L585" i="5"/>
  <c r="N585" i="5" s="1"/>
  <c r="D624" i="1"/>
  <c r="E624" i="1" s="1"/>
  <c r="F624" i="1" s="1"/>
  <c r="B625" i="1" s="1"/>
  <c r="G329" i="9" l="1"/>
  <c r="K329" i="9" s="1"/>
  <c r="D329" i="9"/>
  <c r="E329" i="9" s="1"/>
  <c r="I329" i="9" s="1"/>
  <c r="G368" i="8"/>
  <c r="K368" i="8" s="1"/>
  <c r="M368" i="8" s="1"/>
  <c r="F368" i="8"/>
  <c r="B369" i="8" s="1"/>
  <c r="F327" i="7"/>
  <c r="B328" i="7" s="1"/>
  <c r="G328" i="7" s="1"/>
  <c r="K328" i="7" s="1"/>
  <c r="M327" i="7"/>
  <c r="L327" i="7"/>
  <c r="N327" i="7" s="1"/>
  <c r="G385" i="6"/>
  <c r="K385" i="6" s="1"/>
  <c r="D385" i="6"/>
  <c r="E385" i="6" s="1"/>
  <c r="I385" i="6" s="1"/>
  <c r="I586" i="5"/>
  <c r="G587" i="5"/>
  <c r="K587" i="5" s="1"/>
  <c r="D587" i="5"/>
  <c r="E587" i="5" s="1"/>
  <c r="F587" i="5" s="1"/>
  <c r="B588" i="5" s="1"/>
  <c r="M586" i="5"/>
  <c r="L586" i="5"/>
  <c r="N586" i="5" s="1"/>
  <c r="D625" i="1"/>
  <c r="E625" i="1" s="1"/>
  <c r="F625" i="1" s="1"/>
  <c r="B626" i="1" s="1"/>
  <c r="D626" i="1" s="1"/>
  <c r="E626" i="1" s="1"/>
  <c r="F626" i="1" s="1"/>
  <c r="B627" i="1" s="1"/>
  <c r="D627" i="1" s="1"/>
  <c r="E627" i="1" s="1"/>
  <c r="F627" i="1" s="1"/>
  <c r="B628" i="1" s="1"/>
  <c r="F329" i="9" l="1"/>
  <c r="B330" i="9" s="1"/>
  <c r="L329" i="9"/>
  <c r="N329" i="9" s="1"/>
  <c r="M329" i="9"/>
  <c r="L368" i="8"/>
  <c r="N368" i="8" s="1"/>
  <c r="G369" i="8"/>
  <c r="K369" i="8" s="1"/>
  <c r="D369" i="8"/>
  <c r="E369" i="8" s="1"/>
  <c r="I369" i="8" s="1"/>
  <c r="D328" i="7"/>
  <c r="E328" i="7" s="1"/>
  <c r="I328" i="7" s="1"/>
  <c r="F385" i="6"/>
  <c r="B386" i="6" s="1"/>
  <c r="L385" i="6"/>
  <c r="N385" i="6" s="1"/>
  <c r="M385" i="6"/>
  <c r="M587" i="5"/>
  <c r="L587" i="5"/>
  <c r="N587" i="5" s="1"/>
  <c r="D588" i="5"/>
  <c r="E588" i="5" s="1"/>
  <c r="F588" i="5" s="1"/>
  <c r="B589" i="5" s="1"/>
  <c r="G588" i="5"/>
  <c r="K588" i="5" s="1"/>
  <c r="I587" i="5"/>
  <c r="D628" i="1"/>
  <c r="E628" i="1" s="1"/>
  <c r="F628" i="1" s="1"/>
  <c r="B629" i="1" s="1"/>
  <c r="D330" i="9" l="1"/>
  <c r="E330" i="9" s="1"/>
  <c r="I330" i="9" s="1"/>
  <c r="G330" i="9"/>
  <c r="K330" i="9" s="1"/>
  <c r="F369" i="8"/>
  <c r="B370" i="8" s="1"/>
  <c r="L369" i="8"/>
  <c r="N369" i="8" s="1"/>
  <c r="M369" i="8"/>
  <c r="M328" i="7"/>
  <c r="L328" i="7"/>
  <c r="N328" i="7" s="1"/>
  <c r="F328" i="7"/>
  <c r="B329" i="7" s="1"/>
  <c r="G329" i="7" s="1"/>
  <c r="K329" i="7" s="1"/>
  <c r="D386" i="6"/>
  <c r="E386" i="6" s="1"/>
  <c r="I386" i="6" s="1"/>
  <c r="G386" i="6"/>
  <c r="K386" i="6" s="1"/>
  <c r="I588" i="5"/>
  <c r="M588" i="5"/>
  <c r="L588" i="5"/>
  <c r="N588" i="5" s="1"/>
  <c r="D589" i="5"/>
  <c r="E589" i="5" s="1"/>
  <c r="F589" i="5" s="1"/>
  <c r="B590" i="5" s="1"/>
  <c r="G589" i="5"/>
  <c r="K589" i="5" s="1"/>
  <c r="D629" i="1"/>
  <c r="E629" i="1" s="1"/>
  <c r="F629" i="1" s="1"/>
  <c r="B630" i="1" s="1"/>
  <c r="D630" i="1" s="1"/>
  <c r="E630" i="1" s="1"/>
  <c r="F630" i="1" s="1"/>
  <c r="B631" i="1" s="1"/>
  <c r="D631" i="1" s="1"/>
  <c r="E631" i="1" s="1"/>
  <c r="F631" i="1" s="1"/>
  <c r="B632" i="1" s="1"/>
  <c r="D632" i="1" s="1"/>
  <c r="E632" i="1" s="1"/>
  <c r="F632" i="1" s="1"/>
  <c r="B633" i="1" s="1"/>
  <c r="D633" i="1" s="1"/>
  <c r="E633" i="1" s="1"/>
  <c r="F633" i="1" s="1"/>
  <c r="B634" i="1" s="1"/>
  <c r="D634" i="1" s="1"/>
  <c r="E634" i="1" s="1"/>
  <c r="F634" i="1" s="1"/>
  <c r="B635" i="1" s="1"/>
  <c r="M330" i="9" l="1"/>
  <c r="L330" i="9"/>
  <c r="N330" i="9" s="1"/>
  <c r="F330" i="9"/>
  <c r="B331" i="9" s="1"/>
  <c r="D370" i="8"/>
  <c r="E370" i="8" s="1"/>
  <c r="I370" i="8" s="1"/>
  <c r="G370" i="8"/>
  <c r="K370" i="8" s="1"/>
  <c r="D329" i="7"/>
  <c r="E329" i="7" s="1"/>
  <c r="M329" i="7"/>
  <c r="M386" i="6"/>
  <c r="L386" i="6"/>
  <c r="N386" i="6" s="1"/>
  <c r="F386" i="6"/>
  <c r="B387" i="6" s="1"/>
  <c r="G590" i="5"/>
  <c r="K590" i="5" s="1"/>
  <c r="D590" i="5"/>
  <c r="E590" i="5" s="1"/>
  <c r="F590" i="5" s="1"/>
  <c r="B591" i="5" s="1"/>
  <c r="M589" i="5"/>
  <c r="L589" i="5"/>
  <c r="N589" i="5" s="1"/>
  <c r="I589" i="5"/>
  <c r="D635" i="1"/>
  <c r="E635" i="1" s="1"/>
  <c r="F635" i="1" s="1"/>
  <c r="B636" i="1" s="1"/>
  <c r="D636" i="1" s="1"/>
  <c r="E636" i="1" s="1"/>
  <c r="F636" i="1" s="1"/>
  <c r="B637" i="1" s="1"/>
  <c r="D637" i="1" s="1"/>
  <c r="E637" i="1" s="1"/>
  <c r="F637" i="1" s="1"/>
  <c r="B638" i="1" s="1"/>
  <c r="D638" i="1" s="1"/>
  <c r="E638" i="1" s="1"/>
  <c r="F638" i="1" s="1"/>
  <c r="B639" i="1" s="1"/>
  <c r="D639" i="1" s="1"/>
  <c r="E639" i="1" s="1"/>
  <c r="F639" i="1" s="1"/>
  <c r="B640" i="1" s="1"/>
  <c r="D640" i="1" s="1"/>
  <c r="E640" i="1" s="1"/>
  <c r="F640" i="1" s="1"/>
  <c r="B641" i="1" s="1"/>
  <c r="D641" i="1" s="1"/>
  <c r="E641" i="1" s="1"/>
  <c r="F641" i="1" s="1"/>
  <c r="B642" i="1" s="1"/>
  <c r="D642" i="1" s="1"/>
  <c r="E642" i="1" s="1"/>
  <c r="F642" i="1" s="1"/>
  <c r="B643" i="1" s="1"/>
  <c r="D643" i="1" s="1"/>
  <c r="E643" i="1" s="1"/>
  <c r="F643" i="1" s="1"/>
  <c r="B644" i="1" s="1"/>
  <c r="D644" i="1" s="1"/>
  <c r="E644" i="1" s="1"/>
  <c r="F644" i="1" s="1"/>
  <c r="B645" i="1" s="1"/>
  <c r="D645" i="1" s="1"/>
  <c r="E645" i="1" s="1"/>
  <c r="F645" i="1" s="1"/>
  <c r="B646" i="1" s="1"/>
  <c r="D646" i="1" s="1"/>
  <c r="E646" i="1" s="1"/>
  <c r="F646" i="1" s="1"/>
  <c r="B647" i="1" s="1"/>
  <c r="D647" i="1" s="1"/>
  <c r="E647" i="1" s="1"/>
  <c r="F647" i="1" s="1"/>
  <c r="B648" i="1" s="1"/>
  <c r="D648" i="1" s="1"/>
  <c r="E648" i="1" s="1"/>
  <c r="F648" i="1" s="1"/>
  <c r="B649" i="1" s="1"/>
  <c r="D649" i="1" s="1"/>
  <c r="E649" i="1" s="1"/>
  <c r="F649" i="1" s="1"/>
  <c r="B650" i="1" s="1"/>
  <c r="D650" i="1" s="1"/>
  <c r="E650" i="1" s="1"/>
  <c r="F650" i="1" s="1"/>
  <c r="B651" i="1" s="1"/>
  <c r="D651" i="1" s="1"/>
  <c r="E651" i="1" s="1"/>
  <c r="F651" i="1" s="1"/>
  <c r="B652" i="1" s="1"/>
  <c r="D652" i="1" s="1"/>
  <c r="E652" i="1" s="1"/>
  <c r="F652" i="1" s="1"/>
  <c r="B653" i="1" s="1"/>
  <c r="D653" i="1" s="1"/>
  <c r="E653" i="1" s="1"/>
  <c r="F653" i="1" s="1"/>
  <c r="B654" i="1" s="1"/>
  <c r="D654" i="1" s="1"/>
  <c r="E654" i="1" s="1"/>
  <c r="F654" i="1" s="1"/>
  <c r="B655" i="1" s="1"/>
  <c r="D655" i="1" s="1"/>
  <c r="E655" i="1" s="1"/>
  <c r="F655" i="1" s="1"/>
  <c r="B656" i="1" s="1"/>
  <c r="D656" i="1" s="1"/>
  <c r="E656" i="1" s="1"/>
  <c r="F656" i="1" s="1"/>
  <c r="B657" i="1" s="1"/>
  <c r="D657" i="1" s="1"/>
  <c r="E657" i="1" s="1"/>
  <c r="F657" i="1" s="1"/>
  <c r="B658" i="1" s="1"/>
  <c r="D658" i="1" s="1"/>
  <c r="E658" i="1" s="1"/>
  <c r="F658" i="1" s="1"/>
  <c r="B659" i="1" s="1"/>
  <c r="G331" i="9" l="1"/>
  <c r="K331" i="9" s="1"/>
  <c r="D331" i="9"/>
  <c r="E331" i="9" s="1"/>
  <c r="I331" i="9" s="1"/>
  <c r="F370" i="8"/>
  <c r="B371" i="8" s="1"/>
  <c r="G371" i="8" s="1"/>
  <c r="K371" i="8" s="1"/>
  <c r="M370" i="8"/>
  <c r="L370" i="8"/>
  <c r="N370" i="8" s="1"/>
  <c r="I329" i="7"/>
  <c r="F329" i="7"/>
  <c r="B330" i="7" s="1"/>
  <c r="G330" i="7" s="1"/>
  <c r="K330" i="7" s="1"/>
  <c r="L329" i="7"/>
  <c r="N329" i="7" s="1"/>
  <c r="G387" i="6"/>
  <c r="K387" i="6" s="1"/>
  <c r="D387" i="6"/>
  <c r="E387" i="6" s="1"/>
  <c r="I387" i="6" s="1"/>
  <c r="I590" i="5"/>
  <c r="G591" i="5"/>
  <c r="K591" i="5" s="1"/>
  <c r="D591" i="5"/>
  <c r="E591" i="5" s="1"/>
  <c r="F591" i="5" s="1"/>
  <c r="B592" i="5" s="1"/>
  <c r="M590" i="5"/>
  <c r="L590" i="5"/>
  <c r="N590" i="5" s="1"/>
  <c r="D659" i="1"/>
  <c r="E659" i="1" s="1"/>
  <c r="F659" i="1" s="1"/>
  <c r="B660" i="1" s="1"/>
  <c r="D660" i="1" s="1"/>
  <c r="E660" i="1" s="1"/>
  <c r="F660" i="1" s="1"/>
  <c r="B661" i="1" s="1"/>
  <c r="D661" i="1" s="1"/>
  <c r="E661" i="1" s="1"/>
  <c r="F661" i="1" s="1"/>
  <c r="B662" i="1" s="1"/>
  <c r="D662" i="1" s="1"/>
  <c r="E662" i="1" s="1"/>
  <c r="F662" i="1" s="1"/>
  <c r="B663" i="1" s="1"/>
  <c r="F331" i="9" l="1"/>
  <c r="B332" i="9" s="1"/>
  <c r="L331" i="9"/>
  <c r="N331" i="9" s="1"/>
  <c r="M331" i="9"/>
  <c r="D371" i="8"/>
  <c r="E371" i="8" s="1"/>
  <c r="I371" i="8" s="1"/>
  <c r="L371" i="8"/>
  <c r="N371" i="8" s="1"/>
  <c r="M371" i="8"/>
  <c r="L330" i="7"/>
  <c r="N330" i="7" s="1"/>
  <c r="D330" i="7"/>
  <c r="F387" i="6"/>
  <c r="B388" i="6" s="1"/>
  <c r="L387" i="6"/>
  <c r="N387" i="6" s="1"/>
  <c r="M387" i="6"/>
  <c r="G592" i="5"/>
  <c r="K592" i="5" s="1"/>
  <c r="D592" i="5"/>
  <c r="E592" i="5" s="1"/>
  <c r="F592" i="5" s="1"/>
  <c r="B593" i="5" s="1"/>
  <c r="I591" i="5"/>
  <c r="M591" i="5"/>
  <c r="L591" i="5"/>
  <c r="N591" i="5" s="1"/>
  <c r="D663" i="1"/>
  <c r="E663" i="1" s="1"/>
  <c r="F663" i="1" s="1"/>
  <c r="B664" i="1" s="1"/>
  <c r="D664" i="1" s="1"/>
  <c r="E664" i="1" s="1"/>
  <c r="F664" i="1" s="1"/>
  <c r="B665" i="1" s="1"/>
  <c r="D665" i="1" s="1"/>
  <c r="E665" i="1" s="1"/>
  <c r="F665" i="1" s="1"/>
  <c r="B666" i="1" s="1"/>
  <c r="D666" i="1" s="1"/>
  <c r="E666" i="1" s="1"/>
  <c r="F666" i="1" s="1"/>
  <c r="B667" i="1" s="1"/>
  <c r="D667" i="1" s="1"/>
  <c r="E667" i="1" s="1"/>
  <c r="F667" i="1" s="1"/>
  <c r="B668" i="1" s="1"/>
  <c r="D332" i="9" l="1"/>
  <c r="E332" i="9" s="1"/>
  <c r="I332" i="9" s="1"/>
  <c r="G332" i="9"/>
  <c r="K332" i="9" s="1"/>
  <c r="F371" i="8"/>
  <c r="B372" i="8" s="1"/>
  <c r="D372" i="8" s="1"/>
  <c r="E372" i="8" s="1"/>
  <c r="I372" i="8" s="1"/>
  <c r="M330" i="7"/>
  <c r="E330" i="7"/>
  <c r="F330" i="7" s="1"/>
  <c r="B331" i="7" s="1"/>
  <c r="D388" i="6"/>
  <c r="E388" i="6" s="1"/>
  <c r="I388" i="6" s="1"/>
  <c r="G388" i="6"/>
  <c r="K388" i="6" s="1"/>
  <c r="I592" i="5"/>
  <c r="G593" i="5"/>
  <c r="K593" i="5" s="1"/>
  <c r="D593" i="5"/>
  <c r="E593" i="5" s="1"/>
  <c r="F593" i="5" s="1"/>
  <c r="B594" i="5" s="1"/>
  <c r="M592" i="5"/>
  <c r="L592" i="5"/>
  <c r="N592" i="5" s="1"/>
  <c r="D668" i="1"/>
  <c r="E668" i="1" s="1"/>
  <c r="F668" i="1" s="1"/>
  <c r="B669" i="1" s="1"/>
  <c r="D669" i="1" s="1"/>
  <c r="E669" i="1" s="1"/>
  <c r="F669" i="1" s="1"/>
  <c r="B670" i="1" s="1"/>
  <c r="D670" i="1" s="1"/>
  <c r="E670" i="1" s="1"/>
  <c r="F670" i="1" s="1"/>
  <c r="B671" i="1" s="1"/>
  <c r="D671" i="1" s="1"/>
  <c r="E671" i="1" s="1"/>
  <c r="F671" i="1" s="1"/>
  <c r="B672" i="1" s="1"/>
  <c r="D672" i="1" s="1"/>
  <c r="E672" i="1" s="1"/>
  <c r="F672" i="1" s="1"/>
  <c r="B673" i="1" s="1"/>
  <c r="D673" i="1" s="1"/>
  <c r="E673" i="1" s="1"/>
  <c r="F673" i="1" s="1"/>
  <c r="B674" i="1" s="1"/>
  <c r="D674" i="1" s="1"/>
  <c r="E674" i="1" s="1"/>
  <c r="F674" i="1" s="1"/>
  <c r="B675" i="1" s="1"/>
  <c r="D331" i="7" l="1"/>
  <c r="E331" i="7" s="1"/>
  <c r="G331" i="7"/>
  <c r="K331" i="7" s="1"/>
  <c r="F332" i="9"/>
  <c r="B333" i="9" s="1"/>
  <c r="G333" i="9" s="1"/>
  <c r="K333" i="9" s="1"/>
  <c r="M332" i="9"/>
  <c r="L332" i="9"/>
  <c r="N332" i="9" s="1"/>
  <c r="D333" i="9"/>
  <c r="E333" i="9" s="1"/>
  <c r="I333" i="9" s="1"/>
  <c r="G372" i="8"/>
  <c r="K372" i="8" s="1"/>
  <c r="M372" i="8" s="1"/>
  <c r="F372" i="8"/>
  <c r="B373" i="8" s="1"/>
  <c r="I330" i="7"/>
  <c r="I331" i="7" s="1"/>
  <c r="M331" i="7"/>
  <c r="L331" i="7"/>
  <c r="N331" i="7" s="1"/>
  <c r="F331" i="7"/>
  <c r="B332" i="7" s="1"/>
  <c r="G332" i="7" s="1"/>
  <c r="K332" i="7" s="1"/>
  <c r="M388" i="6"/>
  <c r="L388" i="6"/>
  <c r="N388" i="6" s="1"/>
  <c r="F388" i="6"/>
  <c r="B389" i="6" s="1"/>
  <c r="I593" i="5"/>
  <c r="G594" i="5"/>
  <c r="K594" i="5" s="1"/>
  <c r="D594" i="5"/>
  <c r="E594" i="5" s="1"/>
  <c r="F594" i="5" s="1"/>
  <c r="B595" i="5" s="1"/>
  <c r="M593" i="5"/>
  <c r="L593" i="5"/>
  <c r="N593" i="5" s="1"/>
  <c r="D675" i="1"/>
  <c r="E675" i="1" s="1"/>
  <c r="F675" i="1" s="1"/>
  <c r="B676" i="1" s="1"/>
  <c r="D676" i="1" s="1"/>
  <c r="E676" i="1" s="1"/>
  <c r="F676" i="1" s="1"/>
  <c r="B677" i="1" s="1"/>
  <c r="D677" i="1" s="1"/>
  <c r="E677" i="1" s="1"/>
  <c r="F677" i="1" s="1"/>
  <c r="B678" i="1" s="1"/>
  <c r="D678" i="1" s="1"/>
  <c r="E678" i="1" s="1"/>
  <c r="F678" i="1" s="1"/>
  <c r="B679" i="1" s="1"/>
  <c r="D679" i="1" s="1"/>
  <c r="E679" i="1" s="1"/>
  <c r="F679" i="1" s="1"/>
  <c r="B680" i="1" s="1"/>
  <c r="D680" i="1" s="1"/>
  <c r="E680" i="1" s="1"/>
  <c r="F680" i="1" s="1"/>
  <c r="B681" i="1" s="1"/>
  <c r="D681" i="1" s="1"/>
  <c r="E681" i="1" s="1"/>
  <c r="F681" i="1" s="1"/>
  <c r="B682" i="1" s="1"/>
  <c r="D682" i="1" s="1"/>
  <c r="E682" i="1" s="1"/>
  <c r="F682" i="1" s="1"/>
  <c r="B683" i="1" s="1"/>
  <c r="D683" i="1" s="1"/>
  <c r="E683" i="1" s="1"/>
  <c r="F683" i="1" s="1"/>
  <c r="B684" i="1" s="1"/>
  <c r="D684" i="1" s="1"/>
  <c r="E684" i="1" s="1"/>
  <c r="F684" i="1" s="1"/>
  <c r="B685" i="1" s="1"/>
  <c r="F333" i="9" l="1"/>
  <c r="B334" i="9" s="1"/>
  <c r="L333" i="9"/>
  <c r="N333" i="9" s="1"/>
  <c r="M333" i="9"/>
  <c r="L372" i="8"/>
  <c r="N372" i="8" s="1"/>
  <c r="G373" i="8"/>
  <c r="K373" i="8" s="1"/>
  <c r="D373" i="8"/>
  <c r="E373" i="8" s="1"/>
  <c r="I373" i="8" s="1"/>
  <c r="D332" i="7"/>
  <c r="E332" i="7" s="1"/>
  <c r="I332" i="7" s="1"/>
  <c r="G389" i="6"/>
  <c r="K389" i="6" s="1"/>
  <c r="D389" i="6"/>
  <c r="E389" i="6" s="1"/>
  <c r="I389" i="6" s="1"/>
  <c r="I594" i="5"/>
  <c r="D595" i="5"/>
  <c r="E595" i="5" s="1"/>
  <c r="F595" i="5" s="1"/>
  <c r="B596" i="5" s="1"/>
  <c r="G595" i="5"/>
  <c r="K595" i="5" s="1"/>
  <c r="M594" i="5"/>
  <c r="L594" i="5"/>
  <c r="N594" i="5" s="1"/>
  <c r="D685" i="1"/>
  <c r="E685" i="1" s="1"/>
  <c r="F685" i="1" s="1"/>
  <c r="B686" i="1" s="1"/>
  <c r="D686" i="1" s="1"/>
  <c r="E686" i="1" s="1"/>
  <c r="F686" i="1" s="1"/>
  <c r="B687" i="1" s="1"/>
  <c r="D687" i="1" s="1"/>
  <c r="E687" i="1" s="1"/>
  <c r="F687" i="1" s="1"/>
  <c r="B688" i="1" s="1"/>
  <c r="D688" i="1" s="1"/>
  <c r="E688" i="1" s="1"/>
  <c r="F688" i="1" s="1"/>
  <c r="B689" i="1" s="1"/>
  <c r="D334" i="9" l="1"/>
  <c r="E334" i="9" s="1"/>
  <c r="I334" i="9" s="1"/>
  <c r="G334" i="9"/>
  <c r="K334" i="9" s="1"/>
  <c r="F373" i="8"/>
  <c r="B374" i="8" s="1"/>
  <c r="D374" i="8" s="1"/>
  <c r="E374" i="8" s="1"/>
  <c r="I374" i="8" s="1"/>
  <c r="L373" i="8"/>
  <c r="N373" i="8" s="1"/>
  <c r="M373" i="8"/>
  <c r="F332" i="7"/>
  <c r="B333" i="7" s="1"/>
  <c r="G333" i="7" s="1"/>
  <c r="K333" i="7" s="1"/>
  <c r="L332" i="7"/>
  <c r="N332" i="7" s="1"/>
  <c r="M332" i="7"/>
  <c r="F389" i="6"/>
  <c r="B390" i="6" s="1"/>
  <c r="L389" i="6"/>
  <c r="N389" i="6" s="1"/>
  <c r="M389" i="6"/>
  <c r="I595" i="5"/>
  <c r="M595" i="5"/>
  <c r="L595" i="5"/>
  <c r="N595" i="5" s="1"/>
  <c r="G596" i="5"/>
  <c r="K596" i="5" s="1"/>
  <c r="D596" i="5"/>
  <c r="E596" i="5" s="1"/>
  <c r="F596" i="5" s="1"/>
  <c r="B597" i="5" s="1"/>
  <c r="D689" i="1"/>
  <c r="E689" i="1" s="1"/>
  <c r="F689" i="1" s="1"/>
  <c r="B690" i="1" s="1"/>
  <c r="D690" i="1" s="1"/>
  <c r="E690" i="1" s="1"/>
  <c r="F690" i="1" s="1"/>
  <c r="B691" i="1" s="1"/>
  <c r="D691" i="1" s="1"/>
  <c r="E691" i="1" s="1"/>
  <c r="F691" i="1" s="1"/>
  <c r="B692" i="1" s="1"/>
  <c r="D692" i="1" s="1"/>
  <c r="E692" i="1" s="1"/>
  <c r="F692" i="1" s="1"/>
  <c r="B693" i="1" s="1"/>
  <c r="D693" i="1" s="1"/>
  <c r="E693" i="1" s="1"/>
  <c r="F693" i="1" s="1"/>
  <c r="B694" i="1" s="1"/>
  <c r="D694" i="1" s="1"/>
  <c r="E694" i="1" s="1"/>
  <c r="F694" i="1" s="1"/>
  <c r="B695" i="1" s="1"/>
  <c r="D695" i="1" s="1"/>
  <c r="E695" i="1" s="1"/>
  <c r="F695" i="1" s="1"/>
  <c r="B696" i="1" s="1"/>
  <c r="D696" i="1" s="1"/>
  <c r="E696" i="1" s="1"/>
  <c r="F696" i="1" s="1"/>
  <c r="B697" i="1" s="1"/>
  <c r="D697" i="1" s="1"/>
  <c r="E697" i="1" s="1"/>
  <c r="F697" i="1" s="1"/>
  <c r="B698" i="1" s="1"/>
  <c r="D698" i="1" s="1"/>
  <c r="E698" i="1" s="1"/>
  <c r="F698" i="1" s="1"/>
  <c r="B699" i="1" s="1"/>
  <c r="D699" i="1" s="1"/>
  <c r="E699" i="1" s="1"/>
  <c r="F699" i="1" s="1"/>
  <c r="B700" i="1" s="1"/>
  <c r="D700" i="1" s="1"/>
  <c r="E700" i="1" s="1"/>
  <c r="F700" i="1" s="1"/>
  <c r="B701" i="1" s="1"/>
  <c r="D701" i="1" s="1"/>
  <c r="E701" i="1" s="1"/>
  <c r="F701" i="1" s="1"/>
  <c r="B702" i="1" s="1"/>
  <c r="D702" i="1" s="1"/>
  <c r="E702" i="1" s="1"/>
  <c r="F702" i="1" s="1"/>
  <c r="B703" i="1" s="1"/>
  <c r="M334" i="9" l="1"/>
  <c r="L334" i="9"/>
  <c r="N334" i="9" s="1"/>
  <c r="F334" i="9"/>
  <c r="B335" i="9" s="1"/>
  <c r="G374" i="8"/>
  <c r="K374" i="8" s="1"/>
  <c r="M374" i="8" s="1"/>
  <c r="F374" i="8"/>
  <c r="B375" i="8" s="1"/>
  <c r="D333" i="7"/>
  <c r="E333" i="7" s="1"/>
  <c r="I333" i="7" s="1"/>
  <c r="D390" i="6"/>
  <c r="E390" i="6" s="1"/>
  <c r="I390" i="6" s="1"/>
  <c r="G390" i="6"/>
  <c r="K390" i="6" s="1"/>
  <c r="M596" i="5"/>
  <c r="L596" i="5"/>
  <c r="N596" i="5" s="1"/>
  <c r="G597" i="5"/>
  <c r="K597" i="5" s="1"/>
  <c r="D597" i="5"/>
  <c r="E597" i="5" s="1"/>
  <c r="F597" i="5" s="1"/>
  <c r="B598" i="5" s="1"/>
  <c r="I596" i="5"/>
  <c r="D703" i="1"/>
  <c r="E703" i="1" s="1"/>
  <c r="F703" i="1" s="1"/>
  <c r="B704" i="1" s="1"/>
  <c r="D704" i="1" s="1"/>
  <c r="E704" i="1" s="1"/>
  <c r="F704" i="1" s="1"/>
  <c r="B705" i="1" s="1"/>
  <c r="D705" i="1" s="1"/>
  <c r="E705" i="1" s="1"/>
  <c r="F705" i="1" s="1"/>
  <c r="B706" i="1" s="1"/>
  <c r="D706" i="1" s="1"/>
  <c r="E706" i="1" s="1"/>
  <c r="F706" i="1" s="1"/>
  <c r="B707" i="1" s="1"/>
  <c r="D707" i="1" s="1"/>
  <c r="E707" i="1" s="1"/>
  <c r="F707" i="1" s="1"/>
  <c r="B708" i="1" s="1"/>
  <c r="D708" i="1" s="1"/>
  <c r="E708" i="1" s="1"/>
  <c r="F708" i="1" s="1"/>
  <c r="B709" i="1" s="1"/>
  <c r="D709" i="1" s="1"/>
  <c r="E709" i="1" s="1"/>
  <c r="F709" i="1" s="1"/>
  <c r="B710" i="1" s="1"/>
  <c r="D710" i="1" s="1"/>
  <c r="E710" i="1" s="1"/>
  <c r="F710" i="1" s="1"/>
  <c r="B711" i="1" s="1"/>
  <c r="D711" i="1" s="1"/>
  <c r="E711" i="1" s="1"/>
  <c r="F711" i="1" s="1"/>
  <c r="B712" i="1" s="1"/>
  <c r="D712" i="1" s="1"/>
  <c r="E712" i="1" s="1"/>
  <c r="F712" i="1" s="1"/>
  <c r="B713" i="1" s="1"/>
  <c r="D713" i="1" s="1"/>
  <c r="E713" i="1" s="1"/>
  <c r="F713" i="1" s="1"/>
  <c r="B714" i="1" s="1"/>
  <c r="D714" i="1" s="1"/>
  <c r="E714" i="1" s="1"/>
  <c r="F714" i="1" s="1"/>
  <c r="B715" i="1" s="1"/>
  <c r="D715" i="1" s="1"/>
  <c r="E715" i="1" s="1"/>
  <c r="F715" i="1" s="1"/>
  <c r="B716" i="1" s="1"/>
  <c r="D716" i="1" s="1"/>
  <c r="E716" i="1" s="1"/>
  <c r="F716" i="1" s="1"/>
  <c r="B717" i="1" s="1"/>
  <c r="D717" i="1" s="1"/>
  <c r="E717" i="1" s="1"/>
  <c r="F717" i="1" s="1"/>
  <c r="B718" i="1" s="1"/>
  <c r="D718" i="1" s="1"/>
  <c r="E718" i="1" s="1"/>
  <c r="F718" i="1" s="1"/>
  <c r="B719" i="1" s="1"/>
  <c r="G335" i="9" l="1"/>
  <c r="K335" i="9" s="1"/>
  <c r="D335" i="9"/>
  <c r="E335" i="9" s="1"/>
  <c r="I335" i="9" s="1"/>
  <c r="L374" i="8"/>
  <c r="N374" i="8" s="1"/>
  <c r="G375" i="8"/>
  <c r="K375" i="8" s="1"/>
  <c r="D375" i="8"/>
  <c r="E375" i="8" s="1"/>
  <c r="I375" i="8" s="1"/>
  <c r="M333" i="7"/>
  <c r="L333" i="7"/>
  <c r="N333" i="7" s="1"/>
  <c r="F333" i="7"/>
  <c r="B334" i="7" s="1"/>
  <c r="G334" i="7" s="1"/>
  <c r="K334" i="7" s="1"/>
  <c r="M390" i="6"/>
  <c r="L390" i="6"/>
  <c r="N390" i="6" s="1"/>
  <c r="F390" i="6"/>
  <c r="B391" i="6" s="1"/>
  <c r="D598" i="5"/>
  <c r="E598" i="5" s="1"/>
  <c r="F598" i="5" s="1"/>
  <c r="B599" i="5" s="1"/>
  <c r="G598" i="5"/>
  <c r="K598" i="5" s="1"/>
  <c r="I597" i="5"/>
  <c r="I598" i="5" s="1"/>
  <c r="M597" i="5"/>
  <c r="L597" i="5"/>
  <c r="N597" i="5" s="1"/>
  <c r="D719" i="1"/>
  <c r="E719" i="1" s="1"/>
  <c r="F719" i="1" s="1"/>
  <c r="B720" i="1" s="1"/>
  <c r="D720" i="1" s="1"/>
  <c r="E720" i="1" s="1"/>
  <c r="F720" i="1" s="1"/>
  <c r="B721" i="1" s="1"/>
  <c r="D721" i="1" s="1"/>
  <c r="E721" i="1" s="1"/>
  <c r="F721" i="1" s="1"/>
  <c r="B722" i="1" s="1"/>
  <c r="D722" i="1" s="1"/>
  <c r="E722" i="1" s="1"/>
  <c r="F722" i="1" s="1"/>
  <c r="B723" i="1" s="1"/>
  <c r="F335" i="9" l="1"/>
  <c r="B336" i="9" s="1"/>
  <c r="L335" i="9"/>
  <c r="N335" i="9" s="1"/>
  <c r="M335" i="9"/>
  <c r="F375" i="8"/>
  <c r="B376" i="8" s="1"/>
  <c r="L375" i="8"/>
  <c r="N375" i="8" s="1"/>
  <c r="M375" i="8"/>
  <c r="D334" i="7"/>
  <c r="E334" i="7" s="1"/>
  <c r="I334" i="7" s="1"/>
  <c r="G391" i="6"/>
  <c r="K391" i="6" s="1"/>
  <c r="D391" i="6"/>
  <c r="E391" i="6" s="1"/>
  <c r="I391" i="6" s="1"/>
  <c r="M598" i="5"/>
  <c r="L598" i="5"/>
  <c r="N598" i="5" s="1"/>
  <c r="G599" i="5"/>
  <c r="K599" i="5" s="1"/>
  <c r="D599" i="5"/>
  <c r="E599" i="5" s="1"/>
  <c r="F599" i="5" s="1"/>
  <c r="B600" i="5" s="1"/>
  <c r="D723" i="1"/>
  <c r="E723" i="1" s="1"/>
  <c r="F723" i="1" s="1"/>
  <c r="B724" i="1" s="1"/>
  <c r="D724" i="1" s="1"/>
  <c r="E724" i="1" s="1"/>
  <c r="F724" i="1" s="1"/>
  <c r="B725" i="1" s="1"/>
  <c r="D725" i="1" s="1"/>
  <c r="E725" i="1" s="1"/>
  <c r="F725" i="1" s="1"/>
  <c r="B726" i="1" s="1"/>
  <c r="D726" i="1" s="1"/>
  <c r="E726" i="1" s="1"/>
  <c r="F726" i="1" s="1"/>
  <c r="B727" i="1" s="1"/>
  <c r="D727" i="1" s="1"/>
  <c r="E727" i="1" s="1"/>
  <c r="F727" i="1" s="1"/>
  <c r="B728" i="1" s="1"/>
  <c r="D728" i="1" s="1"/>
  <c r="E728" i="1" s="1"/>
  <c r="F728" i="1" s="1"/>
  <c r="B729" i="1" s="1"/>
  <c r="D729" i="1" s="1"/>
  <c r="E729" i="1" s="1"/>
  <c r="F729" i="1" s="1"/>
  <c r="B730" i="1" s="1"/>
  <c r="D730" i="1" s="1"/>
  <c r="E730" i="1" s="1"/>
  <c r="F730" i="1" s="1"/>
  <c r="B731" i="1" s="1"/>
  <c r="D731" i="1" s="1"/>
  <c r="E731" i="1" s="1"/>
  <c r="F731" i="1" s="1"/>
  <c r="B732" i="1" s="1"/>
  <c r="D336" i="9" l="1"/>
  <c r="E336" i="9" s="1"/>
  <c r="I336" i="9" s="1"/>
  <c r="G336" i="9"/>
  <c r="K336" i="9" s="1"/>
  <c r="D376" i="8"/>
  <c r="E376" i="8" s="1"/>
  <c r="I376" i="8" s="1"/>
  <c r="G376" i="8"/>
  <c r="K376" i="8" s="1"/>
  <c r="F334" i="7"/>
  <c r="B335" i="7" s="1"/>
  <c r="G335" i="7" s="1"/>
  <c r="K335" i="7" s="1"/>
  <c r="L334" i="7"/>
  <c r="N334" i="7" s="1"/>
  <c r="M334" i="7"/>
  <c r="F391" i="6"/>
  <c r="B392" i="6" s="1"/>
  <c r="L391" i="6"/>
  <c r="N391" i="6" s="1"/>
  <c r="M391" i="6"/>
  <c r="M599" i="5"/>
  <c r="L599" i="5"/>
  <c r="N599" i="5" s="1"/>
  <c r="D600" i="5"/>
  <c r="E600" i="5" s="1"/>
  <c r="F600" i="5" s="1"/>
  <c r="B601" i="5" s="1"/>
  <c r="G600" i="5"/>
  <c r="K600" i="5" s="1"/>
  <c r="I599" i="5"/>
  <c r="D732" i="1"/>
  <c r="E732" i="1" s="1"/>
  <c r="F732" i="1" s="1"/>
  <c r="B733" i="1" s="1"/>
  <c r="D733" i="1" s="1"/>
  <c r="E733" i="1" s="1"/>
  <c r="F733" i="1" s="1"/>
  <c r="B734" i="1" s="1"/>
  <c r="D734" i="1" s="1"/>
  <c r="E734" i="1" s="1"/>
  <c r="F734" i="1" s="1"/>
  <c r="B735" i="1" s="1"/>
  <c r="D735" i="1" s="1"/>
  <c r="E735" i="1" s="1"/>
  <c r="F735" i="1" s="1"/>
  <c r="B736" i="1" s="1"/>
  <c r="D736" i="1" s="1"/>
  <c r="E736" i="1" s="1"/>
  <c r="F736" i="1" s="1"/>
  <c r="B737" i="1" s="1"/>
  <c r="D737" i="1" s="1"/>
  <c r="E737" i="1" s="1"/>
  <c r="F737" i="1" s="1"/>
  <c r="B738" i="1" s="1"/>
  <c r="D738" i="1" s="1"/>
  <c r="E738" i="1" s="1"/>
  <c r="F738" i="1" s="1"/>
  <c r="B739" i="1" s="1"/>
  <c r="D739" i="1" s="1"/>
  <c r="E739" i="1" s="1"/>
  <c r="F739" i="1" s="1"/>
  <c r="B740" i="1" s="1"/>
  <c r="I600" i="5" l="1"/>
  <c r="M336" i="9"/>
  <c r="L336" i="9"/>
  <c r="N336" i="9" s="1"/>
  <c r="F336" i="9"/>
  <c r="B337" i="9" s="1"/>
  <c r="M376" i="8"/>
  <c r="L376" i="8"/>
  <c r="N376" i="8" s="1"/>
  <c r="F376" i="8"/>
  <c r="B377" i="8" s="1"/>
  <c r="D335" i="7"/>
  <c r="E335" i="7" s="1"/>
  <c r="I335" i="7" s="1"/>
  <c r="D392" i="6"/>
  <c r="E392" i="6" s="1"/>
  <c r="I392" i="6" s="1"/>
  <c r="G392" i="6"/>
  <c r="K392" i="6" s="1"/>
  <c r="M600" i="5"/>
  <c r="L600" i="5"/>
  <c r="N600" i="5" s="1"/>
  <c r="G601" i="5"/>
  <c r="K601" i="5" s="1"/>
  <c r="D601" i="5"/>
  <c r="E601" i="5" s="1"/>
  <c r="F601" i="5" s="1"/>
  <c r="B602" i="5" s="1"/>
  <c r="D740" i="1"/>
  <c r="E740" i="1" s="1"/>
  <c r="F740" i="1" s="1"/>
  <c r="B741" i="1" s="1"/>
  <c r="D741" i="1" s="1"/>
  <c r="E741" i="1" s="1"/>
  <c r="F741" i="1" s="1"/>
  <c r="B742" i="1" s="1"/>
  <c r="D742" i="1" s="1"/>
  <c r="E742" i="1" s="1"/>
  <c r="F742" i="1" s="1"/>
  <c r="B743" i="1" s="1"/>
  <c r="D743" i="1" s="1"/>
  <c r="E743" i="1" s="1"/>
  <c r="F743" i="1" s="1"/>
  <c r="B744" i="1" s="1"/>
  <c r="D744" i="1" s="1"/>
  <c r="E744" i="1" s="1"/>
  <c r="F744" i="1" s="1"/>
  <c r="B745" i="1" s="1"/>
  <c r="D745" i="1" s="1"/>
  <c r="E745" i="1" s="1"/>
  <c r="F745" i="1" s="1"/>
  <c r="B746" i="1" s="1"/>
  <c r="D746" i="1" s="1"/>
  <c r="E746" i="1" s="1"/>
  <c r="F746" i="1" s="1"/>
  <c r="B747" i="1" s="1"/>
  <c r="D747" i="1" s="1"/>
  <c r="E747" i="1" s="1"/>
  <c r="F747" i="1" s="1"/>
  <c r="B748" i="1" s="1"/>
  <c r="D748" i="1" s="1"/>
  <c r="E748" i="1" s="1"/>
  <c r="F748" i="1" s="1"/>
  <c r="B749" i="1" s="1"/>
  <c r="D749" i="1" s="1"/>
  <c r="E749" i="1" s="1"/>
  <c r="F749" i="1" s="1"/>
  <c r="B750" i="1" s="1"/>
  <c r="D750" i="1" s="1"/>
  <c r="E750" i="1" s="1"/>
  <c r="F750" i="1" s="1"/>
  <c r="B751" i="1" s="1"/>
  <c r="D751" i="1" s="1"/>
  <c r="E751" i="1" s="1"/>
  <c r="F751" i="1" s="1"/>
  <c r="B752" i="1" s="1"/>
  <c r="D752" i="1" s="1"/>
  <c r="E752" i="1" s="1"/>
  <c r="F752" i="1" s="1"/>
  <c r="B753" i="1" s="1"/>
  <c r="D753" i="1" s="1"/>
  <c r="E753" i="1" s="1"/>
  <c r="F753" i="1" s="1"/>
  <c r="B754" i="1" s="1"/>
  <c r="D754" i="1" s="1"/>
  <c r="E754" i="1" s="1"/>
  <c r="F754" i="1" s="1"/>
  <c r="B755" i="1" s="1"/>
  <c r="D755" i="1" s="1"/>
  <c r="E755" i="1" s="1"/>
  <c r="F755" i="1" s="1"/>
  <c r="B756" i="1" s="1"/>
  <c r="D756" i="1" s="1"/>
  <c r="E756" i="1" s="1"/>
  <c r="F756" i="1" s="1"/>
  <c r="B757" i="1" s="1"/>
  <c r="D757" i="1" s="1"/>
  <c r="E757" i="1" s="1"/>
  <c r="F757" i="1" s="1"/>
  <c r="B758" i="1" s="1"/>
  <c r="D758" i="1" s="1"/>
  <c r="E758" i="1" s="1"/>
  <c r="F758" i="1" s="1"/>
  <c r="B759" i="1" s="1"/>
  <c r="D759" i="1" s="1"/>
  <c r="E759" i="1" s="1"/>
  <c r="F759" i="1" s="1"/>
  <c r="B760" i="1" s="1"/>
  <c r="D760" i="1" s="1"/>
  <c r="E760" i="1" s="1"/>
  <c r="F760" i="1" s="1"/>
  <c r="B761" i="1" s="1"/>
  <c r="D761" i="1" s="1"/>
  <c r="E761" i="1" s="1"/>
  <c r="F761" i="1" s="1"/>
  <c r="B762" i="1" s="1"/>
  <c r="D762" i="1" s="1"/>
  <c r="E762" i="1" s="1"/>
  <c r="F762" i="1" s="1"/>
  <c r="B763" i="1" s="1"/>
  <c r="D763" i="1" s="1"/>
  <c r="E763" i="1" s="1"/>
  <c r="F763" i="1" s="1"/>
  <c r="B764" i="1" s="1"/>
  <c r="D764" i="1" s="1"/>
  <c r="E764" i="1" s="1"/>
  <c r="F764" i="1" s="1"/>
  <c r="B765" i="1" s="1"/>
  <c r="D765" i="1" s="1"/>
  <c r="E765" i="1" s="1"/>
  <c r="F765" i="1" s="1"/>
  <c r="B766" i="1" s="1"/>
  <c r="D766" i="1" s="1"/>
  <c r="E766" i="1" s="1"/>
  <c r="F766" i="1" s="1"/>
  <c r="B767" i="1" s="1"/>
  <c r="G337" i="9" l="1"/>
  <c r="K337" i="9" s="1"/>
  <c r="D337" i="9"/>
  <c r="E337" i="9" s="1"/>
  <c r="I337" i="9" s="1"/>
  <c r="G377" i="8"/>
  <c r="K377" i="8" s="1"/>
  <c r="D377" i="8"/>
  <c r="E377" i="8" s="1"/>
  <c r="I377" i="8" s="1"/>
  <c r="M335" i="7"/>
  <c r="L335" i="7"/>
  <c r="N335" i="7" s="1"/>
  <c r="F335" i="7"/>
  <c r="B336" i="7" s="1"/>
  <c r="G336" i="7" s="1"/>
  <c r="K336" i="7" s="1"/>
  <c r="M392" i="6"/>
  <c r="L392" i="6"/>
  <c r="N392" i="6" s="1"/>
  <c r="F392" i="6"/>
  <c r="B393" i="6" s="1"/>
  <c r="M601" i="5"/>
  <c r="L601" i="5"/>
  <c r="N601" i="5" s="1"/>
  <c r="G602" i="5"/>
  <c r="K602" i="5" s="1"/>
  <c r="D602" i="5"/>
  <c r="E602" i="5" s="1"/>
  <c r="F602" i="5" s="1"/>
  <c r="B603" i="5" s="1"/>
  <c r="I601" i="5"/>
  <c r="D767" i="1"/>
  <c r="E767" i="1" s="1"/>
  <c r="F767" i="1" s="1"/>
  <c r="B768" i="1" s="1"/>
  <c r="F337" i="9" l="1"/>
  <c r="B338" i="9" s="1"/>
  <c r="L337" i="9"/>
  <c r="N337" i="9" s="1"/>
  <c r="M337" i="9"/>
  <c r="F377" i="8"/>
  <c r="B378" i="8" s="1"/>
  <c r="L377" i="8"/>
  <c r="N377" i="8" s="1"/>
  <c r="M377" i="8"/>
  <c r="D336" i="7"/>
  <c r="E336" i="7" s="1"/>
  <c r="I336" i="7" s="1"/>
  <c r="G393" i="6"/>
  <c r="K393" i="6" s="1"/>
  <c r="D393" i="6"/>
  <c r="E393" i="6" s="1"/>
  <c r="I393" i="6" s="1"/>
  <c r="I602" i="5"/>
  <c r="G603" i="5"/>
  <c r="K603" i="5" s="1"/>
  <c r="D603" i="5"/>
  <c r="E603" i="5" s="1"/>
  <c r="F603" i="5" s="1"/>
  <c r="B604" i="5" s="1"/>
  <c r="M602" i="5"/>
  <c r="L602" i="5"/>
  <c r="N602" i="5" s="1"/>
  <c r="D768" i="1"/>
  <c r="E768" i="1" s="1"/>
  <c r="F768" i="1" s="1"/>
  <c r="B769" i="1" s="1"/>
  <c r="D769" i="1" s="1"/>
  <c r="E769" i="1" s="1"/>
  <c r="F769" i="1" s="1"/>
  <c r="B770" i="1" s="1"/>
  <c r="D770" i="1" s="1"/>
  <c r="E770" i="1" s="1"/>
  <c r="F770" i="1" s="1"/>
  <c r="B771" i="1" s="1"/>
  <c r="D771" i="1" s="1"/>
  <c r="E771" i="1" s="1"/>
  <c r="F771" i="1" s="1"/>
  <c r="B772" i="1" s="1"/>
  <c r="D772" i="1" s="1"/>
  <c r="E772" i="1" s="1"/>
  <c r="F772" i="1" s="1"/>
  <c r="B773" i="1" s="1"/>
  <c r="D773" i="1" s="1"/>
  <c r="E773" i="1" s="1"/>
  <c r="F773" i="1" s="1"/>
  <c r="B774" i="1" s="1"/>
  <c r="D774" i="1" s="1"/>
  <c r="E774" i="1" s="1"/>
  <c r="F774" i="1" s="1"/>
  <c r="B775" i="1" s="1"/>
  <c r="D775" i="1" s="1"/>
  <c r="E775" i="1" s="1"/>
  <c r="F775" i="1" s="1"/>
  <c r="B776" i="1" s="1"/>
  <c r="D338" i="9" l="1"/>
  <c r="E338" i="9" s="1"/>
  <c r="I338" i="9" s="1"/>
  <c r="G338" i="9"/>
  <c r="K338" i="9" s="1"/>
  <c r="D378" i="8"/>
  <c r="E378" i="8" s="1"/>
  <c r="I378" i="8" s="1"/>
  <c r="G378" i="8"/>
  <c r="K378" i="8" s="1"/>
  <c r="F336" i="7"/>
  <c r="B337" i="7" s="1"/>
  <c r="G337" i="7" s="1"/>
  <c r="K337" i="7" s="1"/>
  <c r="L336" i="7"/>
  <c r="N336" i="7" s="1"/>
  <c r="M336" i="7"/>
  <c r="F393" i="6"/>
  <c r="B394" i="6" s="1"/>
  <c r="L393" i="6"/>
  <c r="N393" i="6" s="1"/>
  <c r="M393" i="6"/>
  <c r="I603" i="5"/>
  <c r="D604" i="5"/>
  <c r="E604" i="5" s="1"/>
  <c r="F604" i="5" s="1"/>
  <c r="B605" i="5" s="1"/>
  <c r="G604" i="5"/>
  <c r="K604" i="5" s="1"/>
  <c r="M603" i="5"/>
  <c r="L603" i="5"/>
  <c r="N603" i="5" s="1"/>
  <c r="D776" i="1"/>
  <c r="E776" i="1" s="1"/>
  <c r="F776" i="1" s="1"/>
  <c r="B777" i="1" s="1"/>
  <c r="D777" i="1" s="1"/>
  <c r="E777" i="1" s="1"/>
  <c r="F777" i="1" s="1"/>
  <c r="B778" i="1" s="1"/>
  <c r="D778" i="1" s="1"/>
  <c r="E778" i="1" s="1"/>
  <c r="F778" i="1" s="1"/>
  <c r="B779" i="1" s="1"/>
  <c r="D779" i="1" s="1"/>
  <c r="E779" i="1" s="1"/>
  <c r="F779" i="1" s="1"/>
  <c r="B780" i="1" s="1"/>
  <c r="D780" i="1" s="1"/>
  <c r="E780" i="1" s="1"/>
  <c r="F780" i="1" s="1"/>
  <c r="B781" i="1" s="1"/>
  <c r="D781" i="1" s="1"/>
  <c r="E781" i="1" s="1"/>
  <c r="F781" i="1" s="1"/>
  <c r="B782" i="1" s="1"/>
  <c r="D782" i="1" s="1"/>
  <c r="E782" i="1" s="1"/>
  <c r="F782" i="1" s="1"/>
  <c r="B783" i="1" s="1"/>
  <c r="D783" i="1" s="1"/>
  <c r="E783" i="1" s="1"/>
  <c r="M338" i="9" l="1"/>
  <c r="L338" i="9"/>
  <c r="N338" i="9" s="1"/>
  <c r="F338" i="9"/>
  <c r="B339" i="9" s="1"/>
  <c r="M378" i="8"/>
  <c r="L378" i="8"/>
  <c r="N378" i="8" s="1"/>
  <c r="F378" i="8"/>
  <c r="B379" i="8" s="1"/>
  <c r="D337" i="7"/>
  <c r="E337" i="7" s="1"/>
  <c r="I337" i="7" s="1"/>
  <c r="D394" i="6"/>
  <c r="E394" i="6" s="1"/>
  <c r="I394" i="6" s="1"/>
  <c r="G394" i="6"/>
  <c r="K394" i="6" s="1"/>
  <c r="I604" i="5"/>
  <c r="M604" i="5"/>
  <c r="L604" i="5"/>
  <c r="N604" i="5" s="1"/>
  <c r="D605" i="5"/>
  <c r="E605" i="5" s="1"/>
  <c r="F605" i="5" s="1"/>
  <c r="B606" i="5" s="1"/>
  <c r="G605" i="5"/>
  <c r="K605" i="5" s="1"/>
  <c r="F783" i="1"/>
  <c r="B784" i="1" s="1"/>
  <c r="E7" i="1"/>
  <c r="G7" i="1"/>
  <c r="G339" i="9" l="1"/>
  <c r="K339" i="9" s="1"/>
  <c r="D339" i="9"/>
  <c r="E339" i="9" s="1"/>
  <c r="I339" i="9" s="1"/>
  <c r="G379" i="8"/>
  <c r="K379" i="8" s="1"/>
  <c r="D379" i="8"/>
  <c r="E379" i="8" s="1"/>
  <c r="I379" i="8" s="1"/>
  <c r="F337" i="7"/>
  <c r="B338" i="7" s="1"/>
  <c r="G338" i="7" s="1"/>
  <c r="K338" i="7" s="1"/>
  <c r="L337" i="7"/>
  <c r="N337" i="7" s="1"/>
  <c r="M337" i="7"/>
  <c r="M394" i="6"/>
  <c r="L394" i="6"/>
  <c r="N394" i="6" s="1"/>
  <c r="F394" i="6"/>
  <c r="B395" i="6" s="1"/>
  <c r="G606" i="5"/>
  <c r="K606" i="5" s="1"/>
  <c r="D606" i="5"/>
  <c r="E606" i="5" s="1"/>
  <c r="F606" i="5" s="1"/>
  <c r="B607" i="5" s="1"/>
  <c r="M605" i="5"/>
  <c r="L605" i="5"/>
  <c r="N605" i="5" s="1"/>
  <c r="I605" i="5"/>
  <c r="G12" i="3"/>
  <c r="K12" i="3" s="1"/>
  <c r="D12" i="3"/>
  <c r="E12" i="3" s="1"/>
  <c r="F339" i="9" l="1"/>
  <c r="B340" i="9" s="1"/>
  <c r="L339" i="9"/>
  <c r="N339" i="9" s="1"/>
  <c r="M339" i="9"/>
  <c r="F379" i="8"/>
  <c r="B380" i="8" s="1"/>
  <c r="D380" i="8" s="1"/>
  <c r="E380" i="8" s="1"/>
  <c r="I380" i="8" s="1"/>
  <c r="L379" i="8"/>
  <c r="N379" i="8" s="1"/>
  <c r="M379" i="8"/>
  <c r="D338" i="7"/>
  <c r="E338" i="7" s="1"/>
  <c r="I338" i="7" s="1"/>
  <c r="G395" i="6"/>
  <c r="K395" i="6" s="1"/>
  <c r="D395" i="6"/>
  <c r="E395" i="6" s="1"/>
  <c r="I395" i="6" s="1"/>
  <c r="I606" i="5"/>
  <c r="G607" i="5"/>
  <c r="K607" i="5" s="1"/>
  <c r="D607" i="5"/>
  <c r="E607" i="5" s="1"/>
  <c r="F607" i="5" s="1"/>
  <c r="B608" i="5" s="1"/>
  <c r="M606" i="5"/>
  <c r="L606" i="5"/>
  <c r="N606" i="5" s="1"/>
  <c r="F12" i="3"/>
  <c r="B13" i="3" s="1"/>
  <c r="I12" i="3"/>
  <c r="L12" i="3"/>
  <c r="N12" i="3" s="1"/>
  <c r="M12" i="3"/>
  <c r="D340" i="9" l="1"/>
  <c r="E340" i="9" s="1"/>
  <c r="I340" i="9" s="1"/>
  <c r="G340" i="9"/>
  <c r="K340" i="9" s="1"/>
  <c r="G380" i="8"/>
  <c r="K380" i="8" s="1"/>
  <c r="M380" i="8" s="1"/>
  <c r="F380" i="8"/>
  <c r="B381" i="8" s="1"/>
  <c r="M338" i="7"/>
  <c r="L338" i="7"/>
  <c r="N338" i="7" s="1"/>
  <c r="F338" i="7"/>
  <c r="B339" i="7" s="1"/>
  <c r="G339" i="7" s="1"/>
  <c r="K339" i="7" s="1"/>
  <c r="F395" i="6"/>
  <c r="B396" i="6" s="1"/>
  <c r="L395" i="6"/>
  <c r="N395" i="6" s="1"/>
  <c r="M395" i="6"/>
  <c r="I607" i="5"/>
  <c r="G608" i="5"/>
  <c r="K608" i="5" s="1"/>
  <c r="D608" i="5"/>
  <c r="E608" i="5" s="1"/>
  <c r="F608" i="5" s="1"/>
  <c r="B609" i="5" s="1"/>
  <c r="M607" i="5"/>
  <c r="L607" i="5"/>
  <c r="N607" i="5" s="1"/>
  <c r="D13" i="3"/>
  <c r="E13" i="3" s="1"/>
  <c r="G13" i="3"/>
  <c r="K13" i="3" s="1"/>
  <c r="F13" i="3"/>
  <c r="B14" i="3" s="1"/>
  <c r="M340" i="9" l="1"/>
  <c r="L340" i="9"/>
  <c r="N340" i="9" s="1"/>
  <c r="F340" i="9"/>
  <c r="B341" i="9" s="1"/>
  <c r="L380" i="8"/>
  <c r="N380" i="8" s="1"/>
  <c r="G381" i="8"/>
  <c r="K381" i="8" s="1"/>
  <c r="D381" i="8"/>
  <c r="E381" i="8" s="1"/>
  <c r="I381" i="8" s="1"/>
  <c r="D339" i="7"/>
  <c r="E339" i="7" s="1"/>
  <c r="I339" i="7" s="1"/>
  <c r="D396" i="6"/>
  <c r="E396" i="6" s="1"/>
  <c r="I396" i="6" s="1"/>
  <c r="G396" i="6"/>
  <c r="K396" i="6" s="1"/>
  <c r="D609" i="5"/>
  <c r="E609" i="5" s="1"/>
  <c r="F609" i="5" s="1"/>
  <c r="B610" i="5" s="1"/>
  <c r="G609" i="5"/>
  <c r="K609" i="5" s="1"/>
  <c r="I608" i="5"/>
  <c r="I609" i="5" s="1"/>
  <c r="M608" i="5"/>
  <c r="L608" i="5"/>
  <c r="N608" i="5" s="1"/>
  <c r="L13" i="3"/>
  <c r="N13" i="3" s="1"/>
  <c r="M13" i="3"/>
  <c r="D14" i="3"/>
  <c r="E14" i="3" s="1"/>
  <c r="G14" i="3"/>
  <c r="K14" i="3" s="1"/>
  <c r="F14" i="3"/>
  <c r="B15" i="3" s="1"/>
  <c r="I13" i="3"/>
  <c r="G341" i="9" l="1"/>
  <c r="K341" i="9" s="1"/>
  <c r="D341" i="9"/>
  <c r="E341" i="9" s="1"/>
  <c r="I341" i="9" s="1"/>
  <c r="F381" i="8"/>
  <c r="B382" i="8" s="1"/>
  <c r="L381" i="8"/>
  <c r="N381" i="8" s="1"/>
  <c r="M381" i="8"/>
  <c r="F339" i="7"/>
  <c r="B340" i="7" s="1"/>
  <c r="G340" i="7" s="1"/>
  <c r="K340" i="7" s="1"/>
  <c r="L339" i="7"/>
  <c r="N339" i="7" s="1"/>
  <c r="M339" i="7"/>
  <c r="M396" i="6"/>
  <c r="L396" i="6"/>
  <c r="N396" i="6" s="1"/>
  <c r="F396" i="6"/>
  <c r="B397" i="6" s="1"/>
  <c r="M609" i="5"/>
  <c r="L609" i="5"/>
  <c r="N609" i="5" s="1"/>
  <c r="D610" i="5"/>
  <c r="E610" i="5" s="1"/>
  <c r="F610" i="5" s="1"/>
  <c r="B611" i="5" s="1"/>
  <c r="G610" i="5"/>
  <c r="K610" i="5" s="1"/>
  <c r="M14" i="3"/>
  <c r="L14" i="3"/>
  <c r="N14" i="3" s="1"/>
  <c r="D15" i="3"/>
  <c r="E15" i="3" s="1"/>
  <c r="G15" i="3"/>
  <c r="K15" i="3" s="1"/>
  <c r="F15" i="3"/>
  <c r="B16" i="3" s="1"/>
  <c r="I14" i="3"/>
  <c r="F341" i="9" l="1"/>
  <c r="B342" i="9" s="1"/>
  <c r="L341" i="9"/>
  <c r="N341" i="9" s="1"/>
  <c r="M341" i="9"/>
  <c r="D382" i="8"/>
  <c r="E382" i="8" s="1"/>
  <c r="I382" i="8" s="1"/>
  <c r="G382" i="8"/>
  <c r="K382" i="8" s="1"/>
  <c r="D340" i="7"/>
  <c r="E340" i="7" s="1"/>
  <c r="I340" i="7" s="1"/>
  <c r="M340" i="7"/>
  <c r="F340" i="7"/>
  <c r="B341" i="7" s="1"/>
  <c r="G341" i="7" s="1"/>
  <c r="K341" i="7" s="1"/>
  <c r="G397" i="6"/>
  <c r="K397" i="6" s="1"/>
  <c r="D397" i="6"/>
  <c r="E397" i="6" s="1"/>
  <c r="I397" i="6" s="1"/>
  <c r="D611" i="5"/>
  <c r="E611" i="5" s="1"/>
  <c r="F611" i="5" s="1"/>
  <c r="B612" i="5" s="1"/>
  <c r="G611" i="5"/>
  <c r="K611" i="5" s="1"/>
  <c r="M610" i="5"/>
  <c r="L610" i="5"/>
  <c r="N610" i="5" s="1"/>
  <c r="I610" i="5"/>
  <c r="I611" i="5" s="1"/>
  <c r="L15" i="3"/>
  <c r="N15" i="3" s="1"/>
  <c r="M15" i="3"/>
  <c r="D16" i="3"/>
  <c r="E16" i="3" s="1"/>
  <c r="G16" i="3"/>
  <c r="K16" i="3" s="1"/>
  <c r="F16" i="3"/>
  <c r="B17" i="3" s="1"/>
  <c r="I15" i="3"/>
  <c r="D342" i="9" l="1"/>
  <c r="E342" i="9" s="1"/>
  <c r="I342" i="9" s="1"/>
  <c r="G342" i="9"/>
  <c r="K342" i="9" s="1"/>
  <c r="M382" i="8"/>
  <c r="L382" i="8"/>
  <c r="N382" i="8" s="1"/>
  <c r="F382" i="8"/>
  <c r="B383" i="8" s="1"/>
  <c r="D341" i="7"/>
  <c r="E341" i="7" s="1"/>
  <c r="L340" i="7"/>
  <c r="N340" i="7" s="1"/>
  <c r="I341" i="7"/>
  <c r="F397" i="6"/>
  <c r="B398" i="6" s="1"/>
  <c r="L397" i="6"/>
  <c r="N397" i="6" s="1"/>
  <c r="M397" i="6"/>
  <c r="M611" i="5"/>
  <c r="L611" i="5"/>
  <c r="N611" i="5" s="1"/>
  <c r="G612" i="5"/>
  <c r="K612" i="5" s="1"/>
  <c r="D612" i="5"/>
  <c r="E612" i="5" s="1"/>
  <c r="F612" i="5" s="1"/>
  <c r="B613" i="5" s="1"/>
  <c r="I16" i="3"/>
  <c r="G17" i="3"/>
  <c r="K17" i="3" s="1"/>
  <c r="D17" i="3"/>
  <c r="E17" i="3" s="1"/>
  <c r="L16" i="3"/>
  <c r="N16" i="3" s="1"/>
  <c r="M16" i="3"/>
  <c r="M342" i="9" l="1"/>
  <c r="L342" i="9"/>
  <c r="N342" i="9" s="1"/>
  <c r="F342" i="9"/>
  <c r="B343" i="9" s="1"/>
  <c r="G383" i="8"/>
  <c r="K383" i="8" s="1"/>
  <c r="D383" i="8"/>
  <c r="E383" i="8" s="1"/>
  <c r="I383" i="8" s="1"/>
  <c r="F341" i="7"/>
  <c r="B342" i="7" s="1"/>
  <c r="G342" i="7" s="1"/>
  <c r="K342" i="7" s="1"/>
  <c r="L341" i="7"/>
  <c r="N341" i="7" s="1"/>
  <c r="M341" i="7"/>
  <c r="D398" i="6"/>
  <c r="E398" i="6" s="1"/>
  <c r="I398" i="6" s="1"/>
  <c r="G398" i="6"/>
  <c r="K398" i="6" s="1"/>
  <c r="M612" i="5"/>
  <c r="L612" i="5"/>
  <c r="N612" i="5" s="1"/>
  <c r="G613" i="5"/>
  <c r="K613" i="5" s="1"/>
  <c r="D613" i="5"/>
  <c r="E613" i="5" s="1"/>
  <c r="F613" i="5" s="1"/>
  <c r="B614" i="5" s="1"/>
  <c r="I612" i="5"/>
  <c r="I17" i="3"/>
  <c r="F17" i="3"/>
  <c r="B18" i="3" s="1"/>
  <c r="L17" i="3"/>
  <c r="N17" i="3" s="1"/>
  <c r="M17" i="3"/>
  <c r="G343" i="9" l="1"/>
  <c r="K343" i="9" s="1"/>
  <c r="D343" i="9"/>
  <c r="E343" i="9" s="1"/>
  <c r="I343" i="9" s="1"/>
  <c r="F383" i="8"/>
  <c r="B384" i="8" s="1"/>
  <c r="L383" i="8"/>
  <c r="N383" i="8" s="1"/>
  <c r="M383" i="8"/>
  <c r="D342" i="7"/>
  <c r="E342" i="7" s="1"/>
  <c r="I342" i="7" s="1"/>
  <c r="M398" i="6"/>
  <c r="L398" i="6"/>
  <c r="N398" i="6" s="1"/>
  <c r="F398" i="6"/>
  <c r="B399" i="6" s="1"/>
  <c r="D614" i="5"/>
  <c r="E614" i="5" s="1"/>
  <c r="F614" i="5" s="1"/>
  <c r="B615" i="5" s="1"/>
  <c r="G614" i="5"/>
  <c r="K614" i="5" s="1"/>
  <c r="I613" i="5"/>
  <c r="M613" i="5"/>
  <c r="L613" i="5"/>
  <c r="N613" i="5" s="1"/>
  <c r="D18" i="3"/>
  <c r="E18" i="3" s="1"/>
  <c r="G18" i="3"/>
  <c r="K18" i="3" s="1"/>
  <c r="F18" i="3"/>
  <c r="B19" i="3" s="1"/>
  <c r="F343" i="9" l="1"/>
  <c r="B344" i="9" s="1"/>
  <c r="L343" i="9"/>
  <c r="N343" i="9" s="1"/>
  <c r="M343" i="9"/>
  <c r="D384" i="8"/>
  <c r="E384" i="8" s="1"/>
  <c r="I384" i="8" s="1"/>
  <c r="G384" i="8"/>
  <c r="K384" i="8" s="1"/>
  <c r="M342" i="7"/>
  <c r="L342" i="7"/>
  <c r="N342" i="7" s="1"/>
  <c r="F342" i="7"/>
  <c r="B343" i="7" s="1"/>
  <c r="G343" i="7" s="1"/>
  <c r="K343" i="7" s="1"/>
  <c r="G399" i="6"/>
  <c r="K399" i="6" s="1"/>
  <c r="D399" i="6"/>
  <c r="E399" i="6" s="1"/>
  <c r="I399" i="6" s="1"/>
  <c r="I614" i="5"/>
  <c r="M614" i="5"/>
  <c r="L614" i="5"/>
  <c r="N614" i="5" s="1"/>
  <c r="D615" i="5"/>
  <c r="E615" i="5" s="1"/>
  <c r="F615" i="5" s="1"/>
  <c r="B616" i="5" s="1"/>
  <c r="G615" i="5"/>
  <c r="K615" i="5" s="1"/>
  <c r="L18" i="3"/>
  <c r="N18" i="3" s="1"/>
  <c r="M18" i="3"/>
  <c r="D19" i="3"/>
  <c r="E19" i="3" s="1"/>
  <c r="G19" i="3"/>
  <c r="K19" i="3" s="1"/>
  <c r="I18" i="3"/>
  <c r="D344" i="9" l="1"/>
  <c r="E344" i="9" s="1"/>
  <c r="I344" i="9" s="1"/>
  <c r="G344" i="9"/>
  <c r="K344" i="9" s="1"/>
  <c r="M384" i="8"/>
  <c r="L384" i="8"/>
  <c r="N384" i="8" s="1"/>
  <c r="F384" i="8"/>
  <c r="B385" i="8" s="1"/>
  <c r="D343" i="7"/>
  <c r="E343" i="7" s="1"/>
  <c r="I343" i="7" s="1"/>
  <c r="F399" i="6"/>
  <c r="B400" i="6" s="1"/>
  <c r="L399" i="6"/>
  <c r="N399" i="6" s="1"/>
  <c r="M399" i="6"/>
  <c r="G616" i="5"/>
  <c r="K616" i="5" s="1"/>
  <c r="D616" i="5"/>
  <c r="E616" i="5" s="1"/>
  <c r="F616" i="5" s="1"/>
  <c r="B617" i="5" s="1"/>
  <c r="M615" i="5"/>
  <c r="L615" i="5"/>
  <c r="N615" i="5" s="1"/>
  <c r="I615" i="5"/>
  <c r="M19" i="3"/>
  <c r="L19" i="3"/>
  <c r="N19" i="3" s="1"/>
  <c r="F19" i="3"/>
  <c r="B20" i="3" s="1"/>
  <c r="D20" i="3" s="1"/>
  <c r="I19" i="3"/>
  <c r="M344" i="9" l="1"/>
  <c r="L344" i="9"/>
  <c r="N344" i="9" s="1"/>
  <c r="F344" i="9"/>
  <c r="B345" i="9" s="1"/>
  <c r="G385" i="8"/>
  <c r="K385" i="8" s="1"/>
  <c r="D385" i="8"/>
  <c r="E385" i="8" s="1"/>
  <c r="I385" i="8" s="1"/>
  <c r="F343" i="7"/>
  <c r="L343" i="7"/>
  <c r="N343" i="7" s="1"/>
  <c r="M343" i="7"/>
  <c r="D400" i="6"/>
  <c r="E400" i="6" s="1"/>
  <c r="I400" i="6" s="1"/>
  <c r="G400" i="6"/>
  <c r="K400" i="6" s="1"/>
  <c r="I616" i="5"/>
  <c r="G617" i="5"/>
  <c r="K617" i="5" s="1"/>
  <c r="D617" i="5"/>
  <c r="E617" i="5" s="1"/>
  <c r="F617" i="5" s="1"/>
  <c r="B618" i="5" s="1"/>
  <c r="M616" i="5"/>
  <c r="L616" i="5"/>
  <c r="N616" i="5" s="1"/>
  <c r="G20" i="3"/>
  <c r="K20" i="3" s="1"/>
  <c r="E20" i="3"/>
  <c r="I20" i="3" s="1"/>
  <c r="G345" i="9" l="1"/>
  <c r="K345" i="9" s="1"/>
  <c r="D345" i="9"/>
  <c r="E345" i="9" s="1"/>
  <c r="I345" i="9" s="1"/>
  <c r="F385" i="8"/>
  <c r="B386" i="8" s="1"/>
  <c r="L385" i="8"/>
  <c r="N385" i="8" s="1"/>
  <c r="M385" i="8"/>
  <c r="B344" i="7"/>
  <c r="G344" i="7" s="1"/>
  <c r="K344" i="7" s="1"/>
  <c r="M400" i="6"/>
  <c r="L400" i="6"/>
  <c r="N400" i="6" s="1"/>
  <c r="F400" i="6"/>
  <c r="B401" i="6" s="1"/>
  <c r="G618" i="5"/>
  <c r="K618" i="5" s="1"/>
  <c r="D618" i="5"/>
  <c r="E618" i="5" s="1"/>
  <c r="F618" i="5" s="1"/>
  <c r="B619" i="5" s="1"/>
  <c r="I617" i="5"/>
  <c r="M617" i="5"/>
  <c r="L617" i="5"/>
  <c r="N617" i="5" s="1"/>
  <c r="L20" i="3"/>
  <c r="N20" i="3" s="1"/>
  <c r="M20" i="3"/>
  <c r="F20" i="3"/>
  <c r="B21" i="3" s="1"/>
  <c r="F345" i="9" l="1"/>
  <c r="B346" i="9" s="1"/>
  <c r="L345" i="9"/>
  <c r="N345" i="9" s="1"/>
  <c r="M345" i="9"/>
  <c r="D386" i="8"/>
  <c r="E386" i="8" s="1"/>
  <c r="I386" i="8" s="1"/>
  <c r="G386" i="8"/>
  <c r="K386" i="8" s="1"/>
  <c r="D344" i="7"/>
  <c r="E344" i="7" s="1"/>
  <c r="I344" i="7" s="1"/>
  <c r="L344" i="7"/>
  <c r="N344" i="7" s="1"/>
  <c r="F344" i="7"/>
  <c r="B345" i="7" s="1"/>
  <c r="G345" i="7" s="1"/>
  <c r="K345" i="7" s="1"/>
  <c r="G401" i="6"/>
  <c r="K401" i="6" s="1"/>
  <c r="D401" i="6"/>
  <c r="E401" i="6" s="1"/>
  <c r="I401" i="6" s="1"/>
  <c r="I618" i="5"/>
  <c r="G619" i="5"/>
  <c r="K619" i="5" s="1"/>
  <c r="D619" i="5"/>
  <c r="E619" i="5" s="1"/>
  <c r="F619" i="5" s="1"/>
  <c r="B620" i="5" s="1"/>
  <c r="M618" i="5"/>
  <c r="L618" i="5"/>
  <c r="N618" i="5" s="1"/>
  <c r="G21" i="3"/>
  <c r="K21" i="3" s="1"/>
  <c r="D21" i="3"/>
  <c r="E21" i="3" s="1"/>
  <c r="I21" i="3" s="1"/>
  <c r="D346" i="9" l="1"/>
  <c r="E346" i="9" s="1"/>
  <c r="I346" i="9" s="1"/>
  <c r="G346" i="9"/>
  <c r="K346" i="9" s="1"/>
  <c r="M386" i="8"/>
  <c r="L386" i="8"/>
  <c r="N386" i="8" s="1"/>
  <c r="F386" i="8"/>
  <c r="B387" i="8" s="1"/>
  <c r="D345" i="7"/>
  <c r="E345" i="7" s="1"/>
  <c r="M344" i="7"/>
  <c r="I345" i="7"/>
  <c r="F401" i="6"/>
  <c r="B402" i="6" s="1"/>
  <c r="L401" i="6"/>
  <c r="N401" i="6" s="1"/>
  <c r="M401" i="6"/>
  <c r="G620" i="5"/>
  <c r="K620" i="5" s="1"/>
  <c r="D620" i="5"/>
  <c r="E620" i="5" s="1"/>
  <c r="F620" i="5" s="1"/>
  <c r="B621" i="5" s="1"/>
  <c r="I619" i="5"/>
  <c r="M619" i="5"/>
  <c r="L619" i="5"/>
  <c r="N619" i="5" s="1"/>
  <c r="F21" i="3"/>
  <c r="B22" i="3" s="1"/>
  <c r="G22" i="3" s="1"/>
  <c r="K22" i="3" s="1"/>
  <c r="M21" i="3"/>
  <c r="L21" i="3"/>
  <c r="N21" i="3" s="1"/>
  <c r="D22" i="3" l="1"/>
  <c r="E22" i="3" s="1"/>
  <c r="I22" i="3" s="1"/>
  <c r="M346" i="9"/>
  <c r="L346" i="9"/>
  <c r="N346" i="9" s="1"/>
  <c r="F346" i="9"/>
  <c r="B347" i="9" s="1"/>
  <c r="G387" i="8"/>
  <c r="K387" i="8" s="1"/>
  <c r="D387" i="8"/>
  <c r="E387" i="8" s="1"/>
  <c r="I387" i="8" s="1"/>
  <c r="L345" i="7"/>
  <c r="N345" i="7" s="1"/>
  <c r="M345" i="7"/>
  <c r="F345" i="7"/>
  <c r="B346" i="7" s="1"/>
  <c r="G346" i="7" s="1"/>
  <c r="K346" i="7" s="1"/>
  <c r="D402" i="6"/>
  <c r="E402" i="6" s="1"/>
  <c r="I402" i="6" s="1"/>
  <c r="G402" i="6"/>
  <c r="K402" i="6" s="1"/>
  <c r="I620" i="5"/>
  <c r="G621" i="5"/>
  <c r="K621" i="5" s="1"/>
  <c r="D621" i="5"/>
  <c r="E621" i="5" s="1"/>
  <c r="F621" i="5" s="1"/>
  <c r="B622" i="5" s="1"/>
  <c r="M620" i="5"/>
  <c r="L620" i="5"/>
  <c r="N620" i="5" s="1"/>
  <c r="M22" i="3"/>
  <c r="L22" i="3"/>
  <c r="N22" i="3" s="1"/>
  <c r="F22" i="3"/>
  <c r="B23" i="3" s="1"/>
  <c r="G347" i="9" l="1"/>
  <c r="K347" i="9" s="1"/>
  <c r="D347" i="9"/>
  <c r="E347" i="9" s="1"/>
  <c r="I347" i="9" s="1"/>
  <c r="F387" i="8"/>
  <c r="B388" i="8" s="1"/>
  <c r="D388" i="8" s="1"/>
  <c r="E388" i="8" s="1"/>
  <c r="I388" i="8" s="1"/>
  <c r="L387" i="8"/>
  <c r="N387" i="8" s="1"/>
  <c r="M387" i="8"/>
  <c r="D346" i="7"/>
  <c r="E346" i="7" s="1"/>
  <c r="M346" i="7"/>
  <c r="M402" i="6"/>
  <c r="L402" i="6"/>
  <c r="N402" i="6" s="1"/>
  <c r="F402" i="6"/>
  <c r="B403" i="6" s="1"/>
  <c r="I621" i="5"/>
  <c r="G622" i="5"/>
  <c r="K622" i="5" s="1"/>
  <c r="D622" i="5"/>
  <c r="E622" i="5" s="1"/>
  <c r="F622" i="5" s="1"/>
  <c r="B623" i="5" s="1"/>
  <c r="M621" i="5"/>
  <c r="L621" i="5"/>
  <c r="N621" i="5" s="1"/>
  <c r="D23" i="3"/>
  <c r="E23" i="3" s="1"/>
  <c r="G23" i="3"/>
  <c r="K23" i="3" s="1"/>
  <c r="F347" i="9" l="1"/>
  <c r="B348" i="9" s="1"/>
  <c r="L347" i="9"/>
  <c r="N347" i="9" s="1"/>
  <c r="M347" i="9"/>
  <c r="G388" i="8"/>
  <c r="K388" i="8" s="1"/>
  <c r="M388" i="8" s="1"/>
  <c r="F388" i="8"/>
  <c r="B389" i="8" s="1"/>
  <c r="I346" i="7"/>
  <c r="F346" i="7"/>
  <c r="B347" i="7" s="1"/>
  <c r="G347" i="7" s="1"/>
  <c r="K347" i="7" s="1"/>
  <c r="L346" i="7"/>
  <c r="N346" i="7" s="1"/>
  <c r="G403" i="6"/>
  <c r="K403" i="6" s="1"/>
  <c r="D403" i="6"/>
  <c r="E403" i="6" s="1"/>
  <c r="I403" i="6" s="1"/>
  <c r="I622" i="5"/>
  <c r="G623" i="5"/>
  <c r="K623" i="5" s="1"/>
  <c r="D623" i="5"/>
  <c r="E623" i="5" s="1"/>
  <c r="F623" i="5" s="1"/>
  <c r="B624" i="5" s="1"/>
  <c r="M622" i="5"/>
  <c r="L622" i="5"/>
  <c r="N622" i="5" s="1"/>
  <c r="L23" i="3"/>
  <c r="N23" i="3" s="1"/>
  <c r="M23" i="3"/>
  <c r="F23" i="3"/>
  <c r="B24" i="3" s="1"/>
  <c r="I23" i="3"/>
  <c r="D348" i="9" l="1"/>
  <c r="E348" i="9" s="1"/>
  <c r="I348" i="9" s="1"/>
  <c r="G348" i="9"/>
  <c r="K348" i="9" s="1"/>
  <c r="L388" i="8"/>
  <c r="N388" i="8" s="1"/>
  <c r="G389" i="8"/>
  <c r="K389" i="8" s="1"/>
  <c r="D389" i="8"/>
  <c r="E389" i="8" s="1"/>
  <c r="I389" i="8" s="1"/>
  <c r="D347" i="7"/>
  <c r="L347" i="7"/>
  <c r="N347" i="7" s="1"/>
  <c r="M347" i="7"/>
  <c r="F403" i="6"/>
  <c r="B404" i="6" s="1"/>
  <c r="L403" i="6"/>
  <c r="N403" i="6" s="1"/>
  <c r="M403" i="6"/>
  <c r="I623" i="5"/>
  <c r="G624" i="5"/>
  <c r="K624" i="5" s="1"/>
  <c r="D624" i="5"/>
  <c r="E624" i="5" s="1"/>
  <c r="F624" i="5" s="1"/>
  <c r="B625" i="5" s="1"/>
  <c r="M623" i="5"/>
  <c r="L623" i="5"/>
  <c r="N623" i="5" s="1"/>
  <c r="G24" i="3"/>
  <c r="K24" i="3" s="1"/>
  <c r="D24" i="3"/>
  <c r="E24" i="3" s="1"/>
  <c r="I24" i="3" s="1"/>
  <c r="M348" i="9" l="1"/>
  <c r="L348" i="9"/>
  <c r="N348" i="9" s="1"/>
  <c r="F348" i="9"/>
  <c r="B349" i="9" s="1"/>
  <c r="F389" i="8"/>
  <c r="B390" i="8" s="1"/>
  <c r="L389" i="8"/>
  <c r="N389" i="8" s="1"/>
  <c r="M389" i="8"/>
  <c r="E347" i="7"/>
  <c r="F347" i="7" s="1"/>
  <c r="B348" i="7" s="1"/>
  <c r="G348" i="7" s="1"/>
  <c r="K348" i="7" s="1"/>
  <c r="D404" i="6"/>
  <c r="E404" i="6" s="1"/>
  <c r="I404" i="6" s="1"/>
  <c r="G404" i="6"/>
  <c r="K404" i="6" s="1"/>
  <c r="I624" i="5"/>
  <c r="G625" i="5"/>
  <c r="K625" i="5" s="1"/>
  <c r="D625" i="5"/>
  <c r="E625" i="5" s="1"/>
  <c r="F625" i="5" s="1"/>
  <c r="B626" i="5" s="1"/>
  <c r="M624" i="5"/>
  <c r="L624" i="5"/>
  <c r="N624" i="5" s="1"/>
  <c r="F24" i="3"/>
  <c r="B25" i="3" s="1"/>
  <c r="M24" i="3"/>
  <c r="L24" i="3"/>
  <c r="N24" i="3" s="1"/>
  <c r="D25" i="3"/>
  <c r="E25" i="3" s="1"/>
  <c r="I25" i="3" s="1"/>
  <c r="G25" i="3"/>
  <c r="K25" i="3" s="1"/>
  <c r="D348" i="7" l="1"/>
  <c r="E348" i="7" s="1"/>
  <c r="I347" i="7"/>
  <c r="F25" i="3"/>
  <c r="B26" i="3" s="1"/>
  <c r="G349" i="9"/>
  <c r="K349" i="9" s="1"/>
  <c r="D349" i="9"/>
  <c r="E349" i="9" s="1"/>
  <c r="F349" i="9" s="1"/>
  <c r="B350" i="9" s="1"/>
  <c r="D390" i="8"/>
  <c r="E390" i="8" s="1"/>
  <c r="I390" i="8" s="1"/>
  <c r="G390" i="8"/>
  <c r="K390" i="8" s="1"/>
  <c r="M348" i="7"/>
  <c r="L348" i="7"/>
  <c r="N348" i="7" s="1"/>
  <c r="F348" i="7"/>
  <c r="B349" i="7" s="1"/>
  <c r="G349" i="7" s="1"/>
  <c r="K349" i="7" s="1"/>
  <c r="M404" i="6"/>
  <c r="L404" i="6"/>
  <c r="N404" i="6" s="1"/>
  <c r="F404" i="6"/>
  <c r="B405" i="6" s="1"/>
  <c r="I625" i="5"/>
  <c r="D626" i="5"/>
  <c r="E626" i="5" s="1"/>
  <c r="F626" i="5" s="1"/>
  <c r="B627" i="5" s="1"/>
  <c r="G626" i="5"/>
  <c r="K626" i="5" s="1"/>
  <c r="M625" i="5"/>
  <c r="L625" i="5"/>
  <c r="N625" i="5" s="1"/>
  <c r="M25" i="3"/>
  <c r="L25" i="3"/>
  <c r="N25" i="3" s="1"/>
  <c r="G26" i="3"/>
  <c r="K26" i="3" s="1"/>
  <c r="D26" i="3"/>
  <c r="E26" i="3" s="1"/>
  <c r="I26" i="3" s="1"/>
  <c r="I348" i="7" l="1"/>
  <c r="D350" i="9"/>
  <c r="E350" i="9" s="1"/>
  <c r="G350" i="9"/>
  <c r="K350" i="9" s="1"/>
  <c r="I349" i="9"/>
  <c r="E7" i="9"/>
  <c r="G7" i="9"/>
  <c r="L349" i="9"/>
  <c r="N349" i="9" s="1"/>
  <c r="M349" i="9"/>
  <c r="M390" i="8"/>
  <c r="L390" i="8"/>
  <c r="N390" i="8" s="1"/>
  <c r="F390" i="8"/>
  <c r="B391" i="8" s="1"/>
  <c r="D349" i="7"/>
  <c r="E349" i="7" s="1"/>
  <c r="F349" i="7" s="1"/>
  <c r="G405" i="6"/>
  <c r="K405" i="6" s="1"/>
  <c r="D405" i="6"/>
  <c r="E405" i="6" s="1"/>
  <c r="I405" i="6" s="1"/>
  <c r="I626" i="5"/>
  <c r="M626" i="5"/>
  <c r="L626" i="5"/>
  <c r="N626" i="5" s="1"/>
  <c r="D627" i="5"/>
  <c r="E627" i="5" s="1"/>
  <c r="F627" i="5" s="1"/>
  <c r="B628" i="5" s="1"/>
  <c r="G627" i="5"/>
  <c r="K627" i="5" s="1"/>
  <c r="F26" i="3"/>
  <c r="B27" i="3" s="1"/>
  <c r="M26" i="3"/>
  <c r="L26" i="3"/>
  <c r="N26" i="3" s="1"/>
  <c r="I350" i="9" l="1"/>
  <c r="M350" i="9"/>
  <c r="L350" i="9"/>
  <c r="N350" i="9" s="1"/>
  <c r="F350" i="9"/>
  <c r="B351" i="9" s="1"/>
  <c r="G391" i="8"/>
  <c r="K391" i="8" s="1"/>
  <c r="D391" i="8"/>
  <c r="E391" i="8" s="1"/>
  <c r="I391" i="8" s="1"/>
  <c r="I349" i="7"/>
  <c r="G7" i="7"/>
  <c r="E7" i="7"/>
  <c r="B350" i="7"/>
  <c r="G350" i="7" s="1"/>
  <c r="K350" i="7" s="1"/>
  <c r="L349" i="7"/>
  <c r="N349" i="7" s="1"/>
  <c r="M349" i="7"/>
  <c r="F405" i="6"/>
  <c r="B406" i="6" s="1"/>
  <c r="L405" i="6"/>
  <c r="N405" i="6" s="1"/>
  <c r="M405" i="6"/>
  <c r="D628" i="5"/>
  <c r="E628" i="5" s="1"/>
  <c r="F628" i="5" s="1"/>
  <c r="B629" i="5" s="1"/>
  <c r="G628" i="5"/>
  <c r="K628" i="5" s="1"/>
  <c r="M627" i="5"/>
  <c r="L627" i="5"/>
  <c r="N627" i="5" s="1"/>
  <c r="I627" i="5"/>
  <c r="G27" i="3"/>
  <c r="K27" i="3" s="1"/>
  <c r="D27" i="3"/>
  <c r="E27" i="3" s="1"/>
  <c r="I27" i="3" s="1"/>
  <c r="G351" i="9" l="1"/>
  <c r="K351" i="9" s="1"/>
  <c r="D351" i="9"/>
  <c r="E351" i="9" s="1"/>
  <c r="I351" i="9" s="1"/>
  <c r="F391" i="8"/>
  <c r="B392" i="8" s="1"/>
  <c r="D392" i="8" s="1"/>
  <c r="E392" i="8" s="1"/>
  <c r="I392" i="8" s="1"/>
  <c r="L391" i="8"/>
  <c r="N391" i="8" s="1"/>
  <c r="M391" i="8"/>
  <c r="D350" i="7"/>
  <c r="E350" i="7" s="1"/>
  <c r="I350" i="7" s="1"/>
  <c r="F350" i="7"/>
  <c r="B351" i="7" s="1"/>
  <c r="G351" i="7" s="1"/>
  <c r="K351" i="7" s="1"/>
  <c r="D406" i="6"/>
  <c r="E406" i="6" s="1"/>
  <c r="I406" i="6" s="1"/>
  <c r="G406" i="6"/>
  <c r="K406" i="6" s="1"/>
  <c r="I628" i="5"/>
  <c r="M628" i="5"/>
  <c r="L628" i="5"/>
  <c r="N628" i="5" s="1"/>
  <c r="G629" i="5"/>
  <c r="K629" i="5" s="1"/>
  <c r="D629" i="5"/>
  <c r="E629" i="5" s="1"/>
  <c r="F629" i="5" s="1"/>
  <c r="B630" i="5" s="1"/>
  <c r="L27" i="3"/>
  <c r="N27" i="3" s="1"/>
  <c r="M27" i="3"/>
  <c r="F27" i="3"/>
  <c r="B28" i="3" s="1"/>
  <c r="F351" i="9" l="1"/>
  <c r="B352" i="9" s="1"/>
  <c r="L351" i="9"/>
  <c r="N351" i="9" s="1"/>
  <c r="M351" i="9"/>
  <c r="G392" i="8"/>
  <c r="K392" i="8" s="1"/>
  <c r="M392" i="8" s="1"/>
  <c r="F392" i="8"/>
  <c r="B393" i="8" s="1"/>
  <c r="D351" i="7"/>
  <c r="E351" i="7" s="1"/>
  <c r="L350" i="7"/>
  <c r="N350" i="7" s="1"/>
  <c r="M350" i="7"/>
  <c r="M406" i="6"/>
  <c r="L406" i="6"/>
  <c r="N406" i="6" s="1"/>
  <c r="F406" i="6"/>
  <c r="B407" i="6" s="1"/>
  <c r="M629" i="5"/>
  <c r="L629" i="5"/>
  <c r="N629" i="5" s="1"/>
  <c r="D630" i="5"/>
  <c r="E630" i="5" s="1"/>
  <c r="F630" i="5" s="1"/>
  <c r="B631" i="5" s="1"/>
  <c r="G630" i="5"/>
  <c r="K630" i="5" s="1"/>
  <c r="I629" i="5"/>
  <c r="G28" i="3"/>
  <c r="K28" i="3" s="1"/>
  <c r="D28" i="3"/>
  <c r="E28" i="3" s="1"/>
  <c r="I28" i="3" s="1"/>
  <c r="D352" i="9" l="1"/>
  <c r="E352" i="9" s="1"/>
  <c r="I352" i="9" s="1"/>
  <c r="G352" i="9"/>
  <c r="K352" i="9" s="1"/>
  <c r="L392" i="8"/>
  <c r="N392" i="8" s="1"/>
  <c r="G393" i="8"/>
  <c r="K393" i="8" s="1"/>
  <c r="D393" i="8"/>
  <c r="E393" i="8" s="1"/>
  <c r="I393" i="8" s="1"/>
  <c r="F351" i="7"/>
  <c r="B352" i="7" s="1"/>
  <c r="G352" i="7" s="1"/>
  <c r="K352" i="7" s="1"/>
  <c r="I351" i="7"/>
  <c r="M351" i="7"/>
  <c r="L351" i="7"/>
  <c r="N351" i="7" s="1"/>
  <c r="G407" i="6"/>
  <c r="K407" i="6" s="1"/>
  <c r="D407" i="6"/>
  <c r="E407" i="6" s="1"/>
  <c r="I407" i="6" s="1"/>
  <c r="I630" i="5"/>
  <c r="M630" i="5"/>
  <c r="L630" i="5"/>
  <c r="N630" i="5" s="1"/>
  <c r="D631" i="5"/>
  <c r="E631" i="5" s="1"/>
  <c r="F631" i="5" s="1"/>
  <c r="B632" i="5" s="1"/>
  <c r="G631" i="5"/>
  <c r="K631" i="5" s="1"/>
  <c r="F28" i="3"/>
  <c r="B29" i="3" s="1"/>
  <c r="G29" i="3" s="1"/>
  <c r="K29" i="3" s="1"/>
  <c r="M28" i="3"/>
  <c r="L28" i="3"/>
  <c r="N28" i="3" s="1"/>
  <c r="M352" i="9" l="1"/>
  <c r="L352" i="9"/>
  <c r="N352" i="9" s="1"/>
  <c r="F352" i="9"/>
  <c r="B353" i="9" s="1"/>
  <c r="F393" i="8"/>
  <c r="B394" i="8" s="1"/>
  <c r="L393" i="8"/>
  <c r="N393" i="8" s="1"/>
  <c r="M393" i="8"/>
  <c r="D352" i="7"/>
  <c r="E352" i="7" s="1"/>
  <c r="F352" i="7" s="1"/>
  <c r="B353" i="7" s="1"/>
  <c r="G353" i="7" s="1"/>
  <c r="K353" i="7" s="1"/>
  <c r="L352" i="7"/>
  <c r="N352" i="7" s="1"/>
  <c r="I352" i="7"/>
  <c r="F407" i="6"/>
  <c r="B408" i="6" s="1"/>
  <c r="L407" i="6"/>
  <c r="N407" i="6" s="1"/>
  <c r="M407" i="6"/>
  <c r="I631" i="5"/>
  <c r="G632" i="5"/>
  <c r="K632" i="5" s="1"/>
  <c r="D632" i="5"/>
  <c r="E632" i="5" s="1"/>
  <c r="F632" i="5" s="1"/>
  <c r="B633" i="5" s="1"/>
  <c r="M631" i="5"/>
  <c r="L631" i="5"/>
  <c r="N631" i="5" s="1"/>
  <c r="D29" i="3"/>
  <c r="E29" i="3" s="1"/>
  <c r="I29" i="3" s="1"/>
  <c r="L29" i="3"/>
  <c r="N29" i="3" s="1"/>
  <c r="M29" i="3"/>
  <c r="G353" i="9" l="1"/>
  <c r="K353" i="9" s="1"/>
  <c r="D353" i="9"/>
  <c r="E353" i="9" s="1"/>
  <c r="I353" i="9" s="1"/>
  <c r="D394" i="8"/>
  <c r="E394" i="8" s="1"/>
  <c r="I394" i="8" s="1"/>
  <c r="G394" i="8"/>
  <c r="K394" i="8" s="1"/>
  <c r="D353" i="7"/>
  <c r="M352" i="7"/>
  <c r="M353" i="7"/>
  <c r="L353" i="7"/>
  <c r="N353" i="7" s="1"/>
  <c r="D408" i="6"/>
  <c r="E408" i="6" s="1"/>
  <c r="I408" i="6" s="1"/>
  <c r="G408" i="6"/>
  <c r="K408" i="6" s="1"/>
  <c r="I632" i="5"/>
  <c r="D633" i="5"/>
  <c r="E633" i="5" s="1"/>
  <c r="F633" i="5" s="1"/>
  <c r="B634" i="5" s="1"/>
  <c r="G633" i="5"/>
  <c r="K633" i="5" s="1"/>
  <c r="M632" i="5"/>
  <c r="L632" i="5"/>
  <c r="N632" i="5" s="1"/>
  <c r="F29" i="3"/>
  <c r="B30" i="3" s="1"/>
  <c r="G30" i="3" s="1"/>
  <c r="K30" i="3" s="1"/>
  <c r="F353" i="9" l="1"/>
  <c r="B354" i="9" s="1"/>
  <c r="L353" i="9"/>
  <c r="N353" i="9" s="1"/>
  <c r="M353" i="9"/>
  <c r="M394" i="8"/>
  <c r="L394" i="8"/>
  <c r="N394" i="8" s="1"/>
  <c r="F394" i="8"/>
  <c r="B395" i="8" s="1"/>
  <c r="E353" i="7"/>
  <c r="I353" i="7" s="1"/>
  <c r="M408" i="6"/>
  <c r="L408" i="6"/>
  <c r="N408" i="6" s="1"/>
  <c r="F408" i="6"/>
  <c r="B409" i="6" s="1"/>
  <c r="I633" i="5"/>
  <c r="M633" i="5"/>
  <c r="L633" i="5"/>
  <c r="N633" i="5" s="1"/>
  <c r="G634" i="5"/>
  <c r="K634" i="5" s="1"/>
  <c r="D634" i="5"/>
  <c r="E634" i="5" s="1"/>
  <c r="F634" i="5" s="1"/>
  <c r="B635" i="5" s="1"/>
  <c r="D30" i="3"/>
  <c r="E30" i="3" s="1"/>
  <c r="I30" i="3" s="1"/>
  <c r="M30" i="3"/>
  <c r="L30" i="3"/>
  <c r="N30" i="3" s="1"/>
  <c r="F353" i="7" l="1"/>
  <c r="B354" i="7" s="1"/>
  <c r="D354" i="7" s="1"/>
  <c r="E354" i="7" s="1"/>
  <c r="I354" i="7" s="1"/>
  <c r="D354" i="9"/>
  <c r="E354" i="9" s="1"/>
  <c r="I354" i="9" s="1"/>
  <c r="G354" i="9"/>
  <c r="K354" i="9" s="1"/>
  <c r="G395" i="8"/>
  <c r="K395" i="8" s="1"/>
  <c r="D395" i="8"/>
  <c r="E395" i="8" s="1"/>
  <c r="I395" i="8" s="1"/>
  <c r="G409" i="6"/>
  <c r="K409" i="6" s="1"/>
  <c r="D409" i="6"/>
  <c r="E409" i="6" s="1"/>
  <c r="I409" i="6" s="1"/>
  <c r="M634" i="5"/>
  <c r="L634" i="5"/>
  <c r="N634" i="5" s="1"/>
  <c r="G635" i="5"/>
  <c r="K635" i="5" s="1"/>
  <c r="D635" i="5"/>
  <c r="E635" i="5" s="1"/>
  <c r="F635" i="5" s="1"/>
  <c r="B636" i="5" s="1"/>
  <c r="I634" i="5"/>
  <c r="F30" i="3"/>
  <c r="B31" i="3" s="1"/>
  <c r="G31" i="3" s="1"/>
  <c r="K31" i="3" s="1"/>
  <c r="G354" i="7" l="1"/>
  <c r="K354" i="7" s="1"/>
  <c r="D31" i="3"/>
  <c r="E31" i="3" s="1"/>
  <c r="I31" i="3" s="1"/>
  <c r="F354" i="7"/>
  <c r="B355" i="7" s="1"/>
  <c r="M354" i="9"/>
  <c r="L354" i="9"/>
  <c r="N354" i="9" s="1"/>
  <c r="F354" i="9"/>
  <c r="B355" i="9" s="1"/>
  <c r="F395" i="8"/>
  <c r="B396" i="8" s="1"/>
  <c r="D396" i="8" s="1"/>
  <c r="E396" i="8" s="1"/>
  <c r="I396" i="8" s="1"/>
  <c r="L395" i="8"/>
  <c r="N395" i="8" s="1"/>
  <c r="M395" i="8"/>
  <c r="F409" i="6"/>
  <c r="B410" i="6" s="1"/>
  <c r="L409" i="6"/>
  <c r="N409" i="6" s="1"/>
  <c r="M409" i="6"/>
  <c r="I635" i="5"/>
  <c r="G636" i="5"/>
  <c r="K636" i="5" s="1"/>
  <c r="D636" i="5"/>
  <c r="E636" i="5" s="1"/>
  <c r="F636" i="5" s="1"/>
  <c r="B637" i="5" s="1"/>
  <c r="M635" i="5"/>
  <c r="L635" i="5"/>
  <c r="N635" i="5" s="1"/>
  <c r="M31" i="3"/>
  <c r="L31" i="3"/>
  <c r="N31" i="3" s="1"/>
  <c r="F31" i="3"/>
  <c r="B32" i="3" s="1"/>
  <c r="M354" i="7" l="1"/>
  <c r="L354" i="7"/>
  <c r="N354" i="7" s="1"/>
  <c r="D355" i="7"/>
  <c r="E355" i="7" s="1"/>
  <c r="G355" i="7"/>
  <c r="K355" i="7" s="1"/>
  <c r="G355" i="9"/>
  <c r="K355" i="9" s="1"/>
  <c r="D355" i="9"/>
  <c r="E355" i="9" s="1"/>
  <c r="I355" i="9" s="1"/>
  <c r="G396" i="8"/>
  <c r="K396" i="8" s="1"/>
  <c r="M396" i="8" s="1"/>
  <c r="F396" i="8"/>
  <c r="B397" i="8" s="1"/>
  <c r="D410" i="6"/>
  <c r="E410" i="6" s="1"/>
  <c r="I410" i="6" s="1"/>
  <c r="G410" i="6"/>
  <c r="K410" i="6" s="1"/>
  <c r="I636" i="5"/>
  <c r="G637" i="5"/>
  <c r="K637" i="5" s="1"/>
  <c r="D637" i="5"/>
  <c r="E637" i="5" s="1"/>
  <c r="F637" i="5" s="1"/>
  <c r="B638" i="5" s="1"/>
  <c r="M636" i="5"/>
  <c r="L636" i="5"/>
  <c r="N636" i="5" s="1"/>
  <c r="G32" i="3"/>
  <c r="K32" i="3" s="1"/>
  <c r="D32" i="3"/>
  <c r="E32" i="3" s="1"/>
  <c r="I32" i="3" s="1"/>
  <c r="L355" i="7" l="1"/>
  <c r="N355" i="7" s="1"/>
  <c r="M355" i="7"/>
  <c r="I355" i="7"/>
  <c r="F355" i="7"/>
  <c r="B356" i="7" s="1"/>
  <c r="F355" i="9"/>
  <c r="B356" i="9" s="1"/>
  <c r="L355" i="9"/>
  <c r="N355" i="9" s="1"/>
  <c r="M355" i="9"/>
  <c r="L396" i="8"/>
  <c r="N396" i="8" s="1"/>
  <c r="G397" i="8"/>
  <c r="K397" i="8" s="1"/>
  <c r="D397" i="8"/>
  <c r="E397" i="8" s="1"/>
  <c r="I397" i="8" s="1"/>
  <c r="M410" i="6"/>
  <c r="L410" i="6"/>
  <c r="N410" i="6" s="1"/>
  <c r="F410" i="6"/>
  <c r="B411" i="6" s="1"/>
  <c r="I637" i="5"/>
  <c r="D638" i="5"/>
  <c r="E638" i="5" s="1"/>
  <c r="F638" i="5" s="1"/>
  <c r="B639" i="5" s="1"/>
  <c r="G638" i="5"/>
  <c r="K638" i="5" s="1"/>
  <c r="M637" i="5"/>
  <c r="L637" i="5"/>
  <c r="N637" i="5" s="1"/>
  <c r="F32" i="3"/>
  <c r="B33" i="3" s="1"/>
  <c r="G33" i="3" s="1"/>
  <c r="K33" i="3" s="1"/>
  <c r="M32" i="3"/>
  <c r="L32" i="3"/>
  <c r="N32" i="3" s="1"/>
  <c r="D356" i="7" l="1"/>
  <c r="E356" i="7" s="1"/>
  <c r="I356" i="7" s="1"/>
  <c r="G356" i="7"/>
  <c r="K356" i="7" s="1"/>
  <c r="F356" i="7"/>
  <c r="B357" i="7" s="1"/>
  <c r="D356" i="9"/>
  <c r="E356" i="9" s="1"/>
  <c r="I356" i="9" s="1"/>
  <c r="G356" i="9"/>
  <c r="K356" i="9" s="1"/>
  <c r="F397" i="8"/>
  <c r="B398" i="8" s="1"/>
  <c r="L397" i="8"/>
  <c r="N397" i="8" s="1"/>
  <c r="M397" i="8"/>
  <c r="G411" i="6"/>
  <c r="K411" i="6" s="1"/>
  <c r="D411" i="6"/>
  <c r="E411" i="6" s="1"/>
  <c r="I411" i="6" s="1"/>
  <c r="I638" i="5"/>
  <c r="M638" i="5"/>
  <c r="L638" i="5"/>
  <c r="N638" i="5" s="1"/>
  <c r="G639" i="5"/>
  <c r="K639" i="5" s="1"/>
  <c r="D639" i="5"/>
  <c r="E639" i="5" s="1"/>
  <c r="F639" i="5" s="1"/>
  <c r="B640" i="5" s="1"/>
  <c r="D33" i="3"/>
  <c r="E33" i="3" s="1"/>
  <c r="I33" i="3" s="1"/>
  <c r="L33" i="3"/>
  <c r="N33" i="3" s="1"/>
  <c r="M33" i="3"/>
  <c r="L356" i="7" l="1"/>
  <c r="N356" i="7" s="1"/>
  <c r="M356" i="7"/>
  <c r="D357" i="7"/>
  <c r="E357" i="7" s="1"/>
  <c r="G357" i="7"/>
  <c r="K357" i="7" s="1"/>
  <c r="F356" i="9"/>
  <c r="B357" i="9" s="1"/>
  <c r="G357" i="9" s="1"/>
  <c r="K357" i="9" s="1"/>
  <c r="M356" i="9"/>
  <c r="L356" i="9"/>
  <c r="N356" i="9" s="1"/>
  <c r="D398" i="8"/>
  <c r="E398" i="8" s="1"/>
  <c r="I398" i="8" s="1"/>
  <c r="G398" i="8"/>
  <c r="K398" i="8" s="1"/>
  <c r="F411" i="6"/>
  <c r="B412" i="6" s="1"/>
  <c r="L411" i="6"/>
  <c r="N411" i="6" s="1"/>
  <c r="M411" i="6"/>
  <c r="M639" i="5"/>
  <c r="L639" i="5"/>
  <c r="N639" i="5" s="1"/>
  <c r="G640" i="5"/>
  <c r="K640" i="5" s="1"/>
  <c r="D640" i="5"/>
  <c r="E640" i="5" s="1"/>
  <c r="F640" i="5" s="1"/>
  <c r="B641" i="5" s="1"/>
  <c r="I639" i="5"/>
  <c r="F33" i="3"/>
  <c r="B34" i="3" s="1"/>
  <c r="G34" i="3" s="1"/>
  <c r="K34" i="3" s="1"/>
  <c r="D34" i="3" l="1"/>
  <c r="E34" i="3" s="1"/>
  <c r="I34" i="3" s="1"/>
  <c r="D357" i="9"/>
  <c r="E357" i="9" s="1"/>
  <c r="I357" i="9" s="1"/>
  <c r="M357" i="7"/>
  <c r="L357" i="7"/>
  <c r="N357" i="7" s="1"/>
  <c r="I357" i="7"/>
  <c r="F357" i="7"/>
  <c r="B358" i="7" s="1"/>
  <c r="L357" i="9"/>
  <c r="N357" i="9" s="1"/>
  <c r="M357" i="9"/>
  <c r="M398" i="8"/>
  <c r="L398" i="8"/>
  <c r="N398" i="8" s="1"/>
  <c r="F398" i="8"/>
  <c r="B399" i="8" s="1"/>
  <c r="D412" i="6"/>
  <c r="E412" i="6" s="1"/>
  <c r="I412" i="6" s="1"/>
  <c r="G412" i="6"/>
  <c r="K412" i="6" s="1"/>
  <c r="D641" i="5"/>
  <c r="E641" i="5" s="1"/>
  <c r="F641" i="5" s="1"/>
  <c r="B642" i="5" s="1"/>
  <c r="G641" i="5"/>
  <c r="K641" i="5" s="1"/>
  <c r="I640" i="5"/>
  <c r="M640" i="5"/>
  <c r="L640" i="5"/>
  <c r="N640" i="5" s="1"/>
  <c r="M34" i="3"/>
  <c r="L34" i="3"/>
  <c r="N34" i="3" s="1"/>
  <c r="F34" i="3"/>
  <c r="B35" i="3" s="1"/>
  <c r="F357" i="9" l="1"/>
  <c r="B358" i="9" s="1"/>
  <c r="D358" i="9" s="1"/>
  <c r="E358" i="9" s="1"/>
  <c r="I358" i="9" s="1"/>
  <c r="G358" i="7"/>
  <c r="K358" i="7" s="1"/>
  <c r="D358" i="7"/>
  <c r="E358" i="7" s="1"/>
  <c r="G358" i="9"/>
  <c r="K358" i="9" s="1"/>
  <c r="G399" i="8"/>
  <c r="K399" i="8" s="1"/>
  <c r="D399" i="8"/>
  <c r="E399" i="8" s="1"/>
  <c r="I399" i="8" s="1"/>
  <c r="M412" i="6"/>
  <c r="L412" i="6"/>
  <c r="N412" i="6" s="1"/>
  <c r="F412" i="6"/>
  <c r="B413" i="6" s="1"/>
  <c r="I641" i="5"/>
  <c r="M641" i="5"/>
  <c r="L641" i="5"/>
  <c r="N641" i="5" s="1"/>
  <c r="D642" i="5"/>
  <c r="E642" i="5" s="1"/>
  <c r="F642" i="5" s="1"/>
  <c r="B643" i="5" s="1"/>
  <c r="G642" i="5"/>
  <c r="K642" i="5" s="1"/>
  <c r="G35" i="3"/>
  <c r="K35" i="3" s="1"/>
  <c r="D35" i="3"/>
  <c r="E35" i="3" s="1"/>
  <c r="I35" i="3" s="1"/>
  <c r="M358" i="7" l="1"/>
  <c r="L358" i="7"/>
  <c r="N358" i="7" s="1"/>
  <c r="I358" i="7"/>
  <c r="F358" i="7"/>
  <c r="B359" i="7" s="1"/>
  <c r="M358" i="9"/>
  <c r="L358" i="9"/>
  <c r="N358" i="9" s="1"/>
  <c r="F358" i="9"/>
  <c r="B359" i="9" s="1"/>
  <c r="F399" i="8"/>
  <c r="B400" i="8" s="1"/>
  <c r="L399" i="8"/>
  <c r="N399" i="8" s="1"/>
  <c r="M399" i="8"/>
  <c r="G413" i="6"/>
  <c r="K413" i="6" s="1"/>
  <c r="D413" i="6"/>
  <c r="E413" i="6" s="1"/>
  <c r="I413" i="6" s="1"/>
  <c r="G643" i="5"/>
  <c r="K643" i="5" s="1"/>
  <c r="D643" i="5"/>
  <c r="E643" i="5" s="1"/>
  <c r="F643" i="5" s="1"/>
  <c r="B644" i="5" s="1"/>
  <c r="M642" i="5"/>
  <c r="L642" i="5"/>
  <c r="N642" i="5" s="1"/>
  <c r="I642" i="5"/>
  <c r="M35" i="3"/>
  <c r="L35" i="3"/>
  <c r="N35" i="3" s="1"/>
  <c r="F35" i="3"/>
  <c r="B36" i="3" s="1"/>
  <c r="G359" i="7" l="1"/>
  <c r="K359" i="7" s="1"/>
  <c r="D359" i="7"/>
  <c r="E359" i="7" s="1"/>
  <c r="I359" i="7" s="1"/>
  <c r="G359" i="9"/>
  <c r="K359" i="9" s="1"/>
  <c r="D359" i="9"/>
  <c r="E359" i="9" s="1"/>
  <c r="I359" i="9" s="1"/>
  <c r="D400" i="8"/>
  <c r="E400" i="8" s="1"/>
  <c r="I400" i="8" s="1"/>
  <c r="G400" i="8"/>
  <c r="K400" i="8" s="1"/>
  <c r="F359" i="7"/>
  <c r="B360" i="7" s="1"/>
  <c r="G360" i="7" s="1"/>
  <c r="K360" i="7" s="1"/>
  <c r="F413" i="6"/>
  <c r="B414" i="6" s="1"/>
  <c r="L413" i="6"/>
  <c r="N413" i="6" s="1"/>
  <c r="M413" i="6"/>
  <c r="I643" i="5"/>
  <c r="G644" i="5"/>
  <c r="K644" i="5" s="1"/>
  <c r="D644" i="5"/>
  <c r="E644" i="5" s="1"/>
  <c r="F644" i="5" s="1"/>
  <c r="B645" i="5" s="1"/>
  <c r="M643" i="5"/>
  <c r="L643" i="5"/>
  <c r="N643" i="5" s="1"/>
  <c r="G36" i="3"/>
  <c r="K36" i="3" s="1"/>
  <c r="D36" i="3"/>
  <c r="E36" i="3" s="1"/>
  <c r="I36" i="3" s="1"/>
  <c r="L359" i="7" l="1"/>
  <c r="N359" i="7" s="1"/>
  <c r="M359" i="7"/>
  <c r="F359" i="9"/>
  <c r="B360" i="9" s="1"/>
  <c r="L359" i="9"/>
  <c r="N359" i="9" s="1"/>
  <c r="M359" i="9"/>
  <c r="M400" i="8"/>
  <c r="L400" i="8"/>
  <c r="N400" i="8" s="1"/>
  <c r="F400" i="8"/>
  <c r="B401" i="8" s="1"/>
  <c r="D360" i="7"/>
  <c r="D414" i="6"/>
  <c r="E414" i="6" s="1"/>
  <c r="I414" i="6" s="1"/>
  <c r="G414" i="6"/>
  <c r="K414" i="6" s="1"/>
  <c r="I644" i="5"/>
  <c r="G645" i="5"/>
  <c r="K645" i="5" s="1"/>
  <c r="D645" i="5"/>
  <c r="E645" i="5" s="1"/>
  <c r="F645" i="5" s="1"/>
  <c r="B646" i="5" s="1"/>
  <c r="M644" i="5"/>
  <c r="L644" i="5"/>
  <c r="N644" i="5" s="1"/>
  <c r="F36" i="3"/>
  <c r="B37" i="3" s="1"/>
  <c r="G37" i="3" s="1"/>
  <c r="K37" i="3" s="1"/>
  <c r="M36" i="3"/>
  <c r="L36" i="3"/>
  <c r="N36" i="3" s="1"/>
  <c r="D360" i="9" l="1"/>
  <c r="E360" i="9" s="1"/>
  <c r="I360" i="9" s="1"/>
  <c r="G360" i="9"/>
  <c r="K360" i="9" s="1"/>
  <c r="G401" i="8"/>
  <c r="K401" i="8" s="1"/>
  <c r="D401" i="8"/>
  <c r="E401" i="8" s="1"/>
  <c r="I401" i="8" s="1"/>
  <c r="M360" i="7"/>
  <c r="L360" i="7"/>
  <c r="N360" i="7" s="1"/>
  <c r="E360" i="7"/>
  <c r="I360" i="7" s="1"/>
  <c r="M414" i="6"/>
  <c r="L414" i="6"/>
  <c r="N414" i="6" s="1"/>
  <c r="F414" i="6"/>
  <c r="B415" i="6" s="1"/>
  <c r="I645" i="5"/>
  <c r="G646" i="5"/>
  <c r="K646" i="5" s="1"/>
  <c r="D646" i="5"/>
  <c r="E646" i="5" s="1"/>
  <c r="F646" i="5" s="1"/>
  <c r="B647" i="5" s="1"/>
  <c r="M645" i="5"/>
  <c r="L645" i="5"/>
  <c r="N645" i="5" s="1"/>
  <c r="D37" i="3"/>
  <c r="E37" i="3" s="1"/>
  <c r="I37" i="3" s="1"/>
  <c r="L37" i="3"/>
  <c r="N37" i="3" s="1"/>
  <c r="M37" i="3"/>
  <c r="F37" i="3" l="1"/>
  <c r="B38" i="3" s="1"/>
  <c r="F360" i="7"/>
  <c r="B361" i="7" s="1"/>
  <c r="G361" i="7" s="1"/>
  <c r="K361" i="7" s="1"/>
  <c r="M360" i="9"/>
  <c r="L360" i="9"/>
  <c r="N360" i="9" s="1"/>
  <c r="F360" i="9"/>
  <c r="B361" i="9" s="1"/>
  <c r="F401" i="8"/>
  <c r="B402" i="8" s="1"/>
  <c r="D402" i="8" s="1"/>
  <c r="E402" i="8" s="1"/>
  <c r="I402" i="8" s="1"/>
  <c r="L401" i="8"/>
  <c r="N401" i="8" s="1"/>
  <c r="M401" i="8"/>
  <c r="G415" i="6"/>
  <c r="K415" i="6" s="1"/>
  <c r="D415" i="6"/>
  <c r="E415" i="6" s="1"/>
  <c r="I415" i="6" s="1"/>
  <c r="I646" i="5"/>
  <c r="G647" i="5"/>
  <c r="K647" i="5" s="1"/>
  <c r="D647" i="5"/>
  <c r="E647" i="5" s="1"/>
  <c r="F647" i="5" s="1"/>
  <c r="B648" i="5" s="1"/>
  <c r="M646" i="5"/>
  <c r="L646" i="5"/>
  <c r="N646" i="5" s="1"/>
  <c r="G38" i="3"/>
  <c r="K38" i="3" s="1"/>
  <c r="D38" i="3"/>
  <c r="E38" i="3" s="1"/>
  <c r="I38" i="3" s="1"/>
  <c r="D361" i="7" l="1"/>
  <c r="G361" i="9"/>
  <c r="K361" i="9" s="1"/>
  <c r="D361" i="9"/>
  <c r="E361" i="9" s="1"/>
  <c r="I361" i="9" s="1"/>
  <c r="G402" i="8"/>
  <c r="K402" i="8" s="1"/>
  <c r="M402" i="8" s="1"/>
  <c r="F402" i="8"/>
  <c r="B403" i="8" s="1"/>
  <c r="L361" i="7"/>
  <c r="N361" i="7" s="1"/>
  <c r="M361" i="7"/>
  <c r="E361" i="7"/>
  <c r="I361" i="7" s="1"/>
  <c r="F415" i="6"/>
  <c r="B416" i="6" s="1"/>
  <c r="L415" i="6"/>
  <c r="N415" i="6" s="1"/>
  <c r="M415" i="6"/>
  <c r="D648" i="5"/>
  <c r="E648" i="5" s="1"/>
  <c r="F648" i="5" s="1"/>
  <c r="B649" i="5" s="1"/>
  <c r="G648" i="5"/>
  <c r="K648" i="5" s="1"/>
  <c r="I647" i="5"/>
  <c r="M647" i="5"/>
  <c r="L647" i="5"/>
  <c r="N647" i="5" s="1"/>
  <c r="M38" i="3"/>
  <c r="L38" i="3"/>
  <c r="N38" i="3" s="1"/>
  <c r="F38" i="3"/>
  <c r="B39" i="3" s="1"/>
  <c r="F361" i="7" l="1"/>
  <c r="B362" i="7" s="1"/>
  <c r="G362" i="7" s="1"/>
  <c r="K362" i="7" s="1"/>
  <c r="F361" i="9"/>
  <c r="B362" i="9" s="1"/>
  <c r="L361" i="9"/>
  <c r="N361" i="9" s="1"/>
  <c r="M361" i="9"/>
  <c r="L402" i="8"/>
  <c r="N402" i="8" s="1"/>
  <c r="G403" i="8"/>
  <c r="K403" i="8" s="1"/>
  <c r="D403" i="8"/>
  <c r="E403" i="8" s="1"/>
  <c r="I403" i="8" s="1"/>
  <c r="D416" i="6"/>
  <c r="E416" i="6" s="1"/>
  <c r="I416" i="6" s="1"/>
  <c r="G416" i="6"/>
  <c r="K416" i="6" s="1"/>
  <c r="I648" i="5"/>
  <c r="M648" i="5"/>
  <c r="L648" i="5"/>
  <c r="N648" i="5" s="1"/>
  <c r="D649" i="5"/>
  <c r="E649" i="5" s="1"/>
  <c r="F649" i="5" s="1"/>
  <c r="B650" i="5" s="1"/>
  <c r="G649" i="5"/>
  <c r="K649" i="5" s="1"/>
  <c r="G39" i="3"/>
  <c r="K39" i="3" s="1"/>
  <c r="D39" i="3"/>
  <c r="E39" i="3" s="1"/>
  <c r="I39" i="3" s="1"/>
  <c r="D362" i="7" l="1"/>
  <c r="D362" i="9"/>
  <c r="E362" i="9" s="1"/>
  <c r="I362" i="9" s="1"/>
  <c r="G362" i="9"/>
  <c r="K362" i="9" s="1"/>
  <c r="F403" i="8"/>
  <c r="B404" i="8" s="1"/>
  <c r="L403" i="8"/>
  <c r="N403" i="8" s="1"/>
  <c r="M403" i="8"/>
  <c r="L362" i="7"/>
  <c r="N362" i="7" s="1"/>
  <c r="M362" i="7"/>
  <c r="F362" i="7"/>
  <c r="B363" i="7" s="1"/>
  <c r="G363" i="7" s="1"/>
  <c r="K363" i="7" s="1"/>
  <c r="E362" i="7"/>
  <c r="I362" i="7" s="1"/>
  <c r="M416" i="6"/>
  <c r="L416" i="6"/>
  <c r="N416" i="6" s="1"/>
  <c r="F416" i="6"/>
  <c r="B417" i="6" s="1"/>
  <c r="G650" i="5"/>
  <c r="K650" i="5" s="1"/>
  <c r="D650" i="5"/>
  <c r="E650" i="5" s="1"/>
  <c r="F650" i="5" s="1"/>
  <c r="B651" i="5" s="1"/>
  <c r="M649" i="5"/>
  <c r="L649" i="5"/>
  <c r="N649" i="5" s="1"/>
  <c r="I649" i="5"/>
  <c r="M39" i="3"/>
  <c r="L39" i="3"/>
  <c r="N39" i="3" s="1"/>
  <c r="F39" i="3"/>
  <c r="B40" i="3" s="1"/>
  <c r="M362" i="9" l="1"/>
  <c r="L362" i="9"/>
  <c r="N362" i="9" s="1"/>
  <c r="F362" i="9"/>
  <c r="B363" i="9" s="1"/>
  <c r="D404" i="8"/>
  <c r="E404" i="8" s="1"/>
  <c r="I404" i="8" s="1"/>
  <c r="G404" i="8"/>
  <c r="K404" i="8" s="1"/>
  <c r="D363" i="7"/>
  <c r="G417" i="6"/>
  <c r="K417" i="6" s="1"/>
  <c r="D417" i="6"/>
  <c r="E417" i="6" s="1"/>
  <c r="I417" i="6" s="1"/>
  <c r="I650" i="5"/>
  <c r="D651" i="5"/>
  <c r="E651" i="5" s="1"/>
  <c r="F651" i="5" s="1"/>
  <c r="B652" i="5" s="1"/>
  <c r="G651" i="5"/>
  <c r="K651" i="5" s="1"/>
  <c r="M650" i="5"/>
  <c r="L650" i="5"/>
  <c r="N650" i="5" s="1"/>
  <c r="G40" i="3"/>
  <c r="K40" i="3" s="1"/>
  <c r="D40" i="3"/>
  <c r="E40" i="3" s="1"/>
  <c r="I40" i="3" s="1"/>
  <c r="G363" i="9" l="1"/>
  <c r="K363" i="9" s="1"/>
  <c r="D363" i="9"/>
  <c r="E363" i="9" s="1"/>
  <c r="I363" i="9" s="1"/>
  <c r="M404" i="8"/>
  <c r="L404" i="8"/>
  <c r="N404" i="8" s="1"/>
  <c r="F404" i="8"/>
  <c r="B405" i="8" s="1"/>
  <c r="L363" i="7"/>
  <c r="N363" i="7" s="1"/>
  <c r="M363" i="7"/>
  <c r="E363" i="7"/>
  <c r="I363" i="7" s="1"/>
  <c r="F417" i="6"/>
  <c r="B418" i="6" s="1"/>
  <c r="L417" i="6"/>
  <c r="N417" i="6" s="1"/>
  <c r="M417" i="6"/>
  <c r="D652" i="5"/>
  <c r="E652" i="5" s="1"/>
  <c r="F652" i="5" s="1"/>
  <c r="B653" i="5" s="1"/>
  <c r="G652" i="5"/>
  <c r="K652" i="5" s="1"/>
  <c r="M651" i="5"/>
  <c r="L651" i="5"/>
  <c r="N651" i="5" s="1"/>
  <c r="I651" i="5"/>
  <c r="I652" i="5" s="1"/>
  <c r="M40" i="3"/>
  <c r="L40" i="3"/>
  <c r="N40" i="3" s="1"/>
  <c r="F40" i="3"/>
  <c r="B41" i="3" s="1"/>
  <c r="F363" i="7" l="1"/>
  <c r="B364" i="7" s="1"/>
  <c r="G364" i="7" s="1"/>
  <c r="K364" i="7" s="1"/>
  <c r="F363" i="9"/>
  <c r="B364" i="9" s="1"/>
  <c r="L363" i="9"/>
  <c r="N363" i="9" s="1"/>
  <c r="M363" i="9"/>
  <c r="G405" i="8"/>
  <c r="K405" i="8" s="1"/>
  <c r="D405" i="8"/>
  <c r="E405" i="8" s="1"/>
  <c r="I405" i="8" s="1"/>
  <c r="D364" i="7"/>
  <c r="D418" i="6"/>
  <c r="E418" i="6" s="1"/>
  <c r="I418" i="6" s="1"/>
  <c r="G418" i="6"/>
  <c r="K418" i="6" s="1"/>
  <c r="M652" i="5"/>
  <c r="L652" i="5"/>
  <c r="N652" i="5" s="1"/>
  <c r="D653" i="5"/>
  <c r="E653" i="5" s="1"/>
  <c r="F653" i="5" s="1"/>
  <c r="B654" i="5" s="1"/>
  <c r="G653" i="5"/>
  <c r="K653" i="5" s="1"/>
  <c r="G41" i="3"/>
  <c r="K41" i="3" s="1"/>
  <c r="D41" i="3"/>
  <c r="E41" i="3" s="1"/>
  <c r="I41" i="3" s="1"/>
  <c r="D364" i="9" l="1"/>
  <c r="E364" i="9" s="1"/>
  <c r="I364" i="9" s="1"/>
  <c r="G364" i="9"/>
  <c r="K364" i="9" s="1"/>
  <c r="F405" i="8"/>
  <c r="B406" i="8" s="1"/>
  <c r="D406" i="8" s="1"/>
  <c r="E406" i="8" s="1"/>
  <c r="I406" i="8" s="1"/>
  <c r="L405" i="8"/>
  <c r="N405" i="8" s="1"/>
  <c r="M405" i="8"/>
  <c r="L364" i="7"/>
  <c r="N364" i="7" s="1"/>
  <c r="M364" i="7"/>
  <c r="E364" i="7"/>
  <c r="I364" i="7" s="1"/>
  <c r="M418" i="6"/>
  <c r="L418" i="6"/>
  <c r="N418" i="6" s="1"/>
  <c r="F418" i="6"/>
  <c r="B419" i="6" s="1"/>
  <c r="D654" i="5"/>
  <c r="E654" i="5" s="1"/>
  <c r="F654" i="5" s="1"/>
  <c r="B655" i="5" s="1"/>
  <c r="G654" i="5"/>
  <c r="K654" i="5" s="1"/>
  <c r="M653" i="5"/>
  <c r="L653" i="5"/>
  <c r="N653" i="5" s="1"/>
  <c r="I653" i="5"/>
  <c r="I654" i="5" s="1"/>
  <c r="M41" i="3"/>
  <c r="L41" i="3"/>
  <c r="N41" i="3" s="1"/>
  <c r="F41" i="3"/>
  <c r="B42" i="3" s="1"/>
  <c r="F364" i="7" l="1"/>
  <c r="B365" i="7" s="1"/>
  <c r="G365" i="7" s="1"/>
  <c r="K365" i="7" s="1"/>
  <c r="M364" i="9"/>
  <c r="L364" i="9"/>
  <c r="N364" i="9" s="1"/>
  <c r="F364" i="9"/>
  <c r="B365" i="9" s="1"/>
  <c r="G406" i="8"/>
  <c r="K406" i="8" s="1"/>
  <c r="M406" i="8" s="1"/>
  <c r="F406" i="8"/>
  <c r="B407" i="8" s="1"/>
  <c r="D365" i="7"/>
  <c r="G419" i="6"/>
  <c r="K419" i="6" s="1"/>
  <c r="D419" i="6"/>
  <c r="E419" i="6" s="1"/>
  <c r="I419" i="6" s="1"/>
  <c r="M654" i="5"/>
  <c r="L654" i="5"/>
  <c r="N654" i="5" s="1"/>
  <c r="D655" i="5"/>
  <c r="E655" i="5" s="1"/>
  <c r="F655" i="5" s="1"/>
  <c r="B656" i="5" s="1"/>
  <c r="G655" i="5"/>
  <c r="K655" i="5" s="1"/>
  <c r="G42" i="3"/>
  <c r="K42" i="3" s="1"/>
  <c r="D42" i="3"/>
  <c r="E42" i="3" s="1"/>
  <c r="I42" i="3" s="1"/>
  <c r="G365" i="9" l="1"/>
  <c r="K365" i="9" s="1"/>
  <c r="D365" i="9"/>
  <c r="E365" i="9" s="1"/>
  <c r="I365" i="9" s="1"/>
  <c r="L406" i="8"/>
  <c r="N406" i="8" s="1"/>
  <c r="G407" i="8"/>
  <c r="K407" i="8" s="1"/>
  <c r="D407" i="8"/>
  <c r="E407" i="8" s="1"/>
  <c r="I407" i="8" s="1"/>
  <c r="L365" i="7"/>
  <c r="N365" i="7" s="1"/>
  <c r="M365" i="7"/>
  <c r="E365" i="7"/>
  <c r="I365" i="7" s="1"/>
  <c r="F419" i="6"/>
  <c r="B420" i="6" s="1"/>
  <c r="L419" i="6"/>
  <c r="N419" i="6" s="1"/>
  <c r="M419" i="6"/>
  <c r="D656" i="5"/>
  <c r="E656" i="5" s="1"/>
  <c r="F656" i="5" s="1"/>
  <c r="B657" i="5" s="1"/>
  <c r="G656" i="5"/>
  <c r="K656" i="5" s="1"/>
  <c r="M655" i="5"/>
  <c r="L655" i="5"/>
  <c r="N655" i="5" s="1"/>
  <c r="I655" i="5"/>
  <c r="I656" i="5" s="1"/>
  <c r="M42" i="3"/>
  <c r="L42" i="3"/>
  <c r="N42" i="3" s="1"/>
  <c r="F42" i="3"/>
  <c r="B43" i="3" s="1"/>
  <c r="F365" i="7" l="1"/>
  <c r="B366" i="7" s="1"/>
  <c r="G366" i="7" s="1"/>
  <c r="K366" i="7" s="1"/>
  <c r="F365" i="9"/>
  <c r="B366" i="9" s="1"/>
  <c r="L365" i="9"/>
  <c r="N365" i="9" s="1"/>
  <c r="M365" i="9"/>
  <c r="F407" i="8"/>
  <c r="B408" i="8" s="1"/>
  <c r="L407" i="8"/>
  <c r="N407" i="8" s="1"/>
  <c r="M407" i="8"/>
  <c r="D420" i="6"/>
  <c r="E420" i="6" s="1"/>
  <c r="I420" i="6" s="1"/>
  <c r="G420" i="6"/>
  <c r="K420" i="6" s="1"/>
  <c r="M656" i="5"/>
  <c r="L656" i="5"/>
  <c r="N656" i="5" s="1"/>
  <c r="G657" i="5"/>
  <c r="K657" i="5" s="1"/>
  <c r="D657" i="5"/>
  <c r="E657" i="5" s="1"/>
  <c r="F657" i="5" s="1"/>
  <c r="B658" i="5" s="1"/>
  <c r="G43" i="3"/>
  <c r="K43" i="3" s="1"/>
  <c r="D43" i="3"/>
  <c r="E43" i="3" s="1"/>
  <c r="I43" i="3" s="1"/>
  <c r="D366" i="7" l="1"/>
  <c r="D366" i="9"/>
  <c r="E366" i="9" s="1"/>
  <c r="I366" i="9" s="1"/>
  <c r="G366" i="9"/>
  <c r="K366" i="9" s="1"/>
  <c r="D408" i="8"/>
  <c r="E408" i="8" s="1"/>
  <c r="I408" i="8" s="1"/>
  <c r="G408" i="8"/>
  <c r="K408" i="8" s="1"/>
  <c r="L366" i="7"/>
  <c r="N366" i="7" s="1"/>
  <c r="M366" i="7"/>
  <c r="E366" i="7"/>
  <c r="I366" i="7" s="1"/>
  <c r="M420" i="6"/>
  <c r="L420" i="6"/>
  <c r="N420" i="6" s="1"/>
  <c r="F420" i="6"/>
  <c r="B421" i="6" s="1"/>
  <c r="M657" i="5"/>
  <c r="L657" i="5"/>
  <c r="N657" i="5" s="1"/>
  <c r="G658" i="5"/>
  <c r="K658" i="5" s="1"/>
  <c r="D658" i="5"/>
  <c r="E658" i="5" s="1"/>
  <c r="F658" i="5" s="1"/>
  <c r="B659" i="5" s="1"/>
  <c r="I657" i="5"/>
  <c r="M43" i="3"/>
  <c r="L43" i="3"/>
  <c r="N43" i="3" s="1"/>
  <c r="F43" i="3"/>
  <c r="B44" i="3" s="1"/>
  <c r="F366" i="7" l="1"/>
  <c r="B367" i="7" s="1"/>
  <c r="G367" i="7" s="1"/>
  <c r="K367" i="7" s="1"/>
  <c r="M366" i="9"/>
  <c r="L366" i="9"/>
  <c r="N366" i="9" s="1"/>
  <c r="F366" i="9"/>
  <c r="B367" i="9" s="1"/>
  <c r="F408" i="8"/>
  <c r="B409" i="8" s="1"/>
  <c r="G409" i="8" s="1"/>
  <c r="K409" i="8" s="1"/>
  <c r="M408" i="8"/>
  <c r="L408" i="8"/>
  <c r="N408" i="8" s="1"/>
  <c r="G421" i="6"/>
  <c r="K421" i="6" s="1"/>
  <c r="D421" i="6"/>
  <c r="E421" i="6" s="1"/>
  <c r="I421" i="6" s="1"/>
  <c r="I658" i="5"/>
  <c r="D659" i="5"/>
  <c r="E659" i="5" s="1"/>
  <c r="F659" i="5" s="1"/>
  <c r="B660" i="5" s="1"/>
  <c r="G659" i="5"/>
  <c r="K659" i="5" s="1"/>
  <c r="M658" i="5"/>
  <c r="L658" i="5"/>
  <c r="N658" i="5" s="1"/>
  <c r="D44" i="3"/>
  <c r="E44" i="3" s="1"/>
  <c r="I44" i="3" s="1"/>
  <c r="G44" i="3"/>
  <c r="K44" i="3" s="1"/>
  <c r="D367" i="7" l="1"/>
  <c r="G367" i="9"/>
  <c r="K367" i="9" s="1"/>
  <c r="D367" i="9"/>
  <c r="E367" i="9" s="1"/>
  <c r="I367" i="9" s="1"/>
  <c r="D409" i="8"/>
  <c r="E409" i="8" s="1"/>
  <c r="I409" i="8" s="1"/>
  <c r="L409" i="8"/>
  <c r="N409" i="8" s="1"/>
  <c r="M409" i="8"/>
  <c r="L367" i="7"/>
  <c r="N367" i="7" s="1"/>
  <c r="M367" i="7"/>
  <c r="E367" i="7"/>
  <c r="I367" i="7" s="1"/>
  <c r="F421" i="6"/>
  <c r="B422" i="6" s="1"/>
  <c r="L421" i="6"/>
  <c r="N421" i="6" s="1"/>
  <c r="M421" i="6"/>
  <c r="I659" i="5"/>
  <c r="M659" i="5"/>
  <c r="L659" i="5"/>
  <c r="N659" i="5" s="1"/>
  <c r="D660" i="5"/>
  <c r="E660" i="5" s="1"/>
  <c r="F660" i="5" s="1"/>
  <c r="B661" i="5" s="1"/>
  <c r="G660" i="5"/>
  <c r="K660" i="5" s="1"/>
  <c r="F44" i="3"/>
  <c r="B45" i="3" s="1"/>
  <c r="G45" i="3" s="1"/>
  <c r="K45" i="3" s="1"/>
  <c r="M44" i="3"/>
  <c r="L44" i="3"/>
  <c r="N44" i="3" s="1"/>
  <c r="F367" i="9" l="1"/>
  <c r="B368" i="9" s="1"/>
  <c r="L367" i="9"/>
  <c r="N367" i="9" s="1"/>
  <c r="M367" i="9"/>
  <c r="F409" i="8"/>
  <c r="B410" i="8" s="1"/>
  <c r="D410" i="8" s="1"/>
  <c r="E410" i="8" s="1"/>
  <c r="I410" i="8" s="1"/>
  <c r="F367" i="7"/>
  <c r="B368" i="7" s="1"/>
  <c r="G368" i="7" s="1"/>
  <c r="K368" i="7" s="1"/>
  <c r="D422" i="6"/>
  <c r="E422" i="6" s="1"/>
  <c r="I422" i="6" s="1"/>
  <c r="G422" i="6"/>
  <c r="K422" i="6" s="1"/>
  <c r="D661" i="5"/>
  <c r="E661" i="5" s="1"/>
  <c r="F661" i="5" s="1"/>
  <c r="B662" i="5" s="1"/>
  <c r="G661" i="5"/>
  <c r="K661" i="5" s="1"/>
  <c r="M660" i="5"/>
  <c r="L660" i="5"/>
  <c r="N660" i="5" s="1"/>
  <c r="I660" i="5"/>
  <c r="I661" i="5" s="1"/>
  <c r="D45" i="3"/>
  <c r="E45" i="3" s="1"/>
  <c r="I45" i="3" s="1"/>
  <c r="M45" i="3"/>
  <c r="L45" i="3"/>
  <c r="N45" i="3" s="1"/>
  <c r="D368" i="9" l="1"/>
  <c r="E368" i="9" s="1"/>
  <c r="I368" i="9" s="1"/>
  <c r="G368" i="9"/>
  <c r="K368" i="9" s="1"/>
  <c r="G410" i="8"/>
  <c r="K410" i="8" s="1"/>
  <c r="M410" i="8" s="1"/>
  <c r="F410" i="8"/>
  <c r="B411" i="8" s="1"/>
  <c r="D368" i="7"/>
  <c r="M422" i="6"/>
  <c r="L422" i="6"/>
  <c r="N422" i="6" s="1"/>
  <c r="F422" i="6"/>
  <c r="B423" i="6" s="1"/>
  <c r="M661" i="5"/>
  <c r="L661" i="5"/>
  <c r="N661" i="5" s="1"/>
  <c r="D662" i="5"/>
  <c r="E662" i="5" s="1"/>
  <c r="F662" i="5" s="1"/>
  <c r="B663" i="5" s="1"/>
  <c r="G662" i="5"/>
  <c r="K662" i="5" s="1"/>
  <c r="F45" i="3"/>
  <c r="B46" i="3" s="1"/>
  <c r="G46" i="3" s="1"/>
  <c r="K46" i="3" s="1"/>
  <c r="D46" i="3" l="1"/>
  <c r="E46" i="3" s="1"/>
  <c r="I46" i="3" s="1"/>
  <c r="M368" i="9"/>
  <c r="L368" i="9"/>
  <c r="N368" i="9" s="1"/>
  <c r="F368" i="9"/>
  <c r="B369" i="9" s="1"/>
  <c r="L410" i="8"/>
  <c r="N410" i="8" s="1"/>
  <c r="G411" i="8"/>
  <c r="K411" i="8" s="1"/>
  <c r="D411" i="8"/>
  <c r="E411" i="8" s="1"/>
  <c r="I411" i="8" s="1"/>
  <c r="E368" i="7"/>
  <c r="I368" i="7" s="1"/>
  <c r="M368" i="7"/>
  <c r="L368" i="7"/>
  <c r="N368" i="7" s="1"/>
  <c r="G423" i="6"/>
  <c r="K423" i="6" s="1"/>
  <c r="D423" i="6"/>
  <c r="E423" i="6" s="1"/>
  <c r="I423" i="6" s="1"/>
  <c r="G663" i="5"/>
  <c r="K663" i="5" s="1"/>
  <c r="D663" i="5"/>
  <c r="E663" i="5" s="1"/>
  <c r="F663" i="5" s="1"/>
  <c r="B664" i="5" s="1"/>
  <c r="M662" i="5"/>
  <c r="L662" i="5"/>
  <c r="N662" i="5" s="1"/>
  <c r="I662" i="5"/>
  <c r="M46" i="3"/>
  <c r="L46" i="3"/>
  <c r="N46" i="3" s="1"/>
  <c r="F46" i="3"/>
  <c r="B47" i="3" s="1"/>
  <c r="F368" i="7" l="1"/>
  <c r="B369" i="7" s="1"/>
  <c r="G369" i="7" s="1"/>
  <c r="K369" i="7" s="1"/>
  <c r="G369" i="9"/>
  <c r="K369" i="9" s="1"/>
  <c r="D369" i="9"/>
  <c r="E369" i="9" s="1"/>
  <c r="I369" i="9" s="1"/>
  <c r="F411" i="8"/>
  <c r="B412" i="8" s="1"/>
  <c r="D412" i="8" s="1"/>
  <c r="E412" i="8" s="1"/>
  <c r="I412" i="8" s="1"/>
  <c r="L411" i="8"/>
  <c r="N411" i="8" s="1"/>
  <c r="M411" i="8"/>
  <c r="D369" i="7"/>
  <c r="F423" i="6"/>
  <c r="B424" i="6" s="1"/>
  <c r="L423" i="6"/>
  <c r="N423" i="6" s="1"/>
  <c r="M423" i="6"/>
  <c r="I663" i="5"/>
  <c r="G664" i="5"/>
  <c r="K664" i="5" s="1"/>
  <c r="D664" i="5"/>
  <c r="E664" i="5" s="1"/>
  <c r="F664" i="5" s="1"/>
  <c r="B665" i="5" s="1"/>
  <c r="M663" i="5"/>
  <c r="L663" i="5"/>
  <c r="N663" i="5" s="1"/>
  <c r="D47" i="3"/>
  <c r="E47" i="3" s="1"/>
  <c r="I47" i="3" s="1"/>
  <c r="G47" i="3"/>
  <c r="K47" i="3" s="1"/>
  <c r="F369" i="9" l="1"/>
  <c r="B370" i="9" s="1"/>
  <c r="L369" i="9"/>
  <c r="N369" i="9" s="1"/>
  <c r="M369" i="9"/>
  <c r="G412" i="8"/>
  <c r="K412" i="8" s="1"/>
  <c r="M412" i="8" s="1"/>
  <c r="F412" i="8"/>
  <c r="B413" i="8" s="1"/>
  <c r="E369" i="7"/>
  <c r="I369" i="7" s="1"/>
  <c r="M369" i="7"/>
  <c r="L369" i="7"/>
  <c r="N369" i="7" s="1"/>
  <c r="D424" i="6"/>
  <c r="E424" i="6" s="1"/>
  <c r="I424" i="6" s="1"/>
  <c r="G424" i="6"/>
  <c r="K424" i="6" s="1"/>
  <c r="I664" i="5"/>
  <c r="D665" i="5"/>
  <c r="E665" i="5" s="1"/>
  <c r="F665" i="5" s="1"/>
  <c r="B666" i="5" s="1"/>
  <c r="G665" i="5"/>
  <c r="K665" i="5" s="1"/>
  <c r="M664" i="5"/>
  <c r="L664" i="5"/>
  <c r="N664" i="5" s="1"/>
  <c r="F47" i="3"/>
  <c r="B48" i="3" s="1"/>
  <c r="G48" i="3" s="1"/>
  <c r="K48" i="3" s="1"/>
  <c r="M47" i="3"/>
  <c r="L47" i="3"/>
  <c r="N47" i="3" s="1"/>
  <c r="D370" i="9" l="1"/>
  <c r="E370" i="9" s="1"/>
  <c r="I370" i="9" s="1"/>
  <c r="G370" i="9"/>
  <c r="K370" i="9" s="1"/>
  <c r="L412" i="8"/>
  <c r="N412" i="8" s="1"/>
  <c r="G413" i="8"/>
  <c r="K413" i="8" s="1"/>
  <c r="D413" i="8"/>
  <c r="E413" i="8" s="1"/>
  <c r="I413" i="8" s="1"/>
  <c r="F369" i="7"/>
  <c r="B370" i="7" s="1"/>
  <c r="G370" i="7" s="1"/>
  <c r="K370" i="7" s="1"/>
  <c r="M424" i="6"/>
  <c r="L424" i="6"/>
  <c r="N424" i="6" s="1"/>
  <c r="F424" i="6"/>
  <c r="B425" i="6" s="1"/>
  <c r="I665" i="5"/>
  <c r="M665" i="5"/>
  <c r="L665" i="5"/>
  <c r="N665" i="5" s="1"/>
  <c r="G666" i="5"/>
  <c r="K666" i="5" s="1"/>
  <c r="D666" i="5"/>
  <c r="E666" i="5" s="1"/>
  <c r="F666" i="5" s="1"/>
  <c r="B667" i="5" s="1"/>
  <c r="D48" i="3"/>
  <c r="E48" i="3" s="1"/>
  <c r="I48" i="3" s="1"/>
  <c r="M48" i="3"/>
  <c r="L48" i="3"/>
  <c r="N48" i="3" s="1"/>
  <c r="F48" i="3"/>
  <c r="B49" i="3" s="1"/>
  <c r="M370" i="9" l="1"/>
  <c r="L370" i="9"/>
  <c r="N370" i="9" s="1"/>
  <c r="F370" i="9"/>
  <c r="B371" i="9" s="1"/>
  <c r="F413" i="8"/>
  <c r="B414" i="8" s="1"/>
  <c r="L413" i="8"/>
  <c r="N413" i="8" s="1"/>
  <c r="M413" i="8"/>
  <c r="D370" i="7"/>
  <c r="G425" i="6"/>
  <c r="K425" i="6" s="1"/>
  <c r="D425" i="6"/>
  <c r="E425" i="6" s="1"/>
  <c r="I425" i="6" s="1"/>
  <c r="M666" i="5"/>
  <c r="L666" i="5"/>
  <c r="N666" i="5" s="1"/>
  <c r="D667" i="5"/>
  <c r="E667" i="5" s="1"/>
  <c r="F667" i="5" s="1"/>
  <c r="B668" i="5" s="1"/>
  <c r="G667" i="5"/>
  <c r="K667" i="5" s="1"/>
  <c r="I666" i="5"/>
  <c r="G49" i="3"/>
  <c r="K49" i="3" s="1"/>
  <c r="D49" i="3"/>
  <c r="E49" i="3" s="1"/>
  <c r="I49" i="3" s="1"/>
  <c r="G371" i="9" l="1"/>
  <c r="K371" i="9" s="1"/>
  <c r="D371" i="9"/>
  <c r="E371" i="9" s="1"/>
  <c r="I371" i="9" s="1"/>
  <c r="D414" i="8"/>
  <c r="E414" i="8" s="1"/>
  <c r="I414" i="8" s="1"/>
  <c r="G414" i="8"/>
  <c r="K414" i="8" s="1"/>
  <c r="L370" i="7"/>
  <c r="N370" i="7" s="1"/>
  <c r="M370" i="7"/>
  <c r="E370" i="7"/>
  <c r="I370" i="7" s="1"/>
  <c r="F425" i="6"/>
  <c r="B426" i="6" s="1"/>
  <c r="L425" i="6"/>
  <c r="N425" i="6" s="1"/>
  <c r="M425" i="6"/>
  <c r="I667" i="5"/>
  <c r="M667" i="5"/>
  <c r="L667" i="5"/>
  <c r="N667" i="5" s="1"/>
  <c r="D668" i="5"/>
  <c r="E668" i="5" s="1"/>
  <c r="F668" i="5" s="1"/>
  <c r="B669" i="5" s="1"/>
  <c r="G668" i="5"/>
  <c r="K668" i="5" s="1"/>
  <c r="M49" i="3"/>
  <c r="L49" i="3"/>
  <c r="N49" i="3" s="1"/>
  <c r="F49" i="3"/>
  <c r="B50" i="3" s="1"/>
  <c r="F370" i="7" l="1"/>
  <c r="B371" i="7" s="1"/>
  <c r="G371" i="7" s="1"/>
  <c r="K371" i="7" s="1"/>
  <c r="F371" i="9"/>
  <c r="B372" i="9" s="1"/>
  <c r="L371" i="9"/>
  <c r="N371" i="9" s="1"/>
  <c r="M371" i="9"/>
  <c r="M414" i="8"/>
  <c r="L414" i="8"/>
  <c r="N414" i="8" s="1"/>
  <c r="F414" i="8"/>
  <c r="B415" i="8" s="1"/>
  <c r="D426" i="6"/>
  <c r="E426" i="6" s="1"/>
  <c r="I426" i="6" s="1"/>
  <c r="G426" i="6"/>
  <c r="K426" i="6" s="1"/>
  <c r="D669" i="5"/>
  <c r="E669" i="5" s="1"/>
  <c r="F669" i="5" s="1"/>
  <c r="B670" i="5" s="1"/>
  <c r="G669" i="5"/>
  <c r="K669" i="5" s="1"/>
  <c r="M668" i="5"/>
  <c r="L668" i="5"/>
  <c r="N668" i="5" s="1"/>
  <c r="I668" i="5"/>
  <c r="I669" i="5" s="1"/>
  <c r="G50" i="3"/>
  <c r="K50" i="3" s="1"/>
  <c r="D50" i="3"/>
  <c r="E50" i="3" s="1"/>
  <c r="I50" i="3" s="1"/>
  <c r="D371" i="7" l="1"/>
  <c r="E371" i="7" s="1"/>
  <c r="I371" i="7" s="1"/>
  <c r="D372" i="9"/>
  <c r="E372" i="9" s="1"/>
  <c r="I372" i="9" s="1"/>
  <c r="G372" i="9"/>
  <c r="K372" i="9" s="1"/>
  <c r="G415" i="8"/>
  <c r="K415" i="8" s="1"/>
  <c r="D415" i="8"/>
  <c r="E415" i="8" s="1"/>
  <c r="I415" i="8" s="1"/>
  <c r="L371" i="7"/>
  <c r="N371" i="7" s="1"/>
  <c r="M371" i="7"/>
  <c r="M426" i="6"/>
  <c r="L426" i="6"/>
  <c r="N426" i="6" s="1"/>
  <c r="F426" i="6"/>
  <c r="B427" i="6" s="1"/>
  <c r="M669" i="5"/>
  <c r="L669" i="5"/>
  <c r="N669" i="5" s="1"/>
  <c r="D670" i="5"/>
  <c r="E670" i="5" s="1"/>
  <c r="F670" i="5" s="1"/>
  <c r="B671" i="5" s="1"/>
  <c r="G670" i="5"/>
  <c r="K670" i="5" s="1"/>
  <c r="M50" i="3"/>
  <c r="L50" i="3"/>
  <c r="N50" i="3" s="1"/>
  <c r="F50" i="3"/>
  <c r="B51" i="3" s="1"/>
  <c r="M372" i="9" l="1"/>
  <c r="L372" i="9"/>
  <c r="N372" i="9" s="1"/>
  <c r="F372" i="9"/>
  <c r="B373" i="9" s="1"/>
  <c r="F415" i="8"/>
  <c r="B416" i="8" s="1"/>
  <c r="D416" i="8" s="1"/>
  <c r="E416" i="8" s="1"/>
  <c r="I416" i="8" s="1"/>
  <c r="L415" i="8"/>
  <c r="N415" i="8" s="1"/>
  <c r="M415" i="8"/>
  <c r="F371" i="7"/>
  <c r="B372" i="7" s="1"/>
  <c r="G372" i="7" s="1"/>
  <c r="K372" i="7" s="1"/>
  <c r="G427" i="6"/>
  <c r="K427" i="6" s="1"/>
  <c r="D427" i="6"/>
  <c r="E427" i="6" s="1"/>
  <c r="I427" i="6" s="1"/>
  <c r="D671" i="5"/>
  <c r="E671" i="5" s="1"/>
  <c r="F671" i="5" s="1"/>
  <c r="B672" i="5" s="1"/>
  <c r="G671" i="5"/>
  <c r="K671" i="5" s="1"/>
  <c r="M670" i="5"/>
  <c r="L670" i="5"/>
  <c r="N670" i="5" s="1"/>
  <c r="I670" i="5"/>
  <c r="G51" i="3"/>
  <c r="K51" i="3" s="1"/>
  <c r="D51" i="3"/>
  <c r="E51" i="3" s="1"/>
  <c r="I51" i="3" s="1"/>
  <c r="G373" i="9" l="1"/>
  <c r="K373" i="9" s="1"/>
  <c r="D373" i="9"/>
  <c r="E373" i="9" s="1"/>
  <c r="I373" i="9" s="1"/>
  <c r="G416" i="8"/>
  <c r="K416" i="8" s="1"/>
  <c r="M416" i="8" s="1"/>
  <c r="F416" i="8"/>
  <c r="B417" i="8" s="1"/>
  <c r="D372" i="7"/>
  <c r="F427" i="6"/>
  <c r="B428" i="6" s="1"/>
  <c r="L427" i="6"/>
  <c r="N427" i="6" s="1"/>
  <c r="M427" i="6"/>
  <c r="I671" i="5"/>
  <c r="M671" i="5"/>
  <c r="L671" i="5"/>
  <c r="N671" i="5" s="1"/>
  <c r="D672" i="5"/>
  <c r="E672" i="5" s="1"/>
  <c r="F672" i="5" s="1"/>
  <c r="B673" i="5" s="1"/>
  <c r="G672" i="5"/>
  <c r="K672" i="5" s="1"/>
  <c r="M51" i="3"/>
  <c r="L51" i="3"/>
  <c r="N51" i="3" s="1"/>
  <c r="F51" i="3"/>
  <c r="B52" i="3" s="1"/>
  <c r="F373" i="9" l="1"/>
  <c r="B374" i="9" s="1"/>
  <c r="L373" i="9"/>
  <c r="N373" i="9" s="1"/>
  <c r="M373" i="9"/>
  <c r="L416" i="8"/>
  <c r="N416" i="8" s="1"/>
  <c r="G417" i="8"/>
  <c r="K417" i="8" s="1"/>
  <c r="D417" i="8"/>
  <c r="E417" i="8" s="1"/>
  <c r="I417" i="8" s="1"/>
  <c r="E372" i="7"/>
  <c r="I372" i="7" s="1"/>
  <c r="L372" i="7"/>
  <c r="N372" i="7" s="1"/>
  <c r="M372" i="7"/>
  <c r="D428" i="6"/>
  <c r="E428" i="6" s="1"/>
  <c r="I428" i="6" s="1"/>
  <c r="G428" i="6"/>
  <c r="K428" i="6" s="1"/>
  <c r="G673" i="5"/>
  <c r="K673" i="5" s="1"/>
  <c r="D673" i="5"/>
  <c r="E673" i="5" s="1"/>
  <c r="F673" i="5" s="1"/>
  <c r="B674" i="5" s="1"/>
  <c r="M672" i="5"/>
  <c r="L672" i="5"/>
  <c r="N672" i="5" s="1"/>
  <c r="I672" i="5"/>
  <c r="G52" i="3"/>
  <c r="K52" i="3" s="1"/>
  <c r="D52" i="3"/>
  <c r="E52" i="3" s="1"/>
  <c r="I52" i="3" s="1"/>
  <c r="F372" i="7" l="1"/>
  <c r="B373" i="7" s="1"/>
  <c r="G373" i="7" s="1"/>
  <c r="K373" i="7" s="1"/>
  <c r="D374" i="9"/>
  <c r="E374" i="9" s="1"/>
  <c r="I374" i="9" s="1"/>
  <c r="G374" i="9"/>
  <c r="K374" i="9" s="1"/>
  <c r="F417" i="8"/>
  <c r="B418" i="8" s="1"/>
  <c r="L417" i="8"/>
  <c r="N417" i="8" s="1"/>
  <c r="M417" i="8"/>
  <c r="D373" i="7"/>
  <c r="M428" i="6"/>
  <c r="L428" i="6"/>
  <c r="N428" i="6" s="1"/>
  <c r="F428" i="6"/>
  <c r="B429" i="6" s="1"/>
  <c r="I673" i="5"/>
  <c r="D674" i="5"/>
  <c r="E674" i="5" s="1"/>
  <c r="F674" i="5" s="1"/>
  <c r="B675" i="5" s="1"/>
  <c r="G674" i="5"/>
  <c r="K674" i="5" s="1"/>
  <c r="M673" i="5"/>
  <c r="L673" i="5"/>
  <c r="N673" i="5" s="1"/>
  <c r="M52" i="3"/>
  <c r="L52" i="3"/>
  <c r="N52" i="3" s="1"/>
  <c r="F52" i="3"/>
  <c r="B53" i="3" s="1"/>
  <c r="M374" i="9" l="1"/>
  <c r="L374" i="9"/>
  <c r="N374" i="9" s="1"/>
  <c r="F374" i="9"/>
  <c r="B375" i="9" s="1"/>
  <c r="G418" i="8"/>
  <c r="K418" i="8" s="1"/>
  <c r="D418" i="8"/>
  <c r="E418" i="8" s="1"/>
  <c r="I418" i="8" s="1"/>
  <c r="L373" i="7"/>
  <c r="N373" i="7" s="1"/>
  <c r="M373" i="7"/>
  <c r="E373" i="7"/>
  <c r="I373" i="7" s="1"/>
  <c r="G429" i="6"/>
  <c r="K429" i="6" s="1"/>
  <c r="D429" i="6"/>
  <c r="E429" i="6" s="1"/>
  <c r="I429" i="6" s="1"/>
  <c r="I674" i="5"/>
  <c r="M674" i="5"/>
  <c r="L674" i="5"/>
  <c r="N674" i="5" s="1"/>
  <c r="G675" i="5"/>
  <c r="K675" i="5" s="1"/>
  <c r="D675" i="5"/>
  <c r="E675" i="5" s="1"/>
  <c r="F675" i="5" s="1"/>
  <c r="B676" i="5" s="1"/>
  <c r="G53" i="3"/>
  <c r="K53" i="3" s="1"/>
  <c r="D53" i="3"/>
  <c r="E53" i="3" s="1"/>
  <c r="I53" i="3" s="1"/>
  <c r="G375" i="9" l="1"/>
  <c r="K375" i="9" s="1"/>
  <c r="D375" i="9"/>
  <c r="E375" i="9" s="1"/>
  <c r="I375" i="9" s="1"/>
  <c r="F418" i="8"/>
  <c r="B419" i="8" s="1"/>
  <c r="L418" i="8"/>
  <c r="N418" i="8" s="1"/>
  <c r="M418" i="8"/>
  <c r="F373" i="7"/>
  <c r="B374" i="7" s="1"/>
  <c r="G374" i="7" s="1"/>
  <c r="K374" i="7" s="1"/>
  <c r="F429" i="6"/>
  <c r="B430" i="6" s="1"/>
  <c r="L429" i="6"/>
  <c r="N429" i="6" s="1"/>
  <c r="M429" i="6"/>
  <c r="M675" i="5"/>
  <c r="L675" i="5"/>
  <c r="N675" i="5" s="1"/>
  <c r="G676" i="5"/>
  <c r="K676" i="5" s="1"/>
  <c r="D676" i="5"/>
  <c r="E676" i="5" s="1"/>
  <c r="F676" i="5" s="1"/>
  <c r="B677" i="5" s="1"/>
  <c r="I675" i="5"/>
  <c r="M53" i="3"/>
  <c r="L53" i="3"/>
  <c r="N53" i="3" s="1"/>
  <c r="F53" i="3"/>
  <c r="B54" i="3" s="1"/>
  <c r="F375" i="9" l="1"/>
  <c r="B376" i="9" s="1"/>
  <c r="L375" i="9"/>
  <c r="N375" i="9" s="1"/>
  <c r="M375" i="9"/>
  <c r="D419" i="8"/>
  <c r="E419" i="8" s="1"/>
  <c r="I419" i="8" s="1"/>
  <c r="G419" i="8"/>
  <c r="K419" i="8" s="1"/>
  <c r="D374" i="7"/>
  <c r="D430" i="6"/>
  <c r="E430" i="6" s="1"/>
  <c r="I430" i="6" s="1"/>
  <c r="G430" i="6"/>
  <c r="K430" i="6" s="1"/>
  <c r="I676" i="5"/>
  <c r="G677" i="5"/>
  <c r="K677" i="5" s="1"/>
  <c r="D677" i="5"/>
  <c r="E677" i="5" s="1"/>
  <c r="F677" i="5" s="1"/>
  <c r="B678" i="5" s="1"/>
  <c r="M676" i="5"/>
  <c r="L676" i="5"/>
  <c r="N676" i="5" s="1"/>
  <c r="G54" i="3"/>
  <c r="K54" i="3" s="1"/>
  <c r="D54" i="3"/>
  <c r="E54" i="3" s="1"/>
  <c r="I54" i="3" s="1"/>
  <c r="D376" i="9" l="1"/>
  <c r="E376" i="9" s="1"/>
  <c r="I376" i="9" s="1"/>
  <c r="G376" i="9"/>
  <c r="K376" i="9" s="1"/>
  <c r="M419" i="8"/>
  <c r="L419" i="8"/>
  <c r="N419" i="8" s="1"/>
  <c r="F419" i="8"/>
  <c r="B420" i="8" s="1"/>
  <c r="E374" i="7"/>
  <c r="I374" i="7" s="1"/>
  <c r="L374" i="7"/>
  <c r="N374" i="7" s="1"/>
  <c r="M374" i="7"/>
  <c r="M430" i="6"/>
  <c r="L430" i="6"/>
  <c r="N430" i="6" s="1"/>
  <c r="F430" i="6"/>
  <c r="B431" i="6" s="1"/>
  <c r="I677" i="5"/>
  <c r="D678" i="5"/>
  <c r="E678" i="5" s="1"/>
  <c r="F678" i="5" s="1"/>
  <c r="B679" i="5" s="1"/>
  <c r="G678" i="5"/>
  <c r="K678" i="5" s="1"/>
  <c r="M677" i="5"/>
  <c r="L677" i="5"/>
  <c r="N677" i="5" s="1"/>
  <c r="M54" i="3"/>
  <c r="L54" i="3"/>
  <c r="N54" i="3" s="1"/>
  <c r="F54" i="3"/>
  <c r="B55" i="3" s="1"/>
  <c r="F374" i="7" l="1"/>
  <c r="B375" i="7" s="1"/>
  <c r="G375" i="7" s="1"/>
  <c r="K375" i="7" s="1"/>
  <c r="M376" i="9"/>
  <c r="L376" i="9"/>
  <c r="N376" i="9" s="1"/>
  <c r="F376" i="9"/>
  <c r="B377" i="9" s="1"/>
  <c r="G420" i="8"/>
  <c r="K420" i="8" s="1"/>
  <c r="D420" i="8"/>
  <c r="E420" i="8" s="1"/>
  <c r="I420" i="8" s="1"/>
  <c r="D375" i="7"/>
  <c r="G431" i="6"/>
  <c r="K431" i="6" s="1"/>
  <c r="D431" i="6"/>
  <c r="E431" i="6" s="1"/>
  <c r="I431" i="6" s="1"/>
  <c r="I678" i="5"/>
  <c r="M678" i="5"/>
  <c r="L678" i="5"/>
  <c r="N678" i="5" s="1"/>
  <c r="D679" i="5"/>
  <c r="E679" i="5" s="1"/>
  <c r="F679" i="5" s="1"/>
  <c r="B680" i="5" s="1"/>
  <c r="G679" i="5"/>
  <c r="K679" i="5" s="1"/>
  <c r="G55" i="3"/>
  <c r="K55" i="3" s="1"/>
  <c r="D55" i="3"/>
  <c r="E55" i="3" s="1"/>
  <c r="I55" i="3" s="1"/>
  <c r="G377" i="9" l="1"/>
  <c r="K377" i="9" s="1"/>
  <c r="D377" i="9"/>
  <c r="E377" i="9" s="1"/>
  <c r="I377" i="9" s="1"/>
  <c r="F420" i="8"/>
  <c r="B421" i="8" s="1"/>
  <c r="D421" i="8" s="1"/>
  <c r="E421" i="8" s="1"/>
  <c r="I421" i="8" s="1"/>
  <c r="L420" i="8"/>
  <c r="N420" i="8" s="1"/>
  <c r="M420" i="8"/>
  <c r="E375" i="7"/>
  <c r="I375" i="7" s="1"/>
  <c r="M375" i="7"/>
  <c r="L375" i="7"/>
  <c r="N375" i="7" s="1"/>
  <c r="F431" i="6"/>
  <c r="B432" i="6" s="1"/>
  <c r="L431" i="6"/>
  <c r="N431" i="6" s="1"/>
  <c r="M431" i="6"/>
  <c r="D680" i="5"/>
  <c r="E680" i="5" s="1"/>
  <c r="F680" i="5" s="1"/>
  <c r="B681" i="5" s="1"/>
  <c r="G680" i="5"/>
  <c r="K680" i="5" s="1"/>
  <c r="M679" i="5"/>
  <c r="L679" i="5"/>
  <c r="N679" i="5" s="1"/>
  <c r="I679" i="5"/>
  <c r="I680" i="5" s="1"/>
  <c r="M55" i="3"/>
  <c r="L55" i="3"/>
  <c r="N55" i="3" s="1"/>
  <c r="F55" i="3"/>
  <c r="B56" i="3" s="1"/>
  <c r="F377" i="9" l="1"/>
  <c r="B378" i="9" s="1"/>
  <c r="L377" i="9"/>
  <c r="N377" i="9" s="1"/>
  <c r="M377" i="9"/>
  <c r="G421" i="8"/>
  <c r="K421" i="8" s="1"/>
  <c r="M421" i="8" s="1"/>
  <c r="F421" i="8"/>
  <c r="B422" i="8" s="1"/>
  <c r="F375" i="7"/>
  <c r="B376" i="7" s="1"/>
  <c r="G376" i="7" s="1"/>
  <c r="K376" i="7" s="1"/>
  <c r="D432" i="6"/>
  <c r="E432" i="6" s="1"/>
  <c r="I432" i="6" s="1"/>
  <c r="G432" i="6"/>
  <c r="K432" i="6" s="1"/>
  <c r="M680" i="5"/>
  <c r="L680" i="5"/>
  <c r="N680" i="5" s="1"/>
  <c r="D681" i="5"/>
  <c r="E681" i="5" s="1"/>
  <c r="F681" i="5" s="1"/>
  <c r="B682" i="5" s="1"/>
  <c r="G681" i="5"/>
  <c r="K681" i="5" s="1"/>
  <c r="G56" i="3"/>
  <c r="K56" i="3" s="1"/>
  <c r="D56" i="3"/>
  <c r="E56" i="3" s="1"/>
  <c r="I56" i="3" s="1"/>
  <c r="D378" i="9" l="1"/>
  <c r="E378" i="9" s="1"/>
  <c r="I378" i="9" s="1"/>
  <c r="G378" i="9"/>
  <c r="K378" i="9" s="1"/>
  <c r="L421" i="8"/>
  <c r="N421" i="8" s="1"/>
  <c r="G422" i="8"/>
  <c r="K422" i="8" s="1"/>
  <c r="D422" i="8"/>
  <c r="E422" i="8" s="1"/>
  <c r="I422" i="8" s="1"/>
  <c r="D376" i="7"/>
  <c r="M432" i="6"/>
  <c r="L432" i="6"/>
  <c r="N432" i="6" s="1"/>
  <c r="F432" i="6"/>
  <c r="B433" i="6" s="1"/>
  <c r="D682" i="5"/>
  <c r="E682" i="5" s="1"/>
  <c r="F682" i="5" s="1"/>
  <c r="B683" i="5" s="1"/>
  <c r="G682" i="5"/>
  <c r="K682" i="5" s="1"/>
  <c r="M681" i="5"/>
  <c r="L681" i="5"/>
  <c r="N681" i="5" s="1"/>
  <c r="I681" i="5"/>
  <c r="I682" i="5" s="1"/>
  <c r="M56" i="3"/>
  <c r="L56" i="3"/>
  <c r="N56" i="3" s="1"/>
  <c r="F56" i="3"/>
  <c r="B57" i="3" s="1"/>
  <c r="M378" i="9" l="1"/>
  <c r="L378" i="9"/>
  <c r="N378" i="9" s="1"/>
  <c r="F378" i="9"/>
  <c r="B379" i="9" s="1"/>
  <c r="F422" i="8"/>
  <c r="B423" i="8" s="1"/>
  <c r="L422" i="8"/>
  <c r="N422" i="8" s="1"/>
  <c r="M422" i="8"/>
  <c r="L376" i="7"/>
  <c r="N376" i="7" s="1"/>
  <c r="M376" i="7"/>
  <c r="F376" i="7"/>
  <c r="B377" i="7" s="1"/>
  <c r="G377" i="7" s="1"/>
  <c r="K377" i="7" s="1"/>
  <c r="E376" i="7"/>
  <c r="I376" i="7" s="1"/>
  <c r="G433" i="6"/>
  <c r="K433" i="6" s="1"/>
  <c r="D433" i="6"/>
  <c r="E433" i="6" s="1"/>
  <c r="I433" i="6" s="1"/>
  <c r="M682" i="5"/>
  <c r="L682" i="5"/>
  <c r="N682" i="5" s="1"/>
  <c r="G683" i="5"/>
  <c r="K683" i="5" s="1"/>
  <c r="D683" i="5"/>
  <c r="E683" i="5" s="1"/>
  <c r="F683" i="5" s="1"/>
  <c r="B684" i="5" s="1"/>
  <c r="G57" i="3"/>
  <c r="K57" i="3" s="1"/>
  <c r="D57" i="3"/>
  <c r="E57" i="3" s="1"/>
  <c r="I57" i="3" s="1"/>
  <c r="G379" i="9" l="1"/>
  <c r="K379" i="9" s="1"/>
  <c r="D379" i="9"/>
  <c r="E379" i="9" s="1"/>
  <c r="I379" i="9" s="1"/>
  <c r="D423" i="8"/>
  <c r="E423" i="8" s="1"/>
  <c r="I423" i="8" s="1"/>
  <c r="G423" i="8"/>
  <c r="K423" i="8" s="1"/>
  <c r="D377" i="7"/>
  <c r="F433" i="6"/>
  <c r="B434" i="6" s="1"/>
  <c r="L433" i="6"/>
  <c r="N433" i="6" s="1"/>
  <c r="M433" i="6"/>
  <c r="M683" i="5"/>
  <c r="L683" i="5"/>
  <c r="N683" i="5" s="1"/>
  <c r="D684" i="5"/>
  <c r="E684" i="5" s="1"/>
  <c r="F684" i="5" s="1"/>
  <c r="B685" i="5" s="1"/>
  <c r="G684" i="5"/>
  <c r="K684" i="5" s="1"/>
  <c r="I683" i="5"/>
  <c r="M57" i="3"/>
  <c r="L57" i="3"/>
  <c r="N57" i="3" s="1"/>
  <c r="F57" i="3"/>
  <c r="B58" i="3" s="1"/>
  <c r="F379" i="9" l="1"/>
  <c r="B380" i="9" s="1"/>
  <c r="L379" i="9"/>
  <c r="N379" i="9" s="1"/>
  <c r="M379" i="9"/>
  <c r="M423" i="8"/>
  <c r="L423" i="8"/>
  <c r="N423" i="8" s="1"/>
  <c r="F423" i="8"/>
  <c r="B424" i="8" s="1"/>
  <c r="L377" i="7"/>
  <c r="N377" i="7" s="1"/>
  <c r="M377" i="7"/>
  <c r="E377" i="7"/>
  <c r="I377" i="7" s="1"/>
  <c r="D434" i="6"/>
  <c r="E434" i="6" s="1"/>
  <c r="I434" i="6" s="1"/>
  <c r="G434" i="6"/>
  <c r="K434" i="6" s="1"/>
  <c r="I684" i="5"/>
  <c r="M684" i="5"/>
  <c r="L684" i="5"/>
  <c r="N684" i="5" s="1"/>
  <c r="D685" i="5"/>
  <c r="E685" i="5" s="1"/>
  <c r="F685" i="5" s="1"/>
  <c r="B686" i="5" s="1"/>
  <c r="G685" i="5"/>
  <c r="K685" i="5" s="1"/>
  <c r="G58" i="3"/>
  <c r="K58" i="3" s="1"/>
  <c r="D58" i="3"/>
  <c r="E58" i="3" s="1"/>
  <c r="I58" i="3" s="1"/>
  <c r="F377" i="7" l="1"/>
  <c r="B378" i="7" s="1"/>
  <c r="G378" i="7" s="1"/>
  <c r="K378" i="7" s="1"/>
  <c r="D380" i="9"/>
  <c r="E380" i="9" s="1"/>
  <c r="I380" i="9" s="1"/>
  <c r="G380" i="9"/>
  <c r="K380" i="9" s="1"/>
  <c r="G424" i="8"/>
  <c r="K424" i="8" s="1"/>
  <c r="D424" i="8"/>
  <c r="E424" i="8" s="1"/>
  <c r="I424" i="8" s="1"/>
  <c r="D378" i="7"/>
  <c r="M434" i="6"/>
  <c r="L434" i="6"/>
  <c r="N434" i="6" s="1"/>
  <c r="F434" i="6"/>
  <c r="B435" i="6" s="1"/>
  <c r="D686" i="5"/>
  <c r="E686" i="5" s="1"/>
  <c r="F686" i="5" s="1"/>
  <c r="B687" i="5" s="1"/>
  <c r="G686" i="5"/>
  <c r="K686" i="5" s="1"/>
  <c r="M685" i="5"/>
  <c r="L685" i="5"/>
  <c r="N685" i="5" s="1"/>
  <c r="I685" i="5"/>
  <c r="I686" i="5" s="1"/>
  <c r="M58" i="3"/>
  <c r="L58" i="3"/>
  <c r="N58" i="3" s="1"/>
  <c r="F58" i="3"/>
  <c r="B59" i="3" s="1"/>
  <c r="F380" i="9" l="1"/>
  <c r="B381" i="9" s="1"/>
  <c r="G381" i="9" s="1"/>
  <c r="K381" i="9" s="1"/>
  <c r="M380" i="9"/>
  <c r="L380" i="9"/>
  <c r="N380" i="9" s="1"/>
  <c r="F424" i="8"/>
  <c r="B425" i="8" s="1"/>
  <c r="D425" i="8" s="1"/>
  <c r="E425" i="8" s="1"/>
  <c r="I425" i="8" s="1"/>
  <c r="L424" i="8"/>
  <c r="N424" i="8" s="1"/>
  <c r="M424" i="8"/>
  <c r="L378" i="7"/>
  <c r="N378" i="7" s="1"/>
  <c r="M378" i="7"/>
  <c r="E378" i="7"/>
  <c r="I378" i="7" s="1"/>
  <c r="G435" i="6"/>
  <c r="K435" i="6" s="1"/>
  <c r="D435" i="6"/>
  <c r="E435" i="6" s="1"/>
  <c r="I435" i="6" s="1"/>
  <c r="M686" i="5"/>
  <c r="L686" i="5"/>
  <c r="N686" i="5" s="1"/>
  <c r="D687" i="5"/>
  <c r="E687" i="5" s="1"/>
  <c r="F687" i="5" s="1"/>
  <c r="B688" i="5" s="1"/>
  <c r="G687" i="5"/>
  <c r="K687" i="5" s="1"/>
  <c r="G59" i="3"/>
  <c r="K59" i="3" s="1"/>
  <c r="D59" i="3"/>
  <c r="E59" i="3" s="1"/>
  <c r="I59" i="3" s="1"/>
  <c r="D381" i="9" l="1"/>
  <c r="E381" i="9" s="1"/>
  <c r="I381" i="9" s="1"/>
  <c r="L381" i="9"/>
  <c r="N381" i="9" s="1"/>
  <c r="M381" i="9"/>
  <c r="G425" i="8"/>
  <c r="K425" i="8" s="1"/>
  <c r="M425" i="8" s="1"/>
  <c r="F425" i="8"/>
  <c r="B426" i="8" s="1"/>
  <c r="F378" i="7"/>
  <c r="B379" i="7" s="1"/>
  <c r="G379" i="7" s="1"/>
  <c r="K379" i="7" s="1"/>
  <c r="F435" i="6"/>
  <c r="B436" i="6" s="1"/>
  <c r="L435" i="6"/>
  <c r="N435" i="6" s="1"/>
  <c r="M435" i="6"/>
  <c r="D688" i="5"/>
  <c r="E688" i="5" s="1"/>
  <c r="F688" i="5" s="1"/>
  <c r="B689" i="5" s="1"/>
  <c r="G688" i="5"/>
  <c r="K688" i="5" s="1"/>
  <c r="M687" i="5"/>
  <c r="L687" i="5"/>
  <c r="N687" i="5" s="1"/>
  <c r="I687" i="5"/>
  <c r="I688" i="5" s="1"/>
  <c r="M59" i="3"/>
  <c r="L59" i="3"/>
  <c r="N59" i="3" s="1"/>
  <c r="F59" i="3"/>
  <c r="B60" i="3" s="1"/>
  <c r="F381" i="9" l="1"/>
  <c r="B382" i="9" s="1"/>
  <c r="D382" i="9" s="1"/>
  <c r="E382" i="9" s="1"/>
  <c r="I382" i="9" s="1"/>
  <c r="L425" i="8"/>
  <c r="N425" i="8" s="1"/>
  <c r="G426" i="8"/>
  <c r="K426" i="8" s="1"/>
  <c r="D426" i="8"/>
  <c r="E426" i="8" s="1"/>
  <c r="I426" i="8" s="1"/>
  <c r="D379" i="7"/>
  <c r="D436" i="6"/>
  <c r="E436" i="6" s="1"/>
  <c r="I436" i="6" s="1"/>
  <c r="G436" i="6"/>
  <c r="K436" i="6" s="1"/>
  <c r="M688" i="5"/>
  <c r="L688" i="5"/>
  <c r="N688" i="5" s="1"/>
  <c r="D689" i="5"/>
  <c r="E689" i="5" s="1"/>
  <c r="F689" i="5" s="1"/>
  <c r="B690" i="5" s="1"/>
  <c r="G689" i="5"/>
  <c r="K689" i="5" s="1"/>
  <c r="G60" i="3"/>
  <c r="K60" i="3" s="1"/>
  <c r="D60" i="3"/>
  <c r="E60" i="3" s="1"/>
  <c r="I60" i="3" s="1"/>
  <c r="G382" i="9" l="1"/>
  <c r="K382" i="9" s="1"/>
  <c r="M382" i="9" s="1"/>
  <c r="F382" i="9"/>
  <c r="B383" i="9" s="1"/>
  <c r="F426" i="8"/>
  <c r="B427" i="8" s="1"/>
  <c r="L426" i="8"/>
  <c r="N426" i="8" s="1"/>
  <c r="M426" i="8"/>
  <c r="E379" i="7"/>
  <c r="I379" i="7" s="1"/>
  <c r="L379" i="7"/>
  <c r="N379" i="7" s="1"/>
  <c r="M379" i="7"/>
  <c r="M436" i="6"/>
  <c r="L436" i="6"/>
  <c r="N436" i="6" s="1"/>
  <c r="F436" i="6"/>
  <c r="B437" i="6" s="1"/>
  <c r="G690" i="5"/>
  <c r="K690" i="5" s="1"/>
  <c r="D690" i="5"/>
  <c r="E690" i="5" s="1"/>
  <c r="F690" i="5" s="1"/>
  <c r="B691" i="5" s="1"/>
  <c r="M689" i="5"/>
  <c r="L689" i="5"/>
  <c r="N689" i="5" s="1"/>
  <c r="I689" i="5"/>
  <c r="M60" i="3"/>
  <c r="L60" i="3"/>
  <c r="N60" i="3" s="1"/>
  <c r="F60" i="3"/>
  <c r="B61" i="3" s="1"/>
  <c r="L382" i="9" l="1"/>
  <c r="N382" i="9" s="1"/>
  <c r="G383" i="9"/>
  <c r="K383" i="9" s="1"/>
  <c r="D383" i="9"/>
  <c r="E383" i="9" s="1"/>
  <c r="I383" i="9" s="1"/>
  <c r="D427" i="8"/>
  <c r="E427" i="8" s="1"/>
  <c r="I427" i="8" s="1"/>
  <c r="G427" i="8"/>
  <c r="K427" i="8" s="1"/>
  <c r="F379" i="7"/>
  <c r="B380" i="7" s="1"/>
  <c r="G380" i="7" s="1"/>
  <c r="K380" i="7" s="1"/>
  <c r="G437" i="6"/>
  <c r="K437" i="6" s="1"/>
  <c r="D437" i="6"/>
  <c r="E437" i="6" s="1"/>
  <c r="I437" i="6" s="1"/>
  <c r="I690" i="5"/>
  <c r="G691" i="5"/>
  <c r="K691" i="5" s="1"/>
  <c r="D691" i="5"/>
  <c r="E691" i="5" s="1"/>
  <c r="F691" i="5" s="1"/>
  <c r="B692" i="5" s="1"/>
  <c r="M690" i="5"/>
  <c r="L690" i="5"/>
  <c r="N690" i="5" s="1"/>
  <c r="G61" i="3"/>
  <c r="K61" i="3" s="1"/>
  <c r="D61" i="3"/>
  <c r="E61" i="3" s="1"/>
  <c r="I61" i="3" s="1"/>
  <c r="F383" i="9" l="1"/>
  <c r="B384" i="9" s="1"/>
  <c r="D384" i="9" s="1"/>
  <c r="E384" i="9" s="1"/>
  <c r="I384" i="9" s="1"/>
  <c r="L383" i="9"/>
  <c r="N383" i="9" s="1"/>
  <c r="M383" i="9"/>
  <c r="M427" i="8"/>
  <c r="L427" i="8"/>
  <c r="N427" i="8" s="1"/>
  <c r="F427" i="8"/>
  <c r="B428" i="8" s="1"/>
  <c r="D380" i="7"/>
  <c r="F437" i="6"/>
  <c r="B438" i="6" s="1"/>
  <c r="L437" i="6"/>
  <c r="N437" i="6" s="1"/>
  <c r="M437" i="6"/>
  <c r="I691" i="5"/>
  <c r="D692" i="5"/>
  <c r="E692" i="5" s="1"/>
  <c r="F692" i="5" s="1"/>
  <c r="B693" i="5" s="1"/>
  <c r="G692" i="5"/>
  <c r="K692" i="5" s="1"/>
  <c r="M691" i="5"/>
  <c r="L691" i="5"/>
  <c r="N691" i="5" s="1"/>
  <c r="M61" i="3"/>
  <c r="L61" i="3"/>
  <c r="N61" i="3" s="1"/>
  <c r="F61" i="3"/>
  <c r="B62" i="3" s="1"/>
  <c r="G384" i="9" l="1"/>
  <c r="K384" i="9" s="1"/>
  <c r="M384" i="9" s="1"/>
  <c r="F384" i="9"/>
  <c r="B385" i="9" s="1"/>
  <c r="G428" i="8"/>
  <c r="K428" i="8" s="1"/>
  <c r="D428" i="8"/>
  <c r="E428" i="8" s="1"/>
  <c r="I428" i="8" s="1"/>
  <c r="M380" i="7"/>
  <c r="L380" i="7"/>
  <c r="N380" i="7" s="1"/>
  <c r="E380" i="7"/>
  <c r="I380" i="7" s="1"/>
  <c r="D438" i="6"/>
  <c r="E438" i="6" s="1"/>
  <c r="I438" i="6" s="1"/>
  <c r="G438" i="6"/>
  <c r="K438" i="6" s="1"/>
  <c r="I692" i="5"/>
  <c r="M692" i="5"/>
  <c r="L692" i="5"/>
  <c r="N692" i="5" s="1"/>
  <c r="D693" i="5"/>
  <c r="E693" i="5" s="1"/>
  <c r="F693" i="5" s="1"/>
  <c r="B694" i="5" s="1"/>
  <c r="G693" i="5"/>
  <c r="K693" i="5" s="1"/>
  <c r="G62" i="3"/>
  <c r="K62" i="3" s="1"/>
  <c r="D62" i="3"/>
  <c r="E62" i="3" s="1"/>
  <c r="I62" i="3" s="1"/>
  <c r="L384" i="9" l="1"/>
  <c r="N384" i="9" s="1"/>
  <c r="G385" i="9"/>
  <c r="K385" i="9" s="1"/>
  <c r="D385" i="9"/>
  <c r="E385" i="9" s="1"/>
  <c r="I385" i="9" s="1"/>
  <c r="F428" i="8"/>
  <c r="B429" i="8" s="1"/>
  <c r="D429" i="8" s="1"/>
  <c r="E429" i="8" s="1"/>
  <c r="I429" i="8" s="1"/>
  <c r="L428" i="8"/>
  <c r="N428" i="8" s="1"/>
  <c r="M428" i="8"/>
  <c r="F380" i="7"/>
  <c r="B381" i="7" s="1"/>
  <c r="G381" i="7" s="1"/>
  <c r="K381" i="7" s="1"/>
  <c r="M438" i="6"/>
  <c r="L438" i="6"/>
  <c r="N438" i="6" s="1"/>
  <c r="F438" i="6"/>
  <c r="B439" i="6" s="1"/>
  <c r="G694" i="5"/>
  <c r="K694" i="5" s="1"/>
  <c r="D694" i="5"/>
  <c r="E694" i="5" s="1"/>
  <c r="F694" i="5" s="1"/>
  <c r="B695" i="5" s="1"/>
  <c r="M693" i="5"/>
  <c r="L693" i="5"/>
  <c r="N693" i="5" s="1"/>
  <c r="I693" i="5"/>
  <c r="M62" i="3"/>
  <c r="L62" i="3"/>
  <c r="N62" i="3" s="1"/>
  <c r="F62" i="3"/>
  <c r="B63" i="3" s="1"/>
  <c r="F385" i="9" l="1"/>
  <c r="B386" i="9" s="1"/>
  <c r="D386" i="9" s="1"/>
  <c r="E386" i="9" s="1"/>
  <c r="I386" i="9" s="1"/>
  <c r="L385" i="9"/>
  <c r="N385" i="9" s="1"/>
  <c r="M385" i="9"/>
  <c r="G429" i="8"/>
  <c r="K429" i="8" s="1"/>
  <c r="M429" i="8" s="1"/>
  <c r="F429" i="8"/>
  <c r="B430" i="8" s="1"/>
  <c r="D381" i="7"/>
  <c r="G439" i="6"/>
  <c r="K439" i="6" s="1"/>
  <c r="D439" i="6"/>
  <c r="E439" i="6" s="1"/>
  <c r="I439" i="6" s="1"/>
  <c r="I694" i="5"/>
  <c r="D695" i="5"/>
  <c r="E695" i="5" s="1"/>
  <c r="F695" i="5" s="1"/>
  <c r="B696" i="5" s="1"/>
  <c r="G695" i="5"/>
  <c r="K695" i="5" s="1"/>
  <c r="M694" i="5"/>
  <c r="L694" i="5"/>
  <c r="N694" i="5" s="1"/>
  <c r="G63" i="3"/>
  <c r="K63" i="3" s="1"/>
  <c r="D63" i="3"/>
  <c r="E63" i="3" s="1"/>
  <c r="I63" i="3" s="1"/>
  <c r="F386" i="9" l="1"/>
  <c r="B387" i="9" s="1"/>
  <c r="D387" i="9" s="1"/>
  <c r="E387" i="9" s="1"/>
  <c r="I387" i="9" s="1"/>
  <c r="G386" i="9"/>
  <c r="K386" i="9" s="1"/>
  <c r="M386" i="9" s="1"/>
  <c r="G387" i="9"/>
  <c r="K387" i="9" s="1"/>
  <c r="L429" i="8"/>
  <c r="N429" i="8" s="1"/>
  <c r="G430" i="8"/>
  <c r="K430" i="8" s="1"/>
  <c r="D430" i="8"/>
  <c r="E430" i="8" s="1"/>
  <c r="I430" i="8" s="1"/>
  <c r="E381" i="7"/>
  <c r="I381" i="7" s="1"/>
  <c r="M381" i="7"/>
  <c r="L381" i="7"/>
  <c r="N381" i="7" s="1"/>
  <c r="F439" i="6"/>
  <c r="B440" i="6" s="1"/>
  <c r="L439" i="6"/>
  <c r="N439" i="6" s="1"/>
  <c r="M439" i="6"/>
  <c r="I695" i="5"/>
  <c r="M695" i="5"/>
  <c r="L695" i="5"/>
  <c r="N695" i="5" s="1"/>
  <c r="D696" i="5"/>
  <c r="E696" i="5" s="1"/>
  <c r="F696" i="5" s="1"/>
  <c r="B697" i="5" s="1"/>
  <c r="G696" i="5"/>
  <c r="K696" i="5" s="1"/>
  <c r="M63" i="3"/>
  <c r="L63" i="3"/>
  <c r="N63" i="3" s="1"/>
  <c r="F63" i="3"/>
  <c r="B64" i="3" s="1"/>
  <c r="L386" i="9" l="1"/>
  <c r="N386" i="9" s="1"/>
  <c r="F387" i="9"/>
  <c r="B388" i="9" s="1"/>
  <c r="L387" i="9"/>
  <c r="N387" i="9" s="1"/>
  <c r="M387" i="9"/>
  <c r="F430" i="8"/>
  <c r="B431" i="8" s="1"/>
  <c r="L430" i="8"/>
  <c r="N430" i="8" s="1"/>
  <c r="M430" i="8"/>
  <c r="F381" i="7"/>
  <c r="B382" i="7" s="1"/>
  <c r="G382" i="7" s="1"/>
  <c r="K382" i="7" s="1"/>
  <c r="D440" i="6"/>
  <c r="E440" i="6" s="1"/>
  <c r="I440" i="6" s="1"/>
  <c r="G440" i="6"/>
  <c r="K440" i="6" s="1"/>
  <c r="D697" i="5"/>
  <c r="E697" i="5" s="1"/>
  <c r="F697" i="5" s="1"/>
  <c r="B698" i="5" s="1"/>
  <c r="G697" i="5"/>
  <c r="K697" i="5" s="1"/>
  <c r="M696" i="5"/>
  <c r="L696" i="5"/>
  <c r="N696" i="5" s="1"/>
  <c r="I696" i="5"/>
  <c r="G64" i="3"/>
  <c r="K64" i="3" s="1"/>
  <c r="D64" i="3"/>
  <c r="E64" i="3" s="1"/>
  <c r="I64" i="3" s="1"/>
  <c r="D388" i="9" l="1"/>
  <c r="E388" i="9" s="1"/>
  <c r="I388" i="9" s="1"/>
  <c r="G388" i="9"/>
  <c r="K388" i="9" s="1"/>
  <c r="D382" i="7"/>
  <c r="M440" i="6"/>
  <c r="L440" i="6"/>
  <c r="N440" i="6" s="1"/>
  <c r="F440" i="6"/>
  <c r="B441" i="6" s="1"/>
  <c r="I697" i="5"/>
  <c r="M697" i="5"/>
  <c r="L697" i="5"/>
  <c r="N697" i="5" s="1"/>
  <c r="G698" i="5"/>
  <c r="K698" i="5" s="1"/>
  <c r="D698" i="5"/>
  <c r="E698" i="5" s="1"/>
  <c r="F698" i="5" s="1"/>
  <c r="B699" i="5" s="1"/>
  <c r="M64" i="3"/>
  <c r="L64" i="3"/>
  <c r="N64" i="3" s="1"/>
  <c r="F64" i="3"/>
  <c r="B65" i="3" s="1"/>
  <c r="M388" i="9" l="1"/>
  <c r="L388" i="9"/>
  <c r="N388" i="9" s="1"/>
  <c r="F388" i="9"/>
  <c r="B389" i="9" s="1"/>
  <c r="E382" i="7"/>
  <c r="I382" i="7" s="1"/>
  <c r="L382" i="7"/>
  <c r="N382" i="7" s="1"/>
  <c r="M382" i="7"/>
  <c r="G441" i="6"/>
  <c r="K441" i="6" s="1"/>
  <c r="D441" i="6"/>
  <c r="E441" i="6" s="1"/>
  <c r="I441" i="6" s="1"/>
  <c r="M698" i="5"/>
  <c r="L698" i="5"/>
  <c r="N698" i="5" s="1"/>
  <c r="D699" i="5"/>
  <c r="E699" i="5" s="1"/>
  <c r="F699" i="5" s="1"/>
  <c r="B700" i="5" s="1"/>
  <c r="G699" i="5"/>
  <c r="K699" i="5" s="1"/>
  <c r="I698" i="5"/>
  <c r="G65" i="3"/>
  <c r="K65" i="3" s="1"/>
  <c r="D65" i="3"/>
  <c r="E65" i="3" s="1"/>
  <c r="I65" i="3" s="1"/>
  <c r="G389" i="9" l="1"/>
  <c r="K389" i="9" s="1"/>
  <c r="D389" i="9"/>
  <c r="E389" i="9" s="1"/>
  <c r="I389" i="9" s="1"/>
  <c r="F382" i="7"/>
  <c r="B383" i="7" s="1"/>
  <c r="G383" i="7" s="1"/>
  <c r="K383" i="7" s="1"/>
  <c r="F441" i="6"/>
  <c r="B442" i="6" s="1"/>
  <c r="L441" i="6"/>
  <c r="N441" i="6" s="1"/>
  <c r="M441" i="6"/>
  <c r="I699" i="5"/>
  <c r="M699" i="5"/>
  <c r="L699" i="5"/>
  <c r="N699" i="5" s="1"/>
  <c r="G700" i="5"/>
  <c r="K700" i="5" s="1"/>
  <c r="D700" i="5"/>
  <c r="E700" i="5" s="1"/>
  <c r="F700" i="5" s="1"/>
  <c r="B701" i="5" s="1"/>
  <c r="M65" i="3"/>
  <c r="L65" i="3"/>
  <c r="N65" i="3" s="1"/>
  <c r="F65" i="3"/>
  <c r="B66" i="3" s="1"/>
  <c r="F389" i="9" l="1"/>
  <c r="B390" i="9" s="1"/>
  <c r="L389" i="9"/>
  <c r="N389" i="9" s="1"/>
  <c r="M389" i="9"/>
  <c r="D383" i="7"/>
  <c r="D442" i="6"/>
  <c r="E442" i="6" s="1"/>
  <c r="I442" i="6" s="1"/>
  <c r="G442" i="6"/>
  <c r="K442" i="6" s="1"/>
  <c r="M700" i="5"/>
  <c r="L700" i="5"/>
  <c r="N700" i="5" s="1"/>
  <c r="G701" i="5"/>
  <c r="K701" i="5" s="1"/>
  <c r="D701" i="5"/>
  <c r="E701" i="5" s="1"/>
  <c r="F701" i="5" s="1"/>
  <c r="B702" i="5" s="1"/>
  <c r="I700" i="5"/>
  <c r="G66" i="3"/>
  <c r="K66" i="3" s="1"/>
  <c r="D66" i="3"/>
  <c r="E66" i="3" s="1"/>
  <c r="I66" i="3" s="1"/>
  <c r="D390" i="9" l="1"/>
  <c r="E390" i="9" s="1"/>
  <c r="I390" i="9" s="1"/>
  <c r="G390" i="9"/>
  <c r="K390" i="9" s="1"/>
  <c r="E383" i="7"/>
  <c r="I383" i="7" s="1"/>
  <c r="M383" i="7"/>
  <c r="L383" i="7"/>
  <c r="N383" i="7" s="1"/>
  <c r="M442" i="6"/>
  <c r="L442" i="6"/>
  <c r="N442" i="6" s="1"/>
  <c r="F442" i="6"/>
  <c r="B443" i="6" s="1"/>
  <c r="D702" i="5"/>
  <c r="E702" i="5" s="1"/>
  <c r="F702" i="5" s="1"/>
  <c r="B703" i="5" s="1"/>
  <c r="G702" i="5"/>
  <c r="K702" i="5" s="1"/>
  <c r="I701" i="5"/>
  <c r="M701" i="5"/>
  <c r="L701" i="5"/>
  <c r="N701" i="5" s="1"/>
  <c r="M66" i="3"/>
  <c r="L66" i="3"/>
  <c r="N66" i="3" s="1"/>
  <c r="F66" i="3"/>
  <c r="B67" i="3" s="1"/>
  <c r="M390" i="9" l="1"/>
  <c r="L390" i="9"/>
  <c r="N390" i="9" s="1"/>
  <c r="F390" i="9"/>
  <c r="B391" i="9" s="1"/>
  <c r="F383" i="7"/>
  <c r="B384" i="7" s="1"/>
  <c r="G384" i="7" s="1"/>
  <c r="K384" i="7" s="1"/>
  <c r="G443" i="6"/>
  <c r="K443" i="6" s="1"/>
  <c r="D443" i="6"/>
  <c r="E443" i="6" s="1"/>
  <c r="I443" i="6" s="1"/>
  <c r="I702" i="5"/>
  <c r="M702" i="5"/>
  <c r="L702" i="5"/>
  <c r="N702" i="5" s="1"/>
  <c r="D703" i="5"/>
  <c r="E703" i="5" s="1"/>
  <c r="F703" i="5" s="1"/>
  <c r="B704" i="5" s="1"/>
  <c r="G703" i="5"/>
  <c r="K703" i="5" s="1"/>
  <c r="G67" i="3"/>
  <c r="K67" i="3" s="1"/>
  <c r="D67" i="3"/>
  <c r="E67" i="3" s="1"/>
  <c r="I67" i="3" s="1"/>
  <c r="G391" i="9" l="1"/>
  <c r="K391" i="9" s="1"/>
  <c r="D391" i="9"/>
  <c r="E391" i="9" s="1"/>
  <c r="I391" i="9" s="1"/>
  <c r="D384" i="7"/>
  <c r="F443" i="6"/>
  <c r="B444" i="6" s="1"/>
  <c r="L443" i="6"/>
  <c r="N443" i="6" s="1"/>
  <c r="M443" i="6"/>
  <c r="G704" i="5"/>
  <c r="K704" i="5" s="1"/>
  <c r="D704" i="5"/>
  <c r="E704" i="5" s="1"/>
  <c r="F704" i="5" s="1"/>
  <c r="B705" i="5" s="1"/>
  <c r="M703" i="5"/>
  <c r="L703" i="5"/>
  <c r="N703" i="5" s="1"/>
  <c r="I703" i="5"/>
  <c r="M67" i="3"/>
  <c r="L67" i="3"/>
  <c r="N67" i="3" s="1"/>
  <c r="F67" i="3"/>
  <c r="B68" i="3" s="1"/>
  <c r="F391" i="9" l="1"/>
  <c r="B392" i="9" s="1"/>
  <c r="L391" i="9"/>
  <c r="N391" i="9" s="1"/>
  <c r="M391" i="9"/>
  <c r="E384" i="7"/>
  <c r="I384" i="7" s="1"/>
  <c r="L384" i="7"/>
  <c r="N384" i="7" s="1"/>
  <c r="M384" i="7"/>
  <c r="D444" i="6"/>
  <c r="E444" i="6" s="1"/>
  <c r="I444" i="6" s="1"/>
  <c r="G444" i="6"/>
  <c r="K444" i="6" s="1"/>
  <c r="I704" i="5"/>
  <c r="D705" i="5"/>
  <c r="E705" i="5" s="1"/>
  <c r="F705" i="5" s="1"/>
  <c r="B706" i="5" s="1"/>
  <c r="G705" i="5"/>
  <c r="K705" i="5" s="1"/>
  <c r="M704" i="5"/>
  <c r="L704" i="5"/>
  <c r="N704" i="5" s="1"/>
  <c r="G68" i="3"/>
  <c r="K68" i="3" s="1"/>
  <c r="D68" i="3"/>
  <c r="E68" i="3" s="1"/>
  <c r="I68" i="3" s="1"/>
  <c r="D392" i="9" l="1"/>
  <c r="E392" i="9" s="1"/>
  <c r="I392" i="9" s="1"/>
  <c r="G392" i="9"/>
  <c r="K392" i="9" s="1"/>
  <c r="F384" i="7"/>
  <c r="B385" i="7" s="1"/>
  <c r="G385" i="7" s="1"/>
  <c r="K385" i="7" s="1"/>
  <c r="M444" i="6"/>
  <c r="L444" i="6"/>
  <c r="N444" i="6" s="1"/>
  <c r="F444" i="6"/>
  <c r="B445" i="6" s="1"/>
  <c r="I705" i="5"/>
  <c r="M705" i="5"/>
  <c r="L705" i="5"/>
  <c r="N705" i="5" s="1"/>
  <c r="D706" i="5"/>
  <c r="E706" i="5" s="1"/>
  <c r="F706" i="5" s="1"/>
  <c r="B707" i="5" s="1"/>
  <c r="G706" i="5"/>
  <c r="K706" i="5" s="1"/>
  <c r="M68" i="3"/>
  <c r="L68" i="3"/>
  <c r="N68" i="3" s="1"/>
  <c r="F68" i="3"/>
  <c r="B69" i="3" s="1"/>
  <c r="M392" i="9" l="1"/>
  <c r="L392" i="9"/>
  <c r="N392" i="9" s="1"/>
  <c r="F392" i="9"/>
  <c r="B393" i="9" s="1"/>
  <c r="D385" i="7"/>
  <c r="G445" i="6"/>
  <c r="K445" i="6" s="1"/>
  <c r="D445" i="6"/>
  <c r="E445" i="6" s="1"/>
  <c r="I445" i="6" s="1"/>
  <c r="D707" i="5"/>
  <c r="E707" i="5" s="1"/>
  <c r="F707" i="5" s="1"/>
  <c r="B708" i="5" s="1"/>
  <c r="G707" i="5"/>
  <c r="K707" i="5" s="1"/>
  <c r="M706" i="5"/>
  <c r="L706" i="5"/>
  <c r="N706" i="5" s="1"/>
  <c r="I706" i="5"/>
  <c r="G69" i="3"/>
  <c r="K69" i="3" s="1"/>
  <c r="D69" i="3"/>
  <c r="E69" i="3" s="1"/>
  <c r="I69" i="3" s="1"/>
  <c r="G393" i="9" l="1"/>
  <c r="K393" i="9" s="1"/>
  <c r="D393" i="9"/>
  <c r="E393" i="9" s="1"/>
  <c r="I393" i="9" s="1"/>
  <c r="L385" i="7"/>
  <c r="N385" i="7" s="1"/>
  <c r="M385" i="7"/>
  <c r="F385" i="7"/>
  <c r="B386" i="7" s="1"/>
  <c r="G386" i="7" s="1"/>
  <c r="K386" i="7" s="1"/>
  <c r="E385" i="7"/>
  <c r="I385" i="7" s="1"/>
  <c r="F445" i="6"/>
  <c r="B446" i="6" s="1"/>
  <c r="L445" i="6"/>
  <c r="N445" i="6" s="1"/>
  <c r="M445" i="6"/>
  <c r="I707" i="5"/>
  <c r="M707" i="5"/>
  <c r="L707" i="5"/>
  <c r="N707" i="5" s="1"/>
  <c r="D708" i="5"/>
  <c r="E708" i="5" s="1"/>
  <c r="F708" i="5" s="1"/>
  <c r="B709" i="5" s="1"/>
  <c r="G708" i="5"/>
  <c r="K708" i="5" s="1"/>
  <c r="M69" i="3"/>
  <c r="L69" i="3"/>
  <c r="N69" i="3" s="1"/>
  <c r="F69" i="3"/>
  <c r="B70" i="3" s="1"/>
  <c r="F393" i="9" l="1"/>
  <c r="B394" i="9" s="1"/>
  <c r="L393" i="9"/>
  <c r="N393" i="9" s="1"/>
  <c r="M393" i="9"/>
  <c r="D386" i="7"/>
  <c r="D446" i="6"/>
  <c r="E446" i="6" s="1"/>
  <c r="I446" i="6" s="1"/>
  <c r="G446" i="6"/>
  <c r="K446" i="6" s="1"/>
  <c r="D709" i="5"/>
  <c r="E709" i="5" s="1"/>
  <c r="F709" i="5" s="1"/>
  <c r="B710" i="5" s="1"/>
  <c r="G709" i="5"/>
  <c r="K709" i="5" s="1"/>
  <c r="M708" i="5"/>
  <c r="L708" i="5"/>
  <c r="N708" i="5" s="1"/>
  <c r="I708" i="5"/>
  <c r="G70" i="3"/>
  <c r="K70" i="3" s="1"/>
  <c r="D70" i="3"/>
  <c r="E70" i="3" s="1"/>
  <c r="I70" i="3" s="1"/>
  <c r="D394" i="9" l="1"/>
  <c r="E394" i="9" s="1"/>
  <c r="I394" i="9" s="1"/>
  <c r="G394" i="9"/>
  <c r="K394" i="9" s="1"/>
  <c r="L386" i="7"/>
  <c r="N386" i="7" s="1"/>
  <c r="M386" i="7"/>
  <c r="E386" i="7"/>
  <c r="I386" i="7" s="1"/>
  <c r="M446" i="6"/>
  <c r="L446" i="6"/>
  <c r="N446" i="6" s="1"/>
  <c r="F446" i="6"/>
  <c r="B447" i="6" s="1"/>
  <c r="I709" i="5"/>
  <c r="M709" i="5"/>
  <c r="L709" i="5"/>
  <c r="N709" i="5" s="1"/>
  <c r="D710" i="5"/>
  <c r="E710" i="5" s="1"/>
  <c r="F710" i="5" s="1"/>
  <c r="B711" i="5" s="1"/>
  <c r="G710" i="5"/>
  <c r="K710" i="5" s="1"/>
  <c r="M70" i="3"/>
  <c r="L70" i="3"/>
  <c r="N70" i="3" s="1"/>
  <c r="F70" i="3"/>
  <c r="B71" i="3" s="1"/>
  <c r="M394" i="9" l="1"/>
  <c r="L394" i="9"/>
  <c r="N394" i="9" s="1"/>
  <c r="F394" i="9"/>
  <c r="B395" i="9" s="1"/>
  <c r="F386" i="7"/>
  <c r="B387" i="7" s="1"/>
  <c r="G387" i="7" s="1"/>
  <c r="K387" i="7" s="1"/>
  <c r="G447" i="6"/>
  <c r="K447" i="6" s="1"/>
  <c r="D447" i="6"/>
  <c r="E447" i="6" s="1"/>
  <c r="I447" i="6" s="1"/>
  <c r="D711" i="5"/>
  <c r="E711" i="5" s="1"/>
  <c r="F711" i="5" s="1"/>
  <c r="B712" i="5" s="1"/>
  <c r="G711" i="5"/>
  <c r="K711" i="5" s="1"/>
  <c r="M710" i="5"/>
  <c r="L710" i="5"/>
  <c r="N710" i="5" s="1"/>
  <c r="I710" i="5"/>
  <c r="G71" i="3"/>
  <c r="K71" i="3" s="1"/>
  <c r="D71" i="3"/>
  <c r="E71" i="3" s="1"/>
  <c r="I71" i="3" s="1"/>
  <c r="G395" i="9" l="1"/>
  <c r="K395" i="9" s="1"/>
  <c r="D395" i="9"/>
  <c r="E395" i="9" s="1"/>
  <c r="I395" i="9" s="1"/>
  <c r="D387" i="7"/>
  <c r="F447" i="6"/>
  <c r="B448" i="6" s="1"/>
  <c r="L447" i="6"/>
  <c r="N447" i="6" s="1"/>
  <c r="M447" i="6"/>
  <c r="I711" i="5"/>
  <c r="M711" i="5"/>
  <c r="L711" i="5"/>
  <c r="N711" i="5" s="1"/>
  <c r="D712" i="5"/>
  <c r="E712" i="5" s="1"/>
  <c r="F712" i="5" s="1"/>
  <c r="B713" i="5" s="1"/>
  <c r="G712" i="5"/>
  <c r="K712" i="5" s="1"/>
  <c r="M71" i="3"/>
  <c r="L71" i="3"/>
  <c r="N71" i="3" s="1"/>
  <c r="F71" i="3"/>
  <c r="B72" i="3" s="1"/>
  <c r="F395" i="9" l="1"/>
  <c r="B396" i="9" s="1"/>
  <c r="L395" i="9"/>
  <c r="N395" i="9" s="1"/>
  <c r="M395" i="9"/>
  <c r="L387" i="7"/>
  <c r="N387" i="7" s="1"/>
  <c r="M387" i="7"/>
  <c r="E387" i="7"/>
  <c r="I387" i="7" s="1"/>
  <c r="D448" i="6"/>
  <c r="E448" i="6" s="1"/>
  <c r="I448" i="6" s="1"/>
  <c r="G448" i="6"/>
  <c r="K448" i="6" s="1"/>
  <c r="D713" i="5"/>
  <c r="E713" i="5" s="1"/>
  <c r="F713" i="5" s="1"/>
  <c r="B714" i="5" s="1"/>
  <c r="G713" i="5"/>
  <c r="K713" i="5" s="1"/>
  <c r="M712" i="5"/>
  <c r="L712" i="5"/>
  <c r="N712" i="5" s="1"/>
  <c r="I712" i="5"/>
  <c r="G72" i="3"/>
  <c r="K72" i="3" s="1"/>
  <c r="D72" i="3"/>
  <c r="E72" i="3" s="1"/>
  <c r="I72" i="3" s="1"/>
  <c r="F387" i="7" l="1"/>
  <c r="B388" i="7" s="1"/>
  <c r="G388" i="7" s="1"/>
  <c r="K388" i="7" s="1"/>
  <c r="D396" i="9"/>
  <c r="E396" i="9" s="1"/>
  <c r="I396" i="9" s="1"/>
  <c r="G396" i="9"/>
  <c r="K396" i="9" s="1"/>
  <c r="M448" i="6"/>
  <c r="L448" i="6"/>
  <c r="N448" i="6" s="1"/>
  <c r="F448" i="6"/>
  <c r="B449" i="6" s="1"/>
  <c r="I713" i="5"/>
  <c r="M713" i="5"/>
  <c r="L713" i="5"/>
  <c r="N713" i="5" s="1"/>
  <c r="G714" i="5"/>
  <c r="K714" i="5" s="1"/>
  <c r="D714" i="5"/>
  <c r="E714" i="5" s="1"/>
  <c r="F714" i="5" s="1"/>
  <c r="B715" i="5" s="1"/>
  <c r="M72" i="3"/>
  <c r="L72" i="3"/>
  <c r="N72" i="3" s="1"/>
  <c r="F72" i="3"/>
  <c r="B73" i="3" s="1"/>
  <c r="D388" i="7" l="1"/>
  <c r="M396" i="9"/>
  <c r="L396" i="9"/>
  <c r="N396" i="9" s="1"/>
  <c r="F396" i="9"/>
  <c r="B397" i="9" s="1"/>
  <c r="M388" i="7"/>
  <c r="L388" i="7"/>
  <c r="N388" i="7" s="1"/>
  <c r="E388" i="7"/>
  <c r="I388" i="7" s="1"/>
  <c r="G449" i="6"/>
  <c r="K449" i="6" s="1"/>
  <c r="D449" i="6"/>
  <c r="E449" i="6" s="1"/>
  <c r="I449" i="6" s="1"/>
  <c r="M714" i="5"/>
  <c r="L714" i="5"/>
  <c r="N714" i="5" s="1"/>
  <c r="G715" i="5"/>
  <c r="K715" i="5" s="1"/>
  <c r="D715" i="5"/>
  <c r="E715" i="5" s="1"/>
  <c r="F715" i="5" s="1"/>
  <c r="B716" i="5" s="1"/>
  <c r="I714" i="5"/>
  <c r="G73" i="3"/>
  <c r="K73" i="3" s="1"/>
  <c r="D73" i="3"/>
  <c r="E73" i="3" s="1"/>
  <c r="I73" i="3" s="1"/>
  <c r="G397" i="9" l="1"/>
  <c r="K397" i="9" s="1"/>
  <c r="D397" i="9"/>
  <c r="E397" i="9" s="1"/>
  <c r="I397" i="9" s="1"/>
  <c r="F388" i="7"/>
  <c r="B389" i="7" s="1"/>
  <c r="G389" i="7" s="1"/>
  <c r="K389" i="7" s="1"/>
  <c r="F449" i="6"/>
  <c r="B450" i="6" s="1"/>
  <c r="L449" i="6"/>
  <c r="N449" i="6" s="1"/>
  <c r="M449" i="6"/>
  <c r="I715" i="5"/>
  <c r="D716" i="5"/>
  <c r="E716" i="5" s="1"/>
  <c r="F716" i="5" s="1"/>
  <c r="B717" i="5" s="1"/>
  <c r="G716" i="5"/>
  <c r="K716" i="5" s="1"/>
  <c r="M715" i="5"/>
  <c r="L715" i="5"/>
  <c r="N715" i="5" s="1"/>
  <c r="M73" i="3"/>
  <c r="L73" i="3"/>
  <c r="N73" i="3" s="1"/>
  <c r="F73" i="3"/>
  <c r="B74" i="3" s="1"/>
  <c r="F397" i="9" l="1"/>
  <c r="B398" i="9" s="1"/>
  <c r="L397" i="9"/>
  <c r="N397" i="9" s="1"/>
  <c r="M397" i="9"/>
  <c r="D389" i="7"/>
  <c r="D450" i="6"/>
  <c r="E450" i="6" s="1"/>
  <c r="I450" i="6" s="1"/>
  <c r="G450" i="6"/>
  <c r="K450" i="6" s="1"/>
  <c r="I716" i="5"/>
  <c r="M716" i="5"/>
  <c r="L716" i="5"/>
  <c r="N716" i="5" s="1"/>
  <c r="D717" i="5"/>
  <c r="E717" i="5" s="1"/>
  <c r="F717" i="5" s="1"/>
  <c r="B718" i="5" s="1"/>
  <c r="G717" i="5"/>
  <c r="K717" i="5" s="1"/>
  <c r="G74" i="3"/>
  <c r="K74" i="3" s="1"/>
  <c r="D74" i="3"/>
  <c r="E74" i="3" s="1"/>
  <c r="I74" i="3" s="1"/>
  <c r="D398" i="9" l="1"/>
  <c r="E398" i="9" s="1"/>
  <c r="I398" i="9" s="1"/>
  <c r="G398" i="9"/>
  <c r="K398" i="9" s="1"/>
  <c r="E389" i="7"/>
  <c r="I389" i="7" s="1"/>
  <c r="M389" i="7"/>
  <c r="L389" i="7"/>
  <c r="N389" i="7" s="1"/>
  <c r="M450" i="6"/>
  <c r="L450" i="6"/>
  <c r="N450" i="6" s="1"/>
  <c r="F450" i="6"/>
  <c r="B451" i="6" s="1"/>
  <c r="D718" i="5"/>
  <c r="E718" i="5" s="1"/>
  <c r="F718" i="5" s="1"/>
  <c r="B719" i="5" s="1"/>
  <c r="G718" i="5"/>
  <c r="K718" i="5" s="1"/>
  <c r="M717" i="5"/>
  <c r="L717" i="5"/>
  <c r="N717" i="5" s="1"/>
  <c r="I717" i="5"/>
  <c r="I718" i="5" s="1"/>
  <c r="F74" i="3"/>
  <c r="B75" i="3" s="1"/>
  <c r="G75" i="3" s="1"/>
  <c r="K75" i="3" s="1"/>
  <c r="M74" i="3"/>
  <c r="L74" i="3"/>
  <c r="N74" i="3" s="1"/>
  <c r="M398" i="9" l="1"/>
  <c r="L398" i="9"/>
  <c r="N398" i="9" s="1"/>
  <c r="F398" i="9"/>
  <c r="B399" i="9" s="1"/>
  <c r="F389" i="7"/>
  <c r="B390" i="7" s="1"/>
  <c r="G390" i="7" s="1"/>
  <c r="K390" i="7" s="1"/>
  <c r="G451" i="6"/>
  <c r="K451" i="6" s="1"/>
  <c r="D451" i="6"/>
  <c r="E451" i="6" s="1"/>
  <c r="I451" i="6" s="1"/>
  <c r="M718" i="5"/>
  <c r="L718" i="5"/>
  <c r="N718" i="5" s="1"/>
  <c r="D719" i="5"/>
  <c r="E719" i="5" s="1"/>
  <c r="F719" i="5" s="1"/>
  <c r="B720" i="5" s="1"/>
  <c r="G719" i="5"/>
  <c r="K719" i="5" s="1"/>
  <c r="D75" i="3"/>
  <c r="E75" i="3" s="1"/>
  <c r="I75" i="3" s="1"/>
  <c r="M75" i="3"/>
  <c r="L75" i="3"/>
  <c r="N75" i="3" s="1"/>
  <c r="G399" i="9" l="1"/>
  <c r="K399" i="9" s="1"/>
  <c r="D399" i="9"/>
  <c r="E399" i="9" s="1"/>
  <c r="I399" i="9" s="1"/>
  <c r="D390" i="7"/>
  <c r="F451" i="6"/>
  <c r="B452" i="6" s="1"/>
  <c r="L451" i="6"/>
  <c r="N451" i="6" s="1"/>
  <c r="M451" i="6"/>
  <c r="D720" i="5"/>
  <c r="E720" i="5" s="1"/>
  <c r="F720" i="5" s="1"/>
  <c r="B721" i="5" s="1"/>
  <c r="G720" i="5"/>
  <c r="K720" i="5" s="1"/>
  <c r="M719" i="5"/>
  <c r="L719" i="5"/>
  <c r="N719" i="5" s="1"/>
  <c r="I719" i="5"/>
  <c r="I720" i="5" s="1"/>
  <c r="F75" i="3"/>
  <c r="B76" i="3" s="1"/>
  <c r="G76" i="3"/>
  <c r="K76" i="3" s="1"/>
  <c r="D76" i="3"/>
  <c r="E76" i="3" s="1"/>
  <c r="I76" i="3" s="1"/>
  <c r="F399" i="9" l="1"/>
  <c r="B400" i="9" s="1"/>
  <c r="L399" i="9"/>
  <c r="N399" i="9" s="1"/>
  <c r="M399" i="9"/>
  <c r="E390" i="7"/>
  <c r="I390" i="7" s="1"/>
  <c r="L390" i="7"/>
  <c r="N390" i="7" s="1"/>
  <c r="M390" i="7"/>
  <c r="D452" i="6"/>
  <c r="E452" i="6" s="1"/>
  <c r="I452" i="6" s="1"/>
  <c r="G452" i="6"/>
  <c r="K452" i="6" s="1"/>
  <c r="M720" i="5"/>
  <c r="L720" i="5"/>
  <c r="N720" i="5" s="1"/>
  <c r="G721" i="5"/>
  <c r="K721" i="5" s="1"/>
  <c r="D721" i="5"/>
  <c r="E721" i="5" s="1"/>
  <c r="F721" i="5" s="1"/>
  <c r="B722" i="5" s="1"/>
  <c r="L76" i="3"/>
  <c r="N76" i="3" s="1"/>
  <c r="M76" i="3"/>
  <c r="F76" i="3"/>
  <c r="B77" i="3" s="1"/>
  <c r="D400" i="9" l="1"/>
  <c r="E400" i="9" s="1"/>
  <c r="I400" i="9" s="1"/>
  <c r="G400" i="9"/>
  <c r="K400" i="9" s="1"/>
  <c r="F390" i="7"/>
  <c r="B391" i="7" s="1"/>
  <c r="G391" i="7" s="1"/>
  <c r="K391" i="7" s="1"/>
  <c r="M452" i="6"/>
  <c r="L452" i="6"/>
  <c r="N452" i="6" s="1"/>
  <c r="F452" i="6"/>
  <c r="B453" i="6" s="1"/>
  <c r="M721" i="5"/>
  <c r="L721" i="5"/>
  <c r="N721" i="5" s="1"/>
  <c r="D722" i="5"/>
  <c r="E722" i="5" s="1"/>
  <c r="F722" i="5" s="1"/>
  <c r="B723" i="5" s="1"/>
  <c r="G722" i="5"/>
  <c r="K722" i="5" s="1"/>
  <c r="I721" i="5"/>
  <c r="I722" i="5" s="1"/>
  <c r="G77" i="3"/>
  <c r="K77" i="3" s="1"/>
  <c r="D77" i="3"/>
  <c r="E77" i="3" s="1"/>
  <c r="I77" i="3" s="1"/>
  <c r="M400" i="9" l="1"/>
  <c r="L400" i="9"/>
  <c r="N400" i="9" s="1"/>
  <c r="F400" i="9"/>
  <c r="B401" i="9" s="1"/>
  <c r="D391" i="7"/>
  <c r="G453" i="6"/>
  <c r="K453" i="6" s="1"/>
  <c r="D453" i="6"/>
  <c r="E453" i="6" s="1"/>
  <c r="I453" i="6" s="1"/>
  <c r="M722" i="5"/>
  <c r="L722" i="5"/>
  <c r="N722" i="5" s="1"/>
  <c r="D723" i="5"/>
  <c r="E723" i="5" s="1"/>
  <c r="F723" i="5" s="1"/>
  <c r="B724" i="5" s="1"/>
  <c r="G723" i="5"/>
  <c r="K723" i="5" s="1"/>
  <c r="L77" i="3"/>
  <c r="N77" i="3" s="1"/>
  <c r="M77" i="3"/>
  <c r="F77" i="3"/>
  <c r="B78" i="3" s="1"/>
  <c r="G401" i="9" l="1"/>
  <c r="K401" i="9" s="1"/>
  <c r="D401" i="9"/>
  <c r="E401" i="9" s="1"/>
  <c r="I401" i="9" s="1"/>
  <c r="E391" i="7"/>
  <c r="I391" i="7" s="1"/>
  <c r="M391" i="7"/>
  <c r="L391" i="7"/>
  <c r="N391" i="7" s="1"/>
  <c r="F453" i="6"/>
  <c r="B454" i="6" s="1"/>
  <c r="L453" i="6"/>
  <c r="N453" i="6" s="1"/>
  <c r="M453" i="6"/>
  <c r="D724" i="5"/>
  <c r="E724" i="5" s="1"/>
  <c r="F724" i="5" s="1"/>
  <c r="B725" i="5" s="1"/>
  <c r="G724" i="5"/>
  <c r="K724" i="5" s="1"/>
  <c r="M723" i="5"/>
  <c r="L723" i="5"/>
  <c r="N723" i="5" s="1"/>
  <c r="I723" i="5"/>
  <c r="I724" i="5" s="1"/>
  <c r="D78" i="3"/>
  <c r="E78" i="3" s="1"/>
  <c r="I78" i="3" s="1"/>
  <c r="G78" i="3"/>
  <c r="K78" i="3" s="1"/>
  <c r="F391" i="7" l="1"/>
  <c r="B392" i="7" s="1"/>
  <c r="G392" i="7" s="1"/>
  <c r="K392" i="7" s="1"/>
  <c r="F401" i="9"/>
  <c r="B402" i="9" s="1"/>
  <c r="L401" i="9"/>
  <c r="N401" i="9" s="1"/>
  <c r="M401" i="9"/>
  <c r="D392" i="7"/>
  <c r="D454" i="6"/>
  <c r="E454" i="6" s="1"/>
  <c r="I454" i="6" s="1"/>
  <c r="G454" i="6"/>
  <c r="K454" i="6" s="1"/>
  <c r="M724" i="5"/>
  <c r="L724" i="5"/>
  <c r="N724" i="5" s="1"/>
  <c r="D725" i="5"/>
  <c r="E725" i="5" s="1"/>
  <c r="F725" i="5" s="1"/>
  <c r="B726" i="5" s="1"/>
  <c r="G725" i="5"/>
  <c r="K725" i="5" s="1"/>
  <c r="F78" i="3"/>
  <c r="B79" i="3" s="1"/>
  <c r="M78" i="3"/>
  <c r="L78" i="3"/>
  <c r="N78" i="3" s="1"/>
  <c r="D402" i="9" l="1"/>
  <c r="E402" i="9" s="1"/>
  <c r="I402" i="9" s="1"/>
  <c r="G402" i="9"/>
  <c r="K402" i="9" s="1"/>
  <c r="E392" i="7"/>
  <c r="I392" i="7" s="1"/>
  <c r="L392" i="7"/>
  <c r="N392" i="7" s="1"/>
  <c r="M392" i="7"/>
  <c r="M454" i="6"/>
  <c r="L454" i="6"/>
  <c r="N454" i="6" s="1"/>
  <c r="F454" i="6"/>
  <c r="B455" i="6" s="1"/>
  <c r="D726" i="5"/>
  <c r="E726" i="5" s="1"/>
  <c r="F726" i="5" s="1"/>
  <c r="B727" i="5" s="1"/>
  <c r="G726" i="5"/>
  <c r="K726" i="5" s="1"/>
  <c r="M725" i="5"/>
  <c r="L725" i="5"/>
  <c r="N725" i="5" s="1"/>
  <c r="I725" i="5"/>
  <c r="I726" i="5" s="1"/>
  <c r="G79" i="3"/>
  <c r="K79" i="3" s="1"/>
  <c r="D79" i="3"/>
  <c r="E79" i="3" s="1"/>
  <c r="I79" i="3" s="1"/>
  <c r="M402" i="9" l="1"/>
  <c r="L402" i="9"/>
  <c r="N402" i="9" s="1"/>
  <c r="F402" i="9"/>
  <c r="B403" i="9" s="1"/>
  <c r="F392" i="7"/>
  <c r="B393" i="7" s="1"/>
  <c r="G393" i="7" s="1"/>
  <c r="K393" i="7" s="1"/>
  <c r="G455" i="6"/>
  <c r="K455" i="6" s="1"/>
  <c r="D455" i="6"/>
  <c r="E455" i="6" s="1"/>
  <c r="I455" i="6" s="1"/>
  <c r="M726" i="5"/>
  <c r="L726" i="5"/>
  <c r="N726" i="5" s="1"/>
  <c r="D727" i="5"/>
  <c r="E727" i="5" s="1"/>
  <c r="F727" i="5" s="1"/>
  <c r="B728" i="5" s="1"/>
  <c r="G727" i="5"/>
  <c r="K727" i="5" s="1"/>
  <c r="M79" i="3"/>
  <c r="L79" i="3"/>
  <c r="N79" i="3" s="1"/>
  <c r="F79" i="3"/>
  <c r="B80" i="3" s="1"/>
  <c r="G403" i="9" l="1"/>
  <c r="K403" i="9" s="1"/>
  <c r="D403" i="9"/>
  <c r="E403" i="9" s="1"/>
  <c r="I403" i="9" s="1"/>
  <c r="D393" i="7"/>
  <c r="F455" i="6"/>
  <c r="B456" i="6" s="1"/>
  <c r="L455" i="6"/>
  <c r="N455" i="6" s="1"/>
  <c r="M455" i="6"/>
  <c r="D728" i="5"/>
  <c r="E728" i="5" s="1"/>
  <c r="F728" i="5" s="1"/>
  <c r="B729" i="5" s="1"/>
  <c r="G728" i="5"/>
  <c r="K728" i="5" s="1"/>
  <c r="M727" i="5"/>
  <c r="L727" i="5"/>
  <c r="N727" i="5" s="1"/>
  <c r="I727" i="5"/>
  <c r="I728" i="5" s="1"/>
  <c r="G80" i="3"/>
  <c r="K80" i="3" s="1"/>
  <c r="D80" i="3"/>
  <c r="E80" i="3" s="1"/>
  <c r="I80" i="3" s="1"/>
  <c r="F403" i="9" l="1"/>
  <c r="B404" i="9" s="1"/>
  <c r="L403" i="9"/>
  <c r="N403" i="9" s="1"/>
  <c r="M403" i="9"/>
  <c r="L393" i="7"/>
  <c r="N393" i="7" s="1"/>
  <c r="M393" i="7"/>
  <c r="E393" i="7"/>
  <c r="I393" i="7" s="1"/>
  <c r="D456" i="6"/>
  <c r="E456" i="6" s="1"/>
  <c r="I456" i="6" s="1"/>
  <c r="G456" i="6"/>
  <c r="K456" i="6" s="1"/>
  <c r="M728" i="5"/>
  <c r="L728" i="5"/>
  <c r="N728" i="5" s="1"/>
  <c r="D729" i="5"/>
  <c r="E729" i="5" s="1"/>
  <c r="F729" i="5" s="1"/>
  <c r="B730" i="5" s="1"/>
  <c r="G729" i="5"/>
  <c r="K729" i="5" s="1"/>
  <c r="L80" i="3"/>
  <c r="N80" i="3" s="1"/>
  <c r="M80" i="3"/>
  <c r="F80" i="3"/>
  <c r="B81" i="3" s="1"/>
  <c r="F393" i="7" l="1"/>
  <c r="B394" i="7" s="1"/>
  <c r="G394" i="7" s="1"/>
  <c r="K394" i="7" s="1"/>
  <c r="D404" i="9"/>
  <c r="E404" i="9" s="1"/>
  <c r="I404" i="9" s="1"/>
  <c r="G404" i="9"/>
  <c r="K404" i="9" s="1"/>
  <c r="M456" i="6"/>
  <c r="L456" i="6"/>
  <c r="N456" i="6" s="1"/>
  <c r="F456" i="6"/>
  <c r="B457" i="6" s="1"/>
  <c r="D730" i="5"/>
  <c r="E730" i="5" s="1"/>
  <c r="F730" i="5" s="1"/>
  <c r="B731" i="5" s="1"/>
  <c r="G730" i="5"/>
  <c r="K730" i="5" s="1"/>
  <c r="M729" i="5"/>
  <c r="L729" i="5"/>
  <c r="N729" i="5" s="1"/>
  <c r="I729" i="5"/>
  <c r="I730" i="5" s="1"/>
  <c r="G81" i="3"/>
  <c r="K81" i="3" s="1"/>
  <c r="D81" i="3"/>
  <c r="E81" i="3" s="1"/>
  <c r="I81" i="3" s="1"/>
  <c r="D394" i="7" l="1"/>
  <c r="M404" i="9"/>
  <c r="L404" i="9"/>
  <c r="N404" i="9" s="1"/>
  <c r="F404" i="9"/>
  <c r="B405" i="9" s="1"/>
  <c r="E394" i="7"/>
  <c r="I394" i="7" s="1"/>
  <c r="L394" i="7"/>
  <c r="N394" i="7" s="1"/>
  <c r="M394" i="7"/>
  <c r="G457" i="6"/>
  <c r="K457" i="6" s="1"/>
  <c r="D457" i="6"/>
  <c r="E457" i="6" s="1"/>
  <c r="I457" i="6" s="1"/>
  <c r="M730" i="5"/>
  <c r="L730" i="5"/>
  <c r="N730" i="5" s="1"/>
  <c r="D731" i="5"/>
  <c r="E731" i="5" s="1"/>
  <c r="F731" i="5" s="1"/>
  <c r="B732" i="5" s="1"/>
  <c r="G731" i="5"/>
  <c r="K731" i="5" s="1"/>
  <c r="L81" i="3"/>
  <c r="N81" i="3" s="1"/>
  <c r="M81" i="3"/>
  <c r="F81" i="3"/>
  <c r="B82" i="3" s="1"/>
  <c r="G405" i="9" l="1"/>
  <c r="K405" i="9" s="1"/>
  <c r="D405" i="9"/>
  <c r="E405" i="9" s="1"/>
  <c r="I405" i="9" s="1"/>
  <c r="F394" i="7"/>
  <c r="B395" i="7" s="1"/>
  <c r="G395" i="7" s="1"/>
  <c r="K395" i="7" s="1"/>
  <c r="F457" i="6"/>
  <c r="B458" i="6" s="1"/>
  <c r="L457" i="6"/>
  <c r="N457" i="6" s="1"/>
  <c r="M457" i="6"/>
  <c r="D732" i="5"/>
  <c r="E732" i="5" s="1"/>
  <c r="F732" i="5" s="1"/>
  <c r="B733" i="5" s="1"/>
  <c r="G732" i="5"/>
  <c r="K732" i="5" s="1"/>
  <c r="M731" i="5"/>
  <c r="L731" i="5"/>
  <c r="N731" i="5" s="1"/>
  <c r="I731" i="5"/>
  <c r="I732" i="5" s="1"/>
  <c r="D82" i="3"/>
  <c r="E82" i="3" s="1"/>
  <c r="I82" i="3" s="1"/>
  <c r="G82" i="3"/>
  <c r="K82" i="3" s="1"/>
  <c r="F405" i="9" l="1"/>
  <c r="B406" i="9" s="1"/>
  <c r="L405" i="9"/>
  <c r="N405" i="9" s="1"/>
  <c r="M405" i="9"/>
  <c r="D395" i="7"/>
  <c r="D458" i="6"/>
  <c r="E458" i="6" s="1"/>
  <c r="I458" i="6" s="1"/>
  <c r="G458" i="6"/>
  <c r="K458" i="6" s="1"/>
  <c r="M732" i="5"/>
  <c r="L732" i="5"/>
  <c r="N732" i="5" s="1"/>
  <c r="D733" i="5"/>
  <c r="E733" i="5" s="1"/>
  <c r="F733" i="5" s="1"/>
  <c r="B734" i="5" s="1"/>
  <c r="G733" i="5"/>
  <c r="K733" i="5" s="1"/>
  <c r="M82" i="3"/>
  <c r="L82" i="3"/>
  <c r="N82" i="3" s="1"/>
  <c r="F82" i="3"/>
  <c r="B83" i="3" s="1"/>
  <c r="D406" i="9" l="1"/>
  <c r="E406" i="9" s="1"/>
  <c r="I406" i="9" s="1"/>
  <c r="G406" i="9"/>
  <c r="K406" i="9" s="1"/>
  <c r="L395" i="7"/>
  <c r="N395" i="7" s="1"/>
  <c r="M395" i="7"/>
  <c r="E395" i="7"/>
  <c r="I395" i="7" s="1"/>
  <c r="M458" i="6"/>
  <c r="L458" i="6"/>
  <c r="N458" i="6" s="1"/>
  <c r="F458" i="6"/>
  <c r="B459" i="6" s="1"/>
  <c r="G734" i="5"/>
  <c r="K734" i="5" s="1"/>
  <c r="D734" i="5"/>
  <c r="E734" i="5" s="1"/>
  <c r="F734" i="5" s="1"/>
  <c r="B735" i="5" s="1"/>
  <c r="M733" i="5"/>
  <c r="L733" i="5"/>
  <c r="N733" i="5" s="1"/>
  <c r="I733" i="5"/>
  <c r="G83" i="3"/>
  <c r="K83" i="3" s="1"/>
  <c r="D83" i="3"/>
  <c r="E83" i="3" s="1"/>
  <c r="I83" i="3" s="1"/>
  <c r="M406" i="9" l="1"/>
  <c r="L406" i="9"/>
  <c r="N406" i="9" s="1"/>
  <c r="F406" i="9"/>
  <c r="B407" i="9" s="1"/>
  <c r="F395" i="7"/>
  <c r="B396" i="7" s="1"/>
  <c r="G396" i="7" s="1"/>
  <c r="K396" i="7" s="1"/>
  <c r="G459" i="6"/>
  <c r="K459" i="6" s="1"/>
  <c r="D459" i="6"/>
  <c r="E459" i="6" s="1"/>
  <c r="I459" i="6" s="1"/>
  <c r="I734" i="5"/>
  <c r="D735" i="5"/>
  <c r="E735" i="5" s="1"/>
  <c r="F735" i="5" s="1"/>
  <c r="B736" i="5" s="1"/>
  <c r="G735" i="5"/>
  <c r="K735" i="5" s="1"/>
  <c r="M734" i="5"/>
  <c r="L734" i="5"/>
  <c r="N734" i="5" s="1"/>
  <c r="M83" i="3"/>
  <c r="L83" i="3"/>
  <c r="N83" i="3" s="1"/>
  <c r="F83" i="3"/>
  <c r="B84" i="3" s="1"/>
  <c r="G407" i="9" l="1"/>
  <c r="K407" i="9" s="1"/>
  <c r="D407" i="9"/>
  <c r="E407" i="9" s="1"/>
  <c r="I407" i="9" s="1"/>
  <c r="D396" i="7"/>
  <c r="F459" i="6"/>
  <c r="B460" i="6" s="1"/>
  <c r="L459" i="6"/>
  <c r="N459" i="6" s="1"/>
  <c r="M459" i="6"/>
  <c r="I735" i="5"/>
  <c r="G736" i="5"/>
  <c r="K736" i="5" s="1"/>
  <c r="D736" i="5"/>
  <c r="E736" i="5" s="1"/>
  <c r="F736" i="5" s="1"/>
  <c r="B737" i="5" s="1"/>
  <c r="M735" i="5"/>
  <c r="L735" i="5"/>
  <c r="N735" i="5" s="1"/>
  <c r="G84" i="3"/>
  <c r="K84" i="3" s="1"/>
  <c r="D84" i="3"/>
  <c r="E84" i="3" s="1"/>
  <c r="I84" i="3" s="1"/>
  <c r="F407" i="9" l="1"/>
  <c r="B408" i="9" s="1"/>
  <c r="L407" i="9"/>
  <c r="N407" i="9" s="1"/>
  <c r="M407" i="9"/>
  <c r="E396" i="7"/>
  <c r="I396" i="7" s="1"/>
  <c r="L396" i="7"/>
  <c r="N396" i="7" s="1"/>
  <c r="M396" i="7"/>
  <c r="D460" i="6"/>
  <c r="E460" i="6" s="1"/>
  <c r="I460" i="6" s="1"/>
  <c r="G460" i="6"/>
  <c r="K460" i="6" s="1"/>
  <c r="M736" i="5"/>
  <c r="L736" i="5"/>
  <c r="N736" i="5" s="1"/>
  <c r="G737" i="5"/>
  <c r="K737" i="5" s="1"/>
  <c r="D737" i="5"/>
  <c r="E737" i="5" s="1"/>
  <c r="F737" i="5" s="1"/>
  <c r="B738" i="5" s="1"/>
  <c r="I736" i="5"/>
  <c r="L84" i="3"/>
  <c r="N84" i="3" s="1"/>
  <c r="M84" i="3"/>
  <c r="F84" i="3"/>
  <c r="B85" i="3" s="1"/>
  <c r="F396" i="7" l="1"/>
  <c r="B397" i="7" s="1"/>
  <c r="G397" i="7" s="1"/>
  <c r="K397" i="7" s="1"/>
  <c r="D408" i="9"/>
  <c r="E408" i="9" s="1"/>
  <c r="I408" i="9" s="1"/>
  <c r="G408" i="9"/>
  <c r="K408" i="9" s="1"/>
  <c r="M460" i="6"/>
  <c r="L460" i="6"/>
  <c r="N460" i="6" s="1"/>
  <c r="F460" i="6"/>
  <c r="B461" i="6" s="1"/>
  <c r="D738" i="5"/>
  <c r="E738" i="5" s="1"/>
  <c r="F738" i="5" s="1"/>
  <c r="B739" i="5" s="1"/>
  <c r="G738" i="5"/>
  <c r="K738" i="5" s="1"/>
  <c r="I737" i="5"/>
  <c r="M737" i="5"/>
  <c r="L737" i="5"/>
  <c r="N737" i="5" s="1"/>
  <c r="D85" i="3"/>
  <c r="E85" i="3" s="1"/>
  <c r="I85" i="3" s="1"/>
  <c r="G85" i="3"/>
  <c r="K85" i="3" s="1"/>
  <c r="D397" i="7" l="1"/>
  <c r="M408" i="9"/>
  <c r="L408" i="9"/>
  <c r="N408" i="9" s="1"/>
  <c r="F408" i="9"/>
  <c r="B409" i="9" s="1"/>
  <c r="E397" i="7"/>
  <c r="I397" i="7" s="1"/>
  <c r="L397" i="7"/>
  <c r="N397" i="7" s="1"/>
  <c r="M397" i="7"/>
  <c r="G461" i="6"/>
  <c r="K461" i="6" s="1"/>
  <c r="D461" i="6"/>
  <c r="E461" i="6" s="1"/>
  <c r="I461" i="6" s="1"/>
  <c r="I738" i="5"/>
  <c r="M738" i="5"/>
  <c r="L738" i="5"/>
  <c r="N738" i="5" s="1"/>
  <c r="D739" i="5"/>
  <c r="E739" i="5" s="1"/>
  <c r="F739" i="5" s="1"/>
  <c r="B740" i="5" s="1"/>
  <c r="G739" i="5"/>
  <c r="K739" i="5" s="1"/>
  <c r="M85" i="3"/>
  <c r="L85" i="3"/>
  <c r="N85" i="3" s="1"/>
  <c r="F85" i="3"/>
  <c r="B86" i="3" s="1"/>
  <c r="G409" i="9" l="1"/>
  <c r="K409" i="9" s="1"/>
  <c r="D409" i="9"/>
  <c r="E409" i="9" s="1"/>
  <c r="I409" i="9" s="1"/>
  <c r="F397" i="7"/>
  <c r="B398" i="7" s="1"/>
  <c r="G398" i="7" s="1"/>
  <c r="K398" i="7" s="1"/>
  <c r="F461" i="6"/>
  <c r="B462" i="6" s="1"/>
  <c r="L461" i="6"/>
  <c r="N461" i="6" s="1"/>
  <c r="M461" i="6"/>
  <c r="G740" i="5"/>
  <c r="K740" i="5" s="1"/>
  <c r="D740" i="5"/>
  <c r="E740" i="5" s="1"/>
  <c r="F740" i="5" s="1"/>
  <c r="B741" i="5" s="1"/>
  <c r="M739" i="5"/>
  <c r="L739" i="5"/>
  <c r="N739" i="5" s="1"/>
  <c r="I739" i="5"/>
  <c r="G86" i="3"/>
  <c r="K86" i="3" s="1"/>
  <c r="D86" i="3"/>
  <c r="E86" i="3" s="1"/>
  <c r="I86" i="3" s="1"/>
  <c r="F409" i="9" l="1"/>
  <c r="B410" i="9" s="1"/>
  <c r="L409" i="9"/>
  <c r="N409" i="9" s="1"/>
  <c r="M409" i="9"/>
  <c r="D398" i="7"/>
  <c r="D462" i="6"/>
  <c r="E462" i="6" s="1"/>
  <c r="I462" i="6" s="1"/>
  <c r="G462" i="6"/>
  <c r="K462" i="6" s="1"/>
  <c r="D741" i="5"/>
  <c r="E741" i="5" s="1"/>
  <c r="F741" i="5" s="1"/>
  <c r="B742" i="5" s="1"/>
  <c r="G741" i="5"/>
  <c r="K741" i="5" s="1"/>
  <c r="I740" i="5"/>
  <c r="M740" i="5"/>
  <c r="L740" i="5"/>
  <c r="N740" i="5" s="1"/>
  <c r="L86" i="3"/>
  <c r="N86" i="3" s="1"/>
  <c r="M86" i="3"/>
  <c r="F86" i="3"/>
  <c r="B87" i="3" s="1"/>
  <c r="D410" i="9" l="1"/>
  <c r="E410" i="9" s="1"/>
  <c r="I410" i="9" s="1"/>
  <c r="G410" i="9"/>
  <c r="K410" i="9" s="1"/>
  <c r="E398" i="7"/>
  <c r="I398" i="7" s="1"/>
  <c r="L398" i="7"/>
  <c r="N398" i="7" s="1"/>
  <c r="M398" i="7"/>
  <c r="M462" i="6"/>
  <c r="L462" i="6"/>
  <c r="N462" i="6" s="1"/>
  <c r="F462" i="6"/>
  <c r="B463" i="6" s="1"/>
  <c r="I741" i="5"/>
  <c r="M741" i="5"/>
  <c r="L741" i="5"/>
  <c r="N741" i="5" s="1"/>
  <c r="G742" i="5"/>
  <c r="K742" i="5" s="1"/>
  <c r="D742" i="5"/>
  <c r="E742" i="5" s="1"/>
  <c r="F742" i="5" s="1"/>
  <c r="B743" i="5" s="1"/>
  <c r="G87" i="3"/>
  <c r="K87" i="3" s="1"/>
  <c r="D87" i="3"/>
  <c r="E87" i="3" s="1"/>
  <c r="I87" i="3" s="1"/>
  <c r="F398" i="7" l="1"/>
  <c r="B399" i="7" s="1"/>
  <c r="G399" i="7" s="1"/>
  <c r="K399" i="7" s="1"/>
  <c r="M410" i="9"/>
  <c r="L410" i="9"/>
  <c r="N410" i="9" s="1"/>
  <c r="F410" i="9"/>
  <c r="B411" i="9" s="1"/>
  <c r="D399" i="7"/>
  <c r="G463" i="6"/>
  <c r="K463" i="6" s="1"/>
  <c r="D463" i="6"/>
  <c r="E463" i="6" s="1"/>
  <c r="I463" i="6" s="1"/>
  <c r="M742" i="5"/>
  <c r="L742" i="5"/>
  <c r="N742" i="5" s="1"/>
  <c r="D743" i="5"/>
  <c r="E743" i="5" s="1"/>
  <c r="F743" i="5" s="1"/>
  <c r="B744" i="5" s="1"/>
  <c r="G743" i="5"/>
  <c r="K743" i="5" s="1"/>
  <c r="I742" i="5"/>
  <c r="I743" i="5" s="1"/>
  <c r="L87" i="3"/>
  <c r="N87" i="3" s="1"/>
  <c r="M87" i="3"/>
  <c r="F87" i="3"/>
  <c r="B88" i="3" s="1"/>
  <c r="G411" i="9" l="1"/>
  <c r="K411" i="9" s="1"/>
  <c r="D411" i="9"/>
  <c r="E411" i="9" s="1"/>
  <c r="I411" i="9" s="1"/>
  <c r="L399" i="7"/>
  <c r="N399" i="7" s="1"/>
  <c r="M399" i="7"/>
  <c r="E399" i="7"/>
  <c r="I399" i="7" s="1"/>
  <c r="F463" i="6"/>
  <c r="B464" i="6" s="1"/>
  <c r="L463" i="6"/>
  <c r="N463" i="6" s="1"/>
  <c r="M463" i="6"/>
  <c r="M743" i="5"/>
  <c r="L743" i="5"/>
  <c r="N743" i="5" s="1"/>
  <c r="G744" i="5"/>
  <c r="K744" i="5" s="1"/>
  <c r="D744" i="5"/>
  <c r="E744" i="5" s="1"/>
  <c r="F744" i="5" s="1"/>
  <c r="B745" i="5" s="1"/>
  <c r="D88" i="3"/>
  <c r="E88" i="3" s="1"/>
  <c r="I88" i="3" s="1"/>
  <c r="G88" i="3"/>
  <c r="K88" i="3" s="1"/>
  <c r="F411" i="9" l="1"/>
  <c r="B412" i="9" s="1"/>
  <c r="L411" i="9"/>
  <c r="N411" i="9" s="1"/>
  <c r="M411" i="9"/>
  <c r="F399" i="7"/>
  <c r="B400" i="7" s="1"/>
  <c r="G400" i="7" s="1"/>
  <c r="K400" i="7" s="1"/>
  <c r="D464" i="6"/>
  <c r="E464" i="6" s="1"/>
  <c r="I464" i="6" s="1"/>
  <c r="G464" i="6"/>
  <c r="K464" i="6" s="1"/>
  <c r="M744" i="5"/>
  <c r="L744" i="5"/>
  <c r="N744" i="5" s="1"/>
  <c r="G745" i="5"/>
  <c r="K745" i="5" s="1"/>
  <c r="D745" i="5"/>
  <c r="E745" i="5" s="1"/>
  <c r="F745" i="5" s="1"/>
  <c r="B746" i="5" s="1"/>
  <c r="I744" i="5"/>
  <c r="M88" i="3"/>
  <c r="L88" i="3"/>
  <c r="N88" i="3" s="1"/>
  <c r="F88" i="3"/>
  <c r="B89" i="3" s="1"/>
  <c r="D412" i="9" l="1"/>
  <c r="E412" i="9" s="1"/>
  <c r="I412" i="9" s="1"/>
  <c r="G412" i="9"/>
  <c r="K412" i="9" s="1"/>
  <c r="D400" i="7"/>
  <c r="M464" i="6"/>
  <c r="L464" i="6"/>
  <c r="N464" i="6" s="1"/>
  <c r="F464" i="6"/>
  <c r="B465" i="6" s="1"/>
  <c r="G746" i="5"/>
  <c r="K746" i="5" s="1"/>
  <c r="D746" i="5"/>
  <c r="E746" i="5" s="1"/>
  <c r="F746" i="5" s="1"/>
  <c r="B747" i="5" s="1"/>
  <c r="I745" i="5"/>
  <c r="M745" i="5"/>
  <c r="L745" i="5"/>
  <c r="N745" i="5" s="1"/>
  <c r="G89" i="3"/>
  <c r="K89" i="3" s="1"/>
  <c r="D89" i="3"/>
  <c r="E89" i="3" s="1"/>
  <c r="I89" i="3" s="1"/>
  <c r="M412" i="9" l="1"/>
  <c r="L412" i="9"/>
  <c r="N412" i="9" s="1"/>
  <c r="F412" i="9"/>
  <c r="B413" i="9" s="1"/>
  <c r="M400" i="7"/>
  <c r="L400" i="7"/>
  <c r="N400" i="7" s="1"/>
  <c r="E400" i="7"/>
  <c r="I400" i="7" s="1"/>
  <c r="G465" i="6"/>
  <c r="K465" i="6" s="1"/>
  <c r="D465" i="6"/>
  <c r="E465" i="6" s="1"/>
  <c r="I465" i="6" s="1"/>
  <c r="D747" i="5"/>
  <c r="E747" i="5" s="1"/>
  <c r="F747" i="5" s="1"/>
  <c r="B748" i="5" s="1"/>
  <c r="G747" i="5"/>
  <c r="K747" i="5" s="1"/>
  <c r="I746" i="5"/>
  <c r="I747" i="5" s="1"/>
  <c r="M746" i="5"/>
  <c r="L746" i="5"/>
  <c r="N746" i="5" s="1"/>
  <c r="M89" i="3"/>
  <c r="L89" i="3"/>
  <c r="N89" i="3" s="1"/>
  <c r="F89" i="3"/>
  <c r="B90" i="3" s="1"/>
  <c r="G413" i="9" l="1"/>
  <c r="K413" i="9" s="1"/>
  <c r="D413" i="9"/>
  <c r="E413" i="9" s="1"/>
  <c r="I413" i="9" s="1"/>
  <c r="F400" i="7"/>
  <c r="B401" i="7" s="1"/>
  <c r="G401" i="7" s="1"/>
  <c r="K401" i="7" s="1"/>
  <c r="F465" i="6"/>
  <c r="B466" i="6" s="1"/>
  <c r="L465" i="6"/>
  <c r="N465" i="6" s="1"/>
  <c r="M465" i="6"/>
  <c r="M747" i="5"/>
  <c r="L747" i="5"/>
  <c r="N747" i="5" s="1"/>
  <c r="G748" i="5"/>
  <c r="K748" i="5" s="1"/>
  <c r="D748" i="5"/>
  <c r="E748" i="5" s="1"/>
  <c r="F748" i="5" s="1"/>
  <c r="B749" i="5" s="1"/>
  <c r="G90" i="3"/>
  <c r="K90" i="3" s="1"/>
  <c r="D90" i="3"/>
  <c r="E90" i="3" s="1"/>
  <c r="I90" i="3" s="1"/>
  <c r="F413" i="9" l="1"/>
  <c r="B414" i="9" s="1"/>
  <c r="L413" i="9"/>
  <c r="N413" i="9" s="1"/>
  <c r="M413" i="9"/>
  <c r="D401" i="7"/>
  <c r="D466" i="6"/>
  <c r="E466" i="6" s="1"/>
  <c r="I466" i="6" s="1"/>
  <c r="G466" i="6"/>
  <c r="K466" i="6" s="1"/>
  <c r="M748" i="5"/>
  <c r="L748" i="5"/>
  <c r="N748" i="5" s="1"/>
  <c r="D749" i="5"/>
  <c r="E749" i="5" s="1"/>
  <c r="F749" i="5" s="1"/>
  <c r="B750" i="5" s="1"/>
  <c r="G749" i="5"/>
  <c r="K749" i="5" s="1"/>
  <c r="I748" i="5"/>
  <c r="I749" i="5" s="1"/>
  <c r="L90" i="3"/>
  <c r="N90" i="3" s="1"/>
  <c r="M90" i="3"/>
  <c r="F90" i="3"/>
  <c r="B91" i="3" s="1"/>
  <c r="D414" i="9" l="1"/>
  <c r="E414" i="9" s="1"/>
  <c r="I414" i="9" s="1"/>
  <c r="G414" i="9"/>
  <c r="K414" i="9" s="1"/>
  <c r="E401" i="7"/>
  <c r="I401" i="7" s="1"/>
  <c r="M401" i="7"/>
  <c r="L401" i="7"/>
  <c r="N401" i="7" s="1"/>
  <c r="M466" i="6"/>
  <c r="L466" i="6"/>
  <c r="N466" i="6" s="1"/>
  <c r="F466" i="6"/>
  <c r="B467" i="6" s="1"/>
  <c r="M749" i="5"/>
  <c r="L749" i="5"/>
  <c r="N749" i="5" s="1"/>
  <c r="G750" i="5"/>
  <c r="K750" i="5" s="1"/>
  <c r="D750" i="5"/>
  <c r="E750" i="5" s="1"/>
  <c r="F750" i="5" s="1"/>
  <c r="B751" i="5" s="1"/>
  <c r="G91" i="3"/>
  <c r="K91" i="3" s="1"/>
  <c r="D91" i="3"/>
  <c r="E91" i="3" s="1"/>
  <c r="I91" i="3" s="1"/>
  <c r="F414" i="9" l="1"/>
  <c r="B415" i="9" s="1"/>
  <c r="G415" i="9" s="1"/>
  <c r="K415" i="9" s="1"/>
  <c r="M414" i="9"/>
  <c r="L414" i="9"/>
  <c r="N414" i="9" s="1"/>
  <c r="F401" i="7"/>
  <c r="B402" i="7" s="1"/>
  <c r="G402" i="7" s="1"/>
  <c r="K402" i="7" s="1"/>
  <c r="G467" i="6"/>
  <c r="K467" i="6" s="1"/>
  <c r="D467" i="6"/>
  <c r="E467" i="6" s="1"/>
  <c r="I467" i="6" s="1"/>
  <c r="M750" i="5"/>
  <c r="L750" i="5"/>
  <c r="N750" i="5" s="1"/>
  <c r="G751" i="5"/>
  <c r="K751" i="5" s="1"/>
  <c r="D751" i="5"/>
  <c r="E751" i="5" s="1"/>
  <c r="F751" i="5" s="1"/>
  <c r="B752" i="5" s="1"/>
  <c r="I750" i="5"/>
  <c r="L91" i="3"/>
  <c r="N91" i="3" s="1"/>
  <c r="M91" i="3"/>
  <c r="F91" i="3"/>
  <c r="B92" i="3" s="1"/>
  <c r="D415" i="9" l="1"/>
  <c r="E415" i="9" s="1"/>
  <c r="I415" i="9" s="1"/>
  <c r="L415" i="9"/>
  <c r="N415" i="9" s="1"/>
  <c r="M415" i="9"/>
  <c r="D402" i="7"/>
  <c r="F467" i="6"/>
  <c r="B468" i="6" s="1"/>
  <c r="L467" i="6"/>
  <c r="N467" i="6" s="1"/>
  <c r="M467" i="6"/>
  <c r="D752" i="5"/>
  <c r="E752" i="5" s="1"/>
  <c r="F752" i="5" s="1"/>
  <c r="B753" i="5" s="1"/>
  <c r="G752" i="5"/>
  <c r="K752" i="5" s="1"/>
  <c r="I751" i="5"/>
  <c r="M751" i="5"/>
  <c r="L751" i="5"/>
  <c r="N751" i="5" s="1"/>
  <c r="D92" i="3"/>
  <c r="E92" i="3" s="1"/>
  <c r="I92" i="3" s="1"/>
  <c r="G92" i="3"/>
  <c r="K92" i="3" s="1"/>
  <c r="F415" i="9" l="1"/>
  <c r="B416" i="9" s="1"/>
  <c r="D416" i="9" s="1"/>
  <c r="E416" i="9" s="1"/>
  <c r="I416" i="9" s="1"/>
  <c r="E402" i="7"/>
  <c r="I402" i="7" s="1"/>
  <c r="L402" i="7"/>
  <c r="N402" i="7" s="1"/>
  <c r="M402" i="7"/>
  <c r="D468" i="6"/>
  <c r="E468" i="6" s="1"/>
  <c r="I468" i="6" s="1"/>
  <c r="G468" i="6"/>
  <c r="K468" i="6" s="1"/>
  <c r="I752" i="5"/>
  <c r="M752" i="5"/>
  <c r="L752" i="5"/>
  <c r="N752" i="5" s="1"/>
  <c r="G753" i="5"/>
  <c r="K753" i="5" s="1"/>
  <c r="D753" i="5"/>
  <c r="E753" i="5" s="1"/>
  <c r="F753" i="5" s="1"/>
  <c r="B754" i="5" s="1"/>
  <c r="F92" i="3"/>
  <c r="B93" i="3" s="1"/>
  <c r="M92" i="3"/>
  <c r="L92" i="3"/>
  <c r="N92" i="3" s="1"/>
  <c r="G416" i="9" l="1"/>
  <c r="K416" i="9" s="1"/>
  <c r="M416" i="9" s="1"/>
  <c r="F416" i="9"/>
  <c r="B417" i="9" s="1"/>
  <c r="F402" i="7"/>
  <c r="B403" i="7" s="1"/>
  <c r="G403" i="7" s="1"/>
  <c r="K403" i="7" s="1"/>
  <c r="M468" i="6"/>
  <c r="L468" i="6"/>
  <c r="N468" i="6" s="1"/>
  <c r="F468" i="6"/>
  <c r="B469" i="6" s="1"/>
  <c r="M753" i="5"/>
  <c r="L753" i="5"/>
  <c r="N753" i="5" s="1"/>
  <c r="G754" i="5"/>
  <c r="K754" i="5" s="1"/>
  <c r="D754" i="5"/>
  <c r="E754" i="5" s="1"/>
  <c r="F754" i="5" s="1"/>
  <c r="B755" i="5" s="1"/>
  <c r="I753" i="5"/>
  <c r="G93" i="3"/>
  <c r="K93" i="3" s="1"/>
  <c r="D93" i="3"/>
  <c r="E93" i="3" s="1"/>
  <c r="I93" i="3" s="1"/>
  <c r="L416" i="9" l="1"/>
  <c r="N416" i="9" s="1"/>
  <c r="G417" i="9"/>
  <c r="K417" i="9" s="1"/>
  <c r="D417" i="9"/>
  <c r="E417" i="9" s="1"/>
  <c r="I417" i="9" s="1"/>
  <c r="D403" i="7"/>
  <c r="G469" i="6"/>
  <c r="K469" i="6" s="1"/>
  <c r="D469" i="6"/>
  <c r="E469" i="6" s="1"/>
  <c r="I469" i="6" s="1"/>
  <c r="G755" i="5"/>
  <c r="K755" i="5" s="1"/>
  <c r="D755" i="5"/>
  <c r="E755" i="5" s="1"/>
  <c r="F755" i="5" s="1"/>
  <c r="B756" i="5" s="1"/>
  <c r="I754" i="5"/>
  <c r="M754" i="5"/>
  <c r="L754" i="5"/>
  <c r="N754" i="5" s="1"/>
  <c r="M93" i="3"/>
  <c r="L93" i="3"/>
  <c r="N93" i="3" s="1"/>
  <c r="F93" i="3"/>
  <c r="B94" i="3" s="1"/>
  <c r="F417" i="9" l="1"/>
  <c r="B418" i="9" s="1"/>
  <c r="L417" i="9"/>
  <c r="N417" i="9" s="1"/>
  <c r="M417" i="9"/>
  <c r="E403" i="7"/>
  <c r="I403" i="7" s="1"/>
  <c r="L403" i="7"/>
  <c r="N403" i="7" s="1"/>
  <c r="M403" i="7"/>
  <c r="F469" i="6"/>
  <c r="B470" i="6" s="1"/>
  <c r="L469" i="6"/>
  <c r="N469" i="6" s="1"/>
  <c r="M469" i="6"/>
  <c r="G756" i="5"/>
  <c r="K756" i="5" s="1"/>
  <c r="D756" i="5"/>
  <c r="E756" i="5" s="1"/>
  <c r="F756" i="5" s="1"/>
  <c r="B757" i="5" s="1"/>
  <c r="I755" i="5"/>
  <c r="M755" i="5"/>
  <c r="L755" i="5"/>
  <c r="N755" i="5" s="1"/>
  <c r="G94" i="3"/>
  <c r="K94" i="3" s="1"/>
  <c r="D94" i="3"/>
  <c r="E94" i="3" s="1"/>
  <c r="I94" i="3" s="1"/>
  <c r="F403" i="7" l="1"/>
  <c r="B404" i="7" s="1"/>
  <c r="G404" i="7" s="1"/>
  <c r="K404" i="7" s="1"/>
  <c r="G418" i="9"/>
  <c r="K418" i="9" s="1"/>
  <c r="D418" i="9"/>
  <c r="E418" i="9" s="1"/>
  <c r="I418" i="9" s="1"/>
  <c r="D470" i="6"/>
  <c r="E470" i="6" s="1"/>
  <c r="I470" i="6" s="1"/>
  <c r="G470" i="6"/>
  <c r="K470" i="6" s="1"/>
  <c r="I756" i="5"/>
  <c r="G757" i="5"/>
  <c r="K757" i="5" s="1"/>
  <c r="D757" i="5"/>
  <c r="E757" i="5" s="1"/>
  <c r="F757" i="5" s="1"/>
  <c r="B758" i="5" s="1"/>
  <c r="M756" i="5"/>
  <c r="L756" i="5"/>
  <c r="N756" i="5" s="1"/>
  <c r="L94" i="3"/>
  <c r="N94" i="3" s="1"/>
  <c r="M94" i="3"/>
  <c r="F94" i="3"/>
  <c r="B95" i="3" s="1"/>
  <c r="D404" i="7" l="1"/>
  <c r="F418" i="9"/>
  <c r="B419" i="9" s="1"/>
  <c r="L418" i="9"/>
  <c r="N418" i="9" s="1"/>
  <c r="M418" i="9"/>
  <c r="M404" i="7"/>
  <c r="L404" i="7"/>
  <c r="N404" i="7" s="1"/>
  <c r="E404" i="7"/>
  <c r="I404" i="7" s="1"/>
  <c r="M470" i="6"/>
  <c r="L470" i="6"/>
  <c r="N470" i="6" s="1"/>
  <c r="F470" i="6"/>
  <c r="B471" i="6" s="1"/>
  <c r="I757" i="5"/>
  <c r="D758" i="5"/>
  <c r="E758" i="5" s="1"/>
  <c r="F758" i="5" s="1"/>
  <c r="B759" i="5" s="1"/>
  <c r="G758" i="5"/>
  <c r="K758" i="5" s="1"/>
  <c r="M757" i="5"/>
  <c r="L757" i="5"/>
  <c r="N757" i="5" s="1"/>
  <c r="G95" i="3"/>
  <c r="K95" i="3" s="1"/>
  <c r="D95" i="3"/>
  <c r="E95" i="3" s="1"/>
  <c r="I95" i="3" s="1"/>
  <c r="F404" i="7" l="1"/>
  <c r="B405" i="7" s="1"/>
  <c r="G405" i="7" s="1"/>
  <c r="K405" i="7" s="1"/>
  <c r="D419" i="9"/>
  <c r="E419" i="9" s="1"/>
  <c r="I419" i="9" s="1"/>
  <c r="G419" i="9"/>
  <c r="K419" i="9" s="1"/>
  <c r="D405" i="7"/>
  <c r="G471" i="6"/>
  <c r="K471" i="6" s="1"/>
  <c r="D471" i="6"/>
  <c r="E471" i="6" s="1"/>
  <c r="I471" i="6" s="1"/>
  <c r="I758" i="5"/>
  <c r="M758" i="5"/>
  <c r="L758" i="5"/>
  <c r="N758" i="5" s="1"/>
  <c r="D759" i="5"/>
  <c r="E759" i="5" s="1"/>
  <c r="F759" i="5" s="1"/>
  <c r="B760" i="5" s="1"/>
  <c r="G759" i="5"/>
  <c r="K759" i="5" s="1"/>
  <c r="L95" i="3"/>
  <c r="N95" i="3" s="1"/>
  <c r="M95" i="3"/>
  <c r="F95" i="3"/>
  <c r="B96" i="3" s="1"/>
  <c r="M419" i="9" l="1"/>
  <c r="L419" i="9"/>
  <c r="N419" i="9" s="1"/>
  <c r="F419" i="9"/>
  <c r="B420" i="9" s="1"/>
  <c r="L405" i="7"/>
  <c r="N405" i="7" s="1"/>
  <c r="M405" i="7"/>
  <c r="E405" i="7"/>
  <c r="I405" i="7" s="1"/>
  <c r="F471" i="6"/>
  <c r="B472" i="6" s="1"/>
  <c r="L471" i="6"/>
  <c r="N471" i="6" s="1"/>
  <c r="M471" i="6"/>
  <c r="D760" i="5"/>
  <c r="E760" i="5" s="1"/>
  <c r="F760" i="5" s="1"/>
  <c r="B761" i="5" s="1"/>
  <c r="G760" i="5"/>
  <c r="K760" i="5" s="1"/>
  <c r="M759" i="5"/>
  <c r="L759" i="5"/>
  <c r="N759" i="5" s="1"/>
  <c r="I759" i="5"/>
  <c r="I760" i="5" s="1"/>
  <c r="D96" i="3"/>
  <c r="E96" i="3" s="1"/>
  <c r="I96" i="3" s="1"/>
  <c r="G96" i="3"/>
  <c r="K96" i="3" s="1"/>
  <c r="F405" i="7" l="1"/>
  <c r="B406" i="7" s="1"/>
  <c r="G406" i="7" s="1"/>
  <c r="K406" i="7" s="1"/>
  <c r="G420" i="9"/>
  <c r="K420" i="9" s="1"/>
  <c r="D420" i="9"/>
  <c r="E420" i="9" s="1"/>
  <c r="I420" i="9" s="1"/>
  <c r="D472" i="6"/>
  <c r="E472" i="6" s="1"/>
  <c r="I472" i="6" s="1"/>
  <c r="G472" i="6"/>
  <c r="K472" i="6" s="1"/>
  <c r="M760" i="5"/>
  <c r="L760" i="5"/>
  <c r="N760" i="5" s="1"/>
  <c r="G761" i="5"/>
  <c r="K761" i="5" s="1"/>
  <c r="D761" i="5"/>
  <c r="E761" i="5" s="1"/>
  <c r="F761" i="5" s="1"/>
  <c r="B762" i="5" s="1"/>
  <c r="F96" i="3"/>
  <c r="B97" i="3" s="1"/>
  <c r="M96" i="3"/>
  <c r="L96" i="3"/>
  <c r="N96" i="3" s="1"/>
  <c r="D406" i="7" l="1"/>
  <c r="F420" i="9"/>
  <c r="B421" i="9" s="1"/>
  <c r="L420" i="9"/>
  <c r="N420" i="9" s="1"/>
  <c r="M420" i="9"/>
  <c r="E406" i="7"/>
  <c r="I406" i="7" s="1"/>
  <c r="L406" i="7"/>
  <c r="N406" i="7" s="1"/>
  <c r="M406" i="7"/>
  <c r="M472" i="6"/>
  <c r="L472" i="6"/>
  <c r="N472" i="6" s="1"/>
  <c r="F472" i="6"/>
  <c r="B473" i="6" s="1"/>
  <c r="M761" i="5"/>
  <c r="L761" i="5"/>
  <c r="N761" i="5" s="1"/>
  <c r="G762" i="5"/>
  <c r="K762" i="5" s="1"/>
  <c r="D762" i="5"/>
  <c r="E762" i="5" s="1"/>
  <c r="F762" i="5" s="1"/>
  <c r="B763" i="5" s="1"/>
  <c r="I761" i="5"/>
  <c r="G97" i="3"/>
  <c r="K97" i="3" s="1"/>
  <c r="D97" i="3"/>
  <c r="E97" i="3" s="1"/>
  <c r="I97" i="3" s="1"/>
  <c r="D421" i="9" l="1"/>
  <c r="E421" i="9" s="1"/>
  <c r="I421" i="9" s="1"/>
  <c r="G421" i="9"/>
  <c r="K421" i="9" s="1"/>
  <c r="F406" i="7"/>
  <c r="B407" i="7" s="1"/>
  <c r="G407" i="7" s="1"/>
  <c r="K407" i="7" s="1"/>
  <c r="G473" i="6"/>
  <c r="K473" i="6" s="1"/>
  <c r="D473" i="6"/>
  <c r="E473" i="6" s="1"/>
  <c r="I473" i="6" s="1"/>
  <c r="I762" i="5"/>
  <c r="G763" i="5"/>
  <c r="K763" i="5" s="1"/>
  <c r="D763" i="5"/>
  <c r="E763" i="5" s="1"/>
  <c r="F763" i="5" s="1"/>
  <c r="B764" i="5" s="1"/>
  <c r="M762" i="5"/>
  <c r="L762" i="5"/>
  <c r="N762" i="5" s="1"/>
  <c r="M97" i="3"/>
  <c r="L97" i="3"/>
  <c r="N97" i="3" s="1"/>
  <c r="F97" i="3"/>
  <c r="B98" i="3" s="1"/>
  <c r="M421" i="9" l="1"/>
  <c r="L421" i="9"/>
  <c r="N421" i="9" s="1"/>
  <c r="F421" i="9"/>
  <c r="B422" i="9" s="1"/>
  <c r="D407" i="7"/>
  <c r="F473" i="6"/>
  <c r="B474" i="6" s="1"/>
  <c r="L473" i="6"/>
  <c r="N473" i="6" s="1"/>
  <c r="M473" i="6"/>
  <c r="I763" i="5"/>
  <c r="G764" i="5"/>
  <c r="K764" i="5" s="1"/>
  <c r="D764" i="5"/>
  <c r="E764" i="5" s="1"/>
  <c r="F764" i="5" s="1"/>
  <c r="B765" i="5" s="1"/>
  <c r="M763" i="5"/>
  <c r="L763" i="5"/>
  <c r="N763" i="5" s="1"/>
  <c r="G98" i="3"/>
  <c r="K98" i="3" s="1"/>
  <c r="D98" i="3"/>
  <c r="E98" i="3" s="1"/>
  <c r="I98" i="3" s="1"/>
  <c r="G422" i="9" l="1"/>
  <c r="K422" i="9" s="1"/>
  <c r="D422" i="9"/>
  <c r="E422" i="9" s="1"/>
  <c r="I422" i="9" s="1"/>
  <c r="L407" i="7"/>
  <c r="N407" i="7" s="1"/>
  <c r="M407" i="7"/>
  <c r="F407" i="7"/>
  <c r="B408" i="7" s="1"/>
  <c r="G408" i="7" s="1"/>
  <c r="K408" i="7" s="1"/>
  <c r="E407" i="7"/>
  <c r="I407" i="7" s="1"/>
  <c r="D474" i="6"/>
  <c r="E474" i="6" s="1"/>
  <c r="I474" i="6" s="1"/>
  <c r="G474" i="6"/>
  <c r="K474" i="6" s="1"/>
  <c r="I764" i="5"/>
  <c r="D765" i="5"/>
  <c r="E765" i="5" s="1"/>
  <c r="F765" i="5" s="1"/>
  <c r="B766" i="5" s="1"/>
  <c r="G765" i="5"/>
  <c r="K765" i="5" s="1"/>
  <c r="M764" i="5"/>
  <c r="L764" i="5"/>
  <c r="N764" i="5" s="1"/>
  <c r="L98" i="3"/>
  <c r="N98" i="3" s="1"/>
  <c r="M98" i="3"/>
  <c r="F98" i="3"/>
  <c r="B99" i="3" s="1"/>
  <c r="F422" i="9" l="1"/>
  <c r="B423" i="9" s="1"/>
  <c r="L422" i="9"/>
  <c r="N422" i="9" s="1"/>
  <c r="M422" i="9"/>
  <c r="D408" i="7"/>
  <c r="M474" i="6"/>
  <c r="L474" i="6"/>
  <c r="N474" i="6" s="1"/>
  <c r="F474" i="6"/>
  <c r="B475" i="6" s="1"/>
  <c r="I765" i="5"/>
  <c r="M765" i="5"/>
  <c r="L765" i="5"/>
  <c r="N765" i="5" s="1"/>
  <c r="G766" i="5"/>
  <c r="K766" i="5" s="1"/>
  <c r="D766" i="5"/>
  <c r="E766" i="5" s="1"/>
  <c r="F766" i="5" s="1"/>
  <c r="B767" i="5" s="1"/>
  <c r="G99" i="3"/>
  <c r="K99" i="3" s="1"/>
  <c r="D99" i="3"/>
  <c r="E99" i="3" s="1"/>
  <c r="I99" i="3" s="1"/>
  <c r="D423" i="9" l="1"/>
  <c r="E423" i="9" s="1"/>
  <c r="I423" i="9" s="1"/>
  <c r="G423" i="9"/>
  <c r="K423" i="9" s="1"/>
  <c r="E408" i="7"/>
  <c r="I408" i="7" s="1"/>
  <c r="L408" i="7"/>
  <c r="N408" i="7" s="1"/>
  <c r="M408" i="7"/>
  <c r="G475" i="6"/>
  <c r="K475" i="6" s="1"/>
  <c r="D475" i="6"/>
  <c r="E475" i="6" s="1"/>
  <c r="I475" i="6" s="1"/>
  <c r="M766" i="5"/>
  <c r="L766" i="5"/>
  <c r="N766" i="5" s="1"/>
  <c r="D767" i="5"/>
  <c r="E767" i="5" s="1"/>
  <c r="F767" i="5" s="1"/>
  <c r="B768" i="5" s="1"/>
  <c r="G767" i="5"/>
  <c r="K767" i="5" s="1"/>
  <c r="I766" i="5"/>
  <c r="L99" i="3"/>
  <c r="N99" i="3" s="1"/>
  <c r="M99" i="3"/>
  <c r="F99" i="3"/>
  <c r="B100" i="3" s="1"/>
  <c r="M423" i="9" l="1"/>
  <c r="L423" i="9"/>
  <c r="N423" i="9" s="1"/>
  <c r="F423" i="9"/>
  <c r="B424" i="9" s="1"/>
  <c r="F408" i="7"/>
  <c r="B409" i="7" s="1"/>
  <c r="G409" i="7" s="1"/>
  <c r="K409" i="7" s="1"/>
  <c r="F475" i="6"/>
  <c r="B476" i="6" s="1"/>
  <c r="L475" i="6"/>
  <c r="N475" i="6" s="1"/>
  <c r="M475" i="6"/>
  <c r="I767" i="5"/>
  <c r="M767" i="5"/>
  <c r="L767" i="5"/>
  <c r="N767" i="5" s="1"/>
  <c r="G768" i="5"/>
  <c r="K768" i="5" s="1"/>
  <c r="D768" i="5"/>
  <c r="E768" i="5" s="1"/>
  <c r="F768" i="5" s="1"/>
  <c r="B769" i="5" s="1"/>
  <c r="D100" i="3"/>
  <c r="E100" i="3" s="1"/>
  <c r="I100" i="3" s="1"/>
  <c r="G100" i="3"/>
  <c r="K100" i="3" s="1"/>
  <c r="G424" i="9" l="1"/>
  <c r="K424" i="9" s="1"/>
  <c r="D424" i="9"/>
  <c r="E424" i="9" s="1"/>
  <c r="I424" i="9" s="1"/>
  <c r="D409" i="7"/>
  <c r="D476" i="6"/>
  <c r="E476" i="6" s="1"/>
  <c r="I476" i="6" s="1"/>
  <c r="G476" i="6"/>
  <c r="K476" i="6" s="1"/>
  <c r="M768" i="5"/>
  <c r="L768" i="5"/>
  <c r="N768" i="5" s="1"/>
  <c r="G769" i="5"/>
  <c r="K769" i="5" s="1"/>
  <c r="D769" i="5"/>
  <c r="E769" i="5" s="1"/>
  <c r="F769" i="5" s="1"/>
  <c r="B770" i="5" s="1"/>
  <c r="I768" i="5"/>
  <c r="F100" i="3"/>
  <c r="B101" i="3" s="1"/>
  <c r="M100" i="3"/>
  <c r="L100" i="3"/>
  <c r="N100" i="3" s="1"/>
  <c r="F424" i="9" l="1"/>
  <c r="B425" i="9" s="1"/>
  <c r="D425" i="9" s="1"/>
  <c r="E425" i="9" s="1"/>
  <c r="I425" i="9" s="1"/>
  <c r="L424" i="9"/>
  <c r="N424" i="9" s="1"/>
  <c r="M424" i="9"/>
  <c r="L409" i="7"/>
  <c r="N409" i="7" s="1"/>
  <c r="M409" i="7"/>
  <c r="E409" i="7"/>
  <c r="I409" i="7" s="1"/>
  <c r="M476" i="6"/>
  <c r="L476" i="6"/>
  <c r="N476" i="6" s="1"/>
  <c r="F476" i="6"/>
  <c r="B477" i="6" s="1"/>
  <c r="I769" i="5"/>
  <c r="D770" i="5"/>
  <c r="E770" i="5" s="1"/>
  <c r="F770" i="5" s="1"/>
  <c r="B771" i="5" s="1"/>
  <c r="G770" i="5"/>
  <c r="K770" i="5" s="1"/>
  <c r="M769" i="5"/>
  <c r="L769" i="5"/>
  <c r="N769" i="5" s="1"/>
  <c r="G101" i="3"/>
  <c r="K101" i="3" s="1"/>
  <c r="D101" i="3"/>
  <c r="E101" i="3" s="1"/>
  <c r="I101" i="3" s="1"/>
  <c r="F409" i="7" l="1"/>
  <c r="B410" i="7" s="1"/>
  <c r="G410" i="7" s="1"/>
  <c r="K410" i="7" s="1"/>
  <c r="G425" i="9"/>
  <c r="K425" i="9" s="1"/>
  <c r="M425" i="9" s="1"/>
  <c r="F425" i="9"/>
  <c r="B426" i="9" s="1"/>
  <c r="G477" i="6"/>
  <c r="K477" i="6" s="1"/>
  <c r="D477" i="6"/>
  <c r="E477" i="6" s="1"/>
  <c r="I477" i="6" s="1"/>
  <c r="I770" i="5"/>
  <c r="M770" i="5"/>
  <c r="L770" i="5"/>
  <c r="N770" i="5" s="1"/>
  <c r="D771" i="5"/>
  <c r="E771" i="5" s="1"/>
  <c r="F771" i="5" s="1"/>
  <c r="B772" i="5" s="1"/>
  <c r="G771" i="5"/>
  <c r="K771" i="5" s="1"/>
  <c r="M101" i="3"/>
  <c r="L101" i="3"/>
  <c r="N101" i="3" s="1"/>
  <c r="F101" i="3"/>
  <c r="B102" i="3" s="1"/>
  <c r="D410" i="7" l="1"/>
  <c r="L425" i="9"/>
  <c r="N425" i="9" s="1"/>
  <c r="G426" i="9"/>
  <c r="K426" i="9" s="1"/>
  <c r="D426" i="9"/>
  <c r="E426" i="9" s="1"/>
  <c r="I426" i="9" s="1"/>
  <c r="E410" i="7"/>
  <c r="I410" i="7" s="1"/>
  <c r="L410" i="7"/>
  <c r="N410" i="7" s="1"/>
  <c r="M410" i="7"/>
  <c r="F477" i="6"/>
  <c r="B478" i="6" s="1"/>
  <c r="L477" i="6"/>
  <c r="N477" i="6" s="1"/>
  <c r="M477" i="6"/>
  <c r="D772" i="5"/>
  <c r="E772" i="5" s="1"/>
  <c r="F772" i="5" s="1"/>
  <c r="B773" i="5" s="1"/>
  <c r="G772" i="5"/>
  <c r="K772" i="5" s="1"/>
  <c r="M771" i="5"/>
  <c r="L771" i="5"/>
  <c r="N771" i="5" s="1"/>
  <c r="I771" i="5"/>
  <c r="I772" i="5" s="1"/>
  <c r="G102" i="3"/>
  <c r="K102" i="3" s="1"/>
  <c r="D102" i="3"/>
  <c r="E102" i="3" s="1"/>
  <c r="I102" i="3" s="1"/>
  <c r="F426" i="9" l="1"/>
  <c r="B427" i="9" s="1"/>
  <c r="L426" i="9"/>
  <c r="N426" i="9" s="1"/>
  <c r="M426" i="9"/>
  <c r="F410" i="7"/>
  <c r="B411" i="7" s="1"/>
  <c r="G411" i="7" s="1"/>
  <c r="K411" i="7" s="1"/>
  <c r="D478" i="6"/>
  <c r="E478" i="6" s="1"/>
  <c r="I478" i="6" s="1"/>
  <c r="G478" i="6"/>
  <c r="K478" i="6" s="1"/>
  <c r="M772" i="5"/>
  <c r="L772" i="5"/>
  <c r="N772" i="5" s="1"/>
  <c r="D773" i="5"/>
  <c r="E773" i="5" s="1"/>
  <c r="F773" i="5" s="1"/>
  <c r="B774" i="5" s="1"/>
  <c r="G773" i="5"/>
  <c r="K773" i="5" s="1"/>
  <c r="L102" i="3"/>
  <c r="N102" i="3" s="1"/>
  <c r="M102" i="3"/>
  <c r="F102" i="3"/>
  <c r="B103" i="3" s="1"/>
  <c r="D427" i="9" l="1"/>
  <c r="E427" i="9" s="1"/>
  <c r="I427" i="9" s="1"/>
  <c r="G427" i="9"/>
  <c r="K427" i="9" s="1"/>
  <c r="D411" i="7"/>
  <c r="M478" i="6"/>
  <c r="L478" i="6"/>
  <c r="N478" i="6" s="1"/>
  <c r="F478" i="6"/>
  <c r="B479" i="6" s="1"/>
  <c r="G774" i="5"/>
  <c r="K774" i="5" s="1"/>
  <c r="D774" i="5"/>
  <c r="E774" i="5" s="1"/>
  <c r="F774" i="5" s="1"/>
  <c r="B775" i="5" s="1"/>
  <c r="M773" i="5"/>
  <c r="L773" i="5"/>
  <c r="N773" i="5" s="1"/>
  <c r="I773" i="5"/>
  <c r="G103" i="3"/>
  <c r="K103" i="3" s="1"/>
  <c r="D103" i="3"/>
  <c r="E103" i="3" s="1"/>
  <c r="I103" i="3" s="1"/>
  <c r="F427" i="9" l="1"/>
  <c r="B428" i="9" s="1"/>
  <c r="G428" i="9" s="1"/>
  <c r="K428" i="9" s="1"/>
  <c r="M427" i="9"/>
  <c r="L427" i="9"/>
  <c r="N427" i="9" s="1"/>
  <c r="E411" i="7"/>
  <c r="I411" i="7" s="1"/>
  <c r="M411" i="7"/>
  <c r="L411" i="7"/>
  <c r="N411" i="7" s="1"/>
  <c r="G479" i="6"/>
  <c r="K479" i="6" s="1"/>
  <c r="D479" i="6"/>
  <c r="E479" i="6" s="1"/>
  <c r="I479" i="6" s="1"/>
  <c r="I774" i="5"/>
  <c r="G775" i="5"/>
  <c r="K775" i="5" s="1"/>
  <c r="D775" i="5"/>
  <c r="E775" i="5" s="1"/>
  <c r="F775" i="5" s="1"/>
  <c r="B776" i="5" s="1"/>
  <c r="M774" i="5"/>
  <c r="L774" i="5"/>
  <c r="N774" i="5" s="1"/>
  <c r="L103" i="3"/>
  <c r="N103" i="3" s="1"/>
  <c r="M103" i="3"/>
  <c r="F103" i="3"/>
  <c r="B104" i="3" s="1"/>
  <c r="D428" i="9" l="1"/>
  <c r="E428" i="9" s="1"/>
  <c r="I428" i="9" s="1"/>
  <c r="L428" i="9"/>
  <c r="N428" i="9" s="1"/>
  <c r="M428" i="9"/>
  <c r="F411" i="7"/>
  <c r="B412" i="7" s="1"/>
  <c r="G412" i="7" s="1"/>
  <c r="K412" i="7" s="1"/>
  <c r="F479" i="6"/>
  <c r="B480" i="6" s="1"/>
  <c r="L479" i="6"/>
  <c r="N479" i="6" s="1"/>
  <c r="M479" i="6"/>
  <c r="I775" i="5"/>
  <c r="G776" i="5"/>
  <c r="K776" i="5" s="1"/>
  <c r="D776" i="5"/>
  <c r="E776" i="5" s="1"/>
  <c r="F776" i="5" s="1"/>
  <c r="B777" i="5" s="1"/>
  <c r="M775" i="5"/>
  <c r="L775" i="5"/>
  <c r="N775" i="5" s="1"/>
  <c r="D104" i="3"/>
  <c r="E104" i="3" s="1"/>
  <c r="I104" i="3" s="1"/>
  <c r="G104" i="3"/>
  <c r="K104" i="3" s="1"/>
  <c r="F428" i="9" l="1"/>
  <c r="B429" i="9" s="1"/>
  <c r="D429" i="9" s="1"/>
  <c r="E429" i="9" s="1"/>
  <c r="I429" i="9" s="1"/>
  <c r="D412" i="7"/>
  <c r="D480" i="6"/>
  <c r="E480" i="6" s="1"/>
  <c r="I480" i="6" s="1"/>
  <c r="G480" i="6"/>
  <c r="K480" i="6" s="1"/>
  <c r="G777" i="5"/>
  <c r="K777" i="5" s="1"/>
  <c r="D777" i="5"/>
  <c r="E777" i="5" s="1"/>
  <c r="F777" i="5" s="1"/>
  <c r="B778" i="5" s="1"/>
  <c r="I776" i="5"/>
  <c r="M776" i="5"/>
  <c r="L776" i="5"/>
  <c r="N776" i="5" s="1"/>
  <c r="F104" i="3"/>
  <c r="B105" i="3" s="1"/>
  <c r="M104" i="3"/>
  <c r="L104" i="3"/>
  <c r="N104" i="3" s="1"/>
  <c r="G429" i="9" l="1"/>
  <c r="K429" i="9" s="1"/>
  <c r="M429" i="9" s="1"/>
  <c r="F429" i="9"/>
  <c r="B430" i="9" s="1"/>
  <c r="M412" i="7"/>
  <c r="L412" i="7"/>
  <c r="N412" i="7" s="1"/>
  <c r="E412" i="7"/>
  <c r="I412" i="7" s="1"/>
  <c r="M480" i="6"/>
  <c r="L480" i="6"/>
  <c r="N480" i="6" s="1"/>
  <c r="F480" i="6"/>
  <c r="B481" i="6" s="1"/>
  <c r="D778" i="5"/>
  <c r="E778" i="5" s="1"/>
  <c r="F778" i="5" s="1"/>
  <c r="B779" i="5" s="1"/>
  <c r="G778" i="5"/>
  <c r="K778" i="5" s="1"/>
  <c r="I777" i="5"/>
  <c r="M777" i="5"/>
  <c r="L777" i="5"/>
  <c r="N777" i="5" s="1"/>
  <c r="G105" i="3"/>
  <c r="K105" i="3" s="1"/>
  <c r="D105" i="3"/>
  <c r="E105" i="3" s="1"/>
  <c r="I105" i="3" s="1"/>
  <c r="L429" i="9" l="1"/>
  <c r="N429" i="9" s="1"/>
  <c r="G430" i="9"/>
  <c r="K430" i="9" s="1"/>
  <c r="D430" i="9"/>
  <c r="E430" i="9" s="1"/>
  <c r="I430" i="9" s="1"/>
  <c r="F412" i="7"/>
  <c r="B413" i="7" s="1"/>
  <c r="G413" i="7" s="1"/>
  <c r="K413" i="7" s="1"/>
  <c r="G481" i="6"/>
  <c r="K481" i="6" s="1"/>
  <c r="D481" i="6"/>
  <c r="E481" i="6" s="1"/>
  <c r="I481" i="6" s="1"/>
  <c r="I778" i="5"/>
  <c r="M778" i="5"/>
  <c r="L778" i="5"/>
  <c r="N778" i="5" s="1"/>
  <c r="D779" i="5"/>
  <c r="E779" i="5" s="1"/>
  <c r="F779" i="5" s="1"/>
  <c r="B780" i="5" s="1"/>
  <c r="G779" i="5"/>
  <c r="K779" i="5" s="1"/>
  <c r="M105" i="3"/>
  <c r="L105" i="3"/>
  <c r="N105" i="3" s="1"/>
  <c r="F105" i="3"/>
  <c r="B106" i="3" s="1"/>
  <c r="F430" i="9" l="1"/>
  <c r="B431" i="9" s="1"/>
  <c r="L430" i="9"/>
  <c r="N430" i="9" s="1"/>
  <c r="M430" i="9"/>
  <c r="D413" i="7"/>
  <c r="F481" i="6"/>
  <c r="B482" i="6" s="1"/>
  <c r="L481" i="6"/>
  <c r="N481" i="6" s="1"/>
  <c r="M481" i="6"/>
  <c r="D780" i="5"/>
  <c r="E780" i="5" s="1"/>
  <c r="F780" i="5" s="1"/>
  <c r="B781" i="5" s="1"/>
  <c r="G780" i="5"/>
  <c r="K780" i="5" s="1"/>
  <c r="M779" i="5"/>
  <c r="L779" i="5"/>
  <c r="N779" i="5" s="1"/>
  <c r="I779" i="5"/>
  <c r="I780" i="5" s="1"/>
  <c r="G106" i="3"/>
  <c r="K106" i="3" s="1"/>
  <c r="D106" i="3"/>
  <c r="E106" i="3" s="1"/>
  <c r="I106" i="3" s="1"/>
  <c r="L413" i="7" l="1"/>
  <c r="N413" i="7" s="1"/>
  <c r="M413" i="7"/>
  <c r="F413" i="7"/>
  <c r="B414" i="7" s="1"/>
  <c r="G414" i="7" s="1"/>
  <c r="K414" i="7" s="1"/>
  <c r="E413" i="7"/>
  <c r="I413" i="7" s="1"/>
  <c r="D482" i="6"/>
  <c r="E482" i="6" s="1"/>
  <c r="I482" i="6" s="1"/>
  <c r="G482" i="6"/>
  <c r="K482" i="6" s="1"/>
  <c r="M780" i="5"/>
  <c r="L780" i="5"/>
  <c r="N780" i="5" s="1"/>
  <c r="G781" i="5"/>
  <c r="K781" i="5" s="1"/>
  <c r="D781" i="5"/>
  <c r="E781" i="5" s="1"/>
  <c r="F781" i="5" s="1"/>
  <c r="B782" i="5" s="1"/>
  <c r="L106" i="3"/>
  <c r="N106" i="3" s="1"/>
  <c r="M106" i="3"/>
  <c r="F106" i="3"/>
  <c r="B107" i="3" s="1"/>
  <c r="D414" i="7" l="1"/>
  <c r="M482" i="6"/>
  <c r="L482" i="6"/>
  <c r="N482" i="6" s="1"/>
  <c r="F482" i="6"/>
  <c r="B483" i="6" s="1"/>
  <c r="M781" i="5"/>
  <c r="L781" i="5"/>
  <c r="N781" i="5" s="1"/>
  <c r="G782" i="5"/>
  <c r="K782" i="5" s="1"/>
  <c r="D782" i="5"/>
  <c r="E782" i="5" s="1"/>
  <c r="F782" i="5" s="1"/>
  <c r="B783" i="5" s="1"/>
  <c r="I781" i="5"/>
  <c r="G107" i="3"/>
  <c r="K107" i="3" s="1"/>
  <c r="D107" i="3"/>
  <c r="E107" i="3" s="1"/>
  <c r="I107" i="3" s="1"/>
  <c r="L414" i="7" l="1"/>
  <c r="N414" i="7" s="1"/>
  <c r="M414" i="7"/>
  <c r="F414" i="7"/>
  <c r="B415" i="7" s="1"/>
  <c r="G415" i="7" s="1"/>
  <c r="K415" i="7" s="1"/>
  <c r="E414" i="7"/>
  <c r="I414" i="7" s="1"/>
  <c r="G483" i="6"/>
  <c r="K483" i="6" s="1"/>
  <c r="D483" i="6"/>
  <c r="E483" i="6" s="1"/>
  <c r="I483" i="6" s="1"/>
  <c r="I782" i="5"/>
  <c r="D783" i="5"/>
  <c r="E783" i="5" s="1"/>
  <c r="F783" i="5" s="1"/>
  <c r="B784" i="5" s="1"/>
  <c r="G783" i="5"/>
  <c r="K783" i="5" s="1"/>
  <c r="M782" i="5"/>
  <c r="L782" i="5"/>
  <c r="N782" i="5" s="1"/>
  <c r="L107" i="3"/>
  <c r="N107" i="3" s="1"/>
  <c r="M107" i="3"/>
  <c r="F107" i="3"/>
  <c r="B108" i="3" s="1"/>
  <c r="D415" i="7" l="1"/>
  <c r="F483" i="6"/>
  <c r="B484" i="6" s="1"/>
  <c r="L483" i="6"/>
  <c r="N483" i="6" s="1"/>
  <c r="M483" i="6"/>
  <c r="I783" i="5"/>
  <c r="M783" i="5"/>
  <c r="L783" i="5"/>
  <c r="N783" i="5" s="1"/>
  <c r="G784" i="5"/>
  <c r="K784" i="5" s="1"/>
  <c r="D784" i="5"/>
  <c r="E784" i="5" s="1"/>
  <c r="F784" i="5" s="1"/>
  <c r="B785" i="5" s="1"/>
  <c r="D108" i="3"/>
  <c r="E108" i="3" s="1"/>
  <c r="I108" i="3" s="1"/>
  <c r="G108" i="3"/>
  <c r="K108" i="3" s="1"/>
  <c r="L415" i="7" l="1"/>
  <c r="N415" i="7" s="1"/>
  <c r="M415" i="7"/>
  <c r="E415" i="7"/>
  <c r="I415" i="7" s="1"/>
  <c r="D484" i="6"/>
  <c r="E484" i="6" s="1"/>
  <c r="I484" i="6" s="1"/>
  <c r="G484" i="6"/>
  <c r="K484" i="6" s="1"/>
  <c r="M784" i="5"/>
  <c r="L784" i="5"/>
  <c r="N784" i="5" s="1"/>
  <c r="D785" i="5"/>
  <c r="E785" i="5" s="1"/>
  <c r="F785" i="5" s="1"/>
  <c r="B786" i="5" s="1"/>
  <c r="G785" i="5"/>
  <c r="K785" i="5" s="1"/>
  <c r="I784" i="5"/>
  <c r="I785" i="5" s="1"/>
  <c r="F108" i="3"/>
  <c r="B109" i="3" s="1"/>
  <c r="M108" i="3"/>
  <c r="L108" i="3"/>
  <c r="N108" i="3" s="1"/>
  <c r="F415" i="7" l="1"/>
  <c r="B416" i="7" s="1"/>
  <c r="G416" i="7" s="1"/>
  <c r="K416" i="7" s="1"/>
  <c r="M484" i="6"/>
  <c r="L484" i="6"/>
  <c r="N484" i="6" s="1"/>
  <c r="F484" i="6"/>
  <c r="B485" i="6" s="1"/>
  <c r="M785" i="5"/>
  <c r="L785" i="5"/>
  <c r="N785" i="5" s="1"/>
  <c r="G786" i="5"/>
  <c r="K786" i="5" s="1"/>
  <c r="D786" i="5"/>
  <c r="E786" i="5" s="1"/>
  <c r="F786" i="5" s="1"/>
  <c r="B787" i="5" s="1"/>
  <c r="G109" i="3"/>
  <c r="K109" i="3" s="1"/>
  <c r="D109" i="3"/>
  <c r="E109" i="3" s="1"/>
  <c r="I109" i="3" s="1"/>
  <c r="D416" i="7" l="1"/>
  <c r="M416" i="7"/>
  <c r="L416" i="7"/>
  <c r="N416" i="7" s="1"/>
  <c r="E416" i="7"/>
  <c r="I416" i="7" s="1"/>
  <c r="G485" i="6"/>
  <c r="K485" i="6" s="1"/>
  <c r="D485" i="6"/>
  <c r="E485" i="6" s="1"/>
  <c r="I485" i="6" s="1"/>
  <c r="M786" i="5"/>
  <c r="L786" i="5"/>
  <c r="N786" i="5" s="1"/>
  <c r="G787" i="5"/>
  <c r="K787" i="5" s="1"/>
  <c r="D787" i="5"/>
  <c r="E787" i="5" s="1"/>
  <c r="F787" i="5" s="1"/>
  <c r="B788" i="5" s="1"/>
  <c r="I786" i="5"/>
  <c r="M109" i="3"/>
  <c r="L109" i="3"/>
  <c r="N109" i="3" s="1"/>
  <c r="F109" i="3"/>
  <c r="B110" i="3" s="1"/>
  <c r="F416" i="7" l="1"/>
  <c r="B417" i="7" s="1"/>
  <c r="G417" i="7" s="1"/>
  <c r="K417" i="7" s="1"/>
  <c r="F485" i="6"/>
  <c r="B486" i="6" s="1"/>
  <c r="L485" i="6"/>
  <c r="N485" i="6" s="1"/>
  <c r="M485" i="6"/>
  <c r="D788" i="5"/>
  <c r="E788" i="5" s="1"/>
  <c r="F788" i="5" s="1"/>
  <c r="B789" i="5" s="1"/>
  <c r="G788" i="5"/>
  <c r="K788" i="5" s="1"/>
  <c r="I787" i="5"/>
  <c r="M787" i="5"/>
  <c r="L787" i="5"/>
  <c r="N787" i="5" s="1"/>
  <c r="G110" i="3"/>
  <c r="K110" i="3" s="1"/>
  <c r="D110" i="3"/>
  <c r="E110" i="3" s="1"/>
  <c r="I110" i="3" s="1"/>
  <c r="D417" i="7" l="1"/>
  <c r="D486" i="6"/>
  <c r="E486" i="6" s="1"/>
  <c r="I486" i="6" s="1"/>
  <c r="G486" i="6"/>
  <c r="K486" i="6" s="1"/>
  <c r="I788" i="5"/>
  <c r="M788" i="5"/>
  <c r="L788" i="5"/>
  <c r="N788" i="5" s="1"/>
  <c r="D789" i="5"/>
  <c r="E789" i="5" s="1"/>
  <c r="F789" i="5" s="1"/>
  <c r="B790" i="5" s="1"/>
  <c r="G789" i="5"/>
  <c r="K789" i="5" s="1"/>
  <c r="L110" i="3"/>
  <c r="N110" i="3" s="1"/>
  <c r="M110" i="3"/>
  <c r="F110" i="3"/>
  <c r="B111" i="3" s="1"/>
  <c r="E417" i="7" l="1"/>
  <c r="I417" i="7" s="1"/>
  <c r="M417" i="7"/>
  <c r="L417" i="7"/>
  <c r="N417" i="7" s="1"/>
  <c r="M486" i="6"/>
  <c r="L486" i="6"/>
  <c r="N486" i="6" s="1"/>
  <c r="F486" i="6"/>
  <c r="B487" i="6" s="1"/>
  <c r="G790" i="5"/>
  <c r="K790" i="5" s="1"/>
  <c r="D790" i="5"/>
  <c r="E790" i="5" s="1"/>
  <c r="F790" i="5" s="1"/>
  <c r="B791" i="5" s="1"/>
  <c r="M789" i="5"/>
  <c r="L789" i="5"/>
  <c r="N789" i="5" s="1"/>
  <c r="I789" i="5"/>
  <c r="G111" i="3"/>
  <c r="K111" i="3" s="1"/>
  <c r="D111" i="3"/>
  <c r="E111" i="3" s="1"/>
  <c r="I111" i="3" s="1"/>
  <c r="F417" i="7" l="1"/>
  <c r="B418" i="7" s="1"/>
  <c r="G418" i="7" s="1"/>
  <c r="K418" i="7" s="1"/>
  <c r="G487" i="6"/>
  <c r="K487" i="6" s="1"/>
  <c r="D487" i="6"/>
  <c r="E487" i="6" s="1"/>
  <c r="I487" i="6" s="1"/>
  <c r="I790" i="5"/>
  <c r="D791" i="5"/>
  <c r="E791" i="5" s="1"/>
  <c r="F791" i="5" s="1"/>
  <c r="B792" i="5" s="1"/>
  <c r="G791" i="5"/>
  <c r="K791" i="5" s="1"/>
  <c r="M790" i="5"/>
  <c r="L790" i="5"/>
  <c r="N790" i="5" s="1"/>
  <c r="L111" i="3"/>
  <c r="N111" i="3" s="1"/>
  <c r="M111" i="3"/>
  <c r="F111" i="3"/>
  <c r="B112" i="3" s="1"/>
  <c r="D418" i="7" l="1"/>
  <c r="F487" i="6"/>
  <c r="B488" i="6" s="1"/>
  <c r="L487" i="6"/>
  <c r="N487" i="6" s="1"/>
  <c r="M487" i="6"/>
  <c r="I791" i="5"/>
  <c r="M791" i="5"/>
  <c r="L791" i="5"/>
  <c r="N791" i="5" s="1"/>
  <c r="G792" i="5"/>
  <c r="K792" i="5" s="1"/>
  <c r="D792" i="5"/>
  <c r="E792" i="5" s="1"/>
  <c r="F792" i="5" s="1"/>
  <c r="B793" i="5" s="1"/>
  <c r="G112" i="3"/>
  <c r="K112" i="3" s="1"/>
  <c r="D112" i="3"/>
  <c r="E112" i="3" s="1"/>
  <c r="I112" i="3" s="1"/>
  <c r="L418" i="7" l="1"/>
  <c r="N418" i="7" s="1"/>
  <c r="M418" i="7"/>
  <c r="F418" i="7"/>
  <c r="B419" i="7" s="1"/>
  <c r="G419" i="7" s="1"/>
  <c r="K419" i="7" s="1"/>
  <c r="E418" i="7"/>
  <c r="I418" i="7" s="1"/>
  <c r="D488" i="6"/>
  <c r="E488" i="6" s="1"/>
  <c r="I488" i="6" s="1"/>
  <c r="G488" i="6"/>
  <c r="K488" i="6" s="1"/>
  <c r="M792" i="5"/>
  <c r="L792" i="5"/>
  <c r="N792" i="5" s="1"/>
  <c r="D793" i="5"/>
  <c r="E793" i="5" s="1"/>
  <c r="F793" i="5" s="1"/>
  <c r="B794" i="5" s="1"/>
  <c r="G793" i="5"/>
  <c r="K793" i="5" s="1"/>
  <c r="I792" i="5"/>
  <c r="M112" i="3"/>
  <c r="L112" i="3"/>
  <c r="N112" i="3" s="1"/>
  <c r="F112" i="3"/>
  <c r="B113" i="3" s="1"/>
  <c r="I793" i="5" l="1"/>
  <c r="D419" i="7"/>
  <c r="M488" i="6"/>
  <c r="L488" i="6"/>
  <c r="N488" i="6" s="1"/>
  <c r="F488" i="6"/>
  <c r="B489" i="6" s="1"/>
  <c r="M793" i="5"/>
  <c r="L793" i="5"/>
  <c r="N793" i="5" s="1"/>
  <c r="D794" i="5"/>
  <c r="E794" i="5" s="1"/>
  <c r="F794" i="5" s="1"/>
  <c r="B795" i="5" s="1"/>
  <c r="G794" i="5"/>
  <c r="K794" i="5" s="1"/>
  <c r="G113" i="3"/>
  <c r="K113" i="3" s="1"/>
  <c r="D113" i="3"/>
  <c r="E113" i="3" s="1"/>
  <c r="I113" i="3" s="1"/>
  <c r="L419" i="7" l="1"/>
  <c r="N419" i="7" s="1"/>
  <c r="M419" i="7"/>
  <c r="F419" i="7"/>
  <c r="B420" i="7" s="1"/>
  <c r="G420" i="7" s="1"/>
  <c r="K420" i="7" s="1"/>
  <c r="E419" i="7"/>
  <c r="I419" i="7" s="1"/>
  <c r="G489" i="6"/>
  <c r="K489" i="6" s="1"/>
  <c r="D489" i="6"/>
  <c r="E489" i="6" s="1"/>
  <c r="I489" i="6" s="1"/>
  <c r="G795" i="5"/>
  <c r="K795" i="5" s="1"/>
  <c r="D795" i="5"/>
  <c r="E795" i="5" s="1"/>
  <c r="F795" i="5" s="1"/>
  <c r="B796" i="5" s="1"/>
  <c r="M794" i="5"/>
  <c r="L794" i="5"/>
  <c r="N794" i="5" s="1"/>
  <c r="I794" i="5"/>
  <c r="M113" i="3"/>
  <c r="L113" i="3"/>
  <c r="N113" i="3" s="1"/>
  <c r="F113" i="3"/>
  <c r="B114" i="3" s="1"/>
  <c r="D420" i="7" l="1"/>
  <c r="F489" i="6"/>
  <c r="B490" i="6" s="1"/>
  <c r="L489" i="6"/>
  <c r="N489" i="6" s="1"/>
  <c r="M489" i="6"/>
  <c r="D796" i="5"/>
  <c r="E796" i="5" s="1"/>
  <c r="F796" i="5" s="1"/>
  <c r="B797" i="5" s="1"/>
  <c r="G796" i="5"/>
  <c r="K796" i="5" s="1"/>
  <c r="I795" i="5"/>
  <c r="M795" i="5"/>
  <c r="L795" i="5"/>
  <c r="N795" i="5" s="1"/>
  <c r="G114" i="3"/>
  <c r="K114" i="3" s="1"/>
  <c r="D114" i="3"/>
  <c r="E114" i="3" s="1"/>
  <c r="I114" i="3" s="1"/>
  <c r="E420" i="7" l="1"/>
  <c r="I420" i="7" s="1"/>
  <c r="L420" i="7"/>
  <c r="N420" i="7" s="1"/>
  <c r="M420" i="7"/>
  <c r="D490" i="6"/>
  <c r="E490" i="6" s="1"/>
  <c r="I490" i="6" s="1"/>
  <c r="G490" i="6"/>
  <c r="K490" i="6" s="1"/>
  <c r="I796" i="5"/>
  <c r="M796" i="5"/>
  <c r="L796" i="5"/>
  <c r="N796" i="5" s="1"/>
  <c r="D797" i="5"/>
  <c r="E797" i="5" s="1"/>
  <c r="F797" i="5" s="1"/>
  <c r="B798" i="5" s="1"/>
  <c r="G797" i="5"/>
  <c r="K797" i="5" s="1"/>
  <c r="L114" i="3"/>
  <c r="N114" i="3" s="1"/>
  <c r="M114" i="3"/>
  <c r="F114" i="3"/>
  <c r="B115" i="3" s="1"/>
  <c r="F420" i="7" l="1"/>
  <c r="B421" i="7" s="1"/>
  <c r="G421" i="7" s="1"/>
  <c r="K421" i="7" s="1"/>
  <c r="M490" i="6"/>
  <c r="L490" i="6"/>
  <c r="N490" i="6" s="1"/>
  <c r="F490" i="6"/>
  <c r="B491" i="6" s="1"/>
  <c r="D798" i="5"/>
  <c r="E798" i="5" s="1"/>
  <c r="F798" i="5" s="1"/>
  <c r="B799" i="5" s="1"/>
  <c r="G798" i="5"/>
  <c r="K798" i="5" s="1"/>
  <c r="M797" i="5"/>
  <c r="L797" i="5"/>
  <c r="N797" i="5" s="1"/>
  <c r="I797" i="5"/>
  <c r="I798" i="5" s="1"/>
  <c r="G115" i="3"/>
  <c r="K115" i="3" s="1"/>
  <c r="D115" i="3"/>
  <c r="E115" i="3" s="1"/>
  <c r="I115" i="3" s="1"/>
  <c r="D421" i="7" l="1"/>
  <c r="G491" i="6"/>
  <c r="K491" i="6" s="1"/>
  <c r="D491" i="6"/>
  <c r="E491" i="6" s="1"/>
  <c r="I491" i="6" s="1"/>
  <c r="M798" i="5"/>
  <c r="L798" i="5"/>
  <c r="N798" i="5" s="1"/>
  <c r="D799" i="5"/>
  <c r="E799" i="5" s="1"/>
  <c r="F799" i="5" s="1"/>
  <c r="B800" i="5" s="1"/>
  <c r="G799" i="5"/>
  <c r="K799" i="5" s="1"/>
  <c r="L115" i="3"/>
  <c r="N115" i="3" s="1"/>
  <c r="M115" i="3"/>
  <c r="F115" i="3"/>
  <c r="B116" i="3" s="1"/>
  <c r="E421" i="7" l="1"/>
  <c r="I421" i="7" s="1"/>
  <c r="L421" i="7"/>
  <c r="N421" i="7" s="1"/>
  <c r="M421" i="7"/>
  <c r="F491" i="6"/>
  <c r="B492" i="6" s="1"/>
  <c r="L491" i="6"/>
  <c r="N491" i="6" s="1"/>
  <c r="M491" i="6"/>
  <c r="I799" i="5"/>
  <c r="G800" i="5"/>
  <c r="K800" i="5" s="1"/>
  <c r="D800" i="5"/>
  <c r="E800" i="5" s="1"/>
  <c r="F800" i="5" s="1"/>
  <c r="B801" i="5" s="1"/>
  <c r="M799" i="5"/>
  <c r="L799" i="5"/>
  <c r="N799" i="5" s="1"/>
  <c r="D116" i="3"/>
  <c r="E116" i="3" s="1"/>
  <c r="I116" i="3" s="1"/>
  <c r="G116" i="3"/>
  <c r="K116" i="3" s="1"/>
  <c r="F421" i="7" l="1"/>
  <c r="B422" i="7" s="1"/>
  <c r="G422" i="7" s="1"/>
  <c r="K422" i="7" s="1"/>
  <c r="D492" i="6"/>
  <c r="E492" i="6" s="1"/>
  <c r="I492" i="6" s="1"/>
  <c r="G492" i="6"/>
  <c r="K492" i="6" s="1"/>
  <c r="I800" i="5"/>
  <c r="D801" i="5"/>
  <c r="E801" i="5" s="1"/>
  <c r="F801" i="5" s="1"/>
  <c r="B802" i="5" s="1"/>
  <c r="G801" i="5"/>
  <c r="K801" i="5" s="1"/>
  <c r="M800" i="5"/>
  <c r="L800" i="5"/>
  <c r="N800" i="5" s="1"/>
  <c r="M116" i="3"/>
  <c r="L116" i="3"/>
  <c r="N116" i="3" s="1"/>
  <c r="F116" i="3"/>
  <c r="B117" i="3" s="1"/>
  <c r="D422" i="7" l="1"/>
  <c r="E422" i="7" s="1"/>
  <c r="I422" i="7" s="1"/>
  <c r="L422" i="7"/>
  <c r="N422" i="7" s="1"/>
  <c r="M422" i="7"/>
  <c r="M492" i="6"/>
  <c r="L492" i="6"/>
  <c r="N492" i="6" s="1"/>
  <c r="F492" i="6"/>
  <c r="B493" i="6" s="1"/>
  <c r="I801" i="5"/>
  <c r="M801" i="5"/>
  <c r="L801" i="5"/>
  <c r="N801" i="5" s="1"/>
  <c r="D802" i="5"/>
  <c r="E802" i="5" s="1"/>
  <c r="F802" i="5" s="1"/>
  <c r="B803" i="5" s="1"/>
  <c r="G802" i="5"/>
  <c r="K802" i="5" s="1"/>
  <c r="G117" i="3"/>
  <c r="K117" i="3" s="1"/>
  <c r="D117" i="3"/>
  <c r="E117" i="3" s="1"/>
  <c r="I117" i="3" s="1"/>
  <c r="F422" i="7" l="1"/>
  <c r="B423" i="7" s="1"/>
  <c r="G423" i="7" s="1"/>
  <c r="K423" i="7" s="1"/>
  <c r="G493" i="6"/>
  <c r="K493" i="6" s="1"/>
  <c r="D493" i="6"/>
  <c r="E493" i="6" s="1"/>
  <c r="I493" i="6" s="1"/>
  <c r="I802" i="5"/>
  <c r="G803" i="5"/>
  <c r="K803" i="5" s="1"/>
  <c r="D803" i="5"/>
  <c r="E803" i="5" s="1"/>
  <c r="F803" i="5" s="1"/>
  <c r="B804" i="5" s="1"/>
  <c r="M802" i="5"/>
  <c r="L802" i="5"/>
  <c r="N802" i="5" s="1"/>
  <c r="M117" i="3"/>
  <c r="L117" i="3"/>
  <c r="N117" i="3" s="1"/>
  <c r="F117" i="3"/>
  <c r="B118" i="3" s="1"/>
  <c r="D423" i="7" l="1"/>
  <c r="F493" i="6"/>
  <c r="B494" i="6" s="1"/>
  <c r="L493" i="6"/>
  <c r="N493" i="6" s="1"/>
  <c r="M493" i="6"/>
  <c r="I803" i="5"/>
  <c r="D804" i="5"/>
  <c r="E804" i="5" s="1"/>
  <c r="F804" i="5" s="1"/>
  <c r="B805" i="5" s="1"/>
  <c r="G804" i="5"/>
  <c r="K804" i="5" s="1"/>
  <c r="M803" i="5"/>
  <c r="L803" i="5"/>
  <c r="N803" i="5" s="1"/>
  <c r="G118" i="3"/>
  <c r="K118" i="3" s="1"/>
  <c r="D118" i="3"/>
  <c r="E118" i="3" s="1"/>
  <c r="I118" i="3" s="1"/>
  <c r="E423" i="7" l="1"/>
  <c r="I423" i="7" s="1"/>
  <c r="M423" i="7"/>
  <c r="L423" i="7"/>
  <c r="N423" i="7" s="1"/>
  <c r="D494" i="6"/>
  <c r="E494" i="6" s="1"/>
  <c r="I494" i="6" s="1"/>
  <c r="G494" i="6"/>
  <c r="K494" i="6" s="1"/>
  <c r="I804" i="5"/>
  <c r="M804" i="5"/>
  <c r="L804" i="5"/>
  <c r="N804" i="5" s="1"/>
  <c r="G805" i="5"/>
  <c r="K805" i="5" s="1"/>
  <c r="D805" i="5"/>
  <c r="E805" i="5" s="1"/>
  <c r="F805" i="5" s="1"/>
  <c r="B806" i="5" s="1"/>
  <c r="L118" i="3"/>
  <c r="N118" i="3" s="1"/>
  <c r="M118" i="3"/>
  <c r="F118" i="3"/>
  <c r="B119" i="3" s="1"/>
  <c r="F423" i="7" l="1"/>
  <c r="B424" i="7" s="1"/>
  <c r="G424" i="7" s="1"/>
  <c r="K424" i="7" s="1"/>
  <c r="M494" i="6"/>
  <c r="L494" i="6"/>
  <c r="N494" i="6" s="1"/>
  <c r="F494" i="6"/>
  <c r="B495" i="6" s="1"/>
  <c r="M805" i="5"/>
  <c r="L805" i="5"/>
  <c r="N805" i="5" s="1"/>
  <c r="D806" i="5"/>
  <c r="E806" i="5" s="1"/>
  <c r="F806" i="5" s="1"/>
  <c r="B807" i="5" s="1"/>
  <c r="G806" i="5"/>
  <c r="K806" i="5" s="1"/>
  <c r="I805" i="5"/>
  <c r="I806" i="5" s="1"/>
  <c r="G119" i="3"/>
  <c r="K119" i="3" s="1"/>
  <c r="D119" i="3"/>
  <c r="E119" i="3" s="1"/>
  <c r="I119" i="3" s="1"/>
  <c r="D424" i="7" l="1"/>
  <c r="G495" i="6"/>
  <c r="K495" i="6" s="1"/>
  <c r="D495" i="6"/>
  <c r="E495" i="6" s="1"/>
  <c r="I495" i="6" s="1"/>
  <c r="M806" i="5"/>
  <c r="L806" i="5"/>
  <c r="N806" i="5" s="1"/>
  <c r="D807" i="5"/>
  <c r="E807" i="5" s="1"/>
  <c r="F807" i="5" s="1"/>
  <c r="B808" i="5" s="1"/>
  <c r="G807" i="5"/>
  <c r="K807" i="5" s="1"/>
  <c r="L119" i="3"/>
  <c r="N119" i="3" s="1"/>
  <c r="M119" i="3"/>
  <c r="F119" i="3"/>
  <c r="B120" i="3" s="1"/>
  <c r="E424" i="7" l="1"/>
  <c r="I424" i="7" s="1"/>
  <c r="L424" i="7"/>
  <c r="N424" i="7" s="1"/>
  <c r="M424" i="7"/>
  <c r="F495" i="6"/>
  <c r="B496" i="6" s="1"/>
  <c r="L495" i="6"/>
  <c r="N495" i="6" s="1"/>
  <c r="M495" i="6"/>
  <c r="D808" i="5"/>
  <c r="E808" i="5" s="1"/>
  <c r="F808" i="5" s="1"/>
  <c r="B809" i="5" s="1"/>
  <c r="G808" i="5"/>
  <c r="K808" i="5" s="1"/>
  <c r="M807" i="5"/>
  <c r="L807" i="5"/>
  <c r="N807" i="5" s="1"/>
  <c r="I807" i="5"/>
  <c r="I808" i="5" s="1"/>
  <c r="D120" i="3"/>
  <c r="E120" i="3" s="1"/>
  <c r="I120" i="3" s="1"/>
  <c r="G120" i="3"/>
  <c r="K120" i="3" s="1"/>
  <c r="F424" i="7" l="1"/>
  <c r="B425" i="7" s="1"/>
  <c r="G425" i="7" s="1"/>
  <c r="K425" i="7" s="1"/>
  <c r="D496" i="6"/>
  <c r="E496" i="6" s="1"/>
  <c r="I496" i="6" s="1"/>
  <c r="G496" i="6"/>
  <c r="K496" i="6" s="1"/>
  <c r="M808" i="5"/>
  <c r="L808" i="5"/>
  <c r="N808" i="5" s="1"/>
  <c r="D809" i="5"/>
  <c r="E809" i="5" s="1"/>
  <c r="F809" i="5" s="1"/>
  <c r="B810" i="5" s="1"/>
  <c r="G809" i="5"/>
  <c r="K809" i="5" s="1"/>
  <c r="F120" i="3"/>
  <c r="B121" i="3" s="1"/>
  <c r="G121" i="3" s="1"/>
  <c r="K121" i="3" s="1"/>
  <c r="M120" i="3"/>
  <c r="L120" i="3"/>
  <c r="N120" i="3" s="1"/>
  <c r="D425" i="7" l="1"/>
  <c r="M496" i="6"/>
  <c r="L496" i="6"/>
  <c r="N496" i="6" s="1"/>
  <c r="F496" i="6"/>
  <c r="B497" i="6" s="1"/>
  <c r="I809" i="5"/>
  <c r="G810" i="5"/>
  <c r="K810" i="5" s="1"/>
  <c r="D810" i="5"/>
  <c r="E810" i="5" s="1"/>
  <c r="F810" i="5" s="1"/>
  <c r="B811" i="5" s="1"/>
  <c r="M809" i="5"/>
  <c r="L809" i="5"/>
  <c r="N809" i="5" s="1"/>
  <c r="D121" i="3"/>
  <c r="E121" i="3" s="1"/>
  <c r="I121" i="3" s="1"/>
  <c r="M121" i="3"/>
  <c r="L121" i="3"/>
  <c r="N121" i="3" s="1"/>
  <c r="L425" i="7" l="1"/>
  <c r="N425" i="7" s="1"/>
  <c r="M425" i="7"/>
  <c r="F425" i="7"/>
  <c r="B426" i="7" s="1"/>
  <c r="G426" i="7" s="1"/>
  <c r="K426" i="7" s="1"/>
  <c r="E425" i="7"/>
  <c r="I425" i="7" s="1"/>
  <c r="G497" i="6"/>
  <c r="K497" i="6" s="1"/>
  <c r="D497" i="6"/>
  <c r="E497" i="6" s="1"/>
  <c r="I497" i="6" s="1"/>
  <c r="G811" i="5"/>
  <c r="K811" i="5" s="1"/>
  <c r="D811" i="5"/>
  <c r="E811" i="5" s="1"/>
  <c r="F811" i="5" s="1"/>
  <c r="B812" i="5" s="1"/>
  <c r="I810" i="5"/>
  <c r="M810" i="5"/>
  <c r="L810" i="5"/>
  <c r="N810" i="5" s="1"/>
  <c r="F121" i="3"/>
  <c r="B122" i="3" s="1"/>
  <c r="G122" i="3" s="1"/>
  <c r="K122" i="3" s="1"/>
  <c r="D122" i="3"/>
  <c r="E122" i="3" s="1"/>
  <c r="I122" i="3" s="1"/>
  <c r="D426" i="7" l="1"/>
  <c r="F497" i="6"/>
  <c r="B498" i="6" s="1"/>
  <c r="L497" i="6"/>
  <c r="N497" i="6" s="1"/>
  <c r="M497" i="6"/>
  <c r="I811" i="5"/>
  <c r="D812" i="5"/>
  <c r="E812" i="5" s="1"/>
  <c r="F812" i="5" s="1"/>
  <c r="B813" i="5" s="1"/>
  <c r="G812" i="5"/>
  <c r="K812" i="5" s="1"/>
  <c r="M811" i="5"/>
  <c r="L811" i="5"/>
  <c r="N811" i="5" s="1"/>
  <c r="L122" i="3"/>
  <c r="N122" i="3" s="1"/>
  <c r="M122" i="3"/>
  <c r="F122" i="3"/>
  <c r="B123" i="3" s="1"/>
  <c r="L426" i="7" l="1"/>
  <c r="N426" i="7" s="1"/>
  <c r="M426" i="7"/>
  <c r="E426" i="7"/>
  <c r="I426" i="7" s="1"/>
  <c r="D498" i="6"/>
  <c r="E498" i="6" s="1"/>
  <c r="I498" i="6" s="1"/>
  <c r="G498" i="6"/>
  <c r="K498" i="6" s="1"/>
  <c r="I812" i="5"/>
  <c r="M812" i="5"/>
  <c r="L812" i="5"/>
  <c r="N812" i="5" s="1"/>
  <c r="G813" i="5"/>
  <c r="K813" i="5" s="1"/>
  <c r="D813" i="5"/>
  <c r="E813" i="5" s="1"/>
  <c r="F813" i="5" s="1"/>
  <c r="B814" i="5" s="1"/>
  <c r="G123" i="3"/>
  <c r="K123" i="3" s="1"/>
  <c r="D123" i="3"/>
  <c r="E123" i="3" s="1"/>
  <c r="I123" i="3" s="1"/>
  <c r="F426" i="7" l="1"/>
  <c r="B427" i="7" s="1"/>
  <c r="G427" i="7" s="1"/>
  <c r="K427" i="7" s="1"/>
  <c r="M498" i="6"/>
  <c r="L498" i="6"/>
  <c r="N498" i="6" s="1"/>
  <c r="F498" i="6"/>
  <c r="B499" i="6" s="1"/>
  <c r="M813" i="5"/>
  <c r="L813" i="5"/>
  <c r="N813" i="5" s="1"/>
  <c r="G814" i="5"/>
  <c r="K814" i="5" s="1"/>
  <c r="D814" i="5"/>
  <c r="E814" i="5" s="1"/>
  <c r="F814" i="5" s="1"/>
  <c r="B815" i="5" s="1"/>
  <c r="I813" i="5"/>
  <c r="L123" i="3"/>
  <c r="N123" i="3" s="1"/>
  <c r="M123" i="3"/>
  <c r="F123" i="3"/>
  <c r="B124" i="3" s="1"/>
  <c r="D427" i="7" l="1"/>
  <c r="L427" i="7"/>
  <c r="N427" i="7" s="1"/>
  <c r="M427" i="7"/>
  <c r="E427" i="7"/>
  <c r="I427" i="7" s="1"/>
  <c r="G499" i="6"/>
  <c r="K499" i="6" s="1"/>
  <c r="D499" i="6"/>
  <c r="E499" i="6" s="1"/>
  <c r="I499" i="6" s="1"/>
  <c r="I814" i="5"/>
  <c r="G815" i="5"/>
  <c r="K815" i="5" s="1"/>
  <c r="D815" i="5"/>
  <c r="E815" i="5" s="1"/>
  <c r="F815" i="5" s="1"/>
  <c r="B816" i="5" s="1"/>
  <c r="M814" i="5"/>
  <c r="L814" i="5"/>
  <c r="N814" i="5" s="1"/>
  <c r="D124" i="3"/>
  <c r="E124" i="3" s="1"/>
  <c r="I124" i="3" s="1"/>
  <c r="G124" i="3"/>
  <c r="K124" i="3" s="1"/>
  <c r="F427" i="7" l="1"/>
  <c r="B428" i="7" s="1"/>
  <c r="G428" i="7" s="1"/>
  <c r="K428" i="7" s="1"/>
  <c r="F499" i="6"/>
  <c r="B500" i="6" s="1"/>
  <c r="L499" i="6"/>
  <c r="N499" i="6" s="1"/>
  <c r="M499" i="6"/>
  <c r="D816" i="5"/>
  <c r="E816" i="5" s="1"/>
  <c r="F816" i="5" s="1"/>
  <c r="B817" i="5" s="1"/>
  <c r="G816" i="5"/>
  <c r="K816" i="5" s="1"/>
  <c r="I815" i="5"/>
  <c r="M815" i="5"/>
  <c r="L815" i="5"/>
  <c r="N815" i="5" s="1"/>
  <c r="F124" i="3"/>
  <c r="B125" i="3" s="1"/>
  <c r="G125" i="3" s="1"/>
  <c r="K125" i="3" s="1"/>
  <c r="M124" i="3"/>
  <c r="L124" i="3"/>
  <c r="N124" i="3" s="1"/>
  <c r="D428" i="7" l="1"/>
  <c r="M428" i="7"/>
  <c r="L428" i="7"/>
  <c r="N428" i="7" s="1"/>
  <c r="E428" i="7"/>
  <c r="I428" i="7" s="1"/>
  <c r="D500" i="6"/>
  <c r="E500" i="6" s="1"/>
  <c r="I500" i="6" s="1"/>
  <c r="G500" i="6"/>
  <c r="K500" i="6" s="1"/>
  <c r="I816" i="5"/>
  <c r="M816" i="5"/>
  <c r="L816" i="5"/>
  <c r="N816" i="5" s="1"/>
  <c r="G817" i="5"/>
  <c r="K817" i="5" s="1"/>
  <c r="D817" i="5"/>
  <c r="E817" i="5" s="1"/>
  <c r="F817" i="5" s="1"/>
  <c r="B818" i="5" s="1"/>
  <c r="D125" i="3"/>
  <c r="E125" i="3" s="1"/>
  <c r="I125" i="3" s="1"/>
  <c r="M125" i="3"/>
  <c r="L125" i="3"/>
  <c r="N125" i="3" s="1"/>
  <c r="F125" i="3" l="1"/>
  <c r="B126" i="3" s="1"/>
  <c r="F428" i="7"/>
  <c r="B429" i="7" s="1"/>
  <c r="G429" i="7" s="1"/>
  <c r="K429" i="7" s="1"/>
  <c r="M500" i="6"/>
  <c r="L500" i="6"/>
  <c r="N500" i="6" s="1"/>
  <c r="F500" i="6"/>
  <c r="B501" i="6" s="1"/>
  <c r="M817" i="5"/>
  <c r="L817" i="5"/>
  <c r="N817" i="5" s="1"/>
  <c r="G818" i="5"/>
  <c r="K818" i="5" s="1"/>
  <c r="D818" i="5"/>
  <c r="E818" i="5" s="1"/>
  <c r="F818" i="5" s="1"/>
  <c r="B819" i="5" s="1"/>
  <c r="I817" i="5"/>
  <c r="G126" i="3"/>
  <c r="K126" i="3" s="1"/>
  <c r="D126" i="3"/>
  <c r="E126" i="3" s="1"/>
  <c r="I126" i="3" s="1"/>
  <c r="D429" i="7" l="1"/>
  <c r="G501" i="6"/>
  <c r="K501" i="6" s="1"/>
  <c r="D501" i="6"/>
  <c r="E501" i="6" s="1"/>
  <c r="I501" i="6" s="1"/>
  <c r="I818" i="5"/>
  <c r="D819" i="5"/>
  <c r="E819" i="5" s="1"/>
  <c r="F819" i="5" s="1"/>
  <c r="B820" i="5" s="1"/>
  <c r="G819" i="5"/>
  <c r="K819" i="5" s="1"/>
  <c r="M818" i="5"/>
  <c r="L818" i="5"/>
  <c r="N818" i="5" s="1"/>
  <c r="L126" i="3"/>
  <c r="N126" i="3" s="1"/>
  <c r="M126" i="3"/>
  <c r="F126" i="3"/>
  <c r="B127" i="3" s="1"/>
  <c r="L429" i="7" l="1"/>
  <c r="N429" i="7" s="1"/>
  <c r="M429" i="7"/>
  <c r="F429" i="7"/>
  <c r="B430" i="7" s="1"/>
  <c r="G430" i="7" s="1"/>
  <c r="K430" i="7" s="1"/>
  <c r="E429" i="7"/>
  <c r="I429" i="7" s="1"/>
  <c r="F501" i="6"/>
  <c r="B502" i="6" s="1"/>
  <c r="L501" i="6"/>
  <c r="N501" i="6" s="1"/>
  <c r="M501" i="6"/>
  <c r="I819" i="5"/>
  <c r="M819" i="5"/>
  <c r="L819" i="5"/>
  <c r="N819" i="5" s="1"/>
  <c r="D820" i="5"/>
  <c r="E820" i="5" s="1"/>
  <c r="F820" i="5" s="1"/>
  <c r="B821" i="5" s="1"/>
  <c r="G820" i="5"/>
  <c r="K820" i="5" s="1"/>
  <c r="G127" i="3"/>
  <c r="K127" i="3" s="1"/>
  <c r="D127" i="3"/>
  <c r="E127" i="3" s="1"/>
  <c r="I127" i="3" s="1"/>
  <c r="D430" i="7" l="1"/>
  <c r="D502" i="6"/>
  <c r="E502" i="6" s="1"/>
  <c r="I502" i="6" s="1"/>
  <c r="G502" i="6"/>
  <c r="K502" i="6" s="1"/>
  <c r="G821" i="5"/>
  <c r="K821" i="5" s="1"/>
  <c r="D821" i="5"/>
  <c r="E821" i="5" s="1"/>
  <c r="F821" i="5" s="1"/>
  <c r="B822" i="5" s="1"/>
  <c r="M820" i="5"/>
  <c r="L820" i="5"/>
  <c r="N820" i="5" s="1"/>
  <c r="I820" i="5"/>
  <c r="L127" i="3"/>
  <c r="N127" i="3" s="1"/>
  <c r="M127" i="3"/>
  <c r="F127" i="3"/>
  <c r="B128" i="3" s="1"/>
  <c r="E430" i="7" l="1"/>
  <c r="I430" i="7" s="1"/>
  <c r="L430" i="7"/>
  <c r="N430" i="7" s="1"/>
  <c r="M430" i="7"/>
  <c r="M502" i="6"/>
  <c r="L502" i="6"/>
  <c r="N502" i="6" s="1"/>
  <c r="F502" i="6"/>
  <c r="B503" i="6" s="1"/>
  <c r="I821" i="5"/>
  <c r="D822" i="5"/>
  <c r="E822" i="5" s="1"/>
  <c r="F822" i="5" s="1"/>
  <c r="B823" i="5" s="1"/>
  <c r="G822" i="5"/>
  <c r="K822" i="5" s="1"/>
  <c r="M821" i="5"/>
  <c r="L821" i="5"/>
  <c r="N821" i="5" s="1"/>
  <c r="D128" i="3"/>
  <c r="E128" i="3" s="1"/>
  <c r="I128" i="3" s="1"/>
  <c r="G128" i="3"/>
  <c r="K128" i="3" s="1"/>
  <c r="F430" i="7" l="1"/>
  <c r="B431" i="7" s="1"/>
  <c r="G503" i="6"/>
  <c r="K503" i="6" s="1"/>
  <c r="D503" i="6"/>
  <c r="E503" i="6" s="1"/>
  <c r="I503" i="6" s="1"/>
  <c r="I822" i="5"/>
  <c r="M822" i="5"/>
  <c r="L822" i="5"/>
  <c r="N822" i="5" s="1"/>
  <c r="D823" i="5"/>
  <c r="E823" i="5" s="1"/>
  <c r="F823" i="5" s="1"/>
  <c r="B824" i="5" s="1"/>
  <c r="G823" i="5"/>
  <c r="K823" i="5" s="1"/>
  <c r="M128" i="3"/>
  <c r="L128" i="3"/>
  <c r="N128" i="3" s="1"/>
  <c r="F128" i="3"/>
  <c r="B129" i="3" s="1"/>
  <c r="F503" i="6" l="1"/>
  <c r="B504" i="6" s="1"/>
  <c r="L503" i="6"/>
  <c r="N503" i="6" s="1"/>
  <c r="M503" i="6"/>
  <c r="G824" i="5"/>
  <c r="K824" i="5" s="1"/>
  <c r="D824" i="5"/>
  <c r="E824" i="5" s="1"/>
  <c r="F824" i="5" s="1"/>
  <c r="B825" i="5" s="1"/>
  <c r="M823" i="5"/>
  <c r="L823" i="5"/>
  <c r="N823" i="5" s="1"/>
  <c r="I823" i="5"/>
  <c r="G129" i="3"/>
  <c r="K129" i="3" s="1"/>
  <c r="D129" i="3"/>
  <c r="E129" i="3" s="1"/>
  <c r="I129" i="3" s="1"/>
  <c r="D504" i="6" l="1"/>
  <c r="E504" i="6" s="1"/>
  <c r="I504" i="6" s="1"/>
  <c r="G504" i="6"/>
  <c r="K504" i="6" s="1"/>
  <c r="I824" i="5"/>
  <c r="D825" i="5"/>
  <c r="E825" i="5" s="1"/>
  <c r="F825" i="5" s="1"/>
  <c r="B826" i="5" s="1"/>
  <c r="G825" i="5"/>
  <c r="K825" i="5" s="1"/>
  <c r="M824" i="5"/>
  <c r="L824" i="5"/>
  <c r="N824" i="5" s="1"/>
  <c r="M129" i="3"/>
  <c r="L129" i="3"/>
  <c r="N129" i="3" s="1"/>
  <c r="F129" i="3"/>
  <c r="B130" i="3" s="1"/>
  <c r="M504" i="6" l="1"/>
  <c r="L504" i="6"/>
  <c r="N504" i="6" s="1"/>
  <c r="F504" i="6"/>
  <c r="B505" i="6" s="1"/>
  <c r="I825" i="5"/>
  <c r="M825" i="5"/>
  <c r="L825" i="5"/>
  <c r="N825" i="5" s="1"/>
  <c r="D826" i="5"/>
  <c r="E826" i="5" s="1"/>
  <c r="F826" i="5" s="1"/>
  <c r="B827" i="5" s="1"/>
  <c r="G826" i="5"/>
  <c r="K826" i="5" s="1"/>
  <c r="G130" i="3"/>
  <c r="K130" i="3" s="1"/>
  <c r="D130" i="3"/>
  <c r="E130" i="3" s="1"/>
  <c r="I130" i="3" s="1"/>
  <c r="G505" i="6" l="1"/>
  <c r="K505" i="6" s="1"/>
  <c r="D505" i="6"/>
  <c r="E505" i="6" s="1"/>
  <c r="I505" i="6" s="1"/>
  <c r="D827" i="5"/>
  <c r="E827" i="5" s="1"/>
  <c r="F827" i="5" s="1"/>
  <c r="B828" i="5" s="1"/>
  <c r="G827" i="5"/>
  <c r="K827" i="5" s="1"/>
  <c r="M826" i="5"/>
  <c r="L826" i="5"/>
  <c r="N826" i="5" s="1"/>
  <c r="I826" i="5"/>
  <c r="I827" i="5" s="1"/>
  <c r="L130" i="3"/>
  <c r="N130" i="3" s="1"/>
  <c r="M130" i="3"/>
  <c r="F130" i="3"/>
  <c r="B131" i="3" s="1"/>
  <c r="F505" i="6" l="1"/>
  <c r="B506" i="6" s="1"/>
  <c r="L505" i="6"/>
  <c r="N505" i="6" s="1"/>
  <c r="M505" i="6"/>
  <c r="M827" i="5"/>
  <c r="L827" i="5"/>
  <c r="N827" i="5" s="1"/>
  <c r="G828" i="5"/>
  <c r="K828" i="5" s="1"/>
  <c r="D828" i="5"/>
  <c r="E828" i="5" s="1"/>
  <c r="F828" i="5" s="1"/>
  <c r="B829" i="5" s="1"/>
  <c r="G131" i="3"/>
  <c r="K131" i="3" s="1"/>
  <c r="D131" i="3"/>
  <c r="E131" i="3" s="1"/>
  <c r="I131" i="3" s="1"/>
  <c r="D506" i="6" l="1"/>
  <c r="E506" i="6" s="1"/>
  <c r="I506" i="6" s="1"/>
  <c r="G506" i="6"/>
  <c r="K506" i="6" s="1"/>
  <c r="M828" i="5"/>
  <c r="L828" i="5"/>
  <c r="N828" i="5" s="1"/>
  <c r="D829" i="5"/>
  <c r="E829" i="5" s="1"/>
  <c r="F829" i="5" s="1"/>
  <c r="B830" i="5" s="1"/>
  <c r="G829" i="5"/>
  <c r="K829" i="5" s="1"/>
  <c r="I828" i="5"/>
  <c r="I829" i="5" s="1"/>
  <c r="L131" i="3"/>
  <c r="N131" i="3" s="1"/>
  <c r="M131" i="3"/>
  <c r="F131" i="3"/>
  <c r="B132" i="3" s="1"/>
  <c r="M506" i="6" l="1"/>
  <c r="L506" i="6"/>
  <c r="N506" i="6" s="1"/>
  <c r="F506" i="6"/>
  <c r="B507" i="6" s="1"/>
  <c r="M829" i="5"/>
  <c r="L829" i="5"/>
  <c r="N829" i="5" s="1"/>
  <c r="D830" i="5"/>
  <c r="E830" i="5" s="1"/>
  <c r="F830" i="5" s="1"/>
  <c r="B831" i="5" s="1"/>
  <c r="G830" i="5"/>
  <c r="K830" i="5" s="1"/>
  <c r="D132" i="3"/>
  <c r="E132" i="3" s="1"/>
  <c r="I132" i="3" s="1"/>
  <c r="G132" i="3"/>
  <c r="K132" i="3" s="1"/>
  <c r="G507" i="6" l="1"/>
  <c r="K507" i="6" s="1"/>
  <c r="D507" i="6"/>
  <c r="E507" i="6" s="1"/>
  <c r="I507" i="6" s="1"/>
  <c r="D831" i="5"/>
  <c r="E831" i="5" s="1"/>
  <c r="F831" i="5" s="1"/>
  <c r="B832" i="5" s="1"/>
  <c r="G831" i="5"/>
  <c r="K831" i="5" s="1"/>
  <c r="M830" i="5"/>
  <c r="L830" i="5"/>
  <c r="N830" i="5" s="1"/>
  <c r="I830" i="5"/>
  <c r="M132" i="3"/>
  <c r="L132" i="3"/>
  <c r="N132" i="3" s="1"/>
  <c r="F132" i="3"/>
  <c r="B133" i="3" s="1"/>
  <c r="F507" i="6" l="1"/>
  <c r="B508" i="6" s="1"/>
  <c r="L507" i="6"/>
  <c r="N507" i="6" s="1"/>
  <c r="M507" i="6"/>
  <c r="I831" i="5"/>
  <c r="M831" i="5"/>
  <c r="L831" i="5"/>
  <c r="N831" i="5" s="1"/>
  <c r="D832" i="5"/>
  <c r="E832" i="5" s="1"/>
  <c r="F832" i="5" s="1"/>
  <c r="B833" i="5" s="1"/>
  <c r="G832" i="5"/>
  <c r="K832" i="5" s="1"/>
  <c r="G133" i="3"/>
  <c r="K133" i="3" s="1"/>
  <c r="D133" i="3"/>
  <c r="E133" i="3" s="1"/>
  <c r="I133" i="3" s="1"/>
  <c r="D508" i="6" l="1"/>
  <c r="E508" i="6" s="1"/>
  <c r="I508" i="6" s="1"/>
  <c r="G508" i="6"/>
  <c r="K508" i="6" s="1"/>
  <c r="D833" i="5"/>
  <c r="E833" i="5" s="1"/>
  <c r="F833" i="5" s="1"/>
  <c r="B834" i="5" s="1"/>
  <c r="G833" i="5"/>
  <c r="K833" i="5" s="1"/>
  <c r="M832" i="5"/>
  <c r="L832" i="5"/>
  <c r="N832" i="5" s="1"/>
  <c r="I832" i="5"/>
  <c r="I833" i="5" s="1"/>
  <c r="M133" i="3"/>
  <c r="L133" i="3"/>
  <c r="N133" i="3" s="1"/>
  <c r="F133" i="3"/>
  <c r="B134" i="3" s="1"/>
  <c r="M508" i="6" l="1"/>
  <c r="L508" i="6"/>
  <c r="N508" i="6" s="1"/>
  <c r="F508" i="6"/>
  <c r="B509" i="6" s="1"/>
  <c r="M833" i="5"/>
  <c r="L833" i="5"/>
  <c r="N833" i="5" s="1"/>
  <c r="D834" i="5"/>
  <c r="E834" i="5" s="1"/>
  <c r="F834" i="5" s="1"/>
  <c r="B835" i="5" s="1"/>
  <c r="G834" i="5"/>
  <c r="K834" i="5" s="1"/>
  <c r="G134" i="3"/>
  <c r="K134" i="3" s="1"/>
  <c r="D134" i="3"/>
  <c r="E134" i="3" s="1"/>
  <c r="I134" i="3" s="1"/>
  <c r="G509" i="6" l="1"/>
  <c r="K509" i="6" s="1"/>
  <c r="D509" i="6"/>
  <c r="E509" i="6" s="1"/>
  <c r="I509" i="6" s="1"/>
  <c r="D835" i="5"/>
  <c r="E835" i="5" s="1"/>
  <c r="F835" i="5" s="1"/>
  <c r="B836" i="5" s="1"/>
  <c r="G835" i="5"/>
  <c r="K835" i="5" s="1"/>
  <c r="M834" i="5"/>
  <c r="L834" i="5"/>
  <c r="N834" i="5" s="1"/>
  <c r="I834" i="5"/>
  <c r="I835" i="5" s="1"/>
  <c r="L134" i="3"/>
  <c r="N134" i="3" s="1"/>
  <c r="M134" i="3"/>
  <c r="F134" i="3"/>
  <c r="B135" i="3" s="1"/>
  <c r="F509" i="6" l="1"/>
  <c r="B510" i="6" s="1"/>
  <c r="L509" i="6"/>
  <c r="N509" i="6" s="1"/>
  <c r="M509" i="6"/>
  <c r="M835" i="5"/>
  <c r="L835" i="5"/>
  <c r="N835" i="5" s="1"/>
  <c r="G836" i="5"/>
  <c r="K836" i="5" s="1"/>
  <c r="D836" i="5"/>
  <c r="E836" i="5" s="1"/>
  <c r="F836" i="5" s="1"/>
  <c r="B837" i="5" s="1"/>
  <c r="G135" i="3"/>
  <c r="K135" i="3" s="1"/>
  <c r="D135" i="3"/>
  <c r="E135" i="3" s="1"/>
  <c r="I135" i="3" s="1"/>
  <c r="D510" i="6" l="1"/>
  <c r="E510" i="6" s="1"/>
  <c r="I510" i="6" s="1"/>
  <c r="G510" i="6"/>
  <c r="K510" i="6" s="1"/>
  <c r="M836" i="5"/>
  <c r="L836" i="5"/>
  <c r="N836" i="5" s="1"/>
  <c r="D837" i="5"/>
  <c r="E837" i="5" s="1"/>
  <c r="F837" i="5" s="1"/>
  <c r="B838" i="5" s="1"/>
  <c r="G837" i="5"/>
  <c r="K837" i="5" s="1"/>
  <c r="I836" i="5"/>
  <c r="M135" i="3"/>
  <c r="L135" i="3"/>
  <c r="N135" i="3" s="1"/>
  <c r="F135" i="3"/>
  <c r="B136" i="3" s="1"/>
  <c r="M510" i="6" l="1"/>
  <c r="L510" i="6"/>
  <c r="N510" i="6" s="1"/>
  <c r="F510" i="6"/>
  <c r="B511" i="6" s="1"/>
  <c r="I837" i="5"/>
  <c r="M837" i="5"/>
  <c r="L837" i="5"/>
  <c r="N837" i="5" s="1"/>
  <c r="D838" i="5"/>
  <c r="E838" i="5" s="1"/>
  <c r="F838" i="5" s="1"/>
  <c r="B839" i="5" s="1"/>
  <c r="G838" i="5"/>
  <c r="K838" i="5" s="1"/>
  <c r="D136" i="3"/>
  <c r="E136" i="3" s="1"/>
  <c r="I136" i="3" s="1"/>
  <c r="G136" i="3"/>
  <c r="K136" i="3" s="1"/>
  <c r="G511" i="6" l="1"/>
  <c r="K511" i="6" s="1"/>
  <c r="D511" i="6"/>
  <c r="E511" i="6" s="1"/>
  <c r="I511" i="6" s="1"/>
  <c r="D839" i="5"/>
  <c r="E839" i="5" s="1"/>
  <c r="F839" i="5" s="1"/>
  <c r="B840" i="5" s="1"/>
  <c r="G839" i="5"/>
  <c r="K839" i="5" s="1"/>
  <c r="M838" i="5"/>
  <c r="L838" i="5"/>
  <c r="N838" i="5" s="1"/>
  <c r="I838" i="5"/>
  <c r="I839" i="5" s="1"/>
  <c r="F136" i="3"/>
  <c r="B137" i="3" s="1"/>
  <c r="G137" i="3" s="1"/>
  <c r="K137" i="3" s="1"/>
  <c r="D137" i="3"/>
  <c r="E137" i="3" s="1"/>
  <c r="I137" i="3" s="1"/>
  <c r="M136" i="3"/>
  <c r="L136" i="3"/>
  <c r="N136" i="3" s="1"/>
  <c r="F511" i="6" l="1"/>
  <c r="B512" i="6" s="1"/>
  <c r="L511" i="6"/>
  <c r="N511" i="6" s="1"/>
  <c r="M511" i="6"/>
  <c r="M839" i="5"/>
  <c r="L839" i="5"/>
  <c r="N839" i="5" s="1"/>
  <c r="D840" i="5"/>
  <c r="E840" i="5" s="1"/>
  <c r="F840" i="5" s="1"/>
  <c r="B841" i="5" s="1"/>
  <c r="G840" i="5"/>
  <c r="K840" i="5" s="1"/>
  <c r="M137" i="3"/>
  <c r="L137" i="3"/>
  <c r="N137" i="3" s="1"/>
  <c r="F137" i="3"/>
  <c r="B138" i="3" s="1"/>
  <c r="D512" i="6" l="1"/>
  <c r="E512" i="6" s="1"/>
  <c r="I512" i="6" s="1"/>
  <c r="G512" i="6"/>
  <c r="K512" i="6" s="1"/>
  <c r="G841" i="5"/>
  <c r="K841" i="5" s="1"/>
  <c r="D841" i="5"/>
  <c r="E841" i="5" s="1"/>
  <c r="F841" i="5" s="1"/>
  <c r="B842" i="5" s="1"/>
  <c r="M840" i="5"/>
  <c r="L840" i="5"/>
  <c r="N840" i="5" s="1"/>
  <c r="I840" i="5"/>
  <c r="G138" i="3"/>
  <c r="K138" i="3" s="1"/>
  <c r="D138" i="3"/>
  <c r="E138" i="3" s="1"/>
  <c r="I138" i="3" s="1"/>
  <c r="M512" i="6" l="1"/>
  <c r="L512" i="6"/>
  <c r="N512" i="6" s="1"/>
  <c r="F512" i="6"/>
  <c r="B513" i="6" s="1"/>
  <c r="I841" i="5"/>
  <c r="G842" i="5"/>
  <c r="K842" i="5" s="1"/>
  <c r="D842" i="5"/>
  <c r="E842" i="5" s="1"/>
  <c r="F842" i="5" s="1"/>
  <c r="B843" i="5" s="1"/>
  <c r="M841" i="5"/>
  <c r="L841" i="5"/>
  <c r="N841" i="5" s="1"/>
  <c r="L138" i="3"/>
  <c r="N138" i="3" s="1"/>
  <c r="M138" i="3"/>
  <c r="F138" i="3"/>
  <c r="B139" i="3" s="1"/>
  <c r="G513" i="6" l="1"/>
  <c r="K513" i="6" s="1"/>
  <c r="D513" i="6"/>
  <c r="E513" i="6" s="1"/>
  <c r="I513" i="6" s="1"/>
  <c r="I842" i="5"/>
  <c r="D843" i="5"/>
  <c r="E843" i="5" s="1"/>
  <c r="F843" i="5" s="1"/>
  <c r="B844" i="5" s="1"/>
  <c r="G843" i="5"/>
  <c r="K843" i="5" s="1"/>
  <c r="M842" i="5"/>
  <c r="L842" i="5"/>
  <c r="N842" i="5" s="1"/>
  <c r="G139" i="3"/>
  <c r="K139" i="3" s="1"/>
  <c r="D139" i="3"/>
  <c r="E139" i="3" s="1"/>
  <c r="I139" i="3" s="1"/>
  <c r="F513" i="6" l="1"/>
  <c r="B514" i="6" s="1"/>
  <c r="L513" i="6"/>
  <c r="N513" i="6" s="1"/>
  <c r="M513" i="6"/>
  <c r="I843" i="5"/>
  <c r="M843" i="5"/>
  <c r="L843" i="5"/>
  <c r="N843" i="5" s="1"/>
  <c r="G844" i="5"/>
  <c r="K844" i="5" s="1"/>
  <c r="D844" i="5"/>
  <c r="E844" i="5" s="1"/>
  <c r="F844" i="5" s="1"/>
  <c r="B845" i="5" s="1"/>
  <c r="L139" i="3"/>
  <c r="N139" i="3" s="1"/>
  <c r="M139" i="3"/>
  <c r="F139" i="3"/>
  <c r="B140" i="3" s="1"/>
  <c r="D514" i="6" l="1"/>
  <c r="E514" i="6" s="1"/>
  <c r="I514" i="6" s="1"/>
  <c r="G514" i="6"/>
  <c r="K514" i="6" s="1"/>
  <c r="M844" i="5"/>
  <c r="L844" i="5"/>
  <c r="N844" i="5" s="1"/>
  <c r="D845" i="5"/>
  <c r="E845" i="5" s="1"/>
  <c r="F845" i="5" s="1"/>
  <c r="B846" i="5" s="1"/>
  <c r="G845" i="5"/>
  <c r="K845" i="5" s="1"/>
  <c r="I844" i="5"/>
  <c r="I845" i="5" s="1"/>
  <c r="D140" i="3"/>
  <c r="E140" i="3" s="1"/>
  <c r="I140" i="3" s="1"/>
  <c r="G140" i="3"/>
  <c r="K140" i="3" s="1"/>
  <c r="M514" i="6" l="1"/>
  <c r="L514" i="6"/>
  <c r="N514" i="6" s="1"/>
  <c r="F514" i="6"/>
  <c r="B515" i="6" s="1"/>
  <c r="M845" i="5"/>
  <c r="L845" i="5"/>
  <c r="N845" i="5" s="1"/>
  <c r="D846" i="5"/>
  <c r="E846" i="5" s="1"/>
  <c r="F846" i="5" s="1"/>
  <c r="B847" i="5" s="1"/>
  <c r="G846" i="5"/>
  <c r="K846" i="5" s="1"/>
  <c r="F140" i="3"/>
  <c r="B141" i="3" s="1"/>
  <c r="G141" i="3" s="1"/>
  <c r="K141" i="3" s="1"/>
  <c r="M140" i="3"/>
  <c r="L140" i="3"/>
  <c r="N140" i="3" s="1"/>
  <c r="G515" i="6" l="1"/>
  <c r="K515" i="6" s="1"/>
  <c r="D515" i="6"/>
  <c r="E515" i="6" s="1"/>
  <c r="I515" i="6" s="1"/>
  <c r="G847" i="5"/>
  <c r="K847" i="5" s="1"/>
  <c r="D847" i="5"/>
  <c r="E847" i="5" s="1"/>
  <c r="F847" i="5" s="1"/>
  <c r="B848" i="5" s="1"/>
  <c r="M846" i="5"/>
  <c r="L846" i="5"/>
  <c r="N846" i="5" s="1"/>
  <c r="I846" i="5"/>
  <c r="D141" i="3"/>
  <c r="E141" i="3" s="1"/>
  <c r="I141" i="3" s="1"/>
  <c r="M141" i="3"/>
  <c r="L141" i="3"/>
  <c r="N141" i="3" s="1"/>
  <c r="F515" i="6" l="1"/>
  <c r="B516" i="6" s="1"/>
  <c r="L515" i="6"/>
  <c r="N515" i="6" s="1"/>
  <c r="M515" i="6"/>
  <c r="I847" i="5"/>
  <c r="D848" i="5"/>
  <c r="E848" i="5" s="1"/>
  <c r="F848" i="5" s="1"/>
  <c r="B849" i="5" s="1"/>
  <c r="G848" i="5"/>
  <c r="K848" i="5" s="1"/>
  <c r="M847" i="5"/>
  <c r="L847" i="5"/>
  <c r="N847" i="5" s="1"/>
  <c r="F141" i="3"/>
  <c r="B142" i="3" s="1"/>
  <c r="G142" i="3" s="1"/>
  <c r="K142" i="3" s="1"/>
  <c r="D142" i="3" l="1"/>
  <c r="E142" i="3" s="1"/>
  <c r="I142" i="3" s="1"/>
  <c r="D516" i="6"/>
  <c r="E516" i="6" s="1"/>
  <c r="I516" i="6" s="1"/>
  <c r="G516" i="6"/>
  <c r="K516" i="6" s="1"/>
  <c r="I848" i="5"/>
  <c r="M848" i="5"/>
  <c r="L848" i="5"/>
  <c r="N848" i="5" s="1"/>
  <c r="D849" i="5"/>
  <c r="E849" i="5" s="1"/>
  <c r="F849" i="5" s="1"/>
  <c r="B850" i="5" s="1"/>
  <c r="G849" i="5"/>
  <c r="K849" i="5" s="1"/>
  <c r="L142" i="3"/>
  <c r="N142" i="3" s="1"/>
  <c r="M142" i="3"/>
  <c r="F142" i="3"/>
  <c r="B143" i="3" s="1"/>
  <c r="M516" i="6" l="1"/>
  <c r="L516" i="6"/>
  <c r="N516" i="6" s="1"/>
  <c r="F516" i="6"/>
  <c r="B517" i="6" s="1"/>
  <c r="D850" i="5"/>
  <c r="E850" i="5" s="1"/>
  <c r="F850" i="5" s="1"/>
  <c r="B851" i="5" s="1"/>
  <c r="G850" i="5"/>
  <c r="K850" i="5" s="1"/>
  <c r="M849" i="5"/>
  <c r="L849" i="5"/>
  <c r="N849" i="5" s="1"/>
  <c r="I849" i="5"/>
  <c r="I850" i="5" s="1"/>
  <c r="G143" i="3"/>
  <c r="K143" i="3" s="1"/>
  <c r="D143" i="3"/>
  <c r="E143" i="3" s="1"/>
  <c r="I143" i="3" s="1"/>
  <c r="G517" i="6" l="1"/>
  <c r="K517" i="6" s="1"/>
  <c r="D517" i="6"/>
  <c r="E517" i="6" s="1"/>
  <c r="I517" i="6" s="1"/>
  <c r="M850" i="5"/>
  <c r="L850" i="5"/>
  <c r="N850" i="5" s="1"/>
  <c r="D851" i="5"/>
  <c r="E851" i="5" s="1"/>
  <c r="F851" i="5" s="1"/>
  <c r="B852" i="5" s="1"/>
  <c r="G851" i="5"/>
  <c r="K851" i="5" s="1"/>
  <c r="M143" i="3"/>
  <c r="L143" i="3"/>
  <c r="N143" i="3" s="1"/>
  <c r="F143" i="3"/>
  <c r="B144" i="3" s="1"/>
  <c r="F517" i="6" l="1"/>
  <c r="B518" i="6" s="1"/>
  <c r="L517" i="6"/>
  <c r="N517" i="6" s="1"/>
  <c r="M517" i="6"/>
  <c r="D852" i="5"/>
  <c r="E852" i="5" s="1"/>
  <c r="F852" i="5" s="1"/>
  <c r="B853" i="5" s="1"/>
  <c r="G852" i="5"/>
  <c r="K852" i="5" s="1"/>
  <c r="M851" i="5"/>
  <c r="L851" i="5"/>
  <c r="N851" i="5" s="1"/>
  <c r="I851" i="5"/>
  <c r="I852" i="5" s="1"/>
  <c r="D144" i="3"/>
  <c r="E144" i="3" s="1"/>
  <c r="I144" i="3" s="1"/>
  <c r="G144" i="3"/>
  <c r="K144" i="3" s="1"/>
  <c r="D518" i="6" l="1"/>
  <c r="E518" i="6" s="1"/>
  <c r="I518" i="6" s="1"/>
  <c r="G518" i="6"/>
  <c r="K518" i="6" s="1"/>
  <c r="M852" i="5"/>
  <c r="L852" i="5"/>
  <c r="N852" i="5" s="1"/>
  <c r="D853" i="5"/>
  <c r="E853" i="5" s="1"/>
  <c r="F853" i="5" s="1"/>
  <c r="B854" i="5" s="1"/>
  <c r="G853" i="5"/>
  <c r="K853" i="5" s="1"/>
  <c r="F144" i="3"/>
  <c r="B145" i="3" s="1"/>
  <c r="G145" i="3" s="1"/>
  <c r="K145" i="3" s="1"/>
  <c r="M144" i="3"/>
  <c r="L144" i="3"/>
  <c r="N144" i="3" s="1"/>
  <c r="M518" i="6" l="1"/>
  <c r="L518" i="6"/>
  <c r="N518" i="6" s="1"/>
  <c r="F518" i="6"/>
  <c r="B519" i="6" s="1"/>
  <c r="D854" i="5"/>
  <c r="E854" i="5" s="1"/>
  <c r="F854" i="5" s="1"/>
  <c r="B855" i="5" s="1"/>
  <c r="G854" i="5"/>
  <c r="K854" i="5" s="1"/>
  <c r="M853" i="5"/>
  <c r="L853" i="5"/>
  <c r="N853" i="5" s="1"/>
  <c r="I853" i="5"/>
  <c r="I854" i="5" s="1"/>
  <c r="D145" i="3"/>
  <c r="E145" i="3" s="1"/>
  <c r="I145" i="3" s="1"/>
  <c r="M145" i="3"/>
  <c r="L145" i="3"/>
  <c r="N145" i="3" s="1"/>
  <c r="G519" i="6" l="1"/>
  <c r="K519" i="6" s="1"/>
  <c r="D519" i="6"/>
  <c r="E519" i="6" s="1"/>
  <c r="I519" i="6" s="1"/>
  <c r="M854" i="5"/>
  <c r="L854" i="5"/>
  <c r="N854" i="5" s="1"/>
  <c r="D855" i="5"/>
  <c r="E855" i="5" s="1"/>
  <c r="F855" i="5" s="1"/>
  <c r="B856" i="5" s="1"/>
  <c r="G855" i="5"/>
  <c r="K855" i="5" s="1"/>
  <c r="F145" i="3"/>
  <c r="B146" i="3" s="1"/>
  <c r="G146" i="3" s="1"/>
  <c r="K146" i="3" s="1"/>
  <c r="D146" i="3" l="1"/>
  <c r="E146" i="3" s="1"/>
  <c r="I146" i="3" s="1"/>
  <c r="F519" i="6"/>
  <c r="B520" i="6" s="1"/>
  <c r="L519" i="6"/>
  <c r="N519" i="6" s="1"/>
  <c r="M519" i="6"/>
  <c r="D856" i="5"/>
  <c r="E856" i="5" s="1"/>
  <c r="F856" i="5" s="1"/>
  <c r="B857" i="5" s="1"/>
  <c r="G856" i="5"/>
  <c r="K856" i="5" s="1"/>
  <c r="M855" i="5"/>
  <c r="L855" i="5"/>
  <c r="N855" i="5" s="1"/>
  <c r="I855" i="5"/>
  <c r="I856" i="5" s="1"/>
  <c r="L146" i="3"/>
  <c r="N146" i="3" s="1"/>
  <c r="M146" i="3"/>
  <c r="F146" i="3"/>
  <c r="B147" i="3" s="1"/>
  <c r="D520" i="6" l="1"/>
  <c r="E520" i="6" s="1"/>
  <c r="I520" i="6" s="1"/>
  <c r="G520" i="6"/>
  <c r="K520" i="6" s="1"/>
  <c r="M856" i="5"/>
  <c r="L856" i="5"/>
  <c r="N856" i="5" s="1"/>
  <c r="G857" i="5"/>
  <c r="K857" i="5" s="1"/>
  <c r="D857" i="5"/>
  <c r="E857" i="5" s="1"/>
  <c r="F857" i="5" s="1"/>
  <c r="B858" i="5" s="1"/>
  <c r="G147" i="3"/>
  <c r="K147" i="3" s="1"/>
  <c r="D147" i="3"/>
  <c r="E147" i="3" s="1"/>
  <c r="I147" i="3" s="1"/>
  <c r="M520" i="6" l="1"/>
  <c r="L520" i="6"/>
  <c r="N520" i="6" s="1"/>
  <c r="F520" i="6"/>
  <c r="B521" i="6" s="1"/>
  <c r="M857" i="5"/>
  <c r="L857" i="5"/>
  <c r="N857" i="5" s="1"/>
  <c r="D858" i="5"/>
  <c r="E858" i="5" s="1"/>
  <c r="F858" i="5" s="1"/>
  <c r="B859" i="5" s="1"/>
  <c r="G858" i="5"/>
  <c r="K858" i="5" s="1"/>
  <c r="I857" i="5"/>
  <c r="I858" i="5" s="1"/>
  <c r="M147" i="3"/>
  <c r="L147" i="3"/>
  <c r="N147" i="3" s="1"/>
  <c r="F147" i="3"/>
  <c r="B148" i="3" s="1"/>
  <c r="G521" i="6" l="1"/>
  <c r="K521" i="6" s="1"/>
  <c r="D521" i="6"/>
  <c r="E521" i="6" s="1"/>
  <c r="I521" i="6" s="1"/>
  <c r="M858" i="5"/>
  <c r="L858" i="5"/>
  <c r="N858" i="5" s="1"/>
  <c r="D859" i="5"/>
  <c r="E859" i="5" s="1"/>
  <c r="F859" i="5" s="1"/>
  <c r="B860" i="5" s="1"/>
  <c r="G859" i="5"/>
  <c r="K859" i="5" s="1"/>
  <c r="D148" i="3"/>
  <c r="E148" i="3" s="1"/>
  <c r="I148" i="3" s="1"/>
  <c r="G148" i="3"/>
  <c r="K148" i="3" s="1"/>
  <c r="F521" i="6" l="1"/>
  <c r="B522" i="6" s="1"/>
  <c r="L521" i="6"/>
  <c r="N521" i="6" s="1"/>
  <c r="M521" i="6"/>
  <c r="D860" i="5"/>
  <c r="E860" i="5" s="1"/>
  <c r="F860" i="5" s="1"/>
  <c r="B861" i="5" s="1"/>
  <c r="G860" i="5"/>
  <c r="K860" i="5" s="1"/>
  <c r="M859" i="5"/>
  <c r="L859" i="5"/>
  <c r="N859" i="5" s="1"/>
  <c r="I859" i="5"/>
  <c r="I860" i="5" s="1"/>
  <c r="F148" i="3"/>
  <c r="B149" i="3" s="1"/>
  <c r="G149" i="3" s="1"/>
  <c r="K149" i="3" s="1"/>
  <c r="M148" i="3"/>
  <c r="L148" i="3"/>
  <c r="N148" i="3" s="1"/>
  <c r="D522" i="6" l="1"/>
  <c r="E522" i="6" s="1"/>
  <c r="I522" i="6" s="1"/>
  <c r="G522" i="6"/>
  <c r="K522" i="6" s="1"/>
  <c r="M860" i="5"/>
  <c r="L860" i="5"/>
  <c r="N860" i="5" s="1"/>
  <c r="G861" i="5"/>
  <c r="K861" i="5" s="1"/>
  <c r="D861" i="5"/>
  <c r="E861" i="5" s="1"/>
  <c r="F861" i="5" s="1"/>
  <c r="B862" i="5" s="1"/>
  <c r="D149" i="3"/>
  <c r="E149" i="3" s="1"/>
  <c r="I149" i="3" s="1"/>
  <c r="M149" i="3"/>
  <c r="L149" i="3"/>
  <c r="N149" i="3" s="1"/>
  <c r="M522" i="6" l="1"/>
  <c r="L522" i="6"/>
  <c r="N522" i="6" s="1"/>
  <c r="F522" i="6"/>
  <c r="B523" i="6" s="1"/>
  <c r="M861" i="5"/>
  <c r="L861" i="5"/>
  <c r="N861" i="5" s="1"/>
  <c r="D862" i="5"/>
  <c r="E862" i="5" s="1"/>
  <c r="F862" i="5" s="1"/>
  <c r="B863" i="5" s="1"/>
  <c r="G862" i="5"/>
  <c r="K862" i="5" s="1"/>
  <c r="I861" i="5"/>
  <c r="F149" i="3"/>
  <c r="B150" i="3" s="1"/>
  <c r="G150" i="3" s="1"/>
  <c r="K150" i="3" s="1"/>
  <c r="D150" i="3" l="1"/>
  <c r="E150" i="3" s="1"/>
  <c r="I150" i="3" s="1"/>
  <c r="G523" i="6"/>
  <c r="K523" i="6" s="1"/>
  <c r="D523" i="6"/>
  <c r="E523" i="6" s="1"/>
  <c r="I523" i="6" s="1"/>
  <c r="I862" i="5"/>
  <c r="M862" i="5"/>
  <c r="L862" i="5"/>
  <c r="N862" i="5" s="1"/>
  <c r="D863" i="5"/>
  <c r="E863" i="5" s="1"/>
  <c r="F863" i="5" s="1"/>
  <c r="B864" i="5" s="1"/>
  <c r="G863" i="5"/>
  <c r="K863" i="5" s="1"/>
  <c r="L150" i="3"/>
  <c r="N150" i="3" s="1"/>
  <c r="M150" i="3"/>
  <c r="F150" i="3"/>
  <c r="B151" i="3" s="1"/>
  <c r="F523" i="6" l="1"/>
  <c r="B524" i="6" s="1"/>
  <c r="L523" i="6"/>
  <c r="N523" i="6" s="1"/>
  <c r="M523" i="6"/>
  <c r="D864" i="5"/>
  <c r="E864" i="5" s="1"/>
  <c r="F864" i="5" s="1"/>
  <c r="B865" i="5" s="1"/>
  <c r="G864" i="5"/>
  <c r="K864" i="5" s="1"/>
  <c r="M863" i="5"/>
  <c r="L863" i="5"/>
  <c r="N863" i="5" s="1"/>
  <c r="I863" i="5"/>
  <c r="I864" i="5" s="1"/>
  <c r="G151" i="3"/>
  <c r="K151" i="3" s="1"/>
  <c r="D151" i="3"/>
  <c r="E151" i="3" s="1"/>
  <c r="I151" i="3" s="1"/>
  <c r="D524" i="6" l="1"/>
  <c r="E524" i="6" s="1"/>
  <c r="I524" i="6" s="1"/>
  <c r="G524" i="6"/>
  <c r="K524" i="6" s="1"/>
  <c r="M864" i="5"/>
  <c r="L864" i="5"/>
  <c r="N864" i="5" s="1"/>
  <c r="D865" i="5"/>
  <c r="E865" i="5" s="1"/>
  <c r="F865" i="5" s="1"/>
  <c r="B866" i="5" s="1"/>
  <c r="G865" i="5"/>
  <c r="K865" i="5" s="1"/>
  <c r="M151" i="3"/>
  <c r="L151" i="3"/>
  <c r="N151" i="3" s="1"/>
  <c r="F151" i="3"/>
  <c r="B152" i="3" s="1"/>
  <c r="M524" i="6" l="1"/>
  <c r="L524" i="6"/>
  <c r="N524" i="6" s="1"/>
  <c r="F524" i="6"/>
  <c r="B525" i="6" s="1"/>
  <c r="D866" i="5"/>
  <c r="E866" i="5" s="1"/>
  <c r="F866" i="5" s="1"/>
  <c r="B867" i="5" s="1"/>
  <c r="G866" i="5"/>
  <c r="K866" i="5" s="1"/>
  <c r="M865" i="5"/>
  <c r="L865" i="5"/>
  <c r="N865" i="5" s="1"/>
  <c r="I865" i="5"/>
  <c r="I866" i="5" s="1"/>
  <c r="D152" i="3"/>
  <c r="E152" i="3" s="1"/>
  <c r="I152" i="3" s="1"/>
  <c r="G152" i="3"/>
  <c r="K152" i="3" s="1"/>
  <c r="G525" i="6" l="1"/>
  <c r="K525" i="6" s="1"/>
  <c r="D525" i="6"/>
  <c r="E525" i="6" s="1"/>
  <c r="I525" i="6" s="1"/>
  <c r="M866" i="5"/>
  <c r="L866" i="5"/>
  <c r="N866" i="5" s="1"/>
  <c r="D867" i="5"/>
  <c r="E867" i="5" s="1"/>
  <c r="F867" i="5" s="1"/>
  <c r="B868" i="5" s="1"/>
  <c r="G867" i="5"/>
  <c r="K867" i="5" s="1"/>
  <c r="F152" i="3"/>
  <c r="B153" i="3" s="1"/>
  <c r="G153" i="3" s="1"/>
  <c r="K153" i="3" s="1"/>
  <c r="M152" i="3"/>
  <c r="L152" i="3"/>
  <c r="N152" i="3" s="1"/>
  <c r="F525" i="6" l="1"/>
  <c r="B526" i="6" s="1"/>
  <c r="L525" i="6"/>
  <c r="N525" i="6" s="1"/>
  <c r="M525" i="6"/>
  <c r="D868" i="5"/>
  <c r="E868" i="5" s="1"/>
  <c r="F868" i="5" s="1"/>
  <c r="B869" i="5" s="1"/>
  <c r="G868" i="5"/>
  <c r="K868" i="5" s="1"/>
  <c r="M867" i="5"/>
  <c r="L867" i="5"/>
  <c r="N867" i="5" s="1"/>
  <c r="I867" i="5"/>
  <c r="D153" i="3"/>
  <c r="E153" i="3" s="1"/>
  <c r="I153" i="3" s="1"/>
  <c r="M153" i="3"/>
  <c r="L153" i="3"/>
  <c r="N153" i="3" s="1"/>
  <c r="F153" i="3" l="1"/>
  <c r="B154" i="3" s="1"/>
  <c r="D154" i="3" s="1"/>
  <c r="E154" i="3" s="1"/>
  <c r="I154" i="3" s="1"/>
  <c r="D526" i="6"/>
  <c r="E526" i="6" s="1"/>
  <c r="I526" i="6" s="1"/>
  <c r="G526" i="6"/>
  <c r="K526" i="6" s="1"/>
  <c r="I868" i="5"/>
  <c r="M868" i="5"/>
  <c r="L868" i="5"/>
  <c r="N868" i="5" s="1"/>
  <c r="D869" i="5"/>
  <c r="E869" i="5" s="1"/>
  <c r="F869" i="5" s="1"/>
  <c r="B870" i="5" s="1"/>
  <c r="G869" i="5"/>
  <c r="K869" i="5" s="1"/>
  <c r="G154" i="3"/>
  <c r="K154" i="3" s="1"/>
  <c r="M526" i="6" l="1"/>
  <c r="L526" i="6"/>
  <c r="N526" i="6" s="1"/>
  <c r="F526" i="6"/>
  <c r="B527" i="6" s="1"/>
  <c r="D870" i="5"/>
  <c r="E870" i="5" s="1"/>
  <c r="F870" i="5" s="1"/>
  <c r="B871" i="5" s="1"/>
  <c r="G870" i="5"/>
  <c r="K870" i="5" s="1"/>
  <c r="M869" i="5"/>
  <c r="L869" i="5"/>
  <c r="N869" i="5" s="1"/>
  <c r="I869" i="5"/>
  <c r="I870" i="5" s="1"/>
  <c r="M154" i="3"/>
  <c r="L154" i="3"/>
  <c r="N154" i="3" s="1"/>
  <c r="F154" i="3"/>
  <c r="B155" i="3" s="1"/>
  <c r="G527" i="6" l="1"/>
  <c r="K527" i="6" s="1"/>
  <c r="D527" i="6"/>
  <c r="E527" i="6" s="1"/>
  <c r="I527" i="6" s="1"/>
  <c r="M870" i="5"/>
  <c r="L870" i="5"/>
  <c r="N870" i="5" s="1"/>
  <c r="G871" i="5"/>
  <c r="K871" i="5" s="1"/>
  <c r="D871" i="5"/>
  <c r="E871" i="5" s="1"/>
  <c r="F871" i="5" s="1"/>
  <c r="B872" i="5" s="1"/>
  <c r="G155" i="3"/>
  <c r="K155" i="3" s="1"/>
  <c r="D155" i="3"/>
  <c r="E155" i="3" s="1"/>
  <c r="I155" i="3" s="1"/>
  <c r="F527" i="6" l="1"/>
  <c r="B528" i="6" s="1"/>
  <c r="L527" i="6"/>
  <c r="N527" i="6" s="1"/>
  <c r="M527" i="6"/>
  <c r="M871" i="5"/>
  <c r="L871" i="5"/>
  <c r="N871" i="5" s="1"/>
  <c r="D872" i="5"/>
  <c r="E872" i="5" s="1"/>
  <c r="F872" i="5" s="1"/>
  <c r="B873" i="5" s="1"/>
  <c r="G872" i="5"/>
  <c r="K872" i="5" s="1"/>
  <c r="I871" i="5"/>
  <c r="M155" i="3"/>
  <c r="L155" i="3"/>
  <c r="N155" i="3" s="1"/>
  <c r="F155" i="3"/>
  <c r="B156" i="3" s="1"/>
  <c r="D528" i="6" l="1"/>
  <c r="E528" i="6" s="1"/>
  <c r="I528" i="6" s="1"/>
  <c r="G528" i="6"/>
  <c r="K528" i="6" s="1"/>
  <c r="I872" i="5"/>
  <c r="M872" i="5"/>
  <c r="L872" i="5"/>
  <c r="N872" i="5" s="1"/>
  <c r="G873" i="5"/>
  <c r="K873" i="5" s="1"/>
  <c r="D873" i="5"/>
  <c r="E873" i="5" s="1"/>
  <c r="F873" i="5" s="1"/>
  <c r="B874" i="5" s="1"/>
  <c r="D156" i="3"/>
  <c r="E156" i="3" s="1"/>
  <c r="I156" i="3" s="1"/>
  <c r="G156" i="3"/>
  <c r="K156" i="3" s="1"/>
  <c r="M528" i="6" l="1"/>
  <c r="L528" i="6"/>
  <c r="N528" i="6" s="1"/>
  <c r="F528" i="6"/>
  <c r="B529" i="6" s="1"/>
  <c r="M873" i="5"/>
  <c r="L873" i="5"/>
  <c r="N873" i="5" s="1"/>
  <c r="D874" i="5"/>
  <c r="E874" i="5" s="1"/>
  <c r="F874" i="5" s="1"/>
  <c r="B875" i="5" s="1"/>
  <c r="G874" i="5"/>
  <c r="K874" i="5" s="1"/>
  <c r="I873" i="5"/>
  <c r="I874" i="5" s="1"/>
  <c r="F156" i="3"/>
  <c r="B157" i="3" s="1"/>
  <c r="G157" i="3" s="1"/>
  <c r="K157" i="3" s="1"/>
  <c r="M156" i="3"/>
  <c r="L156" i="3"/>
  <c r="N156" i="3" s="1"/>
  <c r="G529" i="6" l="1"/>
  <c r="K529" i="6" s="1"/>
  <c r="D529" i="6"/>
  <c r="E529" i="6" s="1"/>
  <c r="I529" i="6" s="1"/>
  <c r="M874" i="5"/>
  <c r="L874" i="5"/>
  <c r="N874" i="5" s="1"/>
  <c r="D875" i="5"/>
  <c r="E875" i="5" s="1"/>
  <c r="F875" i="5" s="1"/>
  <c r="B876" i="5" s="1"/>
  <c r="G875" i="5"/>
  <c r="K875" i="5" s="1"/>
  <c r="D157" i="3"/>
  <c r="E157" i="3" s="1"/>
  <c r="I157" i="3" s="1"/>
  <c r="M157" i="3"/>
  <c r="L157" i="3"/>
  <c r="N157" i="3" s="1"/>
  <c r="F157" i="3" l="1"/>
  <c r="B158" i="3" s="1"/>
  <c r="G158" i="3" s="1"/>
  <c r="K158" i="3" s="1"/>
  <c r="F529" i="6"/>
  <c r="B530" i="6" s="1"/>
  <c r="L529" i="6"/>
  <c r="N529" i="6" s="1"/>
  <c r="M529" i="6"/>
  <c r="D876" i="5"/>
  <c r="E876" i="5" s="1"/>
  <c r="F876" i="5" s="1"/>
  <c r="B877" i="5" s="1"/>
  <c r="G876" i="5"/>
  <c r="K876" i="5" s="1"/>
  <c r="M875" i="5"/>
  <c r="L875" i="5"/>
  <c r="N875" i="5" s="1"/>
  <c r="I875" i="5"/>
  <c r="I876" i="5" s="1"/>
  <c r="D158" i="3"/>
  <c r="E158" i="3" s="1"/>
  <c r="I158" i="3" s="1"/>
  <c r="D530" i="6" l="1"/>
  <c r="E530" i="6" s="1"/>
  <c r="I530" i="6" s="1"/>
  <c r="G530" i="6"/>
  <c r="K530" i="6" s="1"/>
  <c r="M876" i="5"/>
  <c r="L876" i="5"/>
  <c r="N876" i="5" s="1"/>
  <c r="D877" i="5"/>
  <c r="E877" i="5" s="1"/>
  <c r="F877" i="5" s="1"/>
  <c r="B878" i="5" s="1"/>
  <c r="G877" i="5"/>
  <c r="K877" i="5" s="1"/>
  <c r="L158" i="3"/>
  <c r="N158" i="3" s="1"/>
  <c r="M158" i="3"/>
  <c r="F158" i="3"/>
  <c r="B159" i="3" s="1"/>
  <c r="M530" i="6" l="1"/>
  <c r="L530" i="6"/>
  <c r="N530" i="6" s="1"/>
  <c r="F530" i="6"/>
  <c r="B531" i="6" s="1"/>
  <c r="G878" i="5"/>
  <c r="K878" i="5" s="1"/>
  <c r="D878" i="5"/>
  <c r="E878" i="5" s="1"/>
  <c r="F878" i="5" s="1"/>
  <c r="B879" i="5" s="1"/>
  <c r="M877" i="5"/>
  <c r="L877" i="5"/>
  <c r="N877" i="5" s="1"/>
  <c r="I877" i="5"/>
  <c r="G159" i="3"/>
  <c r="K159" i="3" s="1"/>
  <c r="D159" i="3"/>
  <c r="E159" i="3" s="1"/>
  <c r="I159" i="3" s="1"/>
  <c r="G531" i="6" l="1"/>
  <c r="K531" i="6" s="1"/>
  <c r="D531" i="6"/>
  <c r="E531" i="6" s="1"/>
  <c r="I531" i="6" s="1"/>
  <c r="I878" i="5"/>
  <c r="D879" i="5"/>
  <c r="E879" i="5" s="1"/>
  <c r="F879" i="5" s="1"/>
  <c r="B880" i="5" s="1"/>
  <c r="G879" i="5"/>
  <c r="K879" i="5" s="1"/>
  <c r="M878" i="5"/>
  <c r="L878" i="5"/>
  <c r="N878" i="5" s="1"/>
  <c r="L159" i="3"/>
  <c r="N159" i="3" s="1"/>
  <c r="M159" i="3"/>
  <c r="F159" i="3"/>
  <c r="B160" i="3" s="1"/>
  <c r="F531" i="6" l="1"/>
  <c r="B532" i="6" s="1"/>
  <c r="L531" i="6"/>
  <c r="N531" i="6" s="1"/>
  <c r="M531" i="6"/>
  <c r="I879" i="5"/>
  <c r="M879" i="5"/>
  <c r="L879" i="5"/>
  <c r="N879" i="5" s="1"/>
  <c r="D880" i="5"/>
  <c r="E880" i="5" s="1"/>
  <c r="F880" i="5" s="1"/>
  <c r="B881" i="5" s="1"/>
  <c r="G880" i="5"/>
  <c r="K880" i="5" s="1"/>
  <c r="D160" i="3"/>
  <c r="E160" i="3" s="1"/>
  <c r="I160" i="3" s="1"/>
  <c r="G160" i="3"/>
  <c r="K160" i="3" s="1"/>
  <c r="D532" i="6" l="1"/>
  <c r="E532" i="6" s="1"/>
  <c r="I532" i="6" s="1"/>
  <c r="G532" i="6"/>
  <c r="K532" i="6" s="1"/>
  <c r="D881" i="5"/>
  <c r="E881" i="5" s="1"/>
  <c r="F881" i="5" s="1"/>
  <c r="B882" i="5" s="1"/>
  <c r="G881" i="5"/>
  <c r="K881" i="5" s="1"/>
  <c r="M880" i="5"/>
  <c r="L880" i="5"/>
  <c r="N880" i="5" s="1"/>
  <c r="I880" i="5"/>
  <c r="I881" i="5" s="1"/>
  <c r="F160" i="3"/>
  <c r="B161" i="3" s="1"/>
  <c r="M160" i="3"/>
  <c r="L160" i="3"/>
  <c r="N160" i="3" s="1"/>
  <c r="M532" i="6" l="1"/>
  <c r="L532" i="6"/>
  <c r="N532" i="6" s="1"/>
  <c r="F532" i="6"/>
  <c r="B533" i="6" s="1"/>
  <c r="M881" i="5"/>
  <c r="L881" i="5"/>
  <c r="N881" i="5" s="1"/>
  <c r="D882" i="5"/>
  <c r="E882" i="5" s="1"/>
  <c r="F882" i="5" s="1"/>
  <c r="B883" i="5" s="1"/>
  <c r="G882" i="5"/>
  <c r="K882" i="5" s="1"/>
  <c r="G161" i="3"/>
  <c r="K161" i="3" s="1"/>
  <c r="D161" i="3"/>
  <c r="E161" i="3" s="1"/>
  <c r="I161" i="3" s="1"/>
  <c r="G533" i="6" l="1"/>
  <c r="K533" i="6" s="1"/>
  <c r="D533" i="6"/>
  <c r="E533" i="6" s="1"/>
  <c r="I533" i="6" s="1"/>
  <c r="D883" i="5"/>
  <c r="E883" i="5" s="1"/>
  <c r="F883" i="5" s="1"/>
  <c r="B884" i="5" s="1"/>
  <c r="G883" i="5"/>
  <c r="K883" i="5" s="1"/>
  <c r="M882" i="5"/>
  <c r="L882" i="5"/>
  <c r="N882" i="5" s="1"/>
  <c r="I882" i="5"/>
  <c r="I883" i="5" s="1"/>
  <c r="M161" i="3"/>
  <c r="L161" i="3"/>
  <c r="N161" i="3" s="1"/>
  <c r="F161" i="3"/>
  <c r="B162" i="3" s="1"/>
  <c r="F533" i="6" l="1"/>
  <c r="B534" i="6" s="1"/>
  <c r="L533" i="6"/>
  <c r="N533" i="6" s="1"/>
  <c r="M533" i="6"/>
  <c r="M883" i="5"/>
  <c r="L883" i="5"/>
  <c r="N883" i="5" s="1"/>
  <c r="G884" i="5"/>
  <c r="K884" i="5" s="1"/>
  <c r="D884" i="5"/>
  <c r="E884" i="5" s="1"/>
  <c r="F884" i="5" s="1"/>
  <c r="B885" i="5" s="1"/>
  <c r="G162" i="3"/>
  <c r="K162" i="3" s="1"/>
  <c r="D162" i="3"/>
  <c r="E162" i="3" s="1"/>
  <c r="I162" i="3" s="1"/>
  <c r="D534" i="6" l="1"/>
  <c r="E534" i="6" s="1"/>
  <c r="I534" i="6" s="1"/>
  <c r="G534" i="6"/>
  <c r="K534" i="6" s="1"/>
  <c r="M884" i="5"/>
  <c r="L884" i="5"/>
  <c r="N884" i="5" s="1"/>
  <c r="D885" i="5"/>
  <c r="E885" i="5" s="1"/>
  <c r="F885" i="5" s="1"/>
  <c r="B886" i="5" s="1"/>
  <c r="G885" i="5"/>
  <c r="K885" i="5" s="1"/>
  <c r="I884" i="5"/>
  <c r="L162" i="3"/>
  <c r="N162" i="3" s="1"/>
  <c r="M162" i="3"/>
  <c r="F162" i="3"/>
  <c r="B163" i="3" s="1"/>
  <c r="M534" i="6" l="1"/>
  <c r="L534" i="6"/>
  <c r="N534" i="6" s="1"/>
  <c r="F534" i="6"/>
  <c r="B535" i="6" s="1"/>
  <c r="I885" i="5"/>
  <c r="M885" i="5"/>
  <c r="L885" i="5"/>
  <c r="N885" i="5" s="1"/>
  <c r="D886" i="5"/>
  <c r="E886" i="5" s="1"/>
  <c r="F886" i="5" s="1"/>
  <c r="B887" i="5" s="1"/>
  <c r="G886" i="5"/>
  <c r="K886" i="5" s="1"/>
  <c r="G163" i="3"/>
  <c r="K163" i="3" s="1"/>
  <c r="D163" i="3"/>
  <c r="E163" i="3" s="1"/>
  <c r="I163" i="3" s="1"/>
  <c r="G535" i="6" l="1"/>
  <c r="K535" i="6" s="1"/>
  <c r="D535" i="6"/>
  <c r="E535" i="6" s="1"/>
  <c r="I535" i="6" s="1"/>
  <c r="D887" i="5"/>
  <c r="E887" i="5" s="1"/>
  <c r="F887" i="5" s="1"/>
  <c r="B888" i="5" s="1"/>
  <c r="G887" i="5"/>
  <c r="K887" i="5" s="1"/>
  <c r="M886" i="5"/>
  <c r="L886" i="5"/>
  <c r="N886" i="5" s="1"/>
  <c r="I886" i="5"/>
  <c r="I887" i="5" s="1"/>
  <c r="L163" i="3"/>
  <c r="N163" i="3" s="1"/>
  <c r="M163" i="3"/>
  <c r="F163" i="3"/>
  <c r="B164" i="3" s="1"/>
  <c r="F535" i="6" l="1"/>
  <c r="B536" i="6" s="1"/>
  <c r="L535" i="6"/>
  <c r="N535" i="6" s="1"/>
  <c r="M535" i="6"/>
  <c r="M887" i="5"/>
  <c r="L887" i="5"/>
  <c r="N887" i="5" s="1"/>
  <c r="D888" i="5"/>
  <c r="E888" i="5" s="1"/>
  <c r="F888" i="5" s="1"/>
  <c r="B889" i="5" s="1"/>
  <c r="G888" i="5"/>
  <c r="K888" i="5" s="1"/>
  <c r="D164" i="3"/>
  <c r="E164" i="3" s="1"/>
  <c r="I164" i="3" s="1"/>
  <c r="G164" i="3"/>
  <c r="K164" i="3" s="1"/>
  <c r="D536" i="6" l="1"/>
  <c r="E536" i="6" s="1"/>
  <c r="I536" i="6" s="1"/>
  <c r="G536" i="6"/>
  <c r="K536" i="6" s="1"/>
  <c r="D889" i="5"/>
  <c r="E889" i="5" s="1"/>
  <c r="F889" i="5" s="1"/>
  <c r="B890" i="5" s="1"/>
  <c r="G889" i="5"/>
  <c r="K889" i="5" s="1"/>
  <c r="M888" i="5"/>
  <c r="L888" i="5"/>
  <c r="N888" i="5" s="1"/>
  <c r="I888" i="5"/>
  <c r="I889" i="5" s="1"/>
  <c r="F164" i="3"/>
  <c r="B165" i="3" s="1"/>
  <c r="M164" i="3"/>
  <c r="L164" i="3"/>
  <c r="N164" i="3" s="1"/>
  <c r="M536" i="6" l="1"/>
  <c r="L536" i="6"/>
  <c r="N536" i="6" s="1"/>
  <c r="F536" i="6"/>
  <c r="B537" i="6" s="1"/>
  <c r="M889" i="5"/>
  <c r="L889" i="5"/>
  <c r="N889" i="5" s="1"/>
  <c r="D890" i="5"/>
  <c r="E890" i="5" s="1"/>
  <c r="F890" i="5" s="1"/>
  <c r="B891" i="5" s="1"/>
  <c r="G890" i="5"/>
  <c r="K890" i="5" s="1"/>
  <c r="G165" i="3"/>
  <c r="K165" i="3" s="1"/>
  <c r="D165" i="3"/>
  <c r="E165" i="3" s="1"/>
  <c r="I165" i="3" s="1"/>
  <c r="G537" i="6" l="1"/>
  <c r="K537" i="6" s="1"/>
  <c r="D537" i="6"/>
  <c r="E537" i="6" s="1"/>
  <c r="I537" i="6" s="1"/>
  <c r="G891" i="5"/>
  <c r="K891" i="5" s="1"/>
  <c r="D891" i="5"/>
  <c r="E891" i="5" s="1"/>
  <c r="F891" i="5" s="1"/>
  <c r="B892" i="5" s="1"/>
  <c r="M890" i="5"/>
  <c r="L890" i="5"/>
  <c r="N890" i="5" s="1"/>
  <c r="I890" i="5"/>
  <c r="M165" i="3"/>
  <c r="L165" i="3"/>
  <c r="N165" i="3" s="1"/>
  <c r="F165" i="3"/>
  <c r="B166" i="3" s="1"/>
  <c r="F537" i="6" l="1"/>
  <c r="B538" i="6" s="1"/>
  <c r="L537" i="6"/>
  <c r="N537" i="6" s="1"/>
  <c r="M537" i="6"/>
  <c r="I891" i="5"/>
  <c r="G892" i="5"/>
  <c r="K892" i="5" s="1"/>
  <c r="D892" i="5"/>
  <c r="E892" i="5" s="1"/>
  <c r="F892" i="5" s="1"/>
  <c r="B893" i="5" s="1"/>
  <c r="M891" i="5"/>
  <c r="L891" i="5"/>
  <c r="N891" i="5" s="1"/>
  <c r="G166" i="3"/>
  <c r="K166" i="3" s="1"/>
  <c r="D166" i="3"/>
  <c r="E166" i="3" s="1"/>
  <c r="I166" i="3" s="1"/>
  <c r="D538" i="6" l="1"/>
  <c r="E538" i="6" s="1"/>
  <c r="I538" i="6" s="1"/>
  <c r="G538" i="6"/>
  <c r="K538" i="6" s="1"/>
  <c r="D893" i="5"/>
  <c r="E893" i="5" s="1"/>
  <c r="F893" i="5" s="1"/>
  <c r="B894" i="5" s="1"/>
  <c r="G893" i="5"/>
  <c r="K893" i="5" s="1"/>
  <c r="I892" i="5"/>
  <c r="M892" i="5"/>
  <c r="L892" i="5"/>
  <c r="N892" i="5" s="1"/>
  <c r="L166" i="3"/>
  <c r="N166" i="3" s="1"/>
  <c r="M166" i="3"/>
  <c r="F166" i="3"/>
  <c r="B167" i="3" s="1"/>
  <c r="M538" i="6" l="1"/>
  <c r="L538" i="6"/>
  <c r="N538" i="6" s="1"/>
  <c r="F538" i="6"/>
  <c r="B539" i="6" s="1"/>
  <c r="I893" i="5"/>
  <c r="M893" i="5"/>
  <c r="L893" i="5"/>
  <c r="N893" i="5" s="1"/>
  <c r="G894" i="5"/>
  <c r="K894" i="5" s="1"/>
  <c r="D894" i="5"/>
  <c r="E894" i="5" s="1"/>
  <c r="F894" i="5" s="1"/>
  <c r="B895" i="5" s="1"/>
  <c r="G167" i="3"/>
  <c r="K167" i="3" s="1"/>
  <c r="D167" i="3"/>
  <c r="E167" i="3" s="1"/>
  <c r="I167" i="3" s="1"/>
  <c r="G539" i="6" l="1"/>
  <c r="K539" i="6" s="1"/>
  <c r="D539" i="6"/>
  <c r="E539" i="6" s="1"/>
  <c r="I539" i="6" s="1"/>
  <c r="M894" i="5"/>
  <c r="L894" i="5"/>
  <c r="N894" i="5" s="1"/>
  <c r="D895" i="5"/>
  <c r="E895" i="5" s="1"/>
  <c r="F895" i="5" s="1"/>
  <c r="B896" i="5" s="1"/>
  <c r="G895" i="5"/>
  <c r="K895" i="5" s="1"/>
  <c r="I894" i="5"/>
  <c r="L167" i="3"/>
  <c r="N167" i="3" s="1"/>
  <c r="M167" i="3"/>
  <c r="F167" i="3"/>
  <c r="B168" i="3" s="1"/>
  <c r="F539" i="6" l="1"/>
  <c r="B540" i="6" s="1"/>
  <c r="L539" i="6"/>
  <c r="N539" i="6" s="1"/>
  <c r="M539" i="6"/>
  <c r="I895" i="5"/>
  <c r="M895" i="5"/>
  <c r="L895" i="5"/>
  <c r="N895" i="5" s="1"/>
  <c r="G896" i="5"/>
  <c r="K896" i="5" s="1"/>
  <c r="D896" i="5"/>
  <c r="E896" i="5" s="1"/>
  <c r="F896" i="5" s="1"/>
  <c r="B897" i="5" s="1"/>
  <c r="D168" i="3"/>
  <c r="E168" i="3" s="1"/>
  <c r="I168" i="3" s="1"/>
  <c r="G168" i="3"/>
  <c r="K168" i="3" s="1"/>
  <c r="D540" i="6" l="1"/>
  <c r="E540" i="6" s="1"/>
  <c r="I540" i="6" s="1"/>
  <c r="G540" i="6"/>
  <c r="K540" i="6" s="1"/>
  <c r="M896" i="5"/>
  <c r="L896" i="5"/>
  <c r="N896" i="5" s="1"/>
  <c r="G897" i="5"/>
  <c r="K897" i="5" s="1"/>
  <c r="D897" i="5"/>
  <c r="E897" i="5" s="1"/>
  <c r="F897" i="5" s="1"/>
  <c r="B898" i="5" s="1"/>
  <c r="I896" i="5"/>
  <c r="F168" i="3"/>
  <c r="B169" i="3" s="1"/>
  <c r="M168" i="3"/>
  <c r="L168" i="3"/>
  <c r="N168" i="3" s="1"/>
  <c r="M540" i="6" l="1"/>
  <c r="L540" i="6"/>
  <c r="N540" i="6" s="1"/>
  <c r="F540" i="6"/>
  <c r="B541" i="6" s="1"/>
  <c r="G898" i="5"/>
  <c r="K898" i="5" s="1"/>
  <c r="D898" i="5"/>
  <c r="E898" i="5" s="1"/>
  <c r="F898" i="5" s="1"/>
  <c r="B899" i="5" s="1"/>
  <c r="I897" i="5"/>
  <c r="M897" i="5"/>
  <c r="L897" i="5"/>
  <c r="N897" i="5" s="1"/>
  <c r="G169" i="3"/>
  <c r="K169" i="3" s="1"/>
  <c r="D169" i="3"/>
  <c r="E169" i="3" s="1"/>
  <c r="I169" i="3" s="1"/>
  <c r="G541" i="6" l="1"/>
  <c r="K541" i="6" s="1"/>
  <c r="D541" i="6"/>
  <c r="E541" i="6" s="1"/>
  <c r="I541" i="6" s="1"/>
  <c r="I898" i="5"/>
  <c r="G899" i="5"/>
  <c r="K899" i="5" s="1"/>
  <c r="D899" i="5"/>
  <c r="E899" i="5" s="1"/>
  <c r="F899" i="5" s="1"/>
  <c r="B900" i="5" s="1"/>
  <c r="M898" i="5"/>
  <c r="L898" i="5"/>
  <c r="N898" i="5" s="1"/>
  <c r="M169" i="3"/>
  <c r="L169" i="3"/>
  <c r="N169" i="3" s="1"/>
  <c r="F169" i="3"/>
  <c r="B170" i="3" s="1"/>
  <c r="F541" i="6" l="1"/>
  <c r="B542" i="6" s="1"/>
  <c r="L541" i="6"/>
  <c r="N541" i="6" s="1"/>
  <c r="M541" i="6"/>
  <c r="D900" i="5"/>
  <c r="E900" i="5" s="1"/>
  <c r="F900" i="5" s="1"/>
  <c r="B901" i="5" s="1"/>
  <c r="G900" i="5"/>
  <c r="K900" i="5" s="1"/>
  <c r="I899" i="5"/>
  <c r="M899" i="5"/>
  <c r="L899" i="5"/>
  <c r="N899" i="5" s="1"/>
  <c r="G170" i="3"/>
  <c r="K170" i="3" s="1"/>
  <c r="D170" i="3"/>
  <c r="E170" i="3" s="1"/>
  <c r="I170" i="3" s="1"/>
  <c r="D542" i="6" l="1"/>
  <c r="E542" i="6" s="1"/>
  <c r="I542" i="6" s="1"/>
  <c r="G542" i="6"/>
  <c r="K542" i="6" s="1"/>
  <c r="I900" i="5"/>
  <c r="M900" i="5"/>
  <c r="L900" i="5"/>
  <c r="N900" i="5" s="1"/>
  <c r="G901" i="5"/>
  <c r="K901" i="5" s="1"/>
  <c r="D901" i="5"/>
  <c r="E901" i="5" s="1"/>
  <c r="F901" i="5" s="1"/>
  <c r="B902" i="5" s="1"/>
  <c r="L170" i="3"/>
  <c r="N170" i="3" s="1"/>
  <c r="M170" i="3"/>
  <c r="F170" i="3"/>
  <c r="B171" i="3" s="1"/>
  <c r="M542" i="6" l="1"/>
  <c r="L542" i="6"/>
  <c r="N542" i="6" s="1"/>
  <c r="F542" i="6"/>
  <c r="B543" i="6" s="1"/>
  <c r="M901" i="5"/>
  <c r="L901" i="5"/>
  <c r="N901" i="5" s="1"/>
  <c r="D902" i="5"/>
  <c r="E902" i="5" s="1"/>
  <c r="F902" i="5" s="1"/>
  <c r="B903" i="5" s="1"/>
  <c r="G902" i="5"/>
  <c r="K902" i="5" s="1"/>
  <c r="I901" i="5"/>
  <c r="I902" i="5" s="1"/>
  <c r="G171" i="3"/>
  <c r="K171" i="3" s="1"/>
  <c r="D171" i="3"/>
  <c r="E171" i="3" s="1"/>
  <c r="I171" i="3" s="1"/>
  <c r="G543" i="6" l="1"/>
  <c r="K543" i="6" s="1"/>
  <c r="D543" i="6"/>
  <c r="E543" i="6" s="1"/>
  <c r="I543" i="6" s="1"/>
  <c r="M902" i="5"/>
  <c r="L902" i="5"/>
  <c r="N902" i="5" s="1"/>
  <c r="D903" i="5"/>
  <c r="E903" i="5" s="1"/>
  <c r="F903" i="5" s="1"/>
  <c r="B904" i="5" s="1"/>
  <c r="G903" i="5"/>
  <c r="K903" i="5" s="1"/>
  <c r="L171" i="3"/>
  <c r="N171" i="3" s="1"/>
  <c r="M171" i="3"/>
  <c r="F171" i="3"/>
  <c r="B172" i="3" s="1"/>
  <c r="F543" i="6" l="1"/>
  <c r="B544" i="6" s="1"/>
  <c r="L543" i="6"/>
  <c r="N543" i="6" s="1"/>
  <c r="M543" i="6"/>
  <c r="D904" i="5"/>
  <c r="E904" i="5" s="1"/>
  <c r="F904" i="5" s="1"/>
  <c r="B905" i="5" s="1"/>
  <c r="G904" i="5"/>
  <c r="K904" i="5" s="1"/>
  <c r="M903" i="5"/>
  <c r="L903" i="5"/>
  <c r="N903" i="5" s="1"/>
  <c r="I903" i="5"/>
  <c r="I904" i="5" s="1"/>
  <c r="D172" i="3"/>
  <c r="E172" i="3" s="1"/>
  <c r="I172" i="3" s="1"/>
  <c r="G172" i="3"/>
  <c r="K172" i="3" s="1"/>
  <c r="D544" i="6" l="1"/>
  <c r="E544" i="6" s="1"/>
  <c r="I544" i="6" s="1"/>
  <c r="G544" i="6"/>
  <c r="K544" i="6" s="1"/>
  <c r="M904" i="5"/>
  <c r="L904" i="5"/>
  <c r="N904" i="5" s="1"/>
  <c r="D905" i="5"/>
  <c r="E905" i="5" s="1"/>
  <c r="F905" i="5" s="1"/>
  <c r="B906" i="5" s="1"/>
  <c r="G905" i="5"/>
  <c r="K905" i="5" s="1"/>
  <c r="F172" i="3"/>
  <c r="B173" i="3" s="1"/>
  <c r="M172" i="3"/>
  <c r="L172" i="3"/>
  <c r="N172" i="3" s="1"/>
  <c r="M544" i="6" l="1"/>
  <c r="L544" i="6"/>
  <c r="N544" i="6" s="1"/>
  <c r="F544" i="6"/>
  <c r="B545" i="6" s="1"/>
  <c r="D906" i="5"/>
  <c r="E906" i="5" s="1"/>
  <c r="F906" i="5" s="1"/>
  <c r="B907" i="5" s="1"/>
  <c r="G906" i="5"/>
  <c r="K906" i="5" s="1"/>
  <c r="M905" i="5"/>
  <c r="L905" i="5"/>
  <c r="N905" i="5" s="1"/>
  <c r="I905" i="5"/>
  <c r="I906" i="5" s="1"/>
  <c r="G173" i="3"/>
  <c r="K173" i="3" s="1"/>
  <c r="D173" i="3"/>
  <c r="E173" i="3" s="1"/>
  <c r="I173" i="3" s="1"/>
  <c r="G545" i="6" l="1"/>
  <c r="K545" i="6" s="1"/>
  <c r="D545" i="6"/>
  <c r="E545" i="6" s="1"/>
  <c r="I545" i="6" s="1"/>
  <c r="M906" i="5"/>
  <c r="L906" i="5"/>
  <c r="N906" i="5" s="1"/>
  <c r="G907" i="5"/>
  <c r="K907" i="5" s="1"/>
  <c r="D907" i="5"/>
  <c r="E907" i="5" s="1"/>
  <c r="F907" i="5" s="1"/>
  <c r="B908" i="5" s="1"/>
  <c r="M173" i="3"/>
  <c r="L173" i="3"/>
  <c r="N173" i="3" s="1"/>
  <c r="F173" i="3"/>
  <c r="B174" i="3" s="1"/>
  <c r="F545" i="6" l="1"/>
  <c r="B546" i="6" s="1"/>
  <c r="L545" i="6"/>
  <c r="N545" i="6" s="1"/>
  <c r="M545" i="6"/>
  <c r="M907" i="5"/>
  <c r="L907" i="5"/>
  <c r="N907" i="5" s="1"/>
  <c r="G908" i="5"/>
  <c r="K908" i="5" s="1"/>
  <c r="D908" i="5"/>
  <c r="E908" i="5" s="1"/>
  <c r="F908" i="5" s="1"/>
  <c r="B909" i="5" s="1"/>
  <c r="I907" i="5"/>
  <c r="G174" i="3"/>
  <c r="K174" i="3" s="1"/>
  <c r="D174" i="3"/>
  <c r="E174" i="3" s="1"/>
  <c r="I174" i="3" s="1"/>
  <c r="D546" i="6" l="1"/>
  <c r="E546" i="6" s="1"/>
  <c r="I546" i="6" s="1"/>
  <c r="G546" i="6"/>
  <c r="K546" i="6" s="1"/>
  <c r="I908" i="5"/>
  <c r="D909" i="5"/>
  <c r="E909" i="5" s="1"/>
  <c r="F909" i="5" s="1"/>
  <c r="B910" i="5" s="1"/>
  <c r="G909" i="5"/>
  <c r="K909" i="5" s="1"/>
  <c r="M908" i="5"/>
  <c r="L908" i="5"/>
  <c r="N908" i="5" s="1"/>
  <c r="L174" i="3"/>
  <c r="N174" i="3" s="1"/>
  <c r="M174" i="3"/>
  <c r="F174" i="3"/>
  <c r="B175" i="3" s="1"/>
  <c r="M546" i="6" l="1"/>
  <c r="L546" i="6"/>
  <c r="N546" i="6" s="1"/>
  <c r="F546" i="6"/>
  <c r="B547" i="6" s="1"/>
  <c r="I909" i="5"/>
  <c r="M909" i="5"/>
  <c r="L909" i="5"/>
  <c r="N909" i="5" s="1"/>
  <c r="G910" i="5"/>
  <c r="K910" i="5" s="1"/>
  <c r="D910" i="5"/>
  <c r="E910" i="5" s="1"/>
  <c r="F910" i="5" s="1"/>
  <c r="B911" i="5" s="1"/>
  <c r="G175" i="3"/>
  <c r="K175" i="3" s="1"/>
  <c r="D175" i="3"/>
  <c r="E175" i="3" s="1"/>
  <c r="I175" i="3" s="1"/>
  <c r="G547" i="6" l="1"/>
  <c r="K547" i="6" s="1"/>
  <c r="D547" i="6"/>
  <c r="E547" i="6" s="1"/>
  <c r="I547" i="6" s="1"/>
  <c r="M910" i="5"/>
  <c r="L910" i="5"/>
  <c r="N910" i="5" s="1"/>
  <c r="D911" i="5"/>
  <c r="E911" i="5" s="1"/>
  <c r="F911" i="5" s="1"/>
  <c r="B912" i="5" s="1"/>
  <c r="G911" i="5"/>
  <c r="K911" i="5" s="1"/>
  <c r="I910" i="5"/>
  <c r="I911" i="5" s="1"/>
  <c r="L175" i="3"/>
  <c r="N175" i="3" s="1"/>
  <c r="M175" i="3"/>
  <c r="F175" i="3"/>
  <c r="B176" i="3" s="1"/>
  <c r="F547" i="6" l="1"/>
  <c r="B548" i="6" s="1"/>
  <c r="L547" i="6"/>
  <c r="N547" i="6" s="1"/>
  <c r="M547" i="6"/>
  <c r="M911" i="5"/>
  <c r="L911" i="5"/>
  <c r="N911" i="5" s="1"/>
  <c r="D912" i="5"/>
  <c r="E912" i="5" s="1"/>
  <c r="F912" i="5" s="1"/>
  <c r="B913" i="5" s="1"/>
  <c r="G912" i="5"/>
  <c r="K912" i="5" s="1"/>
  <c r="D176" i="3"/>
  <c r="E176" i="3" s="1"/>
  <c r="I176" i="3" s="1"/>
  <c r="G176" i="3"/>
  <c r="K176" i="3" s="1"/>
  <c r="D548" i="6" l="1"/>
  <c r="E548" i="6" s="1"/>
  <c r="I548" i="6" s="1"/>
  <c r="G548" i="6"/>
  <c r="K548" i="6" s="1"/>
  <c r="D913" i="5"/>
  <c r="E913" i="5" s="1"/>
  <c r="F913" i="5" s="1"/>
  <c r="B914" i="5" s="1"/>
  <c r="G913" i="5"/>
  <c r="K913" i="5" s="1"/>
  <c r="M912" i="5"/>
  <c r="L912" i="5"/>
  <c r="N912" i="5" s="1"/>
  <c r="I912" i="5"/>
  <c r="I913" i="5" s="1"/>
  <c r="F176" i="3"/>
  <c r="B177" i="3" s="1"/>
  <c r="G177" i="3" s="1"/>
  <c r="K177" i="3" s="1"/>
  <c r="M176" i="3"/>
  <c r="L176" i="3"/>
  <c r="N176" i="3" s="1"/>
  <c r="D177" i="3"/>
  <c r="E177" i="3" s="1"/>
  <c r="I177" i="3" s="1"/>
  <c r="M548" i="6" l="1"/>
  <c r="L548" i="6"/>
  <c r="N548" i="6" s="1"/>
  <c r="F548" i="6"/>
  <c r="B549" i="6" s="1"/>
  <c r="M913" i="5"/>
  <c r="L913" i="5"/>
  <c r="N913" i="5" s="1"/>
  <c r="D914" i="5"/>
  <c r="E914" i="5" s="1"/>
  <c r="F914" i="5" s="1"/>
  <c r="B915" i="5" s="1"/>
  <c r="G914" i="5"/>
  <c r="K914" i="5" s="1"/>
  <c r="L177" i="3"/>
  <c r="N177" i="3" s="1"/>
  <c r="M177" i="3"/>
  <c r="F177" i="3"/>
  <c r="B178" i="3" s="1"/>
  <c r="G549" i="6" l="1"/>
  <c r="K549" i="6" s="1"/>
  <c r="D549" i="6"/>
  <c r="E549" i="6" s="1"/>
  <c r="I549" i="6" s="1"/>
  <c r="D915" i="5"/>
  <c r="E915" i="5" s="1"/>
  <c r="F915" i="5" s="1"/>
  <c r="B916" i="5" s="1"/>
  <c r="G915" i="5"/>
  <c r="K915" i="5" s="1"/>
  <c r="M914" i="5"/>
  <c r="L914" i="5"/>
  <c r="N914" i="5" s="1"/>
  <c r="I914" i="5"/>
  <c r="I915" i="5" s="1"/>
  <c r="D178" i="3"/>
  <c r="E178" i="3" s="1"/>
  <c r="I178" i="3" s="1"/>
  <c r="G178" i="3"/>
  <c r="K178" i="3" s="1"/>
  <c r="F549" i="6" l="1"/>
  <c r="B550" i="6" s="1"/>
  <c r="L549" i="6"/>
  <c r="N549" i="6" s="1"/>
  <c r="M549" i="6"/>
  <c r="M915" i="5"/>
  <c r="L915" i="5"/>
  <c r="N915" i="5" s="1"/>
  <c r="D916" i="5"/>
  <c r="E916" i="5" s="1"/>
  <c r="F916" i="5" s="1"/>
  <c r="B917" i="5" s="1"/>
  <c r="G916" i="5"/>
  <c r="K916" i="5" s="1"/>
  <c r="F178" i="3"/>
  <c r="B179" i="3" s="1"/>
  <c r="M178" i="3"/>
  <c r="L178" i="3"/>
  <c r="N178" i="3" s="1"/>
  <c r="D550" i="6" l="1"/>
  <c r="E550" i="6" s="1"/>
  <c r="I550" i="6" s="1"/>
  <c r="G550" i="6"/>
  <c r="K550" i="6" s="1"/>
  <c r="D917" i="5"/>
  <c r="E917" i="5" s="1"/>
  <c r="F917" i="5" s="1"/>
  <c r="B918" i="5" s="1"/>
  <c r="G917" i="5"/>
  <c r="K917" i="5" s="1"/>
  <c r="M916" i="5"/>
  <c r="L916" i="5"/>
  <c r="N916" i="5" s="1"/>
  <c r="I916" i="5"/>
  <c r="I917" i="5" s="1"/>
  <c r="G179" i="3"/>
  <c r="K179" i="3" s="1"/>
  <c r="D179" i="3"/>
  <c r="E179" i="3" s="1"/>
  <c r="I179" i="3" s="1"/>
  <c r="M550" i="6" l="1"/>
  <c r="L550" i="6"/>
  <c r="N550" i="6" s="1"/>
  <c r="F550" i="6"/>
  <c r="B551" i="6" s="1"/>
  <c r="M917" i="5"/>
  <c r="L917" i="5"/>
  <c r="N917" i="5" s="1"/>
  <c r="D918" i="5"/>
  <c r="E918" i="5" s="1"/>
  <c r="F918" i="5" s="1"/>
  <c r="B919" i="5" s="1"/>
  <c r="G918" i="5"/>
  <c r="K918" i="5" s="1"/>
  <c r="M179" i="3"/>
  <c r="L179" i="3"/>
  <c r="N179" i="3" s="1"/>
  <c r="F179" i="3"/>
  <c r="B180" i="3" s="1"/>
  <c r="G551" i="6" l="1"/>
  <c r="K551" i="6" s="1"/>
  <c r="D551" i="6"/>
  <c r="E551" i="6" s="1"/>
  <c r="I551" i="6" s="1"/>
  <c r="D919" i="5"/>
  <c r="E919" i="5" s="1"/>
  <c r="F919" i="5" s="1"/>
  <c r="B920" i="5" s="1"/>
  <c r="G919" i="5"/>
  <c r="K919" i="5" s="1"/>
  <c r="M918" i="5"/>
  <c r="L918" i="5"/>
  <c r="N918" i="5" s="1"/>
  <c r="I918" i="5"/>
  <c r="I919" i="5" s="1"/>
  <c r="G180" i="3"/>
  <c r="K180" i="3" s="1"/>
  <c r="D180" i="3"/>
  <c r="E180" i="3" s="1"/>
  <c r="I180" i="3" s="1"/>
  <c r="F551" i="6" l="1"/>
  <c r="B552" i="6" s="1"/>
  <c r="L551" i="6"/>
  <c r="N551" i="6" s="1"/>
  <c r="M551" i="6"/>
  <c r="M919" i="5"/>
  <c r="L919" i="5"/>
  <c r="N919" i="5" s="1"/>
  <c r="D920" i="5"/>
  <c r="E920" i="5" s="1"/>
  <c r="F920" i="5" s="1"/>
  <c r="B921" i="5" s="1"/>
  <c r="G920" i="5"/>
  <c r="K920" i="5" s="1"/>
  <c r="L180" i="3"/>
  <c r="N180" i="3" s="1"/>
  <c r="M180" i="3"/>
  <c r="F180" i="3"/>
  <c r="B181" i="3" s="1"/>
  <c r="D552" i="6" l="1"/>
  <c r="E552" i="6" s="1"/>
  <c r="I552" i="6" s="1"/>
  <c r="G552" i="6"/>
  <c r="K552" i="6" s="1"/>
  <c r="D921" i="5"/>
  <c r="E921" i="5" s="1"/>
  <c r="F921" i="5" s="1"/>
  <c r="B922" i="5" s="1"/>
  <c r="G921" i="5"/>
  <c r="K921" i="5" s="1"/>
  <c r="M920" i="5"/>
  <c r="L920" i="5"/>
  <c r="N920" i="5" s="1"/>
  <c r="I920" i="5"/>
  <c r="I921" i="5" s="1"/>
  <c r="G181" i="3"/>
  <c r="K181" i="3" s="1"/>
  <c r="D181" i="3"/>
  <c r="E181" i="3" s="1"/>
  <c r="I181" i="3" s="1"/>
  <c r="M552" i="6" l="1"/>
  <c r="L552" i="6"/>
  <c r="N552" i="6" s="1"/>
  <c r="F552" i="6"/>
  <c r="B553" i="6" s="1"/>
  <c r="M921" i="5"/>
  <c r="L921" i="5"/>
  <c r="N921" i="5" s="1"/>
  <c r="D922" i="5"/>
  <c r="E922" i="5" s="1"/>
  <c r="F922" i="5" s="1"/>
  <c r="B923" i="5" s="1"/>
  <c r="G922" i="5"/>
  <c r="K922" i="5" s="1"/>
  <c r="L181" i="3"/>
  <c r="N181" i="3" s="1"/>
  <c r="M181" i="3"/>
  <c r="F181" i="3"/>
  <c r="B182" i="3" s="1"/>
  <c r="G553" i="6" l="1"/>
  <c r="K553" i="6" s="1"/>
  <c r="D553" i="6"/>
  <c r="E553" i="6" s="1"/>
  <c r="I553" i="6" s="1"/>
  <c r="D923" i="5"/>
  <c r="E923" i="5" s="1"/>
  <c r="F923" i="5" s="1"/>
  <c r="B924" i="5" s="1"/>
  <c r="G923" i="5"/>
  <c r="K923" i="5" s="1"/>
  <c r="M922" i="5"/>
  <c r="L922" i="5"/>
  <c r="N922" i="5" s="1"/>
  <c r="I922" i="5"/>
  <c r="I923" i="5" s="1"/>
  <c r="D182" i="3"/>
  <c r="E182" i="3" s="1"/>
  <c r="I182" i="3" s="1"/>
  <c r="G182" i="3"/>
  <c r="K182" i="3" s="1"/>
  <c r="F553" i="6" l="1"/>
  <c r="B554" i="6" s="1"/>
  <c r="L553" i="6"/>
  <c r="N553" i="6" s="1"/>
  <c r="M553" i="6"/>
  <c r="M923" i="5"/>
  <c r="L923" i="5"/>
  <c r="N923" i="5" s="1"/>
  <c r="D924" i="5"/>
  <c r="E924" i="5" s="1"/>
  <c r="F924" i="5" s="1"/>
  <c r="B925" i="5" s="1"/>
  <c r="G924" i="5"/>
  <c r="K924" i="5" s="1"/>
  <c r="M182" i="3"/>
  <c r="L182" i="3"/>
  <c r="N182" i="3" s="1"/>
  <c r="F182" i="3"/>
  <c r="B183" i="3" s="1"/>
  <c r="D554" i="6" l="1"/>
  <c r="E554" i="6" s="1"/>
  <c r="I554" i="6" s="1"/>
  <c r="G554" i="6"/>
  <c r="K554" i="6" s="1"/>
  <c r="D925" i="5"/>
  <c r="E925" i="5" s="1"/>
  <c r="F925" i="5" s="1"/>
  <c r="B926" i="5" s="1"/>
  <c r="G925" i="5"/>
  <c r="K925" i="5" s="1"/>
  <c r="M924" i="5"/>
  <c r="L924" i="5"/>
  <c r="N924" i="5" s="1"/>
  <c r="I924" i="5"/>
  <c r="I925" i="5" s="1"/>
  <c r="G183" i="3"/>
  <c r="K183" i="3" s="1"/>
  <c r="D183" i="3"/>
  <c r="E183" i="3" s="1"/>
  <c r="I183" i="3" s="1"/>
  <c r="M554" i="6" l="1"/>
  <c r="L554" i="6"/>
  <c r="N554" i="6" s="1"/>
  <c r="F554" i="6"/>
  <c r="B555" i="6" s="1"/>
  <c r="M925" i="5"/>
  <c r="L925" i="5"/>
  <c r="N925" i="5" s="1"/>
  <c r="D926" i="5"/>
  <c r="E926" i="5" s="1"/>
  <c r="F926" i="5" s="1"/>
  <c r="B927" i="5" s="1"/>
  <c r="G926" i="5"/>
  <c r="K926" i="5" s="1"/>
  <c r="M183" i="3"/>
  <c r="L183" i="3"/>
  <c r="N183" i="3" s="1"/>
  <c r="F183" i="3"/>
  <c r="B184" i="3" s="1"/>
  <c r="G555" i="6" l="1"/>
  <c r="K555" i="6" s="1"/>
  <c r="D555" i="6"/>
  <c r="E555" i="6" s="1"/>
  <c r="I555" i="6" s="1"/>
  <c r="D927" i="5"/>
  <c r="E927" i="5" s="1"/>
  <c r="F927" i="5" s="1"/>
  <c r="B928" i="5" s="1"/>
  <c r="G927" i="5"/>
  <c r="K927" i="5" s="1"/>
  <c r="M926" i="5"/>
  <c r="L926" i="5"/>
  <c r="N926" i="5" s="1"/>
  <c r="I926" i="5"/>
  <c r="I927" i="5" s="1"/>
  <c r="D184" i="3"/>
  <c r="E184" i="3" s="1"/>
  <c r="I184" i="3" s="1"/>
  <c r="G184" i="3"/>
  <c r="K184" i="3" s="1"/>
  <c r="F555" i="6" l="1"/>
  <c r="B556" i="6" s="1"/>
  <c r="L555" i="6"/>
  <c r="N555" i="6" s="1"/>
  <c r="M555" i="6"/>
  <c r="M927" i="5"/>
  <c r="L927" i="5"/>
  <c r="N927" i="5" s="1"/>
  <c r="D928" i="5"/>
  <c r="E928" i="5" s="1"/>
  <c r="F928" i="5" s="1"/>
  <c r="B929" i="5" s="1"/>
  <c r="G928" i="5"/>
  <c r="K928" i="5" s="1"/>
  <c r="F184" i="3"/>
  <c r="B185" i="3" s="1"/>
  <c r="G185" i="3" s="1"/>
  <c r="K185" i="3" s="1"/>
  <c r="M184" i="3"/>
  <c r="L184" i="3"/>
  <c r="N184" i="3" s="1"/>
  <c r="D185" i="3" l="1"/>
  <c r="E185" i="3" s="1"/>
  <c r="I185" i="3" s="1"/>
  <c r="D556" i="6"/>
  <c r="E556" i="6" s="1"/>
  <c r="I556" i="6" s="1"/>
  <c r="G556" i="6"/>
  <c r="K556" i="6" s="1"/>
  <c r="D929" i="5"/>
  <c r="E929" i="5" s="1"/>
  <c r="F929" i="5" s="1"/>
  <c r="B930" i="5" s="1"/>
  <c r="G929" i="5"/>
  <c r="K929" i="5" s="1"/>
  <c r="M928" i="5"/>
  <c r="L928" i="5"/>
  <c r="N928" i="5" s="1"/>
  <c r="I928" i="5"/>
  <c r="I929" i="5" s="1"/>
  <c r="M185" i="3"/>
  <c r="L185" i="3"/>
  <c r="N185" i="3" s="1"/>
  <c r="F185" i="3"/>
  <c r="B186" i="3" s="1"/>
  <c r="M556" i="6" l="1"/>
  <c r="L556" i="6"/>
  <c r="N556" i="6" s="1"/>
  <c r="F556" i="6"/>
  <c r="B557" i="6" s="1"/>
  <c r="M929" i="5"/>
  <c r="L929" i="5"/>
  <c r="N929" i="5" s="1"/>
  <c r="D930" i="5"/>
  <c r="E930" i="5" s="1"/>
  <c r="F930" i="5" s="1"/>
  <c r="B931" i="5" s="1"/>
  <c r="G930" i="5"/>
  <c r="K930" i="5" s="1"/>
  <c r="G186" i="3"/>
  <c r="K186" i="3" s="1"/>
  <c r="D186" i="3"/>
  <c r="E186" i="3" s="1"/>
  <c r="I186" i="3" s="1"/>
  <c r="G557" i="6" l="1"/>
  <c r="K557" i="6" s="1"/>
  <c r="D557" i="6"/>
  <c r="E557" i="6" s="1"/>
  <c r="I557" i="6" s="1"/>
  <c r="D931" i="5"/>
  <c r="E931" i="5" s="1"/>
  <c r="F931" i="5" s="1"/>
  <c r="B932" i="5" s="1"/>
  <c r="G931" i="5"/>
  <c r="K931" i="5" s="1"/>
  <c r="M930" i="5"/>
  <c r="L930" i="5"/>
  <c r="N930" i="5" s="1"/>
  <c r="I930" i="5"/>
  <c r="I931" i="5" s="1"/>
  <c r="L186" i="3"/>
  <c r="N186" i="3" s="1"/>
  <c r="M186" i="3"/>
  <c r="F186" i="3"/>
  <c r="B187" i="3" s="1"/>
  <c r="F557" i="6" l="1"/>
  <c r="B558" i="6" s="1"/>
  <c r="L557" i="6"/>
  <c r="N557" i="6" s="1"/>
  <c r="M557" i="6"/>
  <c r="M931" i="5"/>
  <c r="L931" i="5"/>
  <c r="N931" i="5" s="1"/>
  <c r="D932" i="5"/>
  <c r="E932" i="5" s="1"/>
  <c r="F932" i="5" s="1"/>
  <c r="B933" i="5" s="1"/>
  <c r="G932" i="5"/>
  <c r="K932" i="5" s="1"/>
  <c r="G187" i="3"/>
  <c r="K187" i="3" s="1"/>
  <c r="D187" i="3"/>
  <c r="E187" i="3" s="1"/>
  <c r="I187" i="3" s="1"/>
  <c r="D558" i="6" l="1"/>
  <c r="E558" i="6" s="1"/>
  <c r="I558" i="6" s="1"/>
  <c r="G558" i="6"/>
  <c r="K558" i="6" s="1"/>
  <c r="D933" i="5"/>
  <c r="E933" i="5" s="1"/>
  <c r="F933" i="5" s="1"/>
  <c r="B934" i="5" s="1"/>
  <c r="G933" i="5"/>
  <c r="K933" i="5" s="1"/>
  <c r="M932" i="5"/>
  <c r="L932" i="5"/>
  <c r="N932" i="5" s="1"/>
  <c r="I932" i="5"/>
  <c r="L187" i="3"/>
  <c r="N187" i="3" s="1"/>
  <c r="M187" i="3"/>
  <c r="F187" i="3"/>
  <c r="B188" i="3" s="1"/>
  <c r="M558" i="6" l="1"/>
  <c r="L558" i="6"/>
  <c r="N558" i="6" s="1"/>
  <c r="F558" i="6"/>
  <c r="B559" i="6" s="1"/>
  <c r="I933" i="5"/>
  <c r="M933" i="5"/>
  <c r="L933" i="5"/>
  <c r="N933" i="5" s="1"/>
  <c r="D934" i="5"/>
  <c r="E934" i="5" s="1"/>
  <c r="F934" i="5" s="1"/>
  <c r="B935" i="5" s="1"/>
  <c r="G934" i="5"/>
  <c r="K934" i="5" s="1"/>
  <c r="G188" i="3"/>
  <c r="K188" i="3" s="1"/>
  <c r="D188" i="3"/>
  <c r="E188" i="3" s="1"/>
  <c r="I188" i="3" s="1"/>
  <c r="G559" i="6" l="1"/>
  <c r="K559" i="6" s="1"/>
  <c r="D559" i="6"/>
  <c r="E559" i="6" s="1"/>
  <c r="I559" i="6" s="1"/>
  <c r="D935" i="5"/>
  <c r="E935" i="5" s="1"/>
  <c r="F935" i="5" s="1"/>
  <c r="B936" i="5" s="1"/>
  <c r="G935" i="5"/>
  <c r="K935" i="5" s="1"/>
  <c r="M934" i="5"/>
  <c r="L934" i="5"/>
  <c r="N934" i="5" s="1"/>
  <c r="I934" i="5"/>
  <c r="I935" i="5" s="1"/>
  <c r="M188" i="3"/>
  <c r="L188" i="3"/>
  <c r="N188" i="3" s="1"/>
  <c r="F188" i="3"/>
  <c r="B189" i="3" s="1"/>
  <c r="F559" i="6" l="1"/>
  <c r="B560" i="6" s="1"/>
  <c r="L559" i="6"/>
  <c r="N559" i="6" s="1"/>
  <c r="M559" i="6"/>
  <c r="M935" i="5"/>
  <c r="L935" i="5"/>
  <c r="N935" i="5" s="1"/>
  <c r="D936" i="5"/>
  <c r="E936" i="5" s="1"/>
  <c r="F936" i="5" s="1"/>
  <c r="B937" i="5" s="1"/>
  <c r="G936" i="5"/>
  <c r="K936" i="5" s="1"/>
  <c r="G189" i="3"/>
  <c r="K189" i="3" s="1"/>
  <c r="D189" i="3"/>
  <c r="E189" i="3" s="1"/>
  <c r="I189" i="3" s="1"/>
  <c r="D560" i="6" l="1"/>
  <c r="E560" i="6" s="1"/>
  <c r="I560" i="6" s="1"/>
  <c r="G560" i="6"/>
  <c r="K560" i="6" s="1"/>
  <c r="D937" i="5"/>
  <c r="E937" i="5" s="1"/>
  <c r="F937" i="5" s="1"/>
  <c r="B938" i="5" s="1"/>
  <c r="G937" i="5"/>
  <c r="K937" i="5" s="1"/>
  <c r="M936" i="5"/>
  <c r="L936" i="5"/>
  <c r="N936" i="5" s="1"/>
  <c r="I936" i="5"/>
  <c r="I937" i="5" s="1"/>
  <c r="M189" i="3"/>
  <c r="L189" i="3"/>
  <c r="N189" i="3" s="1"/>
  <c r="F189" i="3"/>
  <c r="B190" i="3" s="1"/>
  <c r="M560" i="6" l="1"/>
  <c r="L560" i="6"/>
  <c r="N560" i="6" s="1"/>
  <c r="F560" i="6"/>
  <c r="B561" i="6" s="1"/>
  <c r="M937" i="5"/>
  <c r="L937" i="5"/>
  <c r="N937" i="5" s="1"/>
  <c r="D938" i="5"/>
  <c r="E938" i="5" s="1"/>
  <c r="F938" i="5" s="1"/>
  <c r="B939" i="5" s="1"/>
  <c r="G938" i="5"/>
  <c r="K938" i="5" s="1"/>
  <c r="G190" i="3"/>
  <c r="K190" i="3" s="1"/>
  <c r="D190" i="3"/>
  <c r="E190" i="3" s="1"/>
  <c r="I190" i="3" s="1"/>
  <c r="G561" i="6" l="1"/>
  <c r="K561" i="6" s="1"/>
  <c r="D561" i="6"/>
  <c r="E561" i="6" s="1"/>
  <c r="I561" i="6" s="1"/>
  <c r="D939" i="5"/>
  <c r="E939" i="5" s="1"/>
  <c r="F939" i="5" s="1"/>
  <c r="B940" i="5" s="1"/>
  <c r="G939" i="5"/>
  <c r="K939" i="5" s="1"/>
  <c r="M938" i="5"/>
  <c r="L938" i="5"/>
  <c r="N938" i="5" s="1"/>
  <c r="I938" i="5"/>
  <c r="I939" i="5" s="1"/>
  <c r="L190" i="3"/>
  <c r="N190" i="3" s="1"/>
  <c r="M190" i="3"/>
  <c r="F190" i="3"/>
  <c r="B191" i="3" s="1"/>
  <c r="F561" i="6" l="1"/>
  <c r="B562" i="6" s="1"/>
  <c r="L561" i="6"/>
  <c r="N561" i="6" s="1"/>
  <c r="M561" i="6"/>
  <c r="M939" i="5"/>
  <c r="L939" i="5"/>
  <c r="N939" i="5" s="1"/>
  <c r="D940" i="5"/>
  <c r="E940" i="5" s="1"/>
  <c r="F940" i="5" s="1"/>
  <c r="B941" i="5" s="1"/>
  <c r="G940" i="5"/>
  <c r="K940" i="5" s="1"/>
  <c r="G191" i="3"/>
  <c r="K191" i="3" s="1"/>
  <c r="D191" i="3"/>
  <c r="E191" i="3" s="1"/>
  <c r="I191" i="3" s="1"/>
  <c r="D562" i="6" l="1"/>
  <c r="E562" i="6" s="1"/>
  <c r="I562" i="6" s="1"/>
  <c r="G562" i="6"/>
  <c r="K562" i="6" s="1"/>
  <c r="D941" i="5"/>
  <c r="E941" i="5" s="1"/>
  <c r="F941" i="5" s="1"/>
  <c r="B942" i="5" s="1"/>
  <c r="G941" i="5"/>
  <c r="K941" i="5" s="1"/>
  <c r="M940" i="5"/>
  <c r="L940" i="5"/>
  <c r="N940" i="5" s="1"/>
  <c r="I940" i="5"/>
  <c r="I941" i="5" s="1"/>
  <c r="M191" i="3"/>
  <c r="L191" i="3"/>
  <c r="N191" i="3" s="1"/>
  <c r="F191" i="3"/>
  <c r="B192" i="3" s="1"/>
  <c r="M562" i="6" l="1"/>
  <c r="L562" i="6"/>
  <c r="N562" i="6" s="1"/>
  <c r="F562" i="6"/>
  <c r="B563" i="6" s="1"/>
  <c r="M941" i="5"/>
  <c r="L941" i="5"/>
  <c r="N941" i="5" s="1"/>
  <c r="G942" i="5"/>
  <c r="K942" i="5" s="1"/>
  <c r="D942" i="5"/>
  <c r="E942" i="5" s="1"/>
  <c r="F942" i="5" s="1"/>
  <c r="B943" i="5" s="1"/>
  <c r="D192" i="3"/>
  <c r="E192" i="3" s="1"/>
  <c r="I192" i="3" s="1"/>
  <c r="G192" i="3"/>
  <c r="K192" i="3" s="1"/>
  <c r="G563" i="6" l="1"/>
  <c r="K563" i="6" s="1"/>
  <c r="D563" i="6"/>
  <c r="E563" i="6" s="1"/>
  <c r="I563" i="6" s="1"/>
  <c r="M942" i="5"/>
  <c r="L942" i="5"/>
  <c r="N942" i="5" s="1"/>
  <c r="D943" i="5"/>
  <c r="E943" i="5" s="1"/>
  <c r="F943" i="5" s="1"/>
  <c r="B944" i="5" s="1"/>
  <c r="G943" i="5"/>
  <c r="K943" i="5" s="1"/>
  <c r="I942" i="5"/>
  <c r="F192" i="3"/>
  <c r="B193" i="3" s="1"/>
  <c r="G193" i="3" s="1"/>
  <c r="K193" i="3" s="1"/>
  <c r="M192" i="3"/>
  <c r="L192" i="3"/>
  <c r="N192" i="3" s="1"/>
  <c r="D193" i="3"/>
  <c r="E193" i="3" s="1"/>
  <c r="I193" i="3" s="1"/>
  <c r="F563" i="6" l="1"/>
  <c r="B564" i="6" s="1"/>
  <c r="L563" i="6"/>
  <c r="N563" i="6" s="1"/>
  <c r="M563" i="6"/>
  <c r="I943" i="5"/>
  <c r="M943" i="5"/>
  <c r="L943" i="5"/>
  <c r="N943" i="5" s="1"/>
  <c r="D944" i="5"/>
  <c r="E944" i="5" s="1"/>
  <c r="F944" i="5" s="1"/>
  <c r="B945" i="5" s="1"/>
  <c r="G944" i="5"/>
  <c r="K944" i="5" s="1"/>
  <c r="M193" i="3"/>
  <c r="L193" i="3"/>
  <c r="N193" i="3" s="1"/>
  <c r="F193" i="3"/>
  <c r="B194" i="3" s="1"/>
  <c r="D564" i="6" l="1"/>
  <c r="E564" i="6" s="1"/>
  <c r="I564" i="6" s="1"/>
  <c r="G564" i="6"/>
  <c r="K564" i="6" s="1"/>
  <c r="D945" i="5"/>
  <c r="E945" i="5" s="1"/>
  <c r="F945" i="5" s="1"/>
  <c r="B946" i="5" s="1"/>
  <c r="G945" i="5"/>
  <c r="K945" i="5" s="1"/>
  <c r="M944" i="5"/>
  <c r="L944" i="5"/>
  <c r="N944" i="5" s="1"/>
  <c r="I944" i="5"/>
  <c r="I945" i="5" s="1"/>
  <c r="G194" i="3"/>
  <c r="K194" i="3" s="1"/>
  <c r="D194" i="3"/>
  <c r="E194" i="3" s="1"/>
  <c r="I194" i="3" s="1"/>
  <c r="M564" i="6" l="1"/>
  <c r="L564" i="6"/>
  <c r="N564" i="6" s="1"/>
  <c r="F564" i="6"/>
  <c r="B565" i="6" s="1"/>
  <c r="M945" i="5"/>
  <c r="L945" i="5"/>
  <c r="N945" i="5" s="1"/>
  <c r="D946" i="5"/>
  <c r="E946" i="5" s="1"/>
  <c r="F946" i="5" s="1"/>
  <c r="B947" i="5" s="1"/>
  <c r="G946" i="5"/>
  <c r="K946" i="5" s="1"/>
  <c r="L194" i="3"/>
  <c r="N194" i="3" s="1"/>
  <c r="M194" i="3"/>
  <c r="F194" i="3"/>
  <c r="B195" i="3" s="1"/>
  <c r="G565" i="6" l="1"/>
  <c r="K565" i="6" s="1"/>
  <c r="D565" i="6"/>
  <c r="E565" i="6" s="1"/>
  <c r="I565" i="6" s="1"/>
  <c r="D947" i="5"/>
  <c r="E947" i="5" s="1"/>
  <c r="F947" i="5" s="1"/>
  <c r="B948" i="5" s="1"/>
  <c r="G947" i="5"/>
  <c r="K947" i="5" s="1"/>
  <c r="M946" i="5"/>
  <c r="L946" i="5"/>
  <c r="N946" i="5" s="1"/>
  <c r="I946" i="5"/>
  <c r="I947" i="5" s="1"/>
  <c r="G195" i="3"/>
  <c r="K195" i="3" s="1"/>
  <c r="D195" i="3"/>
  <c r="E195" i="3" s="1"/>
  <c r="I195" i="3" s="1"/>
  <c r="F565" i="6" l="1"/>
  <c r="B566" i="6" s="1"/>
  <c r="L565" i="6"/>
  <c r="N565" i="6" s="1"/>
  <c r="M565" i="6"/>
  <c r="M947" i="5"/>
  <c r="L947" i="5"/>
  <c r="N947" i="5" s="1"/>
  <c r="D948" i="5"/>
  <c r="E948" i="5" s="1"/>
  <c r="F948" i="5" s="1"/>
  <c r="B949" i="5" s="1"/>
  <c r="G948" i="5"/>
  <c r="K948" i="5" s="1"/>
  <c r="M195" i="3"/>
  <c r="L195" i="3"/>
  <c r="N195" i="3" s="1"/>
  <c r="F195" i="3"/>
  <c r="B196" i="3" s="1"/>
  <c r="D566" i="6" l="1"/>
  <c r="E566" i="6" s="1"/>
  <c r="I566" i="6" s="1"/>
  <c r="G566" i="6"/>
  <c r="K566" i="6" s="1"/>
  <c r="D949" i="5"/>
  <c r="E949" i="5" s="1"/>
  <c r="F949" i="5" s="1"/>
  <c r="B950" i="5" s="1"/>
  <c r="G949" i="5"/>
  <c r="K949" i="5" s="1"/>
  <c r="M948" i="5"/>
  <c r="L948" i="5"/>
  <c r="N948" i="5" s="1"/>
  <c r="I948" i="5"/>
  <c r="I949" i="5" s="1"/>
  <c r="D196" i="3"/>
  <c r="E196" i="3" s="1"/>
  <c r="I196" i="3" s="1"/>
  <c r="G196" i="3"/>
  <c r="K196" i="3" s="1"/>
  <c r="M566" i="6" l="1"/>
  <c r="L566" i="6"/>
  <c r="N566" i="6" s="1"/>
  <c r="F566" i="6"/>
  <c r="B567" i="6" s="1"/>
  <c r="M949" i="5"/>
  <c r="L949" i="5"/>
  <c r="N949" i="5" s="1"/>
  <c r="D950" i="5"/>
  <c r="E950" i="5" s="1"/>
  <c r="F950" i="5" s="1"/>
  <c r="B951" i="5" s="1"/>
  <c r="G950" i="5"/>
  <c r="K950" i="5" s="1"/>
  <c r="F196" i="3"/>
  <c r="B197" i="3" s="1"/>
  <c r="G197" i="3" s="1"/>
  <c r="K197" i="3" s="1"/>
  <c r="M196" i="3"/>
  <c r="L196" i="3"/>
  <c r="N196" i="3" s="1"/>
  <c r="D197" i="3" l="1"/>
  <c r="E197" i="3" s="1"/>
  <c r="I197" i="3" s="1"/>
  <c r="G567" i="6"/>
  <c r="K567" i="6" s="1"/>
  <c r="D567" i="6"/>
  <c r="E567" i="6" s="1"/>
  <c r="I567" i="6" s="1"/>
  <c r="D951" i="5"/>
  <c r="E951" i="5" s="1"/>
  <c r="F951" i="5" s="1"/>
  <c r="B952" i="5" s="1"/>
  <c r="G951" i="5"/>
  <c r="K951" i="5" s="1"/>
  <c r="M950" i="5"/>
  <c r="L950" i="5"/>
  <c r="N950" i="5" s="1"/>
  <c r="I950" i="5"/>
  <c r="I951" i="5" s="1"/>
  <c r="M197" i="3"/>
  <c r="L197" i="3"/>
  <c r="N197" i="3" s="1"/>
  <c r="F197" i="3"/>
  <c r="B198" i="3" s="1"/>
  <c r="F567" i="6" l="1"/>
  <c r="B568" i="6" s="1"/>
  <c r="L567" i="6"/>
  <c r="N567" i="6" s="1"/>
  <c r="M567" i="6"/>
  <c r="M951" i="5"/>
  <c r="L951" i="5"/>
  <c r="N951" i="5" s="1"/>
  <c r="D952" i="5"/>
  <c r="E952" i="5" s="1"/>
  <c r="F952" i="5" s="1"/>
  <c r="B953" i="5" s="1"/>
  <c r="G952" i="5"/>
  <c r="K952" i="5" s="1"/>
  <c r="G198" i="3"/>
  <c r="K198" i="3" s="1"/>
  <c r="D198" i="3"/>
  <c r="E198" i="3" s="1"/>
  <c r="I198" i="3" s="1"/>
  <c r="D568" i="6" l="1"/>
  <c r="E568" i="6" s="1"/>
  <c r="I568" i="6" s="1"/>
  <c r="G568" i="6"/>
  <c r="K568" i="6" s="1"/>
  <c r="D953" i="5"/>
  <c r="E953" i="5" s="1"/>
  <c r="F953" i="5" s="1"/>
  <c r="B954" i="5" s="1"/>
  <c r="G953" i="5"/>
  <c r="K953" i="5" s="1"/>
  <c r="M952" i="5"/>
  <c r="L952" i="5"/>
  <c r="N952" i="5" s="1"/>
  <c r="I952" i="5"/>
  <c r="I953" i="5" s="1"/>
  <c r="L198" i="3"/>
  <c r="N198" i="3" s="1"/>
  <c r="M198" i="3"/>
  <c r="F198" i="3"/>
  <c r="B199" i="3" s="1"/>
  <c r="M568" i="6" l="1"/>
  <c r="L568" i="6"/>
  <c r="N568" i="6" s="1"/>
  <c r="F568" i="6"/>
  <c r="B569" i="6" s="1"/>
  <c r="M953" i="5"/>
  <c r="L953" i="5"/>
  <c r="N953" i="5" s="1"/>
  <c r="D954" i="5"/>
  <c r="E954" i="5" s="1"/>
  <c r="F954" i="5" s="1"/>
  <c r="B955" i="5" s="1"/>
  <c r="G954" i="5"/>
  <c r="K954" i="5" s="1"/>
  <c r="G199" i="3"/>
  <c r="K199" i="3" s="1"/>
  <c r="D199" i="3"/>
  <c r="E199" i="3" s="1"/>
  <c r="I199" i="3" s="1"/>
  <c r="G569" i="6" l="1"/>
  <c r="K569" i="6" s="1"/>
  <c r="D569" i="6"/>
  <c r="E569" i="6" s="1"/>
  <c r="I569" i="6" s="1"/>
  <c r="D955" i="5"/>
  <c r="E955" i="5" s="1"/>
  <c r="F955" i="5" s="1"/>
  <c r="B956" i="5" s="1"/>
  <c r="G955" i="5"/>
  <c r="K955" i="5" s="1"/>
  <c r="M954" i="5"/>
  <c r="L954" i="5"/>
  <c r="N954" i="5" s="1"/>
  <c r="I954" i="5"/>
  <c r="I955" i="5" s="1"/>
  <c r="M199" i="3"/>
  <c r="L199" i="3"/>
  <c r="N199" i="3" s="1"/>
  <c r="F199" i="3"/>
  <c r="B200" i="3" s="1"/>
  <c r="F569" i="6" l="1"/>
  <c r="B570" i="6" s="1"/>
  <c r="L569" i="6"/>
  <c r="N569" i="6" s="1"/>
  <c r="M569" i="6"/>
  <c r="M955" i="5"/>
  <c r="L955" i="5"/>
  <c r="N955" i="5" s="1"/>
  <c r="D956" i="5"/>
  <c r="E956" i="5" s="1"/>
  <c r="F956" i="5" s="1"/>
  <c r="B957" i="5" s="1"/>
  <c r="G956" i="5"/>
  <c r="K956" i="5" s="1"/>
  <c r="D200" i="3"/>
  <c r="E200" i="3" s="1"/>
  <c r="I200" i="3" s="1"/>
  <c r="G200" i="3"/>
  <c r="K200" i="3" s="1"/>
  <c r="D570" i="6" l="1"/>
  <c r="E570" i="6" s="1"/>
  <c r="I570" i="6" s="1"/>
  <c r="G570" i="6"/>
  <c r="K570" i="6" s="1"/>
  <c r="G957" i="5"/>
  <c r="K957" i="5" s="1"/>
  <c r="D957" i="5"/>
  <c r="E957" i="5" s="1"/>
  <c r="F957" i="5" s="1"/>
  <c r="B958" i="5" s="1"/>
  <c r="M956" i="5"/>
  <c r="L956" i="5"/>
  <c r="N956" i="5" s="1"/>
  <c r="I956" i="5"/>
  <c r="F200" i="3"/>
  <c r="B201" i="3" s="1"/>
  <c r="G201" i="3" s="1"/>
  <c r="K201" i="3" s="1"/>
  <c r="M200" i="3"/>
  <c r="L200" i="3"/>
  <c r="N200" i="3" s="1"/>
  <c r="M570" i="6" l="1"/>
  <c r="L570" i="6"/>
  <c r="N570" i="6" s="1"/>
  <c r="F570" i="6"/>
  <c r="B571" i="6" s="1"/>
  <c r="I957" i="5"/>
  <c r="D958" i="5"/>
  <c r="E958" i="5" s="1"/>
  <c r="F958" i="5" s="1"/>
  <c r="B959" i="5" s="1"/>
  <c r="G958" i="5"/>
  <c r="K958" i="5" s="1"/>
  <c r="M957" i="5"/>
  <c r="L957" i="5"/>
  <c r="N957" i="5" s="1"/>
  <c r="D201" i="3"/>
  <c r="E201" i="3" s="1"/>
  <c r="I201" i="3" s="1"/>
  <c r="M201" i="3"/>
  <c r="L201" i="3"/>
  <c r="N201" i="3" s="1"/>
  <c r="G571" i="6" l="1"/>
  <c r="K571" i="6" s="1"/>
  <c r="D571" i="6"/>
  <c r="E571" i="6" s="1"/>
  <c r="I571" i="6" s="1"/>
  <c r="I958" i="5"/>
  <c r="M958" i="5"/>
  <c r="L958" i="5"/>
  <c r="N958" i="5" s="1"/>
  <c r="D959" i="5"/>
  <c r="E959" i="5" s="1"/>
  <c r="F959" i="5" s="1"/>
  <c r="B960" i="5" s="1"/>
  <c r="G959" i="5"/>
  <c r="K959" i="5" s="1"/>
  <c r="F201" i="3"/>
  <c r="B202" i="3" s="1"/>
  <c r="G202" i="3" s="1"/>
  <c r="K202" i="3" s="1"/>
  <c r="F571" i="6" l="1"/>
  <c r="B572" i="6" s="1"/>
  <c r="L571" i="6"/>
  <c r="N571" i="6" s="1"/>
  <c r="M571" i="6"/>
  <c r="D960" i="5"/>
  <c r="E960" i="5" s="1"/>
  <c r="F960" i="5" s="1"/>
  <c r="B961" i="5" s="1"/>
  <c r="G960" i="5"/>
  <c r="K960" i="5" s="1"/>
  <c r="M959" i="5"/>
  <c r="L959" i="5"/>
  <c r="N959" i="5" s="1"/>
  <c r="I959" i="5"/>
  <c r="I960" i="5" s="1"/>
  <c r="D202" i="3"/>
  <c r="E202" i="3" s="1"/>
  <c r="I202" i="3" s="1"/>
  <c r="L202" i="3"/>
  <c r="N202" i="3" s="1"/>
  <c r="M202" i="3"/>
  <c r="D572" i="6" l="1"/>
  <c r="E572" i="6" s="1"/>
  <c r="I572" i="6" s="1"/>
  <c r="G572" i="6"/>
  <c r="K572" i="6" s="1"/>
  <c r="M960" i="5"/>
  <c r="L960" i="5"/>
  <c r="N960" i="5" s="1"/>
  <c r="D961" i="5"/>
  <c r="E961" i="5" s="1"/>
  <c r="F961" i="5" s="1"/>
  <c r="B962" i="5" s="1"/>
  <c r="G961" i="5"/>
  <c r="K961" i="5" s="1"/>
  <c r="F202" i="3"/>
  <c r="B203" i="3" s="1"/>
  <c r="G203" i="3" s="1"/>
  <c r="K203" i="3" s="1"/>
  <c r="D203" i="3" l="1"/>
  <c r="E203" i="3" s="1"/>
  <c r="I203" i="3" s="1"/>
  <c r="M572" i="6"/>
  <c r="L572" i="6"/>
  <c r="N572" i="6" s="1"/>
  <c r="F572" i="6"/>
  <c r="B573" i="6" s="1"/>
  <c r="I961" i="5"/>
  <c r="D962" i="5"/>
  <c r="E962" i="5" s="1"/>
  <c r="F962" i="5" s="1"/>
  <c r="B963" i="5" s="1"/>
  <c r="G962" i="5"/>
  <c r="K962" i="5" s="1"/>
  <c r="M961" i="5"/>
  <c r="L961" i="5"/>
  <c r="N961" i="5" s="1"/>
  <c r="M203" i="3"/>
  <c r="L203" i="3"/>
  <c r="N203" i="3" s="1"/>
  <c r="F203" i="3"/>
  <c r="B204" i="3" s="1"/>
  <c r="G573" i="6" l="1"/>
  <c r="K573" i="6" s="1"/>
  <c r="D573" i="6"/>
  <c r="E573" i="6" s="1"/>
  <c r="I573" i="6" s="1"/>
  <c r="I962" i="5"/>
  <c r="M962" i="5"/>
  <c r="L962" i="5"/>
  <c r="N962" i="5" s="1"/>
  <c r="D963" i="5"/>
  <c r="E963" i="5" s="1"/>
  <c r="F963" i="5" s="1"/>
  <c r="B964" i="5" s="1"/>
  <c r="G963" i="5"/>
  <c r="K963" i="5" s="1"/>
  <c r="D204" i="3"/>
  <c r="E204" i="3" s="1"/>
  <c r="I204" i="3" s="1"/>
  <c r="G204" i="3"/>
  <c r="K204" i="3" s="1"/>
  <c r="F573" i="6" l="1"/>
  <c r="B574" i="6" s="1"/>
  <c r="L573" i="6"/>
  <c r="N573" i="6" s="1"/>
  <c r="M573" i="6"/>
  <c r="D964" i="5"/>
  <c r="E964" i="5" s="1"/>
  <c r="F964" i="5" s="1"/>
  <c r="B965" i="5" s="1"/>
  <c r="G964" i="5"/>
  <c r="K964" i="5" s="1"/>
  <c r="M963" i="5"/>
  <c r="L963" i="5"/>
  <c r="N963" i="5" s="1"/>
  <c r="I963" i="5"/>
  <c r="I964" i="5" s="1"/>
  <c r="F204" i="3"/>
  <c r="B205" i="3" s="1"/>
  <c r="G205" i="3" s="1"/>
  <c r="K205" i="3" s="1"/>
  <c r="M204" i="3"/>
  <c r="L204" i="3"/>
  <c r="N204" i="3" s="1"/>
  <c r="D574" i="6" l="1"/>
  <c r="E574" i="6" s="1"/>
  <c r="I574" i="6" s="1"/>
  <c r="G574" i="6"/>
  <c r="K574" i="6" s="1"/>
  <c r="M964" i="5"/>
  <c r="L964" i="5"/>
  <c r="N964" i="5" s="1"/>
  <c r="D965" i="5"/>
  <c r="E965" i="5" s="1"/>
  <c r="F965" i="5" s="1"/>
  <c r="B966" i="5" s="1"/>
  <c r="G965" i="5"/>
  <c r="K965" i="5" s="1"/>
  <c r="D205" i="3"/>
  <c r="E205" i="3" s="1"/>
  <c r="I205" i="3" s="1"/>
  <c r="M205" i="3"/>
  <c r="L205" i="3"/>
  <c r="N205" i="3" s="1"/>
  <c r="M574" i="6" l="1"/>
  <c r="L574" i="6"/>
  <c r="N574" i="6" s="1"/>
  <c r="F574" i="6"/>
  <c r="B575" i="6" s="1"/>
  <c r="D966" i="5"/>
  <c r="E966" i="5" s="1"/>
  <c r="F966" i="5" s="1"/>
  <c r="B967" i="5" s="1"/>
  <c r="G966" i="5"/>
  <c r="K966" i="5" s="1"/>
  <c r="M965" i="5"/>
  <c r="L965" i="5"/>
  <c r="N965" i="5" s="1"/>
  <c r="I965" i="5"/>
  <c r="I966" i="5" s="1"/>
  <c r="F205" i="3"/>
  <c r="B206" i="3" s="1"/>
  <c r="G206" i="3" s="1"/>
  <c r="K206" i="3" s="1"/>
  <c r="D206" i="3" l="1"/>
  <c r="E206" i="3" s="1"/>
  <c r="I206" i="3" s="1"/>
  <c r="G575" i="6"/>
  <c r="K575" i="6" s="1"/>
  <c r="D575" i="6"/>
  <c r="E575" i="6" s="1"/>
  <c r="I575" i="6" s="1"/>
  <c r="M966" i="5"/>
  <c r="L966" i="5"/>
  <c r="N966" i="5" s="1"/>
  <c r="D967" i="5"/>
  <c r="E967" i="5" s="1"/>
  <c r="F967" i="5" s="1"/>
  <c r="B968" i="5" s="1"/>
  <c r="G967" i="5"/>
  <c r="K967" i="5" s="1"/>
  <c r="L206" i="3"/>
  <c r="N206" i="3" s="1"/>
  <c r="M206" i="3"/>
  <c r="F206" i="3"/>
  <c r="B207" i="3" s="1"/>
  <c r="F575" i="6" l="1"/>
  <c r="B576" i="6" s="1"/>
  <c r="L575" i="6"/>
  <c r="N575" i="6" s="1"/>
  <c r="M575" i="6"/>
  <c r="D968" i="5"/>
  <c r="E968" i="5" s="1"/>
  <c r="F968" i="5" s="1"/>
  <c r="B969" i="5" s="1"/>
  <c r="G968" i="5"/>
  <c r="K968" i="5" s="1"/>
  <c r="M967" i="5"/>
  <c r="L967" i="5"/>
  <c r="N967" i="5" s="1"/>
  <c r="I967" i="5"/>
  <c r="I968" i="5" s="1"/>
  <c r="G207" i="3"/>
  <c r="K207" i="3" s="1"/>
  <c r="D207" i="3"/>
  <c r="E207" i="3" s="1"/>
  <c r="I207" i="3" s="1"/>
  <c r="D576" i="6" l="1"/>
  <c r="E576" i="6" s="1"/>
  <c r="I576" i="6" s="1"/>
  <c r="G576" i="6"/>
  <c r="K576" i="6" s="1"/>
  <c r="M968" i="5"/>
  <c r="L968" i="5"/>
  <c r="N968" i="5" s="1"/>
  <c r="D969" i="5"/>
  <c r="E969" i="5" s="1"/>
  <c r="F969" i="5" s="1"/>
  <c r="B970" i="5" s="1"/>
  <c r="G969" i="5"/>
  <c r="K969" i="5" s="1"/>
  <c r="M207" i="3"/>
  <c r="L207" i="3"/>
  <c r="N207" i="3" s="1"/>
  <c r="F207" i="3"/>
  <c r="B208" i="3" s="1"/>
  <c r="M576" i="6" l="1"/>
  <c r="L576" i="6"/>
  <c r="N576" i="6" s="1"/>
  <c r="F576" i="6"/>
  <c r="B577" i="6" s="1"/>
  <c r="D970" i="5"/>
  <c r="E970" i="5" s="1"/>
  <c r="F970" i="5" s="1"/>
  <c r="B971" i="5" s="1"/>
  <c r="G970" i="5"/>
  <c r="K970" i="5" s="1"/>
  <c r="M969" i="5"/>
  <c r="L969" i="5"/>
  <c r="N969" i="5" s="1"/>
  <c r="I969" i="5"/>
  <c r="I970" i="5" s="1"/>
  <c r="D208" i="3"/>
  <c r="E208" i="3" s="1"/>
  <c r="I208" i="3" s="1"/>
  <c r="G208" i="3"/>
  <c r="K208" i="3" s="1"/>
  <c r="G577" i="6" l="1"/>
  <c r="K577" i="6" s="1"/>
  <c r="D577" i="6"/>
  <c r="E577" i="6" s="1"/>
  <c r="I577" i="6" s="1"/>
  <c r="M970" i="5"/>
  <c r="L970" i="5"/>
  <c r="N970" i="5" s="1"/>
  <c r="D971" i="5"/>
  <c r="E971" i="5" s="1"/>
  <c r="F971" i="5" s="1"/>
  <c r="B972" i="5" s="1"/>
  <c r="G971" i="5"/>
  <c r="K971" i="5" s="1"/>
  <c r="F208" i="3"/>
  <c r="B209" i="3" s="1"/>
  <c r="G209" i="3" s="1"/>
  <c r="K209" i="3" s="1"/>
  <c r="M208" i="3"/>
  <c r="L208" i="3"/>
  <c r="N208" i="3" s="1"/>
  <c r="D209" i="3"/>
  <c r="E209" i="3" s="1"/>
  <c r="I209" i="3" s="1"/>
  <c r="F577" i="6" l="1"/>
  <c r="B578" i="6" s="1"/>
  <c r="L577" i="6"/>
  <c r="N577" i="6" s="1"/>
  <c r="M577" i="6"/>
  <c r="D972" i="5"/>
  <c r="E972" i="5" s="1"/>
  <c r="F972" i="5" s="1"/>
  <c r="B973" i="5" s="1"/>
  <c r="G972" i="5"/>
  <c r="K972" i="5" s="1"/>
  <c r="M971" i="5"/>
  <c r="L971" i="5"/>
  <c r="N971" i="5" s="1"/>
  <c r="I971" i="5"/>
  <c r="M209" i="3"/>
  <c r="L209" i="3"/>
  <c r="N209" i="3" s="1"/>
  <c r="F209" i="3"/>
  <c r="B210" i="3" s="1"/>
  <c r="D578" i="6" l="1"/>
  <c r="E578" i="6" s="1"/>
  <c r="I578" i="6" s="1"/>
  <c r="G578" i="6"/>
  <c r="K578" i="6" s="1"/>
  <c r="I972" i="5"/>
  <c r="M972" i="5"/>
  <c r="L972" i="5"/>
  <c r="N972" i="5" s="1"/>
  <c r="G973" i="5"/>
  <c r="K973" i="5" s="1"/>
  <c r="D973" i="5"/>
  <c r="E973" i="5" s="1"/>
  <c r="F973" i="5" s="1"/>
  <c r="B974" i="5" s="1"/>
  <c r="G210" i="3"/>
  <c r="K210" i="3" s="1"/>
  <c r="D210" i="3"/>
  <c r="E210" i="3" s="1"/>
  <c r="I210" i="3" s="1"/>
  <c r="M578" i="6" l="1"/>
  <c r="L578" i="6"/>
  <c r="N578" i="6" s="1"/>
  <c r="F578" i="6"/>
  <c r="B579" i="6" s="1"/>
  <c r="M973" i="5"/>
  <c r="L973" i="5"/>
  <c r="N973" i="5" s="1"/>
  <c r="D974" i="5"/>
  <c r="E974" i="5" s="1"/>
  <c r="F974" i="5" s="1"/>
  <c r="B975" i="5" s="1"/>
  <c r="G974" i="5"/>
  <c r="K974" i="5" s="1"/>
  <c r="I973" i="5"/>
  <c r="I974" i="5" s="1"/>
  <c r="L210" i="3"/>
  <c r="N210" i="3" s="1"/>
  <c r="M210" i="3"/>
  <c r="F210" i="3"/>
  <c r="B211" i="3" s="1"/>
  <c r="G579" i="6" l="1"/>
  <c r="K579" i="6" s="1"/>
  <c r="D579" i="6"/>
  <c r="E579" i="6" s="1"/>
  <c r="I579" i="6" s="1"/>
  <c r="M974" i="5"/>
  <c r="L974" i="5"/>
  <c r="N974" i="5" s="1"/>
  <c r="D975" i="5"/>
  <c r="E975" i="5" s="1"/>
  <c r="F975" i="5" s="1"/>
  <c r="B976" i="5" s="1"/>
  <c r="G975" i="5"/>
  <c r="K975" i="5" s="1"/>
  <c r="G211" i="3"/>
  <c r="K211" i="3" s="1"/>
  <c r="D211" i="3"/>
  <c r="E211" i="3" s="1"/>
  <c r="I211" i="3" s="1"/>
  <c r="F579" i="6" l="1"/>
  <c r="B580" i="6" s="1"/>
  <c r="L579" i="6"/>
  <c r="N579" i="6" s="1"/>
  <c r="M579" i="6"/>
  <c r="D976" i="5"/>
  <c r="E976" i="5" s="1"/>
  <c r="F976" i="5" s="1"/>
  <c r="B977" i="5" s="1"/>
  <c r="G976" i="5"/>
  <c r="K976" i="5" s="1"/>
  <c r="M975" i="5"/>
  <c r="L975" i="5"/>
  <c r="N975" i="5" s="1"/>
  <c r="I975" i="5"/>
  <c r="I976" i="5" s="1"/>
  <c r="M211" i="3"/>
  <c r="L211" i="3"/>
  <c r="N211" i="3" s="1"/>
  <c r="F211" i="3"/>
  <c r="B212" i="3" s="1"/>
  <c r="D580" i="6" l="1"/>
  <c r="E580" i="6" s="1"/>
  <c r="I580" i="6" s="1"/>
  <c r="G580" i="6"/>
  <c r="K580" i="6" s="1"/>
  <c r="M976" i="5"/>
  <c r="L976" i="5"/>
  <c r="N976" i="5" s="1"/>
  <c r="D977" i="5"/>
  <c r="E977" i="5" s="1"/>
  <c r="F977" i="5" s="1"/>
  <c r="B978" i="5" s="1"/>
  <c r="G977" i="5"/>
  <c r="K977" i="5" s="1"/>
  <c r="D212" i="3"/>
  <c r="E212" i="3" s="1"/>
  <c r="I212" i="3" s="1"/>
  <c r="G212" i="3"/>
  <c r="K212" i="3" s="1"/>
  <c r="M580" i="6" l="1"/>
  <c r="L580" i="6"/>
  <c r="N580" i="6" s="1"/>
  <c r="F580" i="6"/>
  <c r="B581" i="6" s="1"/>
  <c r="D978" i="5"/>
  <c r="E978" i="5" s="1"/>
  <c r="F978" i="5" s="1"/>
  <c r="B979" i="5" s="1"/>
  <c r="G978" i="5"/>
  <c r="K978" i="5" s="1"/>
  <c r="M977" i="5"/>
  <c r="L977" i="5"/>
  <c r="N977" i="5" s="1"/>
  <c r="I977" i="5"/>
  <c r="I978" i="5" s="1"/>
  <c r="F212" i="3"/>
  <c r="B213" i="3" s="1"/>
  <c r="G213" i="3" s="1"/>
  <c r="K213" i="3" s="1"/>
  <c r="M212" i="3"/>
  <c r="L212" i="3"/>
  <c r="N212" i="3" s="1"/>
  <c r="G581" i="6" l="1"/>
  <c r="K581" i="6" s="1"/>
  <c r="D581" i="6"/>
  <c r="E581" i="6" s="1"/>
  <c r="I581" i="6" s="1"/>
  <c r="M978" i="5"/>
  <c r="L978" i="5"/>
  <c r="N978" i="5" s="1"/>
  <c r="D979" i="5"/>
  <c r="E979" i="5" s="1"/>
  <c r="F979" i="5" s="1"/>
  <c r="B980" i="5" s="1"/>
  <c r="G979" i="5"/>
  <c r="K979" i="5" s="1"/>
  <c r="D213" i="3"/>
  <c r="E213" i="3" s="1"/>
  <c r="I213" i="3" s="1"/>
  <c r="M213" i="3"/>
  <c r="L213" i="3"/>
  <c r="N213" i="3" s="1"/>
  <c r="F213" i="3"/>
  <c r="B214" i="3" s="1"/>
  <c r="F581" i="6" l="1"/>
  <c r="B582" i="6" s="1"/>
  <c r="L581" i="6"/>
  <c r="N581" i="6" s="1"/>
  <c r="M581" i="6"/>
  <c r="D980" i="5"/>
  <c r="E980" i="5" s="1"/>
  <c r="F980" i="5" s="1"/>
  <c r="B981" i="5" s="1"/>
  <c r="G980" i="5"/>
  <c r="K980" i="5" s="1"/>
  <c r="M979" i="5"/>
  <c r="L979" i="5"/>
  <c r="N979" i="5" s="1"/>
  <c r="I979" i="5"/>
  <c r="I980" i="5" s="1"/>
  <c r="G214" i="3"/>
  <c r="K214" i="3" s="1"/>
  <c r="D214" i="3"/>
  <c r="E214" i="3" s="1"/>
  <c r="I214" i="3" s="1"/>
  <c r="D582" i="6" l="1"/>
  <c r="E582" i="6" s="1"/>
  <c r="I582" i="6" s="1"/>
  <c r="G582" i="6"/>
  <c r="K582" i="6" s="1"/>
  <c r="M980" i="5"/>
  <c r="L980" i="5"/>
  <c r="N980" i="5" s="1"/>
  <c r="D981" i="5"/>
  <c r="E981" i="5" s="1"/>
  <c r="F981" i="5" s="1"/>
  <c r="B982" i="5" s="1"/>
  <c r="G981" i="5"/>
  <c r="K981" i="5" s="1"/>
  <c r="L214" i="3"/>
  <c r="N214" i="3" s="1"/>
  <c r="M214" i="3"/>
  <c r="F214" i="3"/>
  <c r="B215" i="3" s="1"/>
  <c r="M582" i="6" l="1"/>
  <c r="L582" i="6"/>
  <c r="N582" i="6" s="1"/>
  <c r="F582" i="6"/>
  <c r="B583" i="6" s="1"/>
  <c r="D982" i="5"/>
  <c r="E982" i="5" s="1"/>
  <c r="F982" i="5" s="1"/>
  <c r="B983" i="5" s="1"/>
  <c r="G982" i="5"/>
  <c r="K982" i="5" s="1"/>
  <c r="M981" i="5"/>
  <c r="L981" i="5"/>
  <c r="N981" i="5" s="1"/>
  <c r="I981" i="5"/>
  <c r="I982" i="5" s="1"/>
  <c r="G215" i="3"/>
  <c r="K215" i="3" s="1"/>
  <c r="D215" i="3"/>
  <c r="E215" i="3" s="1"/>
  <c r="I215" i="3" s="1"/>
  <c r="G583" i="6" l="1"/>
  <c r="K583" i="6" s="1"/>
  <c r="D583" i="6"/>
  <c r="E583" i="6" s="1"/>
  <c r="I583" i="6" s="1"/>
  <c r="M982" i="5"/>
  <c r="L982" i="5"/>
  <c r="N982" i="5" s="1"/>
  <c r="G983" i="5"/>
  <c r="K983" i="5" s="1"/>
  <c r="D983" i="5"/>
  <c r="E983" i="5" s="1"/>
  <c r="F983" i="5" s="1"/>
  <c r="B984" i="5" s="1"/>
  <c r="M215" i="3"/>
  <c r="L215" i="3"/>
  <c r="N215" i="3" s="1"/>
  <c r="F215" i="3"/>
  <c r="B216" i="3" s="1"/>
  <c r="F583" i="6" l="1"/>
  <c r="B584" i="6" s="1"/>
  <c r="L583" i="6"/>
  <c r="N583" i="6" s="1"/>
  <c r="M583" i="6"/>
  <c r="M983" i="5"/>
  <c r="L983" i="5"/>
  <c r="N983" i="5" s="1"/>
  <c r="G984" i="5"/>
  <c r="K984" i="5" s="1"/>
  <c r="D984" i="5"/>
  <c r="E984" i="5" s="1"/>
  <c r="F984" i="5" s="1"/>
  <c r="B985" i="5" s="1"/>
  <c r="I983" i="5"/>
  <c r="D216" i="3"/>
  <c r="E216" i="3" s="1"/>
  <c r="I216" i="3" s="1"/>
  <c r="G216" i="3"/>
  <c r="K216" i="3" s="1"/>
  <c r="D584" i="6" l="1"/>
  <c r="E584" i="6" s="1"/>
  <c r="I584" i="6" s="1"/>
  <c r="G584" i="6"/>
  <c r="K584" i="6" s="1"/>
  <c r="D985" i="5"/>
  <c r="E985" i="5" s="1"/>
  <c r="F985" i="5" s="1"/>
  <c r="B986" i="5" s="1"/>
  <c r="G985" i="5"/>
  <c r="K985" i="5" s="1"/>
  <c r="I984" i="5"/>
  <c r="I985" i="5" s="1"/>
  <c r="M984" i="5"/>
  <c r="L984" i="5"/>
  <c r="N984" i="5" s="1"/>
  <c r="F216" i="3"/>
  <c r="B217" i="3" s="1"/>
  <c r="G217" i="3" s="1"/>
  <c r="K217" i="3" s="1"/>
  <c r="M216" i="3"/>
  <c r="L216" i="3"/>
  <c r="N216" i="3" s="1"/>
  <c r="M584" i="6" l="1"/>
  <c r="L584" i="6"/>
  <c r="N584" i="6" s="1"/>
  <c r="F584" i="6"/>
  <c r="B585" i="6" s="1"/>
  <c r="M985" i="5"/>
  <c r="L985" i="5"/>
  <c r="N985" i="5" s="1"/>
  <c r="G986" i="5"/>
  <c r="K986" i="5" s="1"/>
  <c r="D986" i="5"/>
  <c r="E986" i="5" s="1"/>
  <c r="F986" i="5" s="1"/>
  <c r="B987" i="5" s="1"/>
  <c r="D217" i="3"/>
  <c r="E217" i="3" s="1"/>
  <c r="I217" i="3" s="1"/>
  <c r="M217" i="3"/>
  <c r="L217" i="3"/>
  <c r="N217" i="3" s="1"/>
  <c r="G585" i="6" l="1"/>
  <c r="K585" i="6" s="1"/>
  <c r="D585" i="6"/>
  <c r="E585" i="6" s="1"/>
  <c r="I585" i="6" s="1"/>
  <c r="M986" i="5"/>
  <c r="L986" i="5"/>
  <c r="N986" i="5" s="1"/>
  <c r="D987" i="5"/>
  <c r="E987" i="5" s="1"/>
  <c r="F987" i="5" s="1"/>
  <c r="B988" i="5" s="1"/>
  <c r="G987" i="5"/>
  <c r="K987" i="5" s="1"/>
  <c r="I986" i="5"/>
  <c r="I987" i="5" s="1"/>
  <c r="F217" i="3"/>
  <c r="B218" i="3" s="1"/>
  <c r="G218" i="3" s="1"/>
  <c r="K218" i="3" s="1"/>
  <c r="D218" i="3" l="1"/>
  <c r="E218" i="3" s="1"/>
  <c r="I218" i="3" s="1"/>
  <c r="F585" i="6"/>
  <c r="B586" i="6" s="1"/>
  <c r="L585" i="6"/>
  <c r="N585" i="6" s="1"/>
  <c r="M585" i="6"/>
  <c r="M987" i="5"/>
  <c r="L987" i="5"/>
  <c r="N987" i="5" s="1"/>
  <c r="G988" i="5"/>
  <c r="K988" i="5" s="1"/>
  <c r="D988" i="5"/>
  <c r="E988" i="5" s="1"/>
  <c r="F988" i="5" s="1"/>
  <c r="B989" i="5" s="1"/>
  <c r="L218" i="3"/>
  <c r="N218" i="3" s="1"/>
  <c r="M218" i="3"/>
  <c r="F218" i="3"/>
  <c r="B219" i="3" s="1"/>
  <c r="D586" i="6" l="1"/>
  <c r="E586" i="6" s="1"/>
  <c r="I586" i="6" s="1"/>
  <c r="G586" i="6"/>
  <c r="K586" i="6" s="1"/>
  <c r="M988" i="5"/>
  <c r="L988" i="5"/>
  <c r="N988" i="5" s="1"/>
  <c r="D989" i="5"/>
  <c r="E989" i="5" s="1"/>
  <c r="F989" i="5" s="1"/>
  <c r="B990" i="5" s="1"/>
  <c r="G989" i="5"/>
  <c r="K989" i="5" s="1"/>
  <c r="I988" i="5"/>
  <c r="I989" i="5" s="1"/>
  <c r="G219" i="3"/>
  <c r="K219" i="3" s="1"/>
  <c r="D219" i="3"/>
  <c r="E219" i="3" s="1"/>
  <c r="I219" i="3" s="1"/>
  <c r="M586" i="6" l="1"/>
  <c r="L586" i="6"/>
  <c r="N586" i="6" s="1"/>
  <c r="F586" i="6"/>
  <c r="B587" i="6" s="1"/>
  <c r="M989" i="5"/>
  <c r="L989" i="5"/>
  <c r="N989" i="5" s="1"/>
  <c r="G990" i="5"/>
  <c r="K990" i="5" s="1"/>
  <c r="D990" i="5"/>
  <c r="E990" i="5" s="1"/>
  <c r="F990" i="5" s="1"/>
  <c r="B991" i="5" s="1"/>
  <c r="M219" i="3"/>
  <c r="L219" i="3"/>
  <c r="N219" i="3" s="1"/>
  <c r="F219" i="3"/>
  <c r="B220" i="3" s="1"/>
  <c r="G587" i="6" l="1"/>
  <c r="K587" i="6" s="1"/>
  <c r="D587" i="6"/>
  <c r="E587" i="6" s="1"/>
  <c r="I587" i="6" s="1"/>
  <c r="M990" i="5"/>
  <c r="L990" i="5"/>
  <c r="N990" i="5" s="1"/>
  <c r="D991" i="5"/>
  <c r="E991" i="5" s="1"/>
  <c r="F991" i="5" s="1"/>
  <c r="B992" i="5" s="1"/>
  <c r="G991" i="5"/>
  <c r="K991" i="5" s="1"/>
  <c r="I990" i="5"/>
  <c r="I991" i="5" s="1"/>
  <c r="D220" i="3"/>
  <c r="E220" i="3" s="1"/>
  <c r="I220" i="3" s="1"/>
  <c r="G220" i="3"/>
  <c r="K220" i="3" s="1"/>
  <c r="F587" i="6" l="1"/>
  <c r="B588" i="6" s="1"/>
  <c r="L587" i="6"/>
  <c r="N587" i="6" s="1"/>
  <c r="M587" i="6"/>
  <c r="M991" i="5"/>
  <c r="L991" i="5"/>
  <c r="N991" i="5" s="1"/>
  <c r="D992" i="5"/>
  <c r="E992" i="5" s="1"/>
  <c r="F992" i="5" s="1"/>
  <c r="B993" i="5" s="1"/>
  <c r="G992" i="5"/>
  <c r="K992" i="5" s="1"/>
  <c r="M220" i="3"/>
  <c r="L220" i="3"/>
  <c r="N220" i="3" s="1"/>
  <c r="F220" i="3"/>
  <c r="B221" i="3" s="1"/>
  <c r="D588" i="6" l="1"/>
  <c r="E588" i="6" s="1"/>
  <c r="I588" i="6" s="1"/>
  <c r="G588" i="6"/>
  <c r="K588" i="6" s="1"/>
  <c r="D993" i="5"/>
  <c r="E993" i="5" s="1"/>
  <c r="F993" i="5" s="1"/>
  <c r="B994" i="5" s="1"/>
  <c r="G993" i="5"/>
  <c r="K993" i="5" s="1"/>
  <c r="M992" i="5"/>
  <c r="L992" i="5"/>
  <c r="N992" i="5" s="1"/>
  <c r="I992" i="5"/>
  <c r="G221" i="3"/>
  <c r="K221" i="3" s="1"/>
  <c r="D221" i="3"/>
  <c r="E221" i="3" s="1"/>
  <c r="I221" i="3" s="1"/>
  <c r="M588" i="6" l="1"/>
  <c r="L588" i="6"/>
  <c r="N588" i="6" s="1"/>
  <c r="F588" i="6"/>
  <c r="B589" i="6" s="1"/>
  <c r="I993" i="5"/>
  <c r="M993" i="5"/>
  <c r="L993" i="5"/>
  <c r="N993" i="5" s="1"/>
  <c r="D994" i="5"/>
  <c r="E994" i="5" s="1"/>
  <c r="F994" i="5" s="1"/>
  <c r="B995" i="5" s="1"/>
  <c r="G994" i="5"/>
  <c r="K994" i="5" s="1"/>
  <c r="M221" i="3"/>
  <c r="L221" i="3"/>
  <c r="N221" i="3" s="1"/>
  <c r="F221" i="3"/>
  <c r="B222" i="3" s="1"/>
  <c r="G589" i="6" l="1"/>
  <c r="K589" i="6" s="1"/>
  <c r="D589" i="6"/>
  <c r="E589" i="6" s="1"/>
  <c r="I589" i="6" s="1"/>
  <c r="G995" i="5"/>
  <c r="K995" i="5" s="1"/>
  <c r="D995" i="5"/>
  <c r="E995" i="5" s="1"/>
  <c r="F995" i="5" s="1"/>
  <c r="B996" i="5" s="1"/>
  <c r="M994" i="5"/>
  <c r="L994" i="5"/>
  <c r="N994" i="5" s="1"/>
  <c r="I994" i="5"/>
  <c r="G222" i="3"/>
  <c r="K222" i="3" s="1"/>
  <c r="D222" i="3"/>
  <c r="E222" i="3" s="1"/>
  <c r="I222" i="3" s="1"/>
  <c r="F589" i="6" l="1"/>
  <c r="B590" i="6" s="1"/>
  <c r="L589" i="6"/>
  <c r="N589" i="6" s="1"/>
  <c r="M589" i="6"/>
  <c r="I995" i="5"/>
  <c r="D996" i="5"/>
  <c r="E996" i="5" s="1"/>
  <c r="F996" i="5" s="1"/>
  <c r="B997" i="5" s="1"/>
  <c r="G996" i="5"/>
  <c r="K996" i="5" s="1"/>
  <c r="M995" i="5"/>
  <c r="L995" i="5"/>
  <c r="N995" i="5" s="1"/>
  <c r="L222" i="3"/>
  <c r="N222" i="3" s="1"/>
  <c r="M222" i="3"/>
  <c r="F222" i="3"/>
  <c r="B223" i="3" s="1"/>
  <c r="D590" i="6" l="1"/>
  <c r="E590" i="6" s="1"/>
  <c r="I590" i="6" s="1"/>
  <c r="G590" i="6"/>
  <c r="K590" i="6" s="1"/>
  <c r="I996" i="5"/>
  <c r="M996" i="5"/>
  <c r="L996" i="5"/>
  <c r="N996" i="5" s="1"/>
  <c r="D997" i="5"/>
  <c r="E997" i="5" s="1"/>
  <c r="F997" i="5" s="1"/>
  <c r="B998" i="5" s="1"/>
  <c r="G997" i="5"/>
  <c r="K997" i="5" s="1"/>
  <c r="G223" i="3"/>
  <c r="K223" i="3" s="1"/>
  <c r="D223" i="3"/>
  <c r="E223" i="3" s="1"/>
  <c r="I223" i="3" s="1"/>
  <c r="M590" i="6" l="1"/>
  <c r="L590" i="6"/>
  <c r="N590" i="6" s="1"/>
  <c r="F590" i="6"/>
  <c r="B591" i="6" s="1"/>
  <c r="D998" i="5"/>
  <c r="E998" i="5" s="1"/>
  <c r="F998" i="5" s="1"/>
  <c r="B999" i="5" s="1"/>
  <c r="G998" i="5"/>
  <c r="K998" i="5" s="1"/>
  <c r="M997" i="5"/>
  <c r="L997" i="5"/>
  <c r="N997" i="5" s="1"/>
  <c r="I997" i="5"/>
  <c r="I998" i="5" s="1"/>
  <c r="M223" i="3"/>
  <c r="L223" i="3"/>
  <c r="N223" i="3" s="1"/>
  <c r="F223" i="3"/>
  <c r="B224" i="3" s="1"/>
  <c r="G591" i="6" l="1"/>
  <c r="K591" i="6" s="1"/>
  <c r="D591" i="6"/>
  <c r="E591" i="6" s="1"/>
  <c r="I591" i="6" s="1"/>
  <c r="M998" i="5"/>
  <c r="L998" i="5"/>
  <c r="N998" i="5" s="1"/>
  <c r="D999" i="5"/>
  <c r="E999" i="5" s="1"/>
  <c r="F999" i="5" s="1"/>
  <c r="B1000" i="5" s="1"/>
  <c r="G999" i="5"/>
  <c r="K999" i="5" s="1"/>
  <c r="D224" i="3"/>
  <c r="E224" i="3" s="1"/>
  <c r="I224" i="3" s="1"/>
  <c r="G224" i="3"/>
  <c r="K224" i="3" s="1"/>
  <c r="F591" i="6" l="1"/>
  <c r="B592" i="6" s="1"/>
  <c r="L591" i="6"/>
  <c r="N591" i="6" s="1"/>
  <c r="M591" i="6"/>
  <c r="G1000" i="5"/>
  <c r="K1000" i="5" s="1"/>
  <c r="D1000" i="5"/>
  <c r="E1000" i="5" s="1"/>
  <c r="F1000" i="5" s="1"/>
  <c r="B1001" i="5" s="1"/>
  <c r="M999" i="5"/>
  <c r="L999" i="5"/>
  <c r="N999" i="5" s="1"/>
  <c r="I999" i="5"/>
  <c r="M224" i="3"/>
  <c r="L224" i="3"/>
  <c r="N224" i="3" s="1"/>
  <c r="F224" i="3"/>
  <c r="B225" i="3" s="1"/>
  <c r="D592" i="6" l="1"/>
  <c r="E592" i="6" s="1"/>
  <c r="I592" i="6" s="1"/>
  <c r="G592" i="6"/>
  <c r="K592" i="6" s="1"/>
  <c r="I1000" i="5"/>
  <c r="D1001" i="5"/>
  <c r="E1001" i="5" s="1"/>
  <c r="F1001" i="5" s="1"/>
  <c r="B1002" i="5" s="1"/>
  <c r="G1001" i="5"/>
  <c r="K1001" i="5" s="1"/>
  <c r="M1000" i="5"/>
  <c r="L1000" i="5"/>
  <c r="N1000" i="5" s="1"/>
  <c r="G225" i="3"/>
  <c r="K225" i="3" s="1"/>
  <c r="D225" i="3"/>
  <c r="E225" i="3" s="1"/>
  <c r="I225" i="3" s="1"/>
  <c r="M592" i="6" l="1"/>
  <c r="L592" i="6"/>
  <c r="N592" i="6" s="1"/>
  <c r="F592" i="6"/>
  <c r="B593" i="6" s="1"/>
  <c r="I1001" i="5"/>
  <c r="M1001" i="5"/>
  <c r="L1001" i="5"/>
  <c r="N1001" i="5" s="1"/>
  <c r="D1002" i="5"/>
  <c r="E1002" i="5" s="1"/>
  <c r="F1002" i="5" s="1"/>
  <c r="B1003" i="5" s="1"/>
  <c r="G1002" i="5"/>
  <c r="K1002" i="5" s="1"/>
  <c r="M225" i="3"/>
  <c r="L225" i="3"/>
  <c r="N225" i="3" s="1"/>
  <c r="F225" i="3"/>
  <c r="B226" i="3" s="1"/>
  <c r="G593" i="6" l="1"/>
  <c r="K593" i="6" s="1"/>
  <c r="D593" i="6"/>
  <c r="E593" i="6" s="1"/>
  <c r="I593" i="6" s="1"/>
  <c r="D1003" i="5"/>
  <c r="E1003" i="5" s="1"/>
  <c r="F1003" i="5" s="1"/>
  <c r="B1004" i="5" s="1"/>
  <c r="G1003" i="5"/>
  <c r="K1003" i="5" s="1"/>
  <c r="M1002" i="5"/>
  <c r="L1002" i="5"/>
  <c r="N1002" i="5" s="1"/>
  <c r="I1002" i="5"/>
  <c r="I1003" i="5" s="1"/>
  <c r="G226" i="3"/>
  <c r="K226" i="3" s="1"/>
  <c r="D226" i="3"/>
  <c r="E226" i="3" s="1"/>
  <c r="I226" i="3" s="1"/>
  <c r="F593" i="6" l="1"/>
  <c r="B594" i="6" s="1"/>
  <c r="L593" i="6"/>
  <c r="N593" i="6" s="1"/>
  <c r="M593" i="6"/>
  <c r="M1003" i="5"/>
  <c r="L1003" i="5"/>
  <c r="N1003" i="5" s="1"/>
  <c r="D1004" i="5"/>
  <c r="E1004" i="5" s="1"/>
  <c r="F1004" i="5" s="1"/>
  <c r="B1005" i="5" s="1"/>
  <c r="G1004" i="5"/>
  <c r="K1004" i="5" s="1"/>
  <c r="L226" i="3"/>
  <c r="N226" i="3" s="1"/>
  <c r="M226" i="3"/>
  <c r="F226" i="3"/>
  <c r="B227" i="3" s="1"/>
  <c r="D594" i="6" l="1"/>
  <c r="E594" i="6" s="1"/>
  <c r="I594" i="6" s="1"/>
  <c r="G594" i="6"/>
  <c r="K594" i="6" s="1"/>
  <c r="D1005" i="5"/>
  <c r="E1005" i="5" s="1"/>
  <c r="F1005" i="5" s="1"/>
  <c r="B1006" i="5" s="1"/>
  <c r="G1005" i="5"/>
  <c r="K1005" i="5" s="1"/>
  <c r="M1004" i="5"/>
  <c r="L1004" i="5"/>
  <c r="N1004" i="5" s="1"/>
  <c r="I1004" i="5"/>
  <c r="I1005" i="5" s="1"/>
  <c r="G227" i="3"/>
  <c r="K227" i="3" s="1"/>
  <c r="D227" i="3"/>
  <c r="E227" i="3" s="1"/>
  <c r="I227" i="3" s="1"/>
  <c r="M594" i="6" l="1"/>
  <c r="L594" i="6"/>
  <c r="N594" i="6" s="1"/>
  <c r="F594" i="6"/>
  <c r="B595" i="6" s="1"/>
  <c r="M1005" i="5"/>
  <c r="L1005" i="5"/>
  <c r="N1005" i="5" s="1"/>
  <c r="D1006" i="5"/>
  <c r="E1006" i="5" s="1"/>
  <c r="F1006" i="5" s="1"/>
  <c r="B1007" i="5" s="1"/>
  <c r="G1006" i="5"/>
  <c r="K1006" i="5" s="1"/>
  <c r="M227" i="3"/>
  <c r="L227" i="3"/>
  <c r="N227" i="3" s="1"/>
  <c r="F227" i="3"/>
  <c r="B228" i="3" s="1"/>
  <c r="G595" i="6" l="1"/>
  <c r="K595" i="6" s="1"/>
  <c r="D595" i="6"/>
  <c r="E595" i="6" s="1"/>
  <c r="I595" i="6" s="1"/>
  <c r="D1007" i="5"/>
  <c r="E1007" i="5" s="1"/>
  <c r="F1007" i="5" s="1"/>
  <c r="B1008" i="5" s="1"/>
  <c r="G1007" i="5"/>
  <c r="K1007" i="5" s="1"/>
  <c r="M1006" i="5"/>
  <c r="L1006" i="5"/>
  <c r="N1006" i="5" s="1"/>
  <c r="I1006" i="5"/>
  <c r="I1007" i="5" s="1"/>
  <c r="D228" i="3"/>
  <c r="E228" i="3" s="1"/>
  <c r="I228" i="3" s="1"/>
  <c r="G228" i="3"/>
  <c r="K228" i="3" s="1"/>
  <c r="F595" i="6" l="1"/>
  <c r="B596" i="6" s="1"/>
  <c r="L595" i="6"/>
  <c r="N595" i="6" s="1"/>
  <c r="M595" i="6"/>
  <c r="M1007" i="5"/>
  <c r="L1007" i="5"/>
  <c r="N1007" i="5" s="1"/>
  <c r="G1008" i="5"/>
  <c r="K1008" i="5" s="1"/>
  <c r="D1008" i="5"/>
  <c r="E1008" i="5" s="1"/>
  <c r="F1008" i="5" s="1"/>
  <c r="B1009" i="5" s="1"/>
  <c r="M228" i="3"/>
  <c r="L228" i="3"/>
  <c r="N228" i="3" s="1"/>
  <c r="F228" i="3"/>
  <c r="B229" i="3" s="1"/>
  <c r="D596" i="6" l="1"/>
  <c r="E596" i="6" s="1"/>
  <c r="I596" i="6" s="1"/>
  <c r="G596" i="6"/>
  <c r="K596" i="6" s="1"/>
  <c r="M1008" i="5"/>
  <c r="L1008" i="5"/>
  <c r="N1008" i="5" s="1"/>
  <c r="D1009" i="5"/>
  <c r="E1009" i="5" s="1"/>
  <c r="F1009" i="5" s="1"/>
  <c r="B1010" i="5" s="1"/>
  <c r="G1009" i="5"/>
  <c r="K1009" i="5" s="1"/>
  <c r="I1008" i="5"/>
  <c r="G229" i="3"/>
  <c r="K229" i="3" s="1"/>
  <c r="D229" i="3"/>
  <c r="E229" i="3" s="1"/>
  <c r="I229" i="3" s="1"/>
  <c r="M596" i="6" l="1"/>
  <c r="L596" i="6"/>
  <c r="N596" i="6" s="1"/>
  <c r="F596" i="6"/>
  <c r="B597" i="6" s="1"/>
  <c r="I1009" i="5"/>
  <c r="M1009" i="5"/>
  <c r="L1009" i="5"/>
  <c r="N1009" i="5" s="1"/>
  <c r="D1010" i="5"/>
  <c r="E1010" i="5" s="1"/>
  <c r="F1010" i="5" s="1"/>
  <c r="B1011" i="5" s="1"/>
  <c r="G1010" i="5"/>
  <c r="K1010" i="5" s="1"/>
  <c r="M229" i="3"/>
  <c r="L229" i="3"/>
  <c r="N229" i="3" s="1"/>
  <c r="F229" i="3"/>
  <c r="B230" i="3" s="1"/>
  <c r="G597" i="6" l="1"/>
  <c r="K597" i="6" s="1"/>
  <c r="D597" i="6"/>
  <c r="E597" i="6" s="1"/>
  <c r="I597" i="6" s="1"/>
  <c r="D1011" i="5"/>
  <c r="E1011" i="5" s="1"/>
  <c r="F1011" i="5" s="1"/>
  <c r="B1012" i="5" s="1"/>
  <c r="G1011" i="5"/>
  <c r="K1011" i="5" s="1"/>
  <c r="M1010" i="5"/>
  <c r="L1010" i="5"/>
  <c r="N1010" i="5" s="1"/>
  <c r="I1010" i="5"/>
  <c r="G230" i="3"/>
  <c r="K230" i="3" s="1"/>
  <c r="D230" i="3"/>
  <c r="E230" i="3" s="1"/>
  <c r="I230" i="3" s="1"/>
  <c r="F597" i="6" l="1"/>
  <c r="B598" i="6" s="1"/>
  <c r="L597" i="6"/>
  <c r="N597" i="6" s="1"/>
  <c r="M597" i="6"/>
  <c r="I1011" i="5"/>
  <c r="M1011" i="5"/>
  <c r="L1011" i="5"/>
  <c r="N1011" i="5" s="1"/>
  <c r="D1012" i="5"/>
  <c r="E1012" i="5" s="1"/>
  <c r="F1012" i="5" s="1"/>
  <c r="B1013" i="5" s="1"/>
  <c r="G1012" i="5"/>
  <c r="K1012" i="5" s="1"/>
  <c r="L230" i="3"/>
  <c r="N230" i="3" s="1"/>
  <c r="M230" i="3"/>
  <c r="F230" i="3"/>
  <c r="B231" i="3" s="1"/>
  <c r="D598" i="6" l="1"/>
  <c r="E598" i="6" s="1"/>
  <c r="I598" i="6" s="1"/>
  <c r="G598" i="6"/>
  <c r="K598" i="6" s="1"/>
  <c r="G1013" i="5"/>
  <c r="K1013" i="5" s="1"/>
  <c r="D1013" i="5"/>
  <c r="E1013" i="5" s="1"/>
  <c r="F1013" i="5" s="1"/>
  <c r="B1014" i="5" s="1"/>
  <c r="M1012" i="5"/>
  <c r="L1012" i="5"/>
  <c r="N1012" i="5" s="1"/>
  <c r="I1012" i="5"/>
  <c r="G231" i="3"/>
  <c r="K231" i="3" s="1"/>
  <c r="D231" i="3"/>
  <c r="E231" i="3" s="1"/>
  <c r="I231" i="3" s="1"/>
  <c r="M598" i="6" l="1"/>
  <c r="L598" i="6"/>
  <c r="N598" i="6" s="1"/>
  <c r="F598" i="6"/>
  <c r="B599" i="6" s="1"/>
  <c r="D1014" i="5"/>
  <c r="E1014" i="5" s="1"/>
  <c r="F1014" i="5" s="1"/>
  <c r="B1015" i="5" s="1"/>
  <c r="G1014" i="5"/>
  <c r="K1014" i="5" s="1"/>
  <c r="I1013" i="5"/>
  <c r="M1013" i="5"/>
  <c r="L1013" i="5"/>
  <c r="N1013" i="5" s="1"/>
  <c r="M231" i="3"/>
  <c r="L231" i="3"/>
  <c r="N231" i="3" s="1"/>
  <c r="F231" i="3"/>
  <c r="B232" i="3" s="1"/>
  <c r="G599" i="6" l="1"/>
  <c r="K599" i="6" s="1"/>
  <c r="D599" i="6"/>
  <c r="E599" i="6" s="1"/>
  <c r="I599" i="6" s="1"/>
  <c r="I1014" i="5"/>
  <c r="M1014" i="5"/>
  <c r="L1014" i="5"/>
  <c r="N1014" i="5" s="1"/>
  <c r="D1015" i="5"/>
  <c r="E1015" i="5" s="1"/>
  <c r="F1015" i="5" s="1"/>
  <c r="B1016" i="5" s="1"/>
  <c r="G1015" i="5"/>
  <c r="K1015" i="5" s="1"/>
  <c r="D232" i="3"/>
  <c r="E232" i="3" s="1"/>
  <c r="I232" i="3" s="1"/>
  <c r="G232" i="3"/>
  <c r="K232" i="3" s="1"/>
  <c r="F599" i="6" l="1"/>
  <c r="B600" i="6" s="1"/>
  <c r="L599" i="6"/>
  <c r="N599" i="6" s="1"/>
  <c r="M599" i="6"/>
  <c r="G1016" i="5"/>
  <c r="K1016" i="5" s="1"/>
  <c r="D1016" i="5"/>
  <c r="E1016" i="5" s="1"/>
  <c r="F1016" i="5" s="1"/>
  <c r="B1017" i="5" s="1"/>
  <c r="M1015" i="5"/>
  <c r="L1015" i="5"/>
  <c r="N1015" i="5" s="1"/>
  <c r="I1015" i="5"/>
  <c r="M232" i="3"/>
  <c r="L232" i="3"/>
  <c r="N232" i="3" s="1"/>
  <c r="F232" i="3"/>
  <c r="B233" i="3" s="1"/>
  <c r="D600" i="6" l="1"/>
  <c r="E600" i="6" s="1"/>
  <c r="I600" i="6" s="1"/>
  <c r="G600" i="6"/>
  <c r="K600" i="6" s="1"/>
  <c r="I1016" i="5"/>
  <c r="D1017" i="5"/>
  <c r="E1017" i="5" s="1"/>
  <c r="F1017" i="5" s="1"/>
  <c r="B1018" i="5" s="1"/>
  <c r="G1017" i="5"/>
  <c r="K1017" i="5" s="1"/>
  <c r="M1016" i="5"/>
  <c r="L1016" i="5"/>
  <c r="N1016" i="5" s="1"/>
  <c r="G233" i="3"/>
  <c r="K233" i="3" s="1"/>
  <c r="D233" i="3"/>
  <c r="E233" i="3" s="1"/>
  <c r="I233" i="3" s="1"/>
  <c r="M600" i="6" l="1"/>
  <c r="L600" i="6"/>
  <c r="N600" i="6" s="1"/>
  <c r="F600" i="6"/>
  <c r="B601" i="6" s="1"/>
  <c r="I1017" i="5"/>
  <c r="M1017" i="5"/>
  <c r="L1017" i="5"/>
  <c r="N1017" i="5" s="1"/>
  <c r="D1018" i="5"/>
  <c r="E1018" i="5" s="1"/>
  <c r="F1018" i="5" s="1"/>
  <c r="B1019" i="5" s="1"/>
  <c r="G1018" i="5"/>
  <c r="K1018" i="5" s="1"/>
  <c r="M233" i="3"/>
  <c r="L233" i="3"/>
  <c r="N233" i="3" s="1"/>
  <c r="F233" i="3"/>
  <c r="B234" i="3" s="1"/>
  <c r="G601" i="6" l="1"/>
  <c r="K601" i="6" s="1"/>
  <c r="D601" i="6"/>
  <c r="E601" i="6" s="1"/>
  <c r="I601" i="6" s="1"/>
  <c r="D1019" i="5"/>
  <c r="E1019" i="5" s="1"/>
  <c r="F1019" i="5" s="1"/>
  <c r="B1020" i="5" s="1"/>
  <c r="G1019" i="5"/>
  <c r="K1019" i="5" s="1"/>
  <c r="M1018" i="5"/>
  <c r="L1018" i="5"/>
  <c r="N1018" i="5" s="1"/>
  <c r="I1018" i="5"/>
  <c r="G234" i="3"/>
  <c r="K234" i="3" s="1"/>
  <c r="D234" i="3"/>
  <c r="E234" i="3" s="1"/>
  <c r="I234" i="3" s="1"/>
  <c r="F601" i="6" l="1"/>
  <c r="B602" i="6" s="1"/>
  <c r="L601" i="6"/>
  <c r="N601" i="6" s="1"/>
  <c r="M601" i="6"/>
  <c r="I1019" i="5"/>
  <c r="M1019" i="5"/>
  <c r="L1019" i="5"/>
  <c r="N1019" i="5" s="1"/>
  <c r="D1020" i="5"/>
  <c r="E1020" i="5" s="1"/>
  <c r="F1020" i="5" s="1"/>
  <c r="B1021" i="5" s="1"/>
  <c r="G1020" i="5"/>
  <c r="K1020" i="5" s="1"/>
  <c r="L234" i="3"/>
  <c r="N234" i="3" s="1"/>
  <c r="M234" i="3"/>
  <c r="F234" i="3"/>
  <c r="B235" i="3" s="1"/>
  <c r="D602" i="6" l="1"/>
  <c r="E602" i="6" s="1"/>
  <c r="I602" i="6" s="1"/>
  <c r="G602" i="6"/>
  <c r="K602" i="6" s="1"/>
  <c r="D1021" i="5"/>
  <c r="E1021" i="5" s="1"/>
  <c r="F1021" i="5" s="1"/>
  <c r="B1022" i="5" s="1"/>
  <c r="G1021" i="5"/>
  <c r="K1021" i="5" s="1"/>
  <c r="M1020" i="5"/>
  <c r="L1020" i="5"/>
  <c r="N1020" i="5" s="1"/>
  <c r="I1020" i="5"/>
  <c r="G235" i="3"/>
  <c r="K235" i="3" s="1"/>
  <c r="D235" i="3"/>
  <c r="E235" i="3" s="1"/>
  <c r="I235" i="3" s="1"/>
  <c r="M602" i="6" l="1"/>
  <c r="L602" i="6"/>
  <c r="N602" i="6" s="1"/>
  <c r="F602" i="6"/>
  <c r="B603" i="6" s="1"/>
  <c r="I1021" i="5"/>
  <c r="M1021" i="5"/>
  <c r="L1021" i="5"/>
  <c r="N1021" i="5" s="1"/>
  <c r="D1022" i="5"/>
  <c r="E1022" i="5" s="1"/>
  <c r="F1022" i="5" s="1"/>
  <c r="B1023" i="5" s="1"/>
  <c r="G1022" i="5"/>
  <c r="K1022" i="5" s="1"/>
  <c r="M235" i="3"/>
  <c r="L235" i="3"/>
  <c r="N235" i="3" s="1"/>
  <c r="F235" i="3"/>
  <c r="B236" i="3" s="1"/>
  <c r="G603" i="6" l="1"/>
  <c r="K603" i="6" s="1"/>
  <c r="D603" i="6"/>
  <c r="E603" i="6" s="1"/>
  <c r="I603" i="6" s="1"/>
  <c r="D1023" i="5"/>
  <c r="E1023" i="5" s="1"/>
  <c r="F1023" i="5" s="1"/>
  <c r="B1024" i="5" s="1"/>
  <c r="G1023" i="5"/>
  <c r="K1023" i="5" s="1"/>
  <c r="M1022" i="5"/>
  <c r="L1022" i="5"/>
  <c r="N1022" i="5" s="1"/>
  <c r="I1022" i="5"/>
  <c r="I1023" i="5" s="1"/>
  <c r="D236" i="3"/>
  <c r="E236" i="3" s="1"/>
  <c r="I236" i="3" s="1"/>
  <c r="G236" i="3"/>
  <c r="K236" i="3" s="1"/>
  <c r="F603" i="6" l="1"/>
  <c r="B604" i="6" s="1"/>
  <c r="L603" i="6"/>
  <c r="N603" i="6" s="1"/>
  <c r="M603" i="6"/>
  <c r="M1023" i="5"/>
  <c r="L1023" i="5"/>
  <c r="N1023" i="5" s="1"/>
  <c r="D1024" i="5"/>
  <c r="E1024" i="5" s="1"/>
  <c r="F1024" i="5" s="1"/>
  <c r="B1025" i="5" s="1"/>
  <c r="G1024" i="5"/>
  <c r="K1024" i="5" s="1"/>
  <c r="F236" i="3"/>
  <c r="B237" i="3" s="1"/>
  <c r="G237" i="3" s="1"/>
  <c r="K237" i="3" s="1"/>
  <c r="M236" i="3"/>
  <c r="L236" i="3"/>
  <c r="N236" i="3" s="1"/>
  <c r="D604" i="6" l="1"/>
  <c r="E604" i="6" s="1"/>
  <c r="I604" i="6" s="1"/>
  <c r="G604" i="6"/>
  <c r="K604" i="6" s="1"/>
  <c r="D1025" i="5"/>
  <c r="E1025" i="5" s="1"/>
  <c r="F1025" i="5" s="1"/>
  <c r="B1026" i="5" s="1"/>
  <c r="G1025" i="5"/>
  <c r="K1025" i="5" s="1"/>
  <c r="M1024" i="5"/>
  <c r="L1024" i="5"/>
  <c r="N1024" i="5" s="1"/>
  <c r="I1024" i="5"/>
  <c r="I1025" i="5" s="1"/>
  <c r="D237" i="3"/>
  <c r="E237" i="3" s="1"/>
  <c r="I237" i="3" s="1"/>
  <c r="M237" i="3"/>
  <c r="L237" i="3"/>
  <c r="N237" i="3" s="1"/>
  <c r="M604" i="6" l="1"/>
  <c r="L604" i="6"/>
  <c r="N604" i="6" s="1"/>
  <c r="F604" i="6"/>
  <c r="B605" i="6" s="1"/>
  <c r="M1025" i="5"/>
  <c r="L1025" i="5"/>
  <c r="N1025" i="5" s="1"/>
  <c r="G1026" i="5"/>
  <c r="K1026" i="5" s="1"/>
  <c r="D1026" i="5"/>
  <c r="E1026" i="5" s="1"/>
  <c r="F1026" i="5" s="1"/>
  <c r="B1027" i="5" s="1"/>
  <c r="F237" i="3"/>
  <c r="B238" i="3" s="1"/>
  <c r="G238" i="3" s="1"/>
  <c r="K238" i="3" s="1"/>
  <c r="D238" i="3" l="1"/>
  <c r="E238" i="3" s="1"/>
  <c r="I238" i="3" s="1"/>
  <c r="G605" i="6"/>
  <c r="K605" i="6" s="1"/>
  <c r="D605" i="6"/>
  <c r="E605" i="6" s="1"/>
  <c r="I605" i="6" s="1"/>
  <c r="M1026" i="5"/>
  <c r="L1026" i="5"/>
  <c r="N1026" i="5" s="1"/>
  <c r="D1027" i="5"/>
  <c r="E1027" i="5" s="1"/>
  <c r="F1027" i="5" s="1"/>
  <c r="B1028" i="5" s="1"/>
  <c r="G1027" i="5"/>
  <c r="K1027" i="5" s="1"/>
  <c r="I1026" i="5"/>
  <c r="I1027" i="5" s="1"/>
  <c r="L238" i="3"/>
  <c r="N238" i="3" s="1"/>
  <c r="M238" i="3"/>
  <c r="F238" i="3"/>
  <c r="B239" i="3" s="1"/>
  <c r="F605" i="6" l="1"/>
  <c r="B606" i="6" s="1"/>
  <c r="L605" i="6"/>
  <c r="N605" i="6" s="1"/>
  <c r="M605" i="6"/>
  <c r="M1027" i="5"/>
  <c r="L1027" i="5"/>
  <c r="N1027" i="5" s="1"/>
  <c r="D1028" i="5"/>
  <c r="E1028" i="5" s="1"/>
  <c r="F1028" i="5" s="1"/>
  <c r="B1029" i="5" s="1"/>
  <c r="G1028" i="5"/>
  <c r="K1028" i="5" s="1"/>
  <c r="G239" i="3"/>
  <c r="K239" i="3" s="1"/>
  <c r="D239" i="3"/>
  <c r="E239" i="3" s="1"/>
  <c r="I239" i="3" s="1"/>
  <c r="D606" i="6" l="1"/>
  <c r="E606" i="6" s="1"/>
  <c r="I606" i="6" s="1"/>
  <c r="G606" i="6"/>
  <c r="K606" i="6" s="1"/>
  <c r="D1029" i="5"/>
  <c r="E1029" i="5" s="1"/>
  <c r="F1029" i="5" s="1"/>
  <c r="B1030" i="5" s="1"/>
  <c r="G1029" i="5"/>
  <c r="K1029" i="5" s="1"/>
  <c r="M1028" i="5"/>
  <c r="L1028" i="5"/>
  <c r="N1028" i="5" s="1"/>
  <c r="I1028" i="5"/>
  <c r="I1029" i="5" s="1"/>
  <c r="M239" i="3"/>
  <c r="L239" i="3"/>
  <c r="N239" i="3" s="1"/>
  <c r="F239" i="3"/>
  <c r="B240" i="3" s="1"/>
  <c r="M606" i="6" l="1"/>
  <c r="L606" i="6"/>
  <c r="N606" i="6" s="1"/>
  <c r="F606" i="6"/>
  <c r="B607" i="6" s="1"/>
  <c r="M1029" i="5"/>
  <c r="L1029" i="5"/>
  <c r="N1029" i="5" s="1"/>
  <c r="D1030" i="5"/>
  <c r="E1030" i="5" s="1"/>
  <c r="F1030" i="5" s="1"/>
  <c r="B1031" i="5" s="1"/>
  <c r="G1030" i="5"/>
  <c r="K1030" i="5" s="1"/>
  <c r="D240" i="3"/>
  <c r="E240" i="3" s="1"/>
  <c r="I240" i="3" s="1"/>
  <c r="G240" i="3"/>
  <c r="K240" i="3" s="1"/>
  <c r="G607" i="6" l="1"/>
  <c r="K607" i="6" s="1"/>
  <c r="D607" i="6"/>
  <c r="E607" i="6" s="1"/>
  <c r="I607" i="6" s="1"/>
  <c r="D1031" i="5"/>
  <c r="E1031" i="5" s="1"/>
  <c r="F1031" i="5" s="1"/>
  <c r="B1032" i="5" s="1"/>
  <c r="G1031" i="5"/>
  <c r="K1031" i="5" s="1"/>
  <c r="M1030" i="5"/>
  <c r="L1030" i="5"/>
  <c r="N1030" i="5" s="1"/>
  <c r="I1030" i="5"/>
  <c r="I1031" i="5" s="1"/>
  <c r="F240" i="3"/>
  <c r="B241" i="3" s="1"/>
  <c r="G241" i="3" s="1"/>
  <c r="K241" i="3" s="1"/>
  <c r="M240" i="3"/>
  <c r="L240" i="3"/>
  <c r="N240" i="3" s="1"/>
  <c r="F607" i="6" l="1"/>
  <c r="B608" i="6" s="1"/>
  <c r="L607" i="6"/>
  <c r="N607" i="6" s="1"/>
  <c r="M607" i="6"/>
  <c r="M1031" i="5"/>
  <c r="L1031" i="5"/>
  <c r="N1031" i="5" s="1"/>
  <c r="D1032" i="5"/>
  <c r="E1032" i="5" s="1"/>
  <c r="F1032" i="5" s="1"/>
  <c r="B1033" i="5" s="1"/>
  <c r="G1032" i="5"/>
  <c r="K1032" i="5" s="1"/>
  <c r="D241" i="3"/>
  <c r="E241" i="3" s="1"/>
  <c r="I241" i="3" s="1"/>
  <c r="M241" i="3"/>
  <c r="L241" i="3"/>
  <c r="N241" i="3" s="1"/>
  <c r="D608" i="6" l="1"/>
  <c r="E608" i="6" s="1"/>
  <c r="I608" i="6" s="1"/>
  <c r="G608" i="6"/>
  <c r="K608" i="6" s="1"/>
  <c r="D1033" i="5"/>
  <c r="E1033" i="5" s="1"/>
  <c r="F1033" i="5" s="1"/>
  <c r="B1034" i="5" s="1"/>
  <c r="G1033" i="5"/>
  <c r="K1033" i="5" s="1"/>
  <c r="M1032" i="5"/>
  <c r="L1032" i="5"/>
  <c r="N1032" i="5" s="1"/>
  <c r="I1032" i="5"/>
  <c r="I1033" i="5" s="1"/>
  <c r="F241" i="3"/>
  <c r="B242" i="3" s="1"/>
  <c r="G242" i="3" s="1"/>
  <c r="K242" i="3" s="1"/>
  <c r="D242" i="3" l="1"/>
  <c r="E242" i="3" s="1"/>
  <c r="I242" i="3" s="1"/>
  <c r="M608" i="6"/>
  <c r="L608" i="6"/>
  <c r="N608" i="6" s="1"/>
  <c r="F608" i="6"/>
  <c r="B609" i="6" s="1"/>
  <c r="M1033" i="5"/>
  <c r="L1033" i="5"/>
  <c r="N1033" i="5" s="1"/>
  <c r="D1034" i="5"/>
  <c r="E1034" i="5" s="1"/>
  <c r="F1034" i="5" s="1"/>
  <c r="B1035" i="5" s="1"/>
  <c r="G1034" i="5"/>
  <c r="K1034" i="5" s="1"/>
  <c r="L242" i="3"/>
  <c r="N242" i="3" s="1"/>
  <c r="M242" i="3"/>
  <c r="F242" i="3"/>
  <c r="B243" i="3" s="1"/>
  <c r="G609" i="6" l="1"/>
  <c r="K609" i="6" s="1"/>
  <c r="D609" i="6"/>
  <c r="E609" i="6" s="1"/>
  <c r="I609" i="6" s="1"/>
  <c r="D1035" i="5"/>
  <c r="E1035" i="5" s="1"/>
  <c r="F1035" i="5" s="1"/>
  <c r="B1036" i="5" s="1"/>
  <c r="G1035" i="5"/>
  <c r="K1035" i="5" s="1"/>
  <c r="M1034" i="5"/>
  <c r="L1034" i="5"/>
  <c r="N1034" i="5" s="1"/>
  <c r="I1034" i="5"/>
  <c r="I1035" i="5" s="1"/>
  <c r="G243" i="3"/>
  <c r="K243" i="3" s="1"/>
  <c r="D243" i="3"/>
  <c r="E243" i="3" s="1"/>
  <c r="I243" i="3" s="1"/>
  <c r="F609" i="6" l="1"/>
  <c r="B610" i="6" s="1"/>
  <c r="L609" i="6"/>
  <c r="N609" i="6" s="1"/>
  <c r="M609" i="6"/>
  <c r="M1035" i="5"/>
  <c r="L1035" i="5"/>
  <c r="N1035" i="5" s="1"/>
  <c r="D1036" i="5"/>
  <c r="E1036" i="5" s="1"/>
  <c r="F1036" i="5" s="1"/>
  <c r="B1037" i="5" s="1"/>
  <c r="G1036" i="5"/>
  <c r="K1036" i="5" s="1"/>
  <c r="M243" i="3"/>
  <c r="L243" i="3"/>
  <c r="N243" i="3" s="1"/>
  <c r="F243" i="3"/>
  <c r="B244" i="3" s="1"/>
  <c r="D610" i="6" l="1"/>
  <c r="E610" i="6" s="1"/>
  <c r="I610" i="6" s="1"/>
  <c r="G610" i="6"/>
  <c r="K610" i="6" s="1"/>
  <c r="D1037" i="5"/>
  <c r="E1037" i="5" s="1"/>
  <c r="F1037" i="5" s="1"/>
  <c r="B1038" i="5" s="1"/>
  <c r="G1037" i="5"/>
  <c r="K1037" i="5" s="1"/>
  <c r="M1036" i="5"/>
  <c r="L1036" i="5"/>
  <c r="N1036" i="5" s="1"/>
  <c r="I1036" i="5"/>
  <c r="I1037" i="5" s="1"/>
  <c r="G244" i="3"/>
  <c r="K244" i="3" s="1"/>
  <c r="D244" i="3"/>
  <c r="E244" i="3" s="1"/>
  <c r="I244" i="3" s="1"/>
  <c r="M610" i="6" l="1"/>
  <c r="L610" i="6"/>
  <c r="N610" i="6" s="1"/>
  <c r="F610" i="6"/>
  <c r="B611" i="6" s="1"/>
  <c r="M1037" i="5"/>
  <c r="L1037" i="5"/>
  <c r="N1037" i="5" s="1"/>
  <c r="D1038" i="5"/>
  <c r="E1038" i="5" s="1"/>
  <c r="F1038" i="5" s="1"/>
  <c r="B1039" i="5" s="1"/>
  <c r="G1038" i="5"/>
  <c r="K1038" i="5" s="1"/>
  <c r="L244" i="3"/>
  <c r="N244" i="3" s="1"/>
  <c r="M244" i="3"/>
  <c r="F244" i="3"/>
  <c r="B245" i="3" s="1"/>
  <c r="G611" i="6" l="1"/>
  <c r="K611" i="6" s="1"/>
  <c r="D611" i="6"/>
  <c r="E611" i="6" s="1"/>
  <c r="I611" i="6" s="1"/>
  <c r="G1039" i="5"/>
  <c r="K1039" i="5" s="1"/>
  <c r="D1039" i="5"/>
  <c r="E1039" i="5" s="1"/>
  <c r="F1039" i="5" s="1"/>
  <c r="B1040" i="5" s="1"/>
  <c r="M1038" i="5"/>
  <c r="L1038" i="5"/>
  <c r="N1038" i="5" s="1"/>
  <c r="I1038" i="5"/>
  <c r="G245" i="3"/>
  <c r="K245" i="3" s="1"/>
  <c r="D245" i="3"/>
  <c r="E245" i="3" s="1"/>
  <c r="I245" i="3" s="1"/>
  <c r="F611" i="6" l="1"/>
  <c r="B612" i="6" s="1"/>
  <c r="L611" i="6"/>
  <c r="N611" i="6" s="1"/>
  <c r="M611" i="6"/>
  <c r="I1039" i="5"/>
  <c r="G1040" i="5"/>
  <c r="K1040" i="5" s="1"/>
  <c r="D1040" i="5"/>
  <c r="E1040" i="5" s="1"/>
  <c r="F1040" i="5" s="1"/>
  <c r="B1041" i="5" s="1"/>
  <c r="M1039" i="5"/>
  <c r="L1039" i="5"/>
  <c r="N1039" i="5" s="1"/>
  <c r="M245" i="3"/>
  <c r="L245" i="3"/>
  <c r="N245" i="3" s="1"/>
  <c r="F245" i="3"/>
  <c r="B246" i="3" s="1"/>
  <c r="D612" i="6" l="1"/>
  <c r="E612" i="6" s="1"/>
  <c r="I612" i="6" s="1"/>
  <c r="G612" i="6"/>
  <c r="K612" i="6" s="1"/>
  <c r="D1041" i="5"/>
  <c r="E1041" i="5" s="1"/>
  <c r="F1041" i="5" s="1"/>
  <c r="B1042" i="5" s="1"/>
  <c r="G1041" i="5"/>
  <c r="K1041" i="5" s="1"/>
  <c r="I1040" i="5"/>
  <c r="M1040" i="5"/>
  <c r="L1040" i="5"/>
  <c r="N1040" i="5" s="1"/>
  <c r="G246" i="3"/>
  <c r="K246" i="3" s="1"/>
  <c r="D246" i="3"/>
  <c r="E246" i="3" s="1"/>
  <c r="I246" i="3" s="1"/>
  <c r="M612" i="6" l="1"/>
  <c r="L612" i="6"/>
  <c r="N612" i="6" s="1"/>
  <c r="F612" i="6"/>
  <c r="B613" i="6" s="1"/>
  <c r="I1041" i="5"/>
  <c r="M1041" i="5"/>
  <c r="L1041" i="5"/>
  <c r="N1041" i="5" s="1"/>
  <c r="D1042" i="5"/>
  <c r="E1042" i="5" s="1"/>
  <c r="F1042" i="5" s="1"/>
  <c r="B1043" i="5" s="1"/>
  <c r="G1042" i="5"/>
  <c r="K1042" i="5" s="1"/>
  <c r="L246" i="3"/>
  <c r="N246" i="3" s="1"/>
  <c r="M246" i="3"/>
  <c r="F246" i="3"/>
  <c r="B247" i="3" s="1"/>
  <c r="G613" i="6" l="1"/>
  <c r="K613" i="6" s="1"/>
  <c r="D613" i="6"/>
  <c r="E613" i="6" s="1"/>
  <c r="I613" i="6" s="1"/>
  <c r="D1043" i="5"/>
  <c r="E1043" i="5" s="1"/>
  <c r="F1043" i="5" s="1"/>
  <c r="B1044" i="5" s="1"/>
  <c r="G1043" i="5"/>
  <c r="K1043" i="5" s="1"/>
  <c r="M1042" i="5"/>
  <c r="L1042" i="5"/>
  <c r="N1042" i="5" s="1"/>
  <c r="I1042" i="5"/>
  <c r="I1043" i="5" s="1"/>
  <c r="G247" i="3"/>
  <c r="K247" i="3" s="1"/>
  <c r="D247" i="3"/>
  <c r="E247" i="3" s="1"/>
  <c r="I247" i="3" s="1"/>
  <c r="F613" i="6" l="1"/>
  <c r="B614" i="6" s="1"/>
  <c r="L613" i="6"/>
  <c r="N613" i="6" s="1"/>
  <c r="M613" i="6"/>
  <c r="M1043" i="5"/>
  <c r="L1043" i="5"/>
  <c r="N1043" i="5" s="1"/>
  <c r="D1044" i="5"/>
  <c r="E1044" i="5" s="1"/>
  <c r="F1044" i="5" s="1"/>
  <c r="B1045" i="5" s="1"/>
  <c r="G1044" i="5"/>
  <c r="K1044" i="5" s="1"/>
  <c r="F247" i="3"/>
  <c r="B248" i="3" s="1"/>
  <c r="D248" i="3" s="1"/>
  <c r="E248" i="3" s="1"/>
  <c r="I248" i="3" s="1"/>
  <c r="M247" i="3"/>
  <c r="L247" i="3"/>
  <c r="N247" i="3" s="1"/>
  <c r="D614" i="6" l="1"/>
  <c r="E614" i="6" s="1"/>
  <c r="I614" i="6" s="1"/>
  <c r="G614" i="6"/>
  <c r="K614" i="6" s="1"/>
  <c r="D1045" i="5"/>
  <c r="E1045" i="5" s="1"/>
  <c r="F1045" i="5" s="1"/>
  <c r="B1046" i="5" s="1"/>
  <c r="G1045" i="5"/>
  <c r="K1045" i="5" s="1"/>
  <c r="M1044" i="5"/>
  <c r="L1044" i="5"/>
  <c r="N1044" i="5" s="1"/>
  <c r="I1044" i="5"/>
  <c r="I1045" i="5" s="1"/>
  <c r="F248" i="3"/>
  <c r="B249" i="3" s="1"/>
  <c r="D249" i="3" s="1"/>
  <c r="E249" i="3" s="1"/>
  <c r="I249" i="3" s="1"/>
  <c r="G248" i="3"/>
  <c r="K248" i="3" s="1"/>
  <c r="M248" i="3" s="1"/>
  <c r="M614" i="6" l="1"/>
  <c r="L614" i="6"/>
  <c r="N614" i="6" s="1"/>
  <c r="F614" i="6"/>
  <c r="B615" i="6" s="1"/>
  <c r="M1045" i="5"/>
  <c r="L1045" i="5"/>
  <c r="N1045" i="5" s="1"/>
  <c r="D1046" i="5"/>
  <c r="E1046" i="5" s="1"/>
  <c r="F1046" i="5" s="1"/>
  <c r="B1047" i="5" s="1"/>
  <c r="G1046" i="5"/>
  <c r="K1046" i="5" s="1"/>
  <c r="G249" i="3"/>
  <c r="K249" i="3" s="1"/>
  <c r="M249" i="3" s="1"/>
  <c r="L248" i="3"/>
  <c r="N248" i="3" s="1"/>
  <c r="F249" i="3"/>
  <c r="B250" i="3" s="1"/>
  <c r="G615" i="6" l="1"/>
  <c r="K615" i="6" s="1"/>
  <c r="D615" i="6"/>
  <c r="E615" i="6" s="1"/>
  <c r="I615" i="6" s="1"/>
  <c r="D1047" i="5"/>
  <c r="E1047" i="5" s="1"/>
  <c r="F1047" i="5" s="1"/>
  <c r="B1048" i="5" s="1"/>
  <c r="G1047" i="5"/>
  <c r="K1047" i="5" s="1"/>
  <c r="M1046" i="5"/>
  <c r="L1046" i="5"/>
  <c r="N1046" i="5" s="1"/>
  <c r="I1046" i="5"/>
  <c r="L249" i="3"/>
  <c r="N249" i="3" s="1"/>
  <c r="G250" i="3"/>
  <c r="K250" i="3" s="1"/>
  <c r="D250" i="3"/>
  <c r="E250" i="3" s="1"/>
  <c r="I250" i="3" s="1"/>
  <c r="F615" i="6" l="1"/>
  <c r="B616" i="6" s="1"/>
  <c r="L615" i="6"/>
  <c r="N615" i="6" s="1"/>
  <c r="M615" i="6"/>
  <c r="I1047" i="5"/>
  <c r="M1047" i="5"/>
  <c r="L1047" i="5"/>
  <c r="N1047" i="5" s="1"/>
  <c r="D1048" i="5"/>
  <c r="E1048" i="5" s="1"/>
  <c r="F1048" i="5" s="1"/>
  <c r="B1049" i="5" s="1"/>
  <c r="G1048" i="5"/>
  <c r="K1048" i="5" s="1"/>
  <c r="L250" i="3"/>
  <c r="N250" i="3" s="1"/>
  <c r="M250" i="3"/>
  <c r="F250" i="3"/>
  <c r="B251" i="3" s="1"/>
  <c r="D616" i="6" l="1"/>
  <c r="E616" i="6" s="1"/>
  <c r="I616" i="6" s="1"/>
  <c r="G616" i="6"/>
  <c r="K616" i="6" s="1"/>
  <c r="D1049" i="5"/>
  <c r="E1049" i="5" s="1"/>
  <c r="F1049" i="5" s="1"/>
  <c r="B1050" i="5" s="1"/>
  <c r="G1049" i="5"/>
  <c r="K1049" i="5" s="1"/>
  <c r="M1048" i="5"/>
  <c r="L1048" i="5"/>
  <c r="N1048" i="5" s="1"/>
  <c r="I1048" i="5"/>
  <c r="I1049" i="5" s="1"/>
  <c r="G251" i="3"/>
  <c r="K251" i="3" s="1"/>
  <c r="D251" i="3"/>
  <c r="E251" i="3" s="1"/>
  <c r="I251" i="3" s="1"/>
  <c r="M616" i="6" l="1"/>
  <c r="L616" i="6"/>
  <c r="N616" i="6" s="1"/>
  <c r="F616" i="6"/>
  <c r="B617" i="6" s="1"/>
  <c r="M1049" i="5"/>
  <c r="L1049" i="5"/>
  <c r="N1049" i="5" s="1"/>
  <c r="D1050" i="5"/>
  <c r="E1050" i="5" s="1"/>
  <c r="F1050" i="5" s="1"/>
  <c r="B1051" i="5" s="1"/>
  <c r="G1050" i="5"/>
  <c r="K1050" i="5" s="1"/>
  <c r="F251" i="3"/>
  <c r="B252" i="3" s="1"/>
  <c r="D252" i="3" s="1"/>
  <c r="E252" i="3" s="1"/>
  <c r="I252" i="3" s="1"/>
  <c r="M251" i="3"/>
  <c r="L251" i="3"/>
  <c r="N251" i="3" s="1"/>
  <c r="G617" i="6" l="1"/>
  <c r="K617" i="6" s="1"/>
  <c r="D617" i="6"/>
  <c r="E617" i="6" s="1"/>
  <c r="I617" i="6" s="1"/>
  <c r="D1051" i="5"/>
  <c r="E1051" i="5" s="1"/>
  <c r="F1051" i="5" s="1"/>
  <c r="B1052" i="5" s="1"/>
  <c r="G1051" i="5"/>
  <c r="K1051" i="5" s="1"/>
  <c r="M1050" i="5"/>
  <c r="L1050" i="5"/>
  <c r="N1050" i="5" s="1"/>
  <c r="I1050" i="5"/>
  <c r="I1051" i="5" s="1"/>
  <c r="F252" i="3"/>
  <c r="B253" i="3" s="1"/>
  <c r="G252" i="3"/>
  <c r="K252" i="3" s="1"/>
  <c r="M252" i="3" s="1"/>
  <c r="G253" i="3"/>
  <c r="K253" i="3" s="1"/>
  <c r="D253" i="3"/>
  <c r="E253" i="3" s="1"/>
  <c r="I253" i="3" s="1"/>
  <c r="L252" i="3"/>
  <c r="N252" i="3" s="1"/>
  <c r="F617" i="6" l="1"/>
  <c r="B618" i="6" s="1"/>
  <c r="L617" i="6"/>
  <c r="N617" i="6" s="1"/>
  <c r="M617" i="6"/>
  <c r="M1051" i="5"/>
  <c r="L1051" i="5"/>
  <c r="N1051" i="5" s="1"/>
  <c r="D1052" i="5"/>
  <c r="E1052" i="5" s="1"/>
  <c r="F1052" i="5" s="1"/>
  <c r="B1053" i="5" s="1"/>
  <c r="G1052" i="5"/>
  <c r="K1052" i="5" s="1"/>
  <c r="M253" i="3"/>
  <c r="L253" i="3"/>
  <c r="N253" i="3" s="1"/>
  <c r="F253" i="3"/>
  <c r="B254" i="3" s="1"/>
  <c r="D618" i="6" l="1"/>
  <c r="E618" i="6" s="1"/>
  <c r="I618" i="6" s="1"/>
  <c r="G618" i="6"/>
  <c r="K618" i="6" s="1"/>
  <c r="G1053" i="5"/>
  <c r="K1053" i="5" s="1"/>
  <c r="D1053" i="5"/>
  <c r="E1053" i="5" s="1"/>
  <c r="F1053" i="5" s="1"/>
  <c r="B1054" i="5" s="1"/>
  <c r="M1052" i="5"/>
  <c r="L1052" i="5"/>
  <c r="N1052" i="5" s="1"/>
  <c r="I1052" i="5"/>
  <c r="G254" i="3"/>
  <c r="K254" i="3" s="1"/>
  <c r="D254" i="3"/>
  <c r="E254" i="3" s="1"/>
  <c r="I254" i="3" s="1"/>
  <c r="M618" i="6" l="1"/>
  <c r="L618" i="6"/>
  <c r="N618" i="6" s="1"/>
  <c r="F618" i="6"/>
  <c r="B619" i="6" s="1"/>
  <c r="I1053" i="5"/>
  <c r="D1054" i="5"/>
  <c r="E1054" i="5" s="1"/>
  <c r="F1054" i="5" s="1"/>
  <c r="B1055" i="5" s="1"/>
  <c r="G1054" i="5"/>
  <c r="K1054" i="5" s="1"/>
  <c r="M1053" i="5"/>
  <c r="L1053" i="5"/>
  <c r="N1053" i="5" s="1"/>
  <c r="L254" i="3"/>
  <c r="N254" i="3" s="1"/>
  <c r="M254" i="3"/>
  <c r="F254" i="3"/>
  <c r="B255" i="3" s="1"/>
  <c r="G619" i="6" l="1"/>
  <c r="K619" i="6" s="1"/>
  <c r="D619" i="6"/>
  <c r="E619" i="6" s="1"/>
  <c r="I619" i="6" s="1"/>
  <c r="I1054" i="5"/>
  <c r="M1054" i="5"/>
  <c r="L1054" i="5"/>
  <c r="N1054" i="5" s="1"/>
  <c r="D1055" i="5"/>
  <c r="E1055" i="5" s="1"/>
  <c r="F1055" i="5" s="1"/>
  <c r="B1056" i="5" s="1"/>
  <c r="G1055" i="5"/>
  <c r="K1055" i="5" s="1"/>
  <c r="G255" i="3"/>
  <c r="K255" i="3" s="1"/>
  <c r="D255" i="3"/>
  <c r="E255" i="3" s="1"/>
  <c r="I255" i="3" s="1"/>
  <c r="F619" i="6" l="1"/>
  <c r="B620" i="6" s="1"/>
  <c r="L619" i="6"/>
  <c r="N619" i="6" s="1"/>
  <c r="M619" i="6"/>
  <c r="D1056" i="5"/>
  <c r="E1056" i="5" s="1"/>
  <c r="F1056" i="5" s="1"/>
  <c r="B1057" i="5" s="1"/>
  <c r="G1056" i="5"/>
  <c r="K1056" i="5" s="1"/>
  <c r="M1055" i="5"/>
  <c r="L1055" i="5"/>
  <c r="N1055" i="5" s="1"/>
  <c r="I1055" i="5"/>
  <c r="F255" i="3"/>
  <c r="B256" i="3" s="1"/>
  <c r="D256" i="3" s="1"/>
  <c r="E256" i="3" s="1"/>
  <c r="I256" i="3" s="1"/>
  <c r="M255" i="3"/>
  <c r="L255" i="3"/>
  <c r="N255" i="3" s="1"/>
  <c r="D620" i="6" l="1"/>
  <c r="E620" i="6" s="1"/>
  <c r="I620" i="6" s="1"/>
  <c r="G620" i="6"/>
  <c r="K620" i="6" s="1"/>
  <c r="I1056" i="5"/>
  <c r="M1056" i="5"/>
  <c r="L1056" i="5"/>
  <c r="N1056" i="5" s="1"/>
  <c r="D1057" i="5"/>
  <c r="E1057" i="5" s="1"/>
  <c r="F1057" i="5" s="1"/>
  <c r="B1058" i="5" s="1"/>
  <c r="G1057" i="5"/>
  <c r="K1057" i="5" s="1"/>
  <c r="F256" i="3"/>
  <c r="B257" i="3" s="1"/>
  <c r="G256" i="3"/>
  <c r="K256" i="3" s="1"/>
  <c r="M256" i="3" s="1"/>
  <c r="G257" i="3"/>
  <c r="K257" i="3" s="1"/>
  <c r="D257" i="3"/>
  <c r="E257" i="3" s="1"/>
  <c r="I257" i="3" s="1"/>
  <c r="L256" i="3"/>
  <c r="N256" i="3" s="1"/>
  <c r="M620" i="6" l="1"/>
  <c r="L620" i="6"/>
  <c r="N620" i="6" s="1"/>
  <c r="F620" i="6"/>
  <c r="B621" i="6" s="1"/>
  <c r="D1058" i="5"/>
  <c r="E1058" i="5" s="1"/>
  <c r="F1058" i="5" s="1"/>
  <c r="B1059" i="5" s="1"/>
  <c r="G1058" i="5"/>
  <c r="K1058" i="5" s="1"/>
  <c r="M1057" i="5"/>
  <c r="L1057" i="5"/>
  <c r="N1057" i="5" s="1"/>
  <c r="I1057" i="5"/>
  <c r="I1058" i="5" s="1"/>
  <c r="M257" i="3"/>
  <c r="L257" i="3"/>
  <c r="N257" i="3" s="1"/>
  <c r="F257" i="3"/>
  <c r="B258" i="3" s="1"/>
  <c r="G621" i="6" l="1"/>
  <c r="K621" i="6" s="1"/>
  <c r="D621" i="6"/>
  <c r="E621" i="6" s="1"/>
  <c r="I621" i="6" s="1"/>
  <c r="M1058" i="5"/>
  <c r="L1058" i="5"/>
  <c r="N1058" i="5" s="1"/>
  <c r="D1059" i="5"/>
  <c r="E1059" i="5" s="1"/>
  <c r="F1059" i="5" s="1"/>
  <c r="B1060" i="5" s="1"/>
  <c r="G1059" i="5"/>
  <c r="K1059" i="5" s="1"/>
  <c r="G258" i="3"/>
  <c r="K258" i="3" s="1"/>
  <c r="D258" i="3"/>
  <c r="E258" i="3" s="1"/>
  <c r="I258" i="3" s="1"/>
  <c r="F621" i="6" l="1"/>
  <c r="B622" i="6" s="1"/>
  <c r="L621" i="6"/>
  <c r="N621" i="6" s="1"/>
  <c r="M621" i="6"/>
  <c r="D1060" i="5"/>
  <c r="E1060" i="5" s="1"/>
  <c r="F1060" i="5" s="1"/>
  <c r="B1061" i="5" s="1"/>
  <c r="G1060" i="5"/>
  <c r="K1060" i="5" s="1"/>
  <c r="M1059" i="5"/>
  <c r="L1059" i="5"/>
  <c r="N1059" i="5" s="1"/>
  <c r="I1059" i="5"/>
  <c r="I1060" i="5" s="1"/>
  <c r="L258" i="3"/>
  <c r="N258" i="3" s="1"/>
  <c r="M258" i="3"/>
  <c r="F258" i="3"/>
  <c r="B259" i="3" s="1"/>
  <c r="D622" i="6" l="1"/>
  <c r="E622" i="6" s="1"/>
  <c r="I622" i="6" s="1"/>
  <c r="G622" i="6"/>
  <c r="K622" i="6" s="1"/>
  <c r="M1060" i="5"/>
  <c r="L1060" i="5"/>
  <c r="N1060" i="5" s="1"/>
  <c r="D1061" i="5"/>
  <c r="E1061" i="5" s="1"/>
  <c r="F1061" i="5" s="1"/>
  <c r="B1062" i="5" s="1"/>
  <c r="G1061" i="5"/>
  <c r="K1061" i="5" s="1"/>
  <c r="G259" i="3"/>
  <c r="K259" i="3" s="1"/>
  <c r="D259" i="3"/>
  <c r="E259" i="3" s="1"/>
  <c r="I259" i="3" s="1"/>
  <c r="M622" i="6" l="1"/>
  <c r="L622" i="6"/>
  <c r="N622" i="6" s="1"/>
  <c r="F622" i="6"/>
  <c r="B623" i="6" s="1"/>
  <c r="D1062" i="5"/>
  <c r="E1062" i="5" s="1"/>
  <c r="F1062" i="5" s="1"/>
  <c r="B1063" i="5" s="1"/>
  <c r="G1062" i="5"/>
  <c r="K1062" i="5" s="1"/>
  <c r="M1061" i="5"/>
  <c r="L1061" i="5"/>
  <c r="N1061" i="5" s="1"/>
  <c r="I1061" i="5"/>
  <c r="I1062" i="5" s="1"/>
  <c r="F259" i="3"/>
  <c r="B260" i="3" s="1"/>
  <c r="D260" i="3" s="1"/>
  <c r="E260" i="3" s="1"/>
  <c r="I260" i="3" s="1"/>
  <c r="M259" i="3"/>
  <c r="L259" i="3"/>
  <c r="N259" i="3" s="1"/>
  <c r="G623" i="6" l="1"/>
  <c r="K623" i="6" s="1"/>
  <c r="D623" i="6"/>
  <c r="E623" i="6" s="1"/>
  <c r="I623" i="6" s="1"/>
  <c r="M1062" i="5"/>
  <c r="L1062" i="5"/>
  <c r="N1062" i="5" s="1"/>
  <c r="G1063" i="5"/>
  <c r="K1063" i="5" s="1"/>
  <c r="D1063" i="5"/>
  <c r="E1063" i="5" s="1"/>
  <c r="F1063" i="5" s="1"/>
  <c r="B1064" i="5" s="1"/>
  <c r="F260" i="3"/>
  <c r="B261" i="3" s="1"/>
  <c r="D261" i="3" s="1"/>
  <c r="E261" i="3" s="1"/>
  <c r="I261" i="3" s="1"/>
  <c r="G260" i="3"/>
  <c r="K260" i="3" s="1"/>
  <c r="M260" i="3" s="1"/>
  <c r="G261" i="3"/>
  <c r="K261" i="3" s="1"/>
  <c r="F623" i="6" l="1"/>
  <c r="B624" i="6" s="1"/>
  <c r="L623" i="6"/>
  <c r="N623" i="6" s="1"/>
  <c r="M623" i="6"/>
  <c r="M1063" i="5"/>
  <c r="L1063" i="5"/>
  <c r="N1063" i="5" s="1"/>
  <c r="D1064" i="5"/>
  <c r="E1064" i="5" s="1"/>
  <c r="F1064" i="5" s="1"/>
  <c r="B1065" i="5" s="1"/>
  <c r="G1064" i="5"/>
  <c r="K1064" i="5" s="1"/>
  <c r="I1063" i="5"/>
  <c r="I1064" i="5" s="1"/>
  <c r="L260" i="3"/>
  <c r="N260" i="3" s="1"/>
  <c r="F261" i="3"/>
  <c r="B262" i="3" s="1"/>
  <c r="M261" i="3"/>
  <c r="L261" i="3"/>
  <c r="N261" i="3" s="1"/>
  <c r="D624" i="6" l="1"/>
  <c r="E624" i="6" s="1"/>
  <c r="I624" i="6" s="1"/>
  <c r="G624" i="6"/>
  <c r="K624" i="6" s="1"/>
  <c r="M1064" i="5"/>
  <c r="L1064" i="5"/>
  <c r="N1064" i="5" s="1"/>
  <c r="D1065" i="5"/>
  <c r="E1065" i="5" s="1"/>
  <c r="F1065" i="5" s="1"/>
  <c r="B1066" i="5" s="1"/>
  <c r="G1065" i="5"/>
  <c r="K1065" i="5" s="1"/>
  <c r="G262" i="3"/>
  <c r="K262" i="3" s="1"/>
  <c r="D262" i="3"/>
  <c r="E262" i="3" s="1"/>
  <c r="I262" i="3" s="1"/>
  <c r="M624" i="6" l="1"/>
  <c r="L624" i="6"/>
  <c r="N624" i="6" s="1"/>
  <c r="F624" i="6"/>
  <c r="B625" i="6" s="1"/>
  <c r="D1066" i="5"/>
  <c r="E1066" i="5" s="1"/>
  <c r="F1066" i="5" s="1"/>
  <c r="B1067" i="5" s="1"/>
  <c r="G1066" i="5"/>
  <c r="K1066" i="5" s="1"/>
  <c r="M1065" i="5"/>
  <c r="L1065" i="5"/>
  <c r="N1065" i="5" s="1"/>
  <c r="I1065" i="5"/>
  <c r="I1066" i="5" s="1"/>
  <c r="L262" i="3"/>
  <c r="N262" i="3" s="1"/>
  <c r="M262" i="3"/>
  <c r="F262" i="3"/>
  <c r="B263" i="3" s="1"/>
  <c r="G625" i="6" l="1"/>
  <c r="K625" i="6" s="1"/>
  <c r="D625" i="6"/>
  <c r="E625" i="6" s="1"/>
  <c r="I625" i="6" s="1"/>
  <c r="M1066" i="5"/>
  <c r="L1066" i="5"/>
  <c r="N1066" i="5" s="1"/>
  <c r="D1067" i="5"/>
  <c r="E1067" i="5" s="1"/>
  <c r="F1067" i="5" s="1"/>
  <c r="B1068" i="5" s="1"/>
  <c r="G1067" i="5"/>
  <c r="K1067" i="5" s="1"/>
  <c r="G263" i="3"/>
  <c r="K263" i="3" s="1"/>
  <c r="D263" i="3"/>
  <c r="E263" i="3" s="1"/>
  <c r="I263" i="3" s="1"/>
  <c r="F625" i="6" l="1"/>
  <c r="B626" i="6" s="1"/>
  <c r="L625" i="6"/>
  <c r="N625" i="6" s="1"/>
  <c r="M625" i="6"/>
  <c r="D1068" i="5"/>
  <c r="E1068" i="5" s="1"/>
  <c r="F1068" i="5" s="1"/>
  <c r="B1069" i="5" s="1"/>
  <c r="G1068" i="5"/>
  <c r="K1068" i="5" s="1"/>
  <c r="M1067" i="5"/>
  <c r="L1067" i="5"/>
  <c r="N1067" i="5" s="1"/>
  <c r="I1067" i="5"/>
  <c r="I1068" i="5" s="1"/>
  <c r="F263" i="3"/>
  <c r="B264" i="3" s="1"/>
  <c r="G264" i="3" s="1"/>
  <c r="K264" i="3" s="1"/>
  <c r="M263" i="3"/>
  <c r="L263" i="3"/>
  <c r="N263" i="3" s="1"/>
  <c r="D626" i="6" l="1"/>
  <c r="E626" i="6" s="1"/>
  <c r="I626" i="6" s="1"/>
  <c r="G626" i="6"/>
  <c r="K626" i="6" s="1"/>
  <c r="M1068" i="5"/>
  <c r="L1068" i="5"/>
  <c r="N1068" i="5" s="1"/>
  <c r="G1069" i="5"/>
  <c r="K1069" i="5" s="1"/>
  <c r="D1069" i="5"/>
  <c r="E1069" i="5" s="1"/>
  <c r="F1069" i="5" s="1"/>
  <c r="B1070" i="5" s="1"/>
  <c r="D264" i="3"/>
  <c r="E264" i="3" s="1"/>
  <c r="I264" i="3" s="1"/>
  <c r="M264" i="3"/>
  <c r="L264" i="3"/>
  <c r="N264" i="3" s="1"/>
  <c r="M626" i="6" l="1"/>
  <c r="L626" i="6"/>
  <c r="N626" i="6" s="1"/>
  <c r="F626" i="6"/>
  <c r="B627" i="6" s="1"/>
  <c r="M1069" i="5"/>
  <c r="L1069" i="5"/>
  <c r="N1069" i="5" s="1"/>
  <c r="D1070" i="5"/>
  <c r="E1070" i="5" s="1"/>
  <c r="F1070" i="5" s="1"/>
  <c r="B1071" i="5" s="1"/>
  <c r="G1070" i="5"/>
  <c r="K1070" i="5" s="1"/>
  <c r="I1069" i="5"/>
  <c r="F264" i="3"/>
  <c r="B265" i="3" s="1"/>
  <c r="G627" i="6" l="1"/>
  <c r="K627" i="6" s="1"/>
  <c r="D627" i="6"/>
  <c r="E627" i="6" s="1"/>
  <c r="I627" i="6" s="1"/>
  <c r="I1070" i="5"/>
  <c r="M1070" i="5"/>
  <c r="L1070" i="5"/>
  <c r="N1070" i="5" s="1"/>
  <c r="D1071" i="5"/>
  <c r="E1071" i="5" s="1"/>
  <c r="F1071" i="5" s="1"/>
  <c r="B1072" i="5" s="1"/>
  <c r="G1071" i="5"/>
  <c r="K1071" i="5" s="1"/>
  <c r="G265" i="3"/>
  <c r="K265" i="3" s="1"/>
  <c r="D265" i="3"/>
  <c r="E265" i="3" s="1"/>
  <c r="I265" i="3" s="1"/>
  <c r="F627" i="6" l="1"/>
  <c r="B628" i="6" s="1"/>
  <c r="L627" i="6"/>
  <c r="N627" i="6" s="1"/>
  <c r="M627" i="6"/>
  <c r="G1072" i="5"/>
  <c r="K1072" i="5" s="1"/>
  <c r="D1072" i="5"/>
  <c r="E1072" i="5" s="1"/>
  <c r="F1072" i="5" s="1"/>
  <c r="B1073" i="5" s="1"/>
  <c r="M1071" i="5"/>
  <c r="L1071" i="5"/>
  <c r="N1071" i="5" s="1"/>
  <c r="I1071" i="5"/>
  <c r="F265" i="3"/>
  <c r="B266" i="3" s="1"/>
  <c r="M265" i="3"/>
  <c r="L265" i="3"/>
  <c r="N265" i="3" s="1"/>
  <c r="D628" i="6" l="1"/>
  <c r="E628" i="6" s="1"/>
  <c r="I628" i="6" s="1"/>
  <c r="G628" i="6"/>
  <c r="K628" i="6" s="1"/>
  <c r="I1072" i="5"/>
  <c r="G1073" i="5"/>
  <c r="K1073" i="5" s="1"/>
  <c r="D1073" i="5"/>
  <c r="E1073" i="5" s="1"/>
  <c r="F1073" i="5" s="1"/>
  <c r="B1074" i="5" s="1"/>
  <c r="M1072" i="5"/>
  <c r="L1072" i="5"/>
  <c r="N1072" i="5" s="1"/>
  <c r="D266" i="3"/>
  <c r="E266" i="3" s="1"/>
  <c r="G266" i="3"/>
  <c r="K266" i="3" s="1"/>
  <c r="M628" i="6" l="1"/>
  <c r="L628" i="6"/>
  <c r="N628" i="6" s="1"/>
  <c r="F628" i="6"/>
  <c r="B629" i="6" s="1"/>
  <c r="I1073" i="5"/>
  <c r="G1074" i="5"/>
  <c r="K1074" i="5" s="1"/>
  <c r="D1074" i="5"/>
  <c r="E1074" i="5" s="1"/>
  <c r="F1074" i="5" s="1"/>
  <c r="B1075" i="5" s="1"/>
  <c r="M1073" i="5"/>
  <c r="L1073" i="5"/>
  <c r="N1073" i="5" s="1"/>
  <c r="L266" i="3"/>
  <c r="N266" i="3" s="1"/>
  <c r="M266" i="3"/>
  <c r="I266" i="3"/>
  <c r="F266" i="3"/>
  <c r="B267" i="3" s="1"/>
  <c r="G629" i="6" l="1"/>
  <c r="K629" i="6" s="1"/>
  <c r="D629" i="6"/>
  <c r="E629" i="6" s="1"/>
  <c r="I629" i="6" s="1"/>
  <c r="I1074" i="5"/>
  <c r="G1075" i="5"/>
  <c r="K1075" i="5" s="1"/>
  <c r="D1075" i="5"/>
  <c r="E1075" i="5" s="1"/>
  <c r="F1075" i="5" s="1"/>
  <c r="B1076" i="5" s="1"/>
  <c r="M1074" i="5"/>
  <c r="L1074" i="5"/>
  <c r="N1074" i="5" s="1"/>
  <c r="G267" i="3"/>
  <c r="K267" i="3" s="1"/>
  <c r="D267" i="3"/>
  <c r="E267" i="3" s="1"/>
  <c r="F629" i="6" l="1"/>
  <c r="B630" i="6" s="1"/>
  <c r="L629" i="6"/>
  <c r="N629" i="6" s="1"/>
  <c r="M629" i="6"/>
  <c r="I1075" i="5"/>
  <c r="G1076" i="5"/>
  <c r="K1076" i="5" s="1"/>
  <c r="D1076" i="5"/>
  <c r="E1076" i="5" s="1"/>
  <c r="F1076" i="5" s="1"/>
  <c r="B1077" i="5" s="1"/>
  <c r="M1075" i="5"/>
  <c r="L1075" i="5"/>
  <c r="N1075" i="5" s="1"/>
  <c r="I267" i="3"/>
  <c r="F267" i="3"/>
  <c r="B268" i="3" s="1"/>
  <c r="L267" i="3"/>
  <c r="N267" i="3" s="1"/>
  <c r="M267" i="3"/>
  <c r="D630" i="6" l="1"/>
  <c r="E630" i="6" s="1"/>
  <c r="I630" i="6" s="1"/>
  <c r="G630" i="6"/>
  <c r="K630" i="6" s="1"/>
  <c r="G1077" i="5"/>
  <c r="K1077" i="5" s="1"/>
  <c r="D1077" i="5"/>
  <c r="E1077" i="5" s="1"/>
  <c r="F1077" i="5" s="1"/>
  <c r="B1078" i="5" s="1"/>
  <c r="I1076" i="5"/>
  <c r="M1076" i="5"/>
  <c r="L1076" i="5"/>
  <c r="N1076" i="5" s="1"/>
  <c r="D268" i="3"/>
  <c r="E268" i="3" s="1"/>
  <c r="I268" i="3" s="1"/>
  <c r="G268" i="3"/>
  <c r="K268" i="3" s="1"/>
  <c r="F268" i="3"/>
  <c r="B269" i="3" s="1"/>
  <c r="M630" i="6" l="1"/>
  <c r="L630" i="6"/>
  <c r="N630" i="6" s="1"/>
  <c r="F630" i="6"/>
  <c r="B631" i="6" s="1"/>
  <c r="I1077" i="5"/>
  <c r="D1078" i="5"/>
  <c r="E1078" i="5" s="1"/>
  <c r="F1078" i="5" s="1"/>
  <c r="B1079" i="5" s="1"/>
  <c r="G1078" i="5"/>
  <c r="K1078" i="5" s="1"/>
  <c r="M1077" i="5"/>
  <c r="L1077" i="5"/>
  <c r="N1077" i="5" s="1"/>
  <c r="M268" i="3"/>
  <c r="L268" i="3"/>
  <c r="N268" i="3" s="1"/>
  <c r="D269" i="3"/>
  <c r="E269" i="3" s="1"/>
  <c r="I269" i="3" s="1"/>
  <c r="G269" i="3"/>
  <c r="K269" i="3" s="1"/>
  <c r="F269" i="3"/>
  <c r="B270" i="3" s="1"/>
  <c r="G631" i="6" l="1"/>
  <c r="K631" i="6" s="1"/>
  <c r="D631" i="6"/>
  <c r="E631" i="6" s="1"/>
  <c r="I631" i="6" s="1"/>
  <c r="I1078" i="5"/>
  <c r="M1078" i="5"/>
  <c r="L1078" i="5"/>
  <c r="N1078" i="5" s="1"/>
  <c r="G1079" i="5"/>
  <c r="K1079" i="5" s="1"/>
  <c r="D1079" i="5"/>
  <c r="E1079" i="5" s="1"/>
  <c r="F1079" i="5" s="1"/>
  <c r="B1080" i="5" s="1"/>
  <c r="M269" i="3"/>
  <c r="L269" i="3"/>
  <c r="N269" i="3" s="1"/>
  <c r="G270" i="3"/>
  <c r="K270" i="3" s="1"/>
  <c r="D270" i="3"/>
  <c r="E270" i="3" s="1"/>
  <c r="I270" i="3" s="1"/>
  <c r="F631" i="6" l="1"/>
  <c r="B632" i="6" s="1"/>
  <c r="L631" i="6"/>
  <c r="N631" i="6" s="1"/>
  <c r="M631" i="6"/>
  <c r="M1079" i="5"/>
  <c r="L1079" i="5"/>
  <c r="N1079" i="5" s="1"/>
  <c r="G1080" i="5"/>
  <c r="K1080" i="5" s="1"/>
  <c r="D1080" i="5"/>
  <c r="E1080" i="5" s="1"/>
  <c r="F1080" i="5" s="1"/>
  <c r="B1081" i="5" s="1"/>
  <c r="I1079" i="5"/>
  <c r="L270" i="3"/>
  <c r="N270" i="3" s="1"/>
  <c r="M270" i="3"/>
  <c r="F270" i="3"/>
  <c r="B271" i="3" s="1"/>
  <c r="D632" i="6" l="1"/>
  <c r="E632" i="6" s="1"/>
  <c r="I632" i="6" s="1"/>
  <c r="G632" i="6"/>
  <c r="K632" i="6" s="1"/>
  <c r="G1081" i="5"/>
  <c r="K1081" i="5" s="1"/>
  <c r="D1081" i="5"/>
  <c r="E1081" i="5" s="1"/>
  <c r="F1081" i="5" s="1"/>
  <c r="B1082" i="5" s="1"/>
  <c r="I1080" i="5"/>
  <c r="M1080" i="5"/>
  <c r="L1080" i="5"/>
  <c r="N1080" i="5" s="1"/>
  <c r="D271" i="3"/>
  <c r="E271" i="3" s="1"/>
  <c r="G271" i="3"/>
  <c r="K271" i="3" s="1"/>
  <c r="M632" i="6" l="1"/>
  <c r="L632" i="6"/>
  <c r="N632" i="6" s="1"/>
  <c r="F632" i="6"/>
  <c r="B633" i="6" s="1"/>
  <c r="G1082" i="5"/>
  <c r="K1082" i="5" s="1"/>
  <c r="D1082" i="5"/>
  <c r="E1082" i="5" s="1"/>
  <c r="F1082" i="5" s="1"/>
  <c r="B1083" i="5" s="1"/>
  <c r="I1081" i="5"/>
  <c r="M1081" i="5"/>
  <c r="L1081" i="5"/>
  <c r="N1081" i="5" s="1"/>
  <c r="M271" i="3"/>
  <c r="L271" i="3"/>
  <c r="N271" i="3" s="1"/>
  <c r="I271" i="3"/>
  <c r="F271" i="3"/>
  <c r="B272" i="3" s="1"/>
  <c r="G633" i="6" l="1"/>
  <c r="K633" i="6" s="1"/>
  <c r="D633" i="6"/>
  <c r="E633" i="6" s="1"/>
  <c r="I633" i="6" s="1"/>
  <c r="G1083" i="5"/>
  <c r="K1083" i="5" s="1"/>
  <c r="D1083" i="5"/>
  <c r="E1083" i="5" s="1"/>
  <c r="F1083" i="5" s="1"/>
  <c r="B1084" i="5" s="1"/>
  <c r="I1082" i="5"/>
  <c r="M1082" i="5"/>
  <c r="L1082" i="5"/>
  <c r="N1082" i="5" s="1"/>
  <c r="D272" i="3"/>
  <c r="E272" i="3" s="1"/>
  <c r="I272" i="3" s="1"/>
  <c r="G272" i="3"/>
  <c r="K272" i="3" s="1"/>
  <c r="F272" i="3"/>
  <c r="B273" i="3" s="1"/>
  <c r="F633" i="6" l="1"/>
  <c r="B634" i="6" s="1"/>
  <c r="L633" i="6"/>
  <c r="N633" i="6" s="1"/>
  <c r="M633" i="6"/>
  <c r="G1084" i="5"/>
  <c r="K1084" i="5" s="1"/>
  <c r="D1084" i="5"/>
  <c r="E1084" i="5" s="1"/>
  <c r="F1084" i="5" s="1"/>
  <c r="B1085" i="5" s="1"/>
  <c r="I1083" i="5"/>
  <c r="M1083" i="5"/>
  <c r="L1083" i="5"/>
  <c r="N1083" i="5" s="1"/>
  <c r="M272" i="3"/>
  <c r="L272" i="3"/>
  <c r="N272" i="3" s="1"/>
  <c r="G273" i="3"/>
  <c r="K273" i="3" s="1"/>
  <c r="D273" i="3"/>
  <c r="E273" i="3" s="1"/>
  <c r="I273" i="3" s="1"/>
  <c r="D634" i="6" l="1"/>
  <c r="E634" i="6" s="1"/>
  <c r="I634" i="6" s="1"/>
  <c r="G634" i="6"/>
  <c r="K634" i="6" s="1"/>
  <c r="G1085" i="5"/>
  <c r="K1085" i="5" s="1"/>
  <c r="D1085" i="5"/>
  <c r="E1085" i="5" s="1"/>
  <c r="F1085" i="5" s="1"/>
  <c r="B1086" i="5" s="1"/>
  <c r="I1084" i="5"/>
  <c r="M1084" i="5"/>
  <c r="L1084" i="5"/>
  <c r="N1084" i="5" s="1"/>
  <c r="M273" i="3"/>
  <c r="L273" i="3"/>
  <c r="N273" i="3" s="1"/>
  <c r="F273" i="3"/>
  <c r="B274" i="3" s="1"/>
  <c r="M634" i="6" l="1"/>
  <c r="L634" i="6"/>
  <c r="N634" i="6" s="1"/>
  <c r="F634" i="6"/>
  <c r="B635" i="6" s="1"/>
  <c r="G1086" i="5"/>
  <c r="K1086" i="5" s="1"/>
  <c r="D1086" i="5"/>
  <c r="E1086" i="5" s="1"/>
  <c r="F1086" i="5" s="1"/>
  <c r="B1087" i="5" s="1"/>
  <c r="I1085" i="5"/>
  <c r="M1085" i="5"/>
  <c r="L1085" i="5"/>
  <c r="N1085" i="5" s="1"/>
  <c r="G274" i="3"/>
  <c r="K274" i="3" s="1"/>
  <c r="D274" i="3"/>
  <c r="E274" i="3" s="1"/>
  <c r="G635" i="6" l="1"/>
  <c r="K635" i="6" s="1"/>
  <c r="D635" i="6"/>
  <c r="E635" i="6" s="1"/>
  <c r="I635" i="6" s="1"/>
  <c r="D1087" i="5"/>
  <c r="E1087" i="5" s="1"/>
  <c r="F1087" i="5" s="1"/>
  <c r="B1088" i="5" s="1"/>
  <c r="G1087" i="5"/>
  <c r="K1087" i="5" s="1"/>
  <c r="I1086" i="5"/>
  <c r="M1086" i="5"/>
  <c r="L1086" i="5"/>
  <c r="N1086" i="5" s="1"/>
  <c r="M274" i="3"/>
  <c r="L274" i="3"/>
  <c r="N274" i="3" s="1"/>
  <c r="I274" i="3"/>
  <c r="F274" i="3"/>
  <c r="B275" i="3" s="1"/>
  <c r="F635" i="6" l="1"/>
  <c r="B636" i="6" s="1"/>
  <c r="L635" i="6"/>
  <c r="N635" i="6" s="1"/>
  <c r="M635" i="6"/>
  <c r="I1087" i="5"/>
  <c r="M1087" i="5"/>
  <c r="L1087" i="5"/>
  <c r="N1087" i="5" s="1"/>
  <c r="D1088" i="5"/>
  <c r="E1088" i="5" s="1"/>
  <c r="F1088" i="5" s="1"/>
  <c r="B1089" i="5" s="1"/>
  <c r="G1088" i="5"/>
  <c r="K1088" i="5" s="1"/>
  <c r="G275" i="3"/>
  <c r="K275" i="3" s="1"/>
  <c r="D275" i="3"/>
  <c r="E275" i="3" s="1"/>
  <c r="I275" i="3" s="1"/>
  <c r="F275" i="3"/>
  <c r="B276" i="3" s="1"/>
  <c r="D276" i="3" s="1"/>
  <c r="E276" i="3" s="1"/>
  <c r="I276" i="3" s="1"/>
  <c r="G276" i="3" l="1"/>
  <c r="K276" i="3" s="1"/>
  <c r="M276" i="3" s="1"/>
  <c r="D636" i="6"/>
  <c r="E636" i="6" s="1"/>
  <c r="I636" i="6" s="1"/>
  <c r="G636" i="6"/>
  <c r="K636" i="6" s="1"/>
  <c r="D1089" i="5"/>
  <c r="E1089" i="5" s="1"/>
  <c r="F1089" i="5" s="1"/>
  <c r="B1090" i="5" s="1"/>
  <c r="G1089" i="5"/>
  <c r="K1089" i="5" s="1"/>
  <c r="M1088" i="5"/>
  <c r="L1088" i="5"/>
  <c r="N1088" i="5" s="1"/>
  <c r="I1088" i="5"/>
  <c r="I1089" i="5" s="1"/>
  <c r="F276" i="3"/>
  <c r="B277" i="3" s="1"/>
  <c r="L275" i="3"/>
  <c r="N275" i="3" s="1"/>
  <c r="M275" i="3"/>
  <c r="L276" i="3" l="1"/>
  <c r="N276" i="3" s="1"/>
  <c r="M636" i="6"/>
  <c r="L636" i="6"/>
  <c r="N636" i="6" s="1"/>
  <c r="F636" i="6"/>
  <c r="B637" i="6" s="1"/>
  <c r="M1089" i="5"/>
  <c r="L1089" i="5"/>
  <c r="N1089" i="5" s="1"/>
  <c r="D1090" i="5"/>
  <c r="E1090" i="5" s="1"/>
  <c r="F1090" i="5" s="1"/>
  <c r="B1091" i="5" s="1"/>
  <c r="G1090" i="5"/>
  <c r="K1090" i="5" s="1"/>
  <c r="D277" i="3"/>
  <c r="E277" i="3" s="1"/>
  <c r="G277" i="3"/>
  <c r="K277" i="3" s="1"/>
  <c r="G637" i="6" l="1"/>
  <c r="K637" i="6" s="1"/>
  <c r="D637" i="6"/>
  <c r="E637" i="6" s="1"/>
  <c r="I637" i="6" s="1"/>
  <c r="D1091" i="5"/>
  <c r="E1091" i="5" s="1"/>
  <c r="F1091" i="5" s="1"/>
  <c r="B1092" i="5" s="1"/>
  <c r="G1091" i="5"/>
  <c r="K1091" i="5" s="1"/>
  <c r="M1090" i="5"/>
  <c r="L1090" i="5"/>
  <c r="N1090" i="5" s="1"/>
  <c r="I1090" i="5"/>
  <c r="I1091" i="5" s="1"/>
  <c r="M277" i="3"/>
  <c r="L277" i="3"/>
  <c r="N277" i="3" s="1"/>
  <c r="I277" i="3"/>
  <c r="F277" i="3"/>
  <c r="B278" i="3" s="1"/>
  <c r="F637" i="6" l="1"/>
  <c r="B638" i="6" s="1"/>
  <c r="L637" i="6"/>
  <c r="N637" i="6" s="1"/>
  <c r="M637" i="6"/>
  <c r="M1091" i="5"/>
  <c r="L1091" i="5"/>
  <c r="N1091" i="5" s="1"/>
  <c r="D1092" i="5"/>
  <c r="E1092" i="5" s="1"/>
  <c r="F1092" i="5" s="1"/>
  <c r="B1093" i="5" s="1"/>
  <c r="G1092" i="5"/>
  <c r="K1092" i="5" s="1"/>
  <c r="G278" i="3"/>
  <c r="K278" i="3" s="1"/>
  <c r="D278" i="3"/>
  <c r="E278" i="3" s="1"/>
  <c r="D638" i="6" l="1"/>
  <c r="E638" i="6" s="1"/>
  <c r="I638" i="6" s="1"/>
  <c r="G638" i="6"/>
  <c r="K638" i="6" s="1"/>
  <c r="D1093" i="5"/>
  <c r="E1093" i="5" s="1"/>
  <c r="F1093" i="5" s="1"/>
  <c r="B1094" i="5" s="1"/>
  <c r="G1093" i="5"/>
  <c r="K1093" i="5" s="1"/>
  <c r="M1092" i="5"/>
  <c r="L1092" i="5"/>
  <c r="N1092" i="5" s="1"/>
  <c r="I1092" i="5"/>
  <c r="I1093" i="5" s="1"/>
  <c r="I278" i="3"/>
  <c r="F278" i="3"/>
  <c r="B279" i="3" s="1"/>
  <c r="L278" i="3"/>
  <c r="N278" i="3" s="1"/>
  <c r="M278" i="3"/>
  <c r="M638" i="6" l="1"/>
  <c r="L638" i="6"/>
  <c r="N638" i="6" s="1"/>
  <c r="F638" i="6"/>
  <c r="B639" i="6" s="1"/>
  <c r="M1093" i="5"/>
  <c r="L1093" i="5"/>
  <c r="N1093" i="5" s="1"/>
  <c r="D1094" i="5"/>
  <c r="E1094" i="5" s="1"/>
  <c r="F1094" i="5" s="1"/>
  <c r="B1095" i="5" s="1"/>
  <c r="G1094" i="5"/>
  <c r="K1094" i="5" s="1"/>
  <c r="G279" i="3"/>
  <c r="K279" i="3" s="1"/>
  <c r="D279" i="3"/>
  <c r="E279" i="3" s="1"/>
  <c r="G639" i="6" l="1"/>
  <c r="K639" i="6" s="1"/>
  <c r="D639" i="6"/>
  <c r="E639" i="6" s="1"/>
  <c r="I639" i="6" s="1"/>
  <c r="G1095" i="5"/>
  <c r="K1095" i="5" s="1"/>
  <c r="D1095" i="5"/>
  <c r="E1095" i="5" s="1"/>
  <c r="F1095" i="5" s="1"/>
  <c r="B1096" i="5" s="1"/>
  <c r="M1094" i="5"/>
  <c r="L1094" i="5"/>
  <c r="N1094" i="5" s="1"/>
  <c r="I1094" i="5"/>
  <c r="I279" i="3"/>
  <c r="F279" i="3"/>
  <c r="B280" i="3" s="1"/>
  <c r="M279" i="3"/>
  <c r="L279" i="3"/>
  <c r="N279" i="3" s="1"/>
  <c r="F639" i="6" l="1"/>
  <c r="B640" i="6" s="1"/>
  <c r="L639" i="6"/>
  <c r="N639" i="6" s="1"/>
  <c r="M639" i="6"/>
  <c r="D1096" i="5"/>
  <c r="E1096" i="5" s="1"/>
  <c r="F1096" i="5" s="1"/>
  <c r="B1097" i="5" s="1"/>
  <c r="G1096" i="5"/>
  <c r="K1096" i="5" s="1"/>
  <c r="I1095" i="5"/>
  <c r="M1095" i="5"/>
  <c r="L1095" i="5"/>
  <c r="N1095" i="5" s="1"/>
  <c r="D280" i="3"/>
  <c r="E280" i="3" s="1"/>
  <c r="I280" i="3" s="1"/>
  <c r="G280" i="3"/>
  <c r="K280" i="3" s="1"/>
  <c r="D640" i="6" l="1"/>
  <c r="E640" i="6" s="1"/>
  <c r="I640" i="6" s="1"/>
  <c r="G640" i="6"/>
  <c r="K640" i="6" s="1"/>
  <c r="I1096" i="5"/>
  <c r="M1096" i="5"/>
  <c r="L1096" i="5"/>
  <c r="N1096" i="5" s="1"/>
  <c r="D1097" i="5"/>
  <c r="E1097" i="5" s="1"/>
  <c r="F1097" i="5" s="1"/>
  <c r="B1098" i="5" s="1"/>
  <c r="G1097" i="5"/>
  <c r="K1097" i="5" s="1"/>
  <c r="F280" i="3"/>
  <c r="B281" i="3" s="1"/>
  <c r="M280" i="3"/>
  <c r="L280" i="3"/>
  <c r="N280" i="3" s="1"/>
  <c r="M640" i="6" l="1"/>
  <c r="L640" i="6"/>
  <c r="N640" i="6" s="1"/>
  <c r="F640" i="6"/>
  <c r="B641" i="6" s="1"/>
  <c r="D1098" i="5"/>
  <c r="E1098" i="5" s="1"/>
  <c r="F1098" i="5" s="1"/>
  <c r="B1099" i="5" s="1"/>
  <c r="G1098" i="5"/>
  <c r="K1098" i="5" s="1"/>
  <c r="M1097" i="5"/>
  <c r="L1097" i="5"/>
  <c r="N1097" i="5" s="1"/>
  <c r="I1097" i="5"/>
  <c r="G281" i="3"/>
  <c r="K281" i="3" s="1"/>
  <c r="D281" i="3"/>
  <c r="E281" i="3" s="1"/>
  <c r="I281" i="3" s="1"/>
  <c r="F281" i="3" l="1"/>
  <c r="B282" i="3" s="1"/>
  <c r="G282" i="3" s="1"/>
  <c r="K282" i="3" s="1"/>
  <c r="G641" i="6"/>
  <c r="K641" i="6" s="1"/>
  <c r="D641" i="6"/>
  <c r="E641" i="6" s="1"/>
  <c r="I641" i="6" s="1"/>
  <c r="I1098" i="5"/>
  <c r="M1098" i="5"/>
  <c r="L1098" i="5"/>
  <c r="N1098" i="5" s="1"/>
  <c r="D1099" i="5"/>
  <c r="E1099" i="5" s="1"/>
  <c r="F1099" i="5" s="1"/>
  <c r="B1100" i="5" s="1"/>
  <c r="G1099" i="5"/>
  <c r="K1099" i="5" s="1"/>
  <c r="D282" i="3"/>
  <c r="E282" i="3" s="1"/>
  <c r="I282" i="3" s="1"/>
  <c r="M281" i="3"/>
  <c r="L281" i="3"/>
  <c r="N281" i="3" s="1"/>
  <c r="F282" i="3" l="1"/>
  <c r="B283" i="3" s="1"/>
  <c r="F641" i="6"/>
  <c r="B642" i="6" s="1"/>
  <c r="L641" i="6"/>
  <c r="N641" i="6" s="1"/>
  <c r="M641" i="6"/>
  <c r="G1100" i="5"/>
  <c r="K1100" i="5" s="1"/>
  <c r="D1100" i="5"/>
  <c r="E1100" i="5" s="1"/>
  <c r="F1100" i="5" s="1"/>
  <c r="B1101" i="5" s="1"/>
  <c r="M1099" i="5"/>
  <c r="L1099" i="5"/>
  <c r="N1099" i="5" s="1"/>
  <c r="I1099" i="5"/>
  <c r="L282" i="3"/>
  <c r="N282" i="3" s="1"/>
  <c r="M282" i="3"/>
  <c r="G283" i="3"/>
  <c r="K283" i="3" s="1"/>
  <c r="D283" i="3"/>
  <c r="E283" i="3" s="1"/>
  <c r="I283" i="3" s="1"/>
  <c r="F283" i="3" l="1"/>
  <c r="B284" i="3" s="1"/>
  <c r="D284" i="3" s="1"/>
  <c r="E284" i="3" s="1"/>
  <c r="I284" i="3" s="1"/>
  <c r="D642" i="6"/>
  <c r="E642" i="6" s="1"/>
  <c r="I642" i="6" s="1"/>
  <c r="G642" i="6"/>
  <c r="K642" i="6" s="1"/>
  <c r="D1101" i="5"/>
  <c r="E1101" i="5" s="1"/>
  <c r="F1101" i="5" s="1"/>
  <c r="B1102" i="5" s="1"/>
  <c r="G1101" i="5"/>
  <c r="K1101" i="5" s="1"/>
  <c r="I1100" i="5"/>
  <c r="M1100" i="5"/>
  <c r="L1100" i="5"/>
  <c r="N1100" i="5" s="1"/>
  <c r="G284" i="3"/>
  <c r="K284" i="3" s="1"/>
  <c r="L283" i="3"/>
  <c r="N283" i="3" s="1"/>
  <c r="M283" i="3"/>
  <c r="F284" i="3" l="1"/>
  <c r="B285" i="3" s="1"/>
  <c r="G285" i="3" s="1"/>
  <c r="K285" i="3" s="1"/>
  <c r="L285" i="3" s="1"/>
  <c r="N285" i="3" s="1"/>
  <c r="M642" i="6"/>
  <c r="L642" i="6"/>
  <c r="N642" i="6" s="1"/>
  <c r="F642" i="6"/>
  <c r="B643" i="6" s="1"/>
  <c r="I1101" i="5"/>
  <c r="M1101" i="5"/>
  <c r="L1101" i="5"/>
  <c r="N1101" i="5" s="1"/>
  <c r="D1102" i="5"/>
  <c r="E1102" i="5" s="1"/>
  <c r="F1102" i="5" s="1"/>
  <c r="B1103" i="5" s="1"/>
  <c r="G1102" i="5"/>
  <c r="K1102" i="5" s="1"/>
  <c r="M284" i="3"/>
  <c r="L284" i="3"/>
  <c r="N284" i="3" s="1"/>
  <c r="M285" i="3" l="1"/>
  <c r="D285" i="3"/>
  <c r="E285" i="3" s="1"/>
  <c r="I285" i="3" s="1"/>
  <c r="G643" i="6"/>
  <c r="K643" i="6" s="1"/>
  <c r="D643" i="6"/>
  <c r="E643" i="6" s="1"/>
  <c r="I643" i="6" s="1"/>
  <c r="D1103" i="5"/>
  <c r="E1103" i="5" s="1"/>
  <c r="F1103" i="5" s="1"/>
  <c r="B1104" i="5" s="1"/>
  <c r="G1103" i="5"/>
  <c r="K1103" i="5" s="1"/>
  <c r="M1102" i="5"/>
  <c r="L1102" i="5"/>
  <c r="N1102" i="5" s="1"/>
  <c r="I1102" i="5"/>
  <c r="I1103" i="5" s="1"/>
  <c r="F285" i="3"/>
  <c r="B286" i="3" s="1"/>
  <c r="G286" i="3" s="1"/>
  <c r="K286" i="3" s="1"/>
  <c r="D286" i="3" l="1"/>
  <c r="E286" i="3" s="1"/>
  <c r="I286" i="3" s="1"/>
  <c r="F643" i="6"/>
  <c r="B644" i="6" s="1"/>
  <c r="L643" i="6"/>
  <c r="N643" i="6" s="1"/>
  <c r="M643" i="6"/>
  <c r="M1103" i="5"/>
  <c r="L1103" i="5"/>
  <c r="N1103" i="5" s="1"/>
  <c r="D1104" i="5"/>
  <c r="E1104" i="5" s="1"/>
  <c r="F1104" i="5" s="1"/>
  <c r="B1105" i="5" s="1"/>
  <c r="G1104" i="5"/>
  <c r="K1104" i="5" s="1"/>
  <c r="F286" i="3"/>
  <c r="B287" i="3" s="1"/>
  <c r="G287" i="3" s="1"/>
  <c r="K287" i="3" s="1"/>
  <c r="L286" i="3"/>
  <c r="N286" i="3" s="1"/>
  <c r="M286" i="3"/>
  <c r="D287" i="3" l="1"/>
  <c r="E287" i="3" s="1"/>
  <c r="I287" i="3" s="1"/>
  <c r="D644" i="6"/>
  <c r="E644" i="6" s="1"/>
  <c r="I644" i="6" s="1"/>
  <c r="G644" i="6"/>
  <c r="K644" i="6" s="1"/>
  <c r="D1105" i="5"/>
  <c r="E1105" i="5" s="1"/>
  <c r="F1105" i="5" s="1"/>
  <c r="B1106" i="5" s="1"/>
  <c r="G1105" i="5"/>
  <c r="K1105" i="5" s="1"/>
  <c r="M1104" i="5"/>
  <c r="L1104" i="5"/>
  <c r="N1104" i="5" s="1"/>
  <c r="I1104" i="5"/>
  <c r="I1105" i="5" s="1"/>
  <c r="F287" i="3"/>
  <c r="B288" i="3" s="1"/>
  <c r="D288" i="3" s="1"/>
  <c r="E288" i="3" s="1"/>
  <c r="I288" i="3" s="1"/>
  <c r="M287" i="3"/>
  <c r="L287" i="3"/>
  <c r="N287" i="3" s="1"/>
  <c r="M644" i="6" l="1"/>
  <c r="L644" i="6"/>
  <c r="N644" i="6" s="1"/>
  <c r="F644" i="6"/>
  <c r="B645" i="6" s="1"/>
  <c r="M1105" i="5"/>
  <c r="L1105" i="5"/>
  <c r="N1105" i="5" s="1"/>
  <c r="D1106" i="5"/>
  <c r="E1106" i="5" s="1"/>
  <c r="F1106" i="5" s="1"/>
  <c r="B1107" i="5" s="1"/>
  <c r="G1106" i="5"/>
  <c r="K1106" i="5" s="1"/>
  <c r="G288" i="3"/>
  <c r="K288" i="3" s="1"/>
  <c r="M288" i="3" s="1"/>
  <c r="F288" i="3"/>
  <c r="B289" i="3" s="1"/>
  <c r="G645" i="6" l="1"/>
  <c r="K645" i="6" s="1"/>
  <c r="D645" i="6"/>
  <c r="E645" i="6" s="1"/>
  <c r="I645" i="6" s="1"/>
  <c r="D1107" i="5"/>
  <c r="E1107" i="5" s="1"/>
  <c r="F1107" i="5" s="1"/>
  <c r="B1108" i="5" s="1"/>
  <c r="G1107" i="5"/>
  <c r="K1107" i="5" s="1"/>
  <c r="M1106" i="5"/>
  <c r="L1106" i="5"/>
  <c r="N1106" i="5" s="1"/>
  <c r="I1106" i="5"/>
  <c r="I1107" i="5" s="1"/>
  <c r="L288" i="3"/>
  <c r="N288" i="3" s="1"/>
  <c r="G289" i="3"/>
  <c r="K289" i="3" s="1"/>
  <c r="D289" i="3"/>
  <c r="E289" i="3" s="1"/>
  <c r="I289" i="3" s="1"/>
  <c r="F645" i="6" l="1"/>
  <c r="B646" i="6" s="1"/>
  <c r="L645" i="6"/>
  <c r="N645" i="6" s="1"/>
  <c r="M645" i="6"/>
  <c r="M1107" i="5"/>
  <c r="L1107" i="5"/>
  <c r="N1107" i="5" s="1"/>
  <c r="D1108" i="5"/>
  <c r="E1108" i="5" s="1"/>
  <c r="F1108" i="5" s="1"/>
  <c r="B1109" i="5" s="1"/>
  <c r="G1108" i="5"/>
  <c r="K1108" i="5" s="1"/>
  <c r="M289" i="3"/>
  <c r="L289" i="3"/>
  <c r="N289" i="3" s="1"/>
  <c r="F289" i="3"/>
  <c r="B290" i="3" s="1"/>
  <c r="D646" i="6" l="1"/>
  <c r="E646" i="6" s="1"/>
  <c r="I646" i="6" s="1"/>
  <c r="G646" i="6"/>
  <c r="K646" i="6" s="1"/>
  <c r="D1109" i="5"/>
  <c r="E1109" i="5" s="1"/>
  <c r="F1109" i="5" s="1"/>
  <c r="B1110" i="5" s="1"/>
  <c r="G1109" i="5"/>
  <c r="K1109" i="5" s="1"/>
  <c r="M1108" i="5"/>
  <c r="L1108" i="5"/>
  <c r="N1108" i="5" s="1"/>
  <c r="I1108" i="5"/>
  <c r="I1109" i="5" s="1"/>
  <c r="G290" i="3"/>
  <c r="K290" i="3" s="1"/>
  <c r="D290" i="3"/>
  <c r="E290" i="3" s="1"/>
  <c r="I290" i="3" s="1"/>
  <c r="M646" i="6" l="1"/>
  <c r="L646" i="6"/>
  <c r="N646" i="6" s="1"/>
  <c r="F646" i="6"/>
  <c r="B647" i="6" s="1"/>
  <c r="M1109" i="5"/>
  <c r="L1109" i="5"/>
  <c r="N1109" i="5" s="1"/>
  <c r="D1110" i="5"/>
  <c r="E1110" i="5" s="1"/>
  <c r="F1110" i="5" s="1"/>
  <c r="B1111" i="5" s="1"/>
  <c r="G1110" i="5"/>
  <c r="K1110" i="5" s="1"/>
  <c r="F290" i="3"/>
  <c r="B291" i="3" s="1"/>
  <c r="G291" i="3" s="1"/>
  <c r="K291" i="3" s="1"/>
  <c r="L290" i="3"/>
  <c r="N290" i="3" s="1"/>
  <c r="M290" i="3"/>
  <c r="D291" i="3" l="1"/>
  <c r="E291" i="3" s="1"/>
  <c r="I291" i="3" s="1"/>
  <c r="G647" i="6"/>
  <c r="K647" i="6" s="1"/>
  <c r="D647" i="6"/>
  <c r="E647" i="6" s="1"/>
  <c r="I647" i="6" s="1"/>
  <c r="D1111" i="5"/>
  <c r="E1111" i="5" s="1"/>
  <c r="F1111" i="5" s="1"/>
  <c r="B1112" i="5" s="1"/>
  <c r="G1111" i="5"/>
  <c r="K1111" i="5" s="1"/>
  <c r="M1110" i="5"/>
  <c r="L1110" i="5"/>
  <c r="N1110" i="5" s="1"/>
  <c r="I1110" i="5"/>
  <c r="I1111" i="5" s="1"/>
  <c r="M291" i="3"/>
  <c r="L291" i="3"/>
  <c r="N291" i="3" s="1"/>
  <c r="F291" i="3" l="1"/>
  <c r="B292" i="3" s="1"/>
  <c r="F647" i="6"/>
  <c r="B648" i="6" s="1"/>
  <c r="L647" i="6"/>
  <c r="N647" i="6" s="1"/>
  <c r="M647" i="6"/>
  <c r="M1111" i="5"/>
  <c r="L1111" i="5"/>
  <c r="N1111" i="5" s="1"/>
  <c r="D1112" i="5"/>
  <c r="E1112" i="5" s="1"/>
  <c r="F1112" i="5" s="1"/>
  <c r="B1113" i="5" s="1"/>
  <c r="G1112" i="5"/>
  <c r="K1112" i="5" s="1"/>
  <c r="G292" i="3" l="1"/>
  <c r="K292" i="3" s="1"/>
  <c r="D292" i="3"/>
  <c r="E292" i="3" s="1"/>
  <c r="D648" i="6"/>
  <c r="E648" i="6" s="1"/>
  <c r="I648" i="6" s="1"/>
  <c r="G648" i="6"/>
  <c r="K648" i="6" s="1"/>
  <c r="D1113" i="5"/>
  <c r="E1113" i="5" s="1"/>
  <c r="F1113" i="5" s="1"/>
  <c r="B1114" i="5" s="1"/>
  <c r="G1113" i="5"/>
  <c r="K1113" i="5" s="1"/>
  <c r="M1112" i="5"/>
  <c r="L1112" i="5"/>
  <c r="N1112" i="5" s="1"/>
  <c r="I1112" i="5"/>
  <c r="I292" i="3" l="1"/>
  <c r="F292" i="3"/>
  <c r="B293" i="3" s="1"/>
  <c r="M292" i="3"/>
  <c r="L292" i="3"/>
  <c r="N292" i="3" s="1"/>
  <c r="M648" i="6"/>
  <c r="L648" i="6"/>
  <c r="N648" i="6" s="1"/>
  <c r="F648" i="6"/>
  <c r="B649" i="6" s="1"/>
  <c r="I1113" i="5"/>
  <c r="M1113" i="5"/>
  <c r="L1113" i="5"/>
  <c r="N1113" i="5" s="1"/>
  <c r="D1114" i="5"/>
  <c r="E1114" i="5" s="1"/>
  <c r="F1114" i="5" s="1"/>
  <c r="B1115" i="5" s="1"/>
  <c r="G1114" i="5"/>
  <c r="K1114" i="5" s="1"/>
  <c r="D293" i="3" l="1"/>
  <c r="E293" i="3" s="1"/>
  <c r="G293" i="3"/>
  <c r="K293" i="3" s="1"/>
  <c r="G649" i="6"/>
  <c r="K649" i="6" s="1"/>
  <c r="D649" i="6"/>
  <c r="E649" i="6" s="1"/>
  <c r="I649" i="6" s="1"/>
  <c r="D1115" i="5"/>
  <c r="E1115" i="5" s="1"/>
  <c r="F1115" i="5" s="1"/>
  <c r="B1116" i="5" s="1"/>
  <c r="G1115" i="5"/>
  <c r="K1115" i="5" s="1"/>
  <c r="M1114" i="5"/>
  <c r="L1114" i="5"/>
  <c r="N1114" i="5" s="1"/>
  <c r="I1114" i="5"/>
  <c r="I1115" i="5" s="1"/>
  <c r="M293" i="3" l="1"/>
  <c r="L293" i="3"/>
  <c r="N293" i="3" s="1"/>
  <c r="I293" i="3"/>
  <c r="F293" i="3"/>
  <c r="B294" i="3" s="1"/>
  <c r="F649" i="6"/>
  <c r="B650" i="6" s="1"/>
  <c r="L649" i="6"/>
  <c r="N649" i="6" s="1"/>
  <c r="M649" i="6"/>
  <c r="M1115" i="5"/>
  <c r="L1115" i="5"/>
  <c r="N1115" i="5" s="1"/>
  <c r="D1116" i="5"/>
  <c r="E1116" i="5" s="1"/>
  <c r="F1116" i="5" s="1"/>
  <c r="B1117" i="5" s="1"/>
  <c r="G1116" i="5"/>
  <c r="K1116" i="5" s="1"/>
  <c r="D294" i="3" l="1"/>
  <c r="E294" i="3" s="1"/>
  <c r="G294" i="3"/>
  <c r="K294" i="3" s="1"/>
  <c r="D650" i="6"/>
  <c r="E650" i="6" s="1"/>
  <c r="I650" i="6" s="1"/>
  <c r="G650" i="6"/>
  <c r="K650" i="6" s="1"/>
  <c r="D1117" i="5"/>
  <c r="E1117" i="5" s="1"/>
  <c r="F1117" i="5" s="1"/>
  <c r="B1118" i="5" s="1"/>
  <c r="G1117" i="5"/>
  <c r="K1117" i="5" s="1"/>
  <c r="M1116" i="5"/>
  <c r="L1116" i="5"/>
  <c r="N1116" i="5" s="1"/>
  <c r="I1116" i="5"/>
  <c r="I1117" i="5" s="1"/>
  <c r="L294" i="3" l="1"/>
  <c r="N294" i="3" s="1"/>
  <c r="M294" i="3"/>
  <c r="I294" i="3"/>
  <c r="F294" i="3"/>
  <c r="B295" i="3" s="1"/>
  <c r="M650" i="6"/>
  <c r="L650" i="6"/>
  <c r="N650" i="6" s="1"/>
  <c r="F650" i="6"/>
  <c r="B651" i="6" s="1"/>
  <c r="M1117" i="5"/>
  <c r="L1117" i="5"/>
  <c r="N1117" i="5" s="1"/>
  <c r="D1118" i="5"/>
  <c r="E1118" i="5" s="1"/>
  <c r="F1118" i="5" s="1"/>
  <c r="B1119" i="5" s="1"/>
  <c r="G1118" i="5"/>
  <c r="K1118" i="5" s="1"/>
  <c r="G295" i="3" l="1"/>
  <c r="K295" i="3" s="1"/>
  <c r="D295" i="3"/>
  <c r="E295" i="3" s="1"/>
  <c r="I295" i="3" s="1"/>
  <c r="F295" i="3"/>
  <c r="B296" i="3" s="1"/>
  <c r="G651" i="6"/>
  <c r="K651" i="6" s="1"/>
  <c r="D651" i="6"/>
  <c r="E651" i="6" s="1"/>
  <c r="I651" i="6" s="1"/>
  <c r="D1119" i="5"/>
  <c r="E1119" i="5" s="1"/>
  <c r="F1119" i="5" s="1"/>
  <c r="B1120" i="5" s="1"/>
  <c r="G1119" i="5"/>
  <c r="K1119" i="5" s="1"/>
  <c r="M1118" i="5"/>
  <c r="L1118" i="5"/>
  <c r="N1118" i="5" s="1"/>
  <c r="I1118" i="5"/>
  <c r="I1119" i="5" s="1"/>
  <c r="D296" i="3" l="1"/>
  <c r="E296" i="3" s="1"/>
  <c r="I296" i="3" s="1"/>
  <c r="G296" i="3"/>
  <c r="K296" i="3" s="1"/>
  <c r="F296" i="3"/>
  <c r="B297" i="3" s="1"/>
  <c r="L295" i="3"/>
  <c r="N295" i="3" s="1"/>
  <c r="M295" i="3"/>
  <c r="F651" i="6"/>
  <c r="B652" i="6" s="1"/>
  <c r="L651" i="6"/>
  <c r="N651" i="6" s="1"/>
  <c r="M651" i="6"/>
  <c r="M1119" i="5"/>
  <c r="L1119" i="5"/>
  <c r="N1119" i="5" s="1"/>
  <c r="D1120" i="5"/>
  <c r="E1120" i="5" s="1"/>
  <c r="F1120" i="5" s="1"/>
  <c r="B1121" i="5" s="1"/>
  <c r="G1120" i="5"/>
  <c r="K1120" i="5" s="1"/>
  <c r="L296" i="3" l="1"/>
  <c r="N296" i="3" s="1"/>
  <c r="M296" i="3"/>
  <c r="D297" i="3"/>
  <c r="E297" i="3" s="1"/>
  <c r="G297" i="3"/>
  <c r="K297" i="3" s="1"/>
  <c r="D652" i="6"/>
  <c r="E652" i="6" s="1"/>
  <c r="I652" i="6" s="1"/>
  <c r="G652" i="6"/>
  <c r="K652" i="6" s="1"/>
  <c r="G1121" i="5"/>
  <c r="K1121" i="5" s="1"/>
  <c r="D1121" i="5"/>
  <c r="E1121" i="5" s="1"/>
  <c r="F1121" i="5" s="1"/>
  <c r="B1122" i="5" s="1"/>
  <c r="M1120" i="5"/>
  <c r="L1120" i="5"/>
  <c r="N1120" i="5" s="1"/>
  <c r="I1120" i="5"/>
  <c r="M297" i="3" l="1"/>
  <c r="L297" i="3"/>
  <c r="N297" i="3" s="1"/>
  <c r="I297" i="3"/>
  <c r="F297" i="3"/>
  <c r="B298" i="3" s="1"/>
  <c r="M652" i="6"/>
  <c r="L652" i="6"/>
  <c r="N652" i="6" s="1"/>
  <c r="F652" i="6"/>
  <c r="B653" i="6" s="1"/>
  <c r="G1122" i="5"/>
  <c r="K1122" i="5" s="1"/>
  <c r="D1122" i="5"/>
  <c r="E1122" i="5" s="1"/>
  <c r="F1122" i="5" s="1"/>
  <c r="B1123" i="5" s="1"/>
  <c r="I1121" i="5"/>
  <c r="M1121" i="5"/>
  <c r="L1121" i="5"/>
  <c r="N1121" i="5" s="1"/>
  <c r="D298" i="3" l="1"/>
  <c r="E298" i="3" s="1"/>
  <c r="G298" i="3"/>
  <c r="K298" i="3" s="1"/>
  <c r="G653" i="6"/>
  <c r="K653" i="6" s="1"/>
  <c r="D653" i="6"/>
  <c r="E653" i="6" s="1"/>
  <c r="I653" i="6" s="1"/>
  <c r="G1123" i="5"/>
  <c r="K1123" i="5" s="1"/>
  <c r="D1123" i="5"/>
  <c r="E1123" i="5" s="1"/>
  <c r="F1123" i="5" s="1"/>
  <c r="B1124" i="5" s="1"/>
  <c r="I1122" i="5"/>
  <c r="M1122" i="5"/>
  <c r="L1122" i="5"/>
  <c r="N1122" i="5" s="1"/>
  <c r="M298" i="3" l="1"/>
  <c r="L298" i="3"/>
  <c r="N298" i="3" s="1"/>
  <c r="I298" i="3"/>
  <c r="F298" i="3"/>
  <c r="B299" i="3" s="1"/>
  <c r="F653" i="6"/>
  <c r="B654" i="6" s="1"/>
  <c r="L653" i="6"/>
  <c r="N653" i="6" s="1"/>
  <c r="M653" i="6"/>
  <c r="G1124" i="5"/>
  <c r="K1124" i="5" s="1"/>
  <c r="D1124" i="5"/>
  <c r="E1124" i="5" s="1"/>
  <c r="F1124" i="5" s="1"/>
  <c r="B1125" i="5" s="1"/>
  <c r="I1123" i="5"/>
  <c r="M1123" i="5"/>
  <c r="L1123" i="5"/>
  <c r="N1123" i="5" s="1"/>
  <c r="G299" i="3" l="1"/>
  <c r="K299" i="3" s="1"/>
  <c r="D299" i="3"/>
  <c r="E299" i="3" s="1"/>
  <c r="I299" i="3" s="1"/>
  <c r="F299" i="3"/>
  <c r="B300" i="3" s="1"/>
  <c r="D654" i="6"/>
  <c r="E654" i="6" s="1"/>
  <c r="I654" i="6" s="1"/>
  <c r="G654" i="6"/>
  <c r="K654" i="6" s="1"/>
  <c r="D1125" i="5"/>
  <c r="E1125" i="5" s="1"/>
  <c r="F1125" i="5" s="1"/>
  <c r="B1126" i="5" s="1"/>
  <c r="G1125" i="5"/>
  <c r="K1125" i="5" s="1"/>
  <c r="I1124" i="5"/>
  <c r="M1124" i="5"/>
  <c r="L1124" i="5"/>
  <c r="N1124" i="5" s="1"/>
  <c r="D300" i="3" l="1"/>
  <c r="E300" i="3" s="1"/>
  <c r="I300" i="3" s="1"/>
  <c r="G300" i="3"/>
  <c r="K300" i="3" s="1"/>
  <c r="F300" i="3"/>
  <c r="B301" i="3" s="1"/>
  <c r="L299" i="3"/>
  <c r="N299" i="3" s="1"/>
  <c r="M299" i="3"/>
  <c r="M654" i="6"/>
  <c r="L654" i="6"/>
  <c r="N654" i="6" s="1"/>
  <c r="F654" i="6"/>
  <c r="B655" i="6" s="1"/>
  <c r="I1125" i="5"/>
  <c r="M1125" i="5"/>
  <c r="L1125" i="5"/>
  <c r="N1125" i="5" s="1"/>
  <c r="D1126" i="5"/>
  <c r="E1126" i="5" s="1"/>
  <c r="F1126" i="5" s="1"/>
  <c r="B1127" i="5" s="1"/>
  <c r="G1126" i="5"/>
  <c r="K1126" i="5" s="1"/>
  <c r="M300" i="3" l="1"/>
  <c r="L300" i="3"/>
  <c r="N300" i="3" s="1"/>
  <c r="D301" i="3"/>
  <c r="E301" i="3" s="1"/>
  <c r="G301" i="3"/>
  <c r="K301" i="3" s="1"/>
  <c r="G655" i="6"/>
  <c r="K655" i="6" s="1"/>
  <c r="D655" i="6"/>
  <c r="E655" i="6" s="1"/>
  <c r="I655" i="6" s="1"/>
  <c r="D1127" i="5"/>
  <c r="E1127" i="5" s="1"/>
  <c r="F1127" i="5" s="1"/>
  <c r="B1128" i="5" s="1"/>
  <c r="G1127" i="5"/>
  <c r="K1127" i="5" s="1"/>
  <c r="M1126" i="5"/>
  <c r="L1126" i="5"/>
  <c r="N1126" i="5" s="1"/>
  <c r="I1126" i="5"/>
  <c r="I1127" i="5" s="1"/>
  <c r="L301" i="3" l="1"/>
  <c r="N301" i="3" s="1"/>
  <c r="M301" i="3"/>
  <c r="I301" i="3"/>
  <c r="F301" i="3"/>
  <c r="B302" i="3" s="1"/>
  <c r="F655" i="6"/>
  <c r="B656" i="6" s="1"/>
  <c r="L655" i="6"/>
  <c r="N655" i="6" s="1"/>
  <c r="M655" i="6"/>
  <c r="M1127" i="5"/>
  <c r="L1127" i="5"/>
  <c r="N1127" i="5" s="1"/>
  <c r="G1128" i="5"/>
  <c r="K1128" i="5" s="1"/>
  <c r="D1128" i="5"/>
  <c r="E1128" i="5" s="1"/>
  <c r="F1128" i="5" s="1"/>
  <c r="B1129" i="5" s="1"/>
  <c r="D302" i="3" l="1"/>
  <c r="E302" i="3" s="1"/>
  <c r="G302" i="3"/>
  <c r="K302" i="3" s="1"/>
  <c r="D656" i="6"/>
  <c r="E656" i="6" s="1"/>
  <c r="I656" i="6" s="1"/>
  <c r="G656" i="6"/>
  <c r="K656" i="6" s="1"/>
  <c r="M1128" i="5"/>
  <c r="L1128" i="5"/>
  <c r="N1128" i="5" s="1"/>
  <c r="D1129" i="5"/>
  <c r="E1129" i="5" s="1"/>
  <c r="F1129" i="5" s="1"/>
  <c r="B1130" i="5" s="1"/>
  <c r="G1129" i="5"/>
  <c r="K1129" i="5" s="1"/>
  <c r="I1128" i="5"/>
  <c r="L302" i="3" l="1"/>
  <c r="N302" i="3" s="1"/>
  <c r="M302" i="3"/>
  <c r="I302" i="3"/>
  <c r="F302" i="3"/>
  <c r="B303" i="3" s="1"/>
  <c r="M656" i="6"/>
  <c r="L656" i="6"/>
  <c r="N656" i="6" s="1"/>
  <c r="F656" i="6"/>
  <c r="B657" i="6" s="1"/>
  <c r="I1129" i="5"/>
  <c r="M1129" i="5"/>
  <c r="L1129" i="5"/>
  <c r="N1129" i="5" s="1"/>
  <c r="D1130" i="5"/>
  <c r="E1130" i="5" s="1"/>
  <c r="F1130" i="5" s="1"/>
  <c r="B1131" i="5" s="1"/>
  <c r="G1130" i="5"/>
  <c r="K1130" i="5" s="1"/>
  <c r="G303" i="3" l="1"/>
  <c r="K303" i="3" s="1"/>
  <c r="D303" i="3"/>
  <c r="E303" i="3" s="1"/>
  <c r="I303" i="3" s="1"/>
  <c r="F303" i="3"/>
  <c r="B304" i="3" s="1"/>
  <c r="G657" i="6"/>
  <c r="K657" i="6" s="1"/>
  <c r="D657" i="6"/>
  <c r="E657" i="6" s="1"/>
  <c r="I657" i="6" s="1"/>
  <c r="D1131" i="5"/>
  <c r="E1131" i="5" s="1"/>
  <c r="F1131" i="5" s="1"/>
  <c r="B1132" i="5" s="1"/>
  <c r="G1131" i="5"/>
  <c r="K1131" i="5" s="1"/>
  <c r="M1130" i="5"/>
  <c r="L1130" i="5"/>
  <c r="N1130" i="5" s="1"/>
  <c r="I1130" i="5"/>
  <c r="I1131" i="5" s="1"/>
  <c r="D304" i="3" l="1"/>
  <c r="E304" i="3" s="1"/>
  <c r="I304" i="3" s="1"/>
  <c r="G304" i="3"/>
  <c r="K304" i="3" s="1"/>
  <c r="M303" i="3"/>
  <c r="L303" i="3"/>
  <c r="N303" i="3" s="1"/>
  <c r="F657" i="6"/>
  <c r="B658" i="6" s="1"/>
  <c r="L657" i="6"/>
  <c r="N657" i="6" s="1"/>
  <c r="M657" i="6"/>
  <c r="M1131" i="5"/>
  <c r="L1131" i="5"/>
  <c r="N1131" i="5" s="1"/>
  <c r="D1132" i="5"/>
  <c r="E1132" i="5" s="1"/>
  <c r="F1132" i="5" s="1"/>
  <c r="B1133" i="5" s="1"/>
  <c r="G1132" i="5"/>
  <c r="K1132" i="5" s="1"/>
  <c r="F304" i="3" l="1"/>
  <c r="B305" i="3" s="1"/>
  <c r="M304" i="3"/>
  <c r="L304" i="3"/>
  <c r="N304" i="3" s="1"/>
  <c r="D658" i="6"/>
  <c r="E658" i="6" s="1"/>
  <c r="I658" i="6" s="1"/>
  <c r="G658" i="6"/>
  <c r="K658" i="6" s="1"/>
  <c r="D1133" i="5"/>
  <c r="E1133" i="5" s="1"/>
  <c r="F1133" i="5" s="1"/>
  <c r="B1134" i="5" s="1"/>
  <c r="G1133" i="5"/>
  <c r="K1133" i="5" s="1"/>
  <c r="M1132" i="5"/>
  <c r="L1132" i="5"/>
  <c r="N1132" i="5" s="1"/>
  <c r="I1132" i="5"/>
  <c r="I1133" i="5" s="1"/>
  <c r="G305" i="3" l="1"/>
  <c r="K305" i="3" s="1"/>
  <c r="D305" i="3"/>
  <c r="E305" i="3" s="1"/>
  <c r="I305" i="3" s="1"/>
  <c r="F305" i="3"/>
  <c r="B306" i="3" s="1"/>
  <c r="M658" i="6"/>
  <c r="L658" i="6"/>
  <c r="N658" i="6" s="1"/>
  <c r="F658" i="6"/>
  <c r="B659" i="6" s="1"/>
  <c r="M1133" i="5"/>
  <c r="L1133" i="5"/>
  <c r="N1133" i="5" s="1"/>
  <c r="D1134" i="5"/>
  <c r="E1134" i="5" s="1"/>
  <c r="F1134" i="5" s="1"/>
  <c r="B1135" i="5" s="1"/>
  <c r="G1134" i="5"/>
  <c r="K1134" i="5" s="1"/>
  <c r="G306" i="3" l="1"/>
  <c r="K306" i="3" s="1"/>
  <c r="D306" i="3"/>
  <c r="E306" i="3" s="1"/>
  <c r="M305" i="3"/>
  <c r="L305" i="3"/>
  <c r="N305" i="3" s="1"/>
  <c r="G659" i="6"/>
  <c r="K659" i="6" s="1"/>
  <c r="D659" i="6"/>
  <c r="E659" i="6" s="1"/>
  <c r="I659" i="6" s="1"/>
  <c r="D1135" i="5"/>
  <c r="E1135" i="5" s="1"/>
  <c r="F1135" i="5" s="1"/>
  <c r="B1136" i="5" s="1"/>
  <c r="G1135" i="5"/>
  <c r="K1135" i="5" s="1"/>
  <c r="M1134" i="5"/>
  <c r="L1134" i="5"/>
  <c r="N1134" i="5" s="1"/>
  <c r="I1134" i="5"/>
  <c r="I1135" i="5" s="1"/>
  <c r="I306" i="3" l="1"/>
  <c r="F306" i="3"/>
  <c r="B307" i="3" s="1"/>
  <c r="L306" i="3"/>
  <c r="N306" i="3" s="1"/>
  <c r="M306" i="3"/>
  <c r="F659" i="6"/>
  <c r="B660" i="6" s="1"/>
  <c r="L659" i="6"/>
  <c r="N659" i="6" s="1"/>
  <c r="M659" i="6"/>
  <c r="M1135" i="5"/>
  <c r="L1135" i="5"/>
  <c r="N1135" i="5" s="1"/>
  <c r="D1136" i="5"/>
  <c r="E1136" i="5" s="1"/>
  <c r="F1136" i="5" s="1"/>
  <c r="B1137" i="5" s="1"/>
  <c r="G1136" i="5"/>
  <c r="K1136" i="5" s="1"/>
  <c r="G307" i="3" l="1"/>
  <c r="K307" i="3" s="1"/>
  <c r="D307" i="3"/>
  <c r="E307" i="3" s="1"/>
  <c r="D660" i="6"/>
  <c r="E660" i="6" s="1"/>
  <c r="I660" i="6" s="1"/>
  <c r="G660" i="6"/>
  <c r="K660" i="6" s="1"/>
  <c r="G1137" i="5"/>
  <c r="K1137" i="5" s="1"/>
  <c r="D1137" i="5"/>
  <c r="E1137" i="5" s="1"/>
  <c r="F1137" i="5" s="1"/>
  <c r="B1138" i="5" s="1"/>
  <c r="M1136" i="5"/>
  <c r="L1136" i="5"/>
  <c r="N1136" i="5" s="1"/>
  <c r="I1136" i="5"/>
  <c r="I307" i="3" l="1"/>
  <c r="F307" i="3"/>
  <c r="B308" i="3" s="1"/>
  <c r="L307" i="3"/>
  <c r="N307" i="3" s="1"/>
  <c r="M307" i="3"/>
  <c r="M660" i="6"/>
  <c r="L660" i="6"/>
  <c r="N660" i="6" s="1"/>
  <c r="F660" i="6"/>
  <c r="B661" i="6" s="1"/>
  <c r="I1137" i="5"/>
  <c r="D1138" i="5"/>
  <c r="E1138" i="5" s="1"/>
  <c r="F1138" i="5" s="1"/>
  <c r="B1139" i="5" s="1"/>
  <c r="G1138" i="5"/>
  <c r="K1138" i="5" s="1"/>
  <c r="M1137" i="5"/>
  <c r="L1137" i="5"/>
  <c r="N1137" i="5" s="1"/>
  <c r="D308" i="3" l="1"/>
  <c r="E308" i="3" s="1"/>
  <c r="G308" i="3"/>
  <c r="K308" i="3" s="1"/>
  <c r="G661" i="6"/>
  <c r="K661" i="6" s="1"/>
  <c r="D661" i="6"/>
  <c r="E661" i="6" s="1"/>
  <c r="I661" i="6" s="1"/>
  <c r="I1138" i="5"/>
  <c r="M1138" i="5"/>
  <c r="L1138" i="5"/>
  <c r="N1138" i="5" s="1"/>
  <c r="D1139" i="5"/>
  <c r="E1139" i="5" s="1"/>
  <c r="F1139" i="5" s="1"/>
  <c r="B1140" i="5" s="1"/>
  <c r="G1139" i="5"/>
  <c r="K1139" i="5" s="1"/>
  <c r="L308" i="3" l="1"/>
  <c r="N308" i="3" s="1"/>
  <c r="M308" i="3"/>
  <c r="I308" i="3"/>
  <c r="F308" i="3"/>
  <c r="B309" i="3" s="1"/>
  <c r="F661" i="6"/>
  <c r="B662" i="6" s="1"/>
  <c r="L661" i="6"/>
  <c r="N661" i="6" s="1"/>
  <c r="M661" i="6"/>
  <c r="D1140" i="5"/>
  <c r="E1140" i="5" s="1"/>
  <c r="F1140" i="5" s="1"/>
  <c r="B1141" i="5" s="1"/>
  <c r="G1140" i="5"/>
  <c r="K1140" i="5" s="1"/>
  <c r="M1139" i="5"/>
  <c r="L1139" i="5"/>
  <c r="N1139" i="5" s="1"/>
  <c r="I1139" i="5"/>
  <c r="I1140" i="5" s="1"/>
  <c r="D309" i="3" l="1"/>
  <c r="E309" i="3" s="1"/>
  <c r="I309" i="3" s="1"/>
  <c r="G309" i="3"/>
  <c r="K309" i="3" s="1"/>
  <c r="F309" i="3"/>
  <c r="B310" i="3" s="1"/>
  <c r="D662" i="6"/>
  <c r="E662" i="6" s="1"/>
  <c r="I662" i="6" s="1"/>
  <c r="G662" i="6"/>
  <c r="K662" i="6" s="1"/>
  <c r="M1140" i="5"/>
  <c r="L1140" i="5"/>
  <c r="N1140" i="5" s="1"/>
  <c r="D1141" i="5"/>
  <c r="E1141" i="5" s="1"/>
  <c r="F1141" i="5" s="1"/>
  <c r="B1142" i="5" s="1"/>
  <c r="G1141" i="5"/>
  <c r="K1141" i="5" s="1"/>
  <c r="M309" i="3" l="1"/>
  <c r="L309" i="3"/>
  <c r="N309" i="3" s="1"/>
  <c r="G310" i="3"/>
  <c r="K310" i="3" s="1"/>
  <c r="D310" i="3"/>
  <c r="E310" i="3" s="1"/>
  <c r="I310" i="3" s="1"/>
  <c r="F310" i="3"/>
  <c r="B311" i="3" s="1"/>
  <c r="M662" i="6"/>
  <c r="L662" i="6"/>
  <c r="N662" i="6" s="1"/>
  <c r="F662" i="6"/>
  <c r="B663" i="6" s="1"/>
  <c r="D1142" i="5"/>
  <c r="E1142" i="5" s="1"/>
  <c r="F1142" i="5" s="1"/>
  <c r="B1143" i="5" s="1"/>
  <c r="G1142" i="5"/>
  <c r="K1142" i="5" s="1"/>
  <c r="M1141" i="5"/>
  <c r="L1141" i="5"/>
  <c r="N1141" i="5" s="1"/>
  <c r="I1141" i="5"/>
  <c r="I1142" i="5" s="1"/>
  <c r="G311" i="3" l="1"/>
  <c r="K311" i="3" s="1"/>
  <c r="D311" i="3"/>
  <c r="E311" i="3" s="1"/>
  <c r="I311" i="3" s="1"/>
  <c r="M310" i="3"/>
  <c r="L310" i="3"/>
  <c r="N310" i="3" s="1"/>
  <c r="G663" i="6"/>
  <c r="K663" i="6" s="1"/>
  <c r="D663" i="6"/>
  <c r="E663" i="6" s="1"/>
  <c r="I663" i="6" s="1"/>
  <c r="M1142" i="5"/>
  <c r="L1142" i="5"/>
  <c r="N1142" i="5" s="1"/>
  <c r="D1143" i="5"/>
  <c r="E1143" i="5" s="1"/>
  <c r="F1143" i="5" s="1"/>
  <c r="B1144" i="5" s="1"/>
  <c r="G1143" i="5"/>
  <c r="K1143" i="5" s="1"/>
  <c r="F311" i="3" l="1"/>
  <c r="B312" i="3" s="1"/>
  <c r="M311" i="3"/>
  <c r="L311" i="3"/>
  <c r="N311" i="3" s="1"/>
  <c r="F663" i="6"/>
  <c r="B664" i="6" s="1"/>
  <c r="L663" i="6"/>
  <c r="N663" i="6" s="1"/>
  <c r="M663" i="6"/>
  <c r="D1144" i="5"/>
  <c r="E1144" i="5" s="1"/>
  <c r="F1144" i="5" s="1"/>
  <c r="B1145" i="5" s="1"/>
  <c r="G1144" i="5"/>
  <c r="K1144" i="5" s="1"/>
  <c r="M1143" i="5"/>
  <c r="L1143" i="5"/>
  <c r="N1143" i="5" s="1"/>
  <c r="I1143" i="5"/>
  <c r="I1144" i="5" s="1"/>
  <c r="D312" i="3" l="1"/>
  <c r="E312" i="3" s="1"/>
  <c r="I312" i="3" s="1"/>
  <c r="G312" i="3"/>
  <c r="K312" i="3" s="1"/>
  <c r="F312" i="3"/>
  <c r="B313" i="3" s="1"/>
  <c r="D664" i="6"/>
  <c r="E664" i="6" s="1"/>
  <c r="I664" i="6" s="1"/>
  <c r="G664" i="6"/>
  <c r="K664" i="6" s="1"/>
  <c r="M1144" i="5"/>
  <c r="L1144" i="5"/>
  <c r="N1144" i="5" s="1"/>
  <c r="D1145" i="5"/>
  <c r="E1145" i="5" s="1"/>
  <c r="F1145" i="5" s="1"/>
  <c r="B1146" i="5" s="1"/>
  <c r="G1145" i="5"/>
  <c r="K1145" i="5" s="1"/>
  <c r="M312" i="3" l="1"/>
  <c r="L312" i="3"/>
  <c r="N312" i="3" s="1"/>
  <c r="G313" i="3"/>
  <c r="K313" i="3" s="1"/>
  <c r="D313" i="3"/>
  <c r="E313" i="3" s="1"/>
  <c r="I313" i="3" s="1"/>
  <c r="F313" i="3"/>
  <c r="B314" i="3" s="1"/>
  <c r="M664" i="6"/>
  <c r="L664" i="6"/>
  <c r="N664" i="6" s="1"/>
  <c r="F664" i="6"/>
  <c r="B665" i="6" s="1"/>
  <c r="D1146" i="5"/>
  <c r="E1146" i="5" s="1"/>
  <c r="F1146" i="5" s="1"/>
  <c r="B1147" i="5" s="1"/>
  <c r="G1146" i="5"/>
  <c r="K1146" i="5" s="1"/>
  <c r="M1145" i="5"/>
  <c r="L1145" i="5"/>
  <c r="N1145" i="5" s="1"/>
  <c r="I1145" i="5"/>
  <c r="I1146" i="5" s="1"/>
  <c r="D314" i="3" l="1"/>
  <c r="E314" i="3" s="1"/>
  <c r="G314" i="3"/>
  <c r="K314" i="3" s="1"/>
  <c r="M313" i="3"/>
  <c r="L313" i="3"/>
  <c r="N313" i="3" s="1"/>
  <c r="G665" i="6"/>
  <c r="K665" i="6" s="1"/>
  <c r="D665" i="6"/>
  <c r="E665" i="6" s="1"/>
  <c r="I665" i="6" s="1"/>
  <c r="M1146" i="5"/>
  <c r="L1146" i="5"/>
  <c r="N1146" i="5" s="1"/>
  <c r="D1147" i="5"/>
  <c r="E1147" i="5" s="1"/>
  <c r="F1147" i="5" s="1"/>
  <c r="B1148" i="5" s="1"/>
  <c r="G1147" i="5"/>
  <c r="K1147" i="5" s="1"/>
  <c r="M314" i="3" l="1"/>
  <c r="L314" i="3"/>
  <c r="N314" i="3" s="1"/>
  <c r="I314" i="3"/>
  <c r="F314" i="3"/>
  <c r="B315" i="3" s="1"/>
  <c r="F665" i="6"/>
  <c r="B666" i="6" s="1"/>
  <c r="L665" i="6"/>
  <c r="N665" i="6" s="1"/>
  <c r="M665" i="6"/>
  <c r="D1148" i="5"/>
  <c r="E1148" i="5" s="1"/>
  <c r="F1148" i="5" s="1"/>
  <c r="B1149" i="5" s="1"/>
  <c r="G1148" i="5"/>
  <c r="K1148" i="5" s="1"/>
  <c r="M1147" i="5"/>
  <c r="L1147" i="5"/>
  <c r="N1147" i="5" s="1"/>
  <c r="I1147" i="5"/>
  <c r="I1148" i="5" s="1"/>
  <c r="G315" i="3" l="1"/>
  <c r="K315" i="3" s="1"/>
  <c r="D315" i="3"/>
  <c r="E315" i="3" s="1"/>
  <c r="I315" i="3" s="1"/>
  <c r="F315" i="3"/>
  <c r="B316" i="3" s="1"/>
  <c r="D666" i="6"/>
  <c r="E666" i="6" s="1"/>
  <c r="I666" i="6" s="1"/>
  <c r="G666" i="6"/>
  <c r="K666" i="6" s="1"/>
  <c r="M1148" i="5"/>
  <c r="L1148" i="5"/>
  <c r="N1148" i="5" s="1"/>
  <c r="D1149" i="5"/>
  <c r="E1149" i="5" s="1"/>
  <c r="F1149" i="5" s="1"/>
  <c r="B1150" i="5" s="1"/>
  <c r="G1149" i="5"/>
  <c r="K1149" i="5" s="1"/>
  <c r="D316" i="3" l="1"/>
  <c r="E316" i="3" s="1"/>
  <c r="I316" i="3" s="1"/>
  <c r="G316" i="3"/>
  <c r="K316" i="3" s="1"/>
  <c r="F316" i="3"/>
  <c r="B317" i="3" s="1"/>
  <c r="M315" i="3"/>
  <c r="L315" i="3"/>
  <c r="N315" i="3" s="1"/>
  <c r="M666" i="6"/>
  <c r="L666" i="6"/>
  <c r="N666" i="6" s="1"/>
  <c r="F666" i="6"/>
  <c r="B667" i="6" s="1"/>
  <c r="I1149" i="5"/>
  <c r="M1149" i="5"/>
  <c r="L1149" i="5"/>
  <c r="N1149" i="5" s="1"/>
  <c r="D1150" i="5"/>
  <c r="E1150" i="5" s="1"/>
  <c r="F1150" i="5" s="1"/>
  <c r="B1151" i="5" s="1"/>
  <c r="G1150" i="5"/>
  <c r="K1150" i="5" s="1"/>
  <c r="M316" i="3" l="1"/>
  <c r="L316" i="3"/>
  <c r="N316" i="3" s="1"/>
  <c r="D317" i="3"/>
  <c r="E317" i="3" s="1"/>
  <c r="G317" i="3"/>
  <c r="K317" i="3" s="1"/>
  <c r="G667" i="6"/>
  <c r="K667" i="6" s="1"/>
  <c r="D667" i="6"/>
  <c r="E667" i="6" s="1"/>
  <c r="I667" i="6" s="1"/>
  <c r="I1150" i="5"/>
  <c r="M1150" i="5"/>
  <c r="L1150" i="5"/>
  <c r="N1150" i="5" s="1"/>
  <c r="D1151" i="5"/>
  <c r="E1151" i="5" s="1"/>
  <c r="F1151" i="5" s="1"/>
  <c r="B1152" i="5" s="1"/>
  <c r="G1151" i="5"/>
  <c r="K1151" i="5" s="1"/>
  <c r="L317" i="3" l="1"/>
  <c r="N317" i="3" s="1"/>
  <c r="M317" i="3"/>
  <c r="I317" i="3"/>
  <c r="F317" i="3"/>
  <c r="B318" i="3" s="1"/>
  <c r="F667" i="6"/>
  <c r="B668" i="6" s="1"/>
  <c r="L667" i="6"/>
  <c r="N667" i="6" s="1"/>
  <c r="M667" i="6"/>
  <c r="D1152" i="5"/>
  <c r="E1152" i="5" s="1"/>
  <c r="F1152" i="5" s="1"/>
  <c r="B1153" i="5" s="1"/>
  <c r="G1152" i="5"/>
  <c r="K1152" i="5" s="1"/>
  <c r="M1151" i="5"/>
  <c r="L1151" i="5"/>
  <c r="N1151" i="5" s="1"/>
  <c r="I1151" i="5"/>
  <c r="I1152" i="5" s="1"/>
  <c r="D318" i="3" l="1"/>
  <c r="E318" i="3" s="1"/>
  <c r="G318" i="3"/>
  <c r="K318" i="3" s="1"/>
  <c r="D668" i="6"/>
  <c r="E668" i="6" s="1"/>
  <c r="I668" i="6" s="1"/>
  <c r="G668" i="6"/>
  <c r="K668" i="6" s="1"/>
  <c r="M1152" i="5"/>
  <c r="L1152" i="5"/>
  <c r="N1152" i="5" s="1"/>
  <c r="D1153" i="5"/>
  <c r="E1153" i="5" s="1"/>
  <c r="F1153" i="5" s="1"/>
  <c r="B1154" i="5" s="1"/>
  <c r="G1153" i="5"/>
  <c r="K1153" i="5" s="1"/>
  <c r="M318" i="3" l="1"/>
  <c r="L318" i="3"/>
  <c r="N318" i="3" s="1"/>
  <c r="I318" i="3"/>
  <c r="F318" i="3"/>
  <c r="B319" i="3" s="1"/>
  <c r="M668" i="6"/>
  <c r="L668" i="6"/>
  <c r="N668" i="6" s="1"/>
  <c r="F668" i="6"/>
  <c r="B669" i="6" s="1"/>
  <c r="D1154" i="5"/>
  <c r="E1154" i="5" s="1"/>
  <c r="F1154" i="5" s="1"/>
  <c r="B1155" i="5" s="1"/>
  <c r="G1154" i="5"/>
  <c r="K1154" i="5" s="1"/>
  <c r="M1153" i="5"/>
  <c r="L1153" i="5"/>
  <c r="N1153" i="5" s="1"/>
  <c r="I1153" i="5"/>
  <c r="I1154" i="5" s="1"/>
  <c r="G319" i="3" l="1"/>
  <c r="K319" i="3" s="1"/>
  <c r="D319" i="3"/>
  <c r="E319" i="3" s="1"/>
  <c r="I319" i="3" s="1"/>
  <c r="F319" i="3"/>
  <c r="B320" i="3" s="1"/>
  <c r="G669" i="6"/>
  <c r="K669" i="6" s="1"/>
  <c r="D669" i="6"/>
  <c r="E669" i="6" s="1"/>
  <c r="I669" i="6" s="1"/>
  <c r="M1154" i="5"/>
  <c r="L1154" i="5"/>
  <c r="N1154" i="5" s="1"/>
  <c r="D1155" i="5"/>
  <c r="E1155" i="5" s="1"/>
  <c r="F1155" i="5" s="1"/>
  <c r="B1156" i="5" s="1"/>
  <c r="G1155" i="5"/>
  <c r="K1155" i="5" s="1"/>
  <c r="D320" i="3" l="1"/>
  <c r="E320" i="3" s="1"/>
  <c r="I320" i="3" s="1"/>
  <c r="G320" i="3"/>
  <c r="K320" i="3" s="1"/>
  <c r="F320" i="3"/>
  <c r="B321" i="3" s="1"/>
  <c r="M319" i="3"/>
  <c r="L319" i="3"/>
  <c r="N319" i="3" s="1"/>
  <c r="F669" i="6"/>
  <c r="B670" i="6" s="1"/>
  <c r="L669" i="6"/>
  <c r="N669" i="6" s="1"/>
  <c r="M669" i="6"/>
  <c r="D1156" i="5"/>
  <c r="E1156" i="5" s="1"/>
  <c r="F1156" i="5" s="1"/>
  <c r="B1157" i="5" s="1"/>
  <c r="G1156" i="5"/>
  <c r="K1156" i="5" s="1"/>
  <c r="M1155" i="5"/>
  <c r="L1155" i="5"/>
  <c r="N1155" i="5" s="1"/>
  <c r="I1155" i="5"/>
  <c r="I1156" i="5" s="1"/>
  <c r="M320" i="3" l="1"/>
  <c r="L320" i="3"/>
  <c r="N320" i="3" s="1"/>
  <c r="G321" i="3"/>
  <c r="K321" i="3" s="1"/>
  <c r="D321" i="3"/>
  <c r="E321" i="3" s="1"/>
  <c r="D670" i="6"/>
  <c r="E670" i="6" s="1"/>
  <c r="I670" i="6" s="1"/>
  <c r="G670" i="6"/>
  <c r="K670" i="6" s="1"/>
  <c r="M1156" i="5"/>
  <c r="L1156" i="5"/>
  <c r="N1156" i="5" s="1"/>
  <c r="D1157" i="5"/>
  <c r="E1157" i="5" s="1"/>
  <c r="F1157" i="5" s="1"/>
  <c r="B1158" i="5" s="1"/>
  <c r="G1157" i="5"/>
  <c r="K1157" i="5" s="1"/>
  <c r="I321" i="3" l="1"/>
  <c r="F321" i="3"/>
  <c r="B322" i="3" s="1"/>
  <c r="L321" i="3"/>
  <c r="N321" i="3" s="1"/>
  <c r="M321" i="3"/>
  <c r="M670" i="6"/>
  <c r="L670" i="6"/>
  <c r="N670" i="6" s="1"/>
  <c r="F670" i="6"/>
  <c r="B671" i="6" s="1"/>
  <c r="D1158" i="5"/>
  <c r="E1158" i="5" s="1"/>
  <c r="F1158" i="5" s="1"/>
  <c r="B1159" i="5" s="1"/>
  <c r="G1158" i="5"/>
  <c r="K1158" i="5" s="1"/>
  <c r="M1157" i="5"/>
  <c r="L1157" i="5"/>
  <c r="N1157" i="5" s="1"/>
  <c r="I1157" i="5"/>
  <c r="I1158" i="5" s="1"/>
  <c r="G322" i="3" l="1"/>
  <c r="K322" i="3" s="1"/>
  <c r="D322" i="3"/>
  <c r="E322" i="3" s="1"/>
  <c r="G671" i="6"/>
  <c r="K671" i="6" s="1"/>
  <c r="D671" i="6"/>
  <c r="E671" i="6" s="1"/>
  <c r="I671" i="6" s="1"/>
  <c r="M1158" i="5"/>
  <c r="L1158" i="5"/>
  <c r="N1158" i="5" s="1"/>
  <c r="D1159" i="5"/>
  <c r="E1159" i="5" s="1"/>
  <c r="F1159" i="5" s="1"/>
  <c r="B1160" i="5" s="1"/>
  <c r="G1159" i="5"/>
  <c r="K1159" i="5" s="1"/>
  <c r="I322" i="3" l="1"/>
  <c r="F322" i="3"/>
  <c r="B323" i="3" s="1"/>
  <c r="M322" i="3"/>
  <c r="L322" i="3"/>
  <c r="N322" i="3" s="1"/>
  <c r="F671" i="6"/>
  <c r="B672" i="6" s="1"/>
  <c r="L671" i="6"/>
  <c r="N671" i="6" s="1"/>
  <c r="M671" i="6"/>
  <c r="D1160" i="5"/>
  <c r="E1160" i="5" s="1"/>
  <c r="F1160" i="5" s="1"/>
  <c r="B1161" i="5" s="1"/>
  <c r="G1160" i="5"/>
  <c r="K1160" i="5" s="1"/>
  <c r="M1159" i="5"/>
  <c r="L1159" i="5"/>
  <c r="N1159" i="5" s="1"/>
  <c r="I1159" i="5"/>
  <c r="I1160" i="5" s="1"/>
  <c r="G323" i="3" l="1"/>
  <c r="K323" i="3" s="1"/>
  <c r="D323" i="3"/>
  <c r="E323" i="3" s="1"/>
  <c r="I323" i="3" s="1"/>
  <c r="F323" i="3"/>
  <c r="B324" i="3" s="1"/>
  <c r="D672" i="6"/>
  <c r="E672" i="6" s="1"/>
  <c r="I672" i="6" s="1"/>
  <c r="G672" i="6"/>
  <c r="K672" i="6" s="1"/>
  <c r="M1160" i="5"/>
  <c r="L1160" i="5"/>
  <c r="N1160" i="5" s="1"/>
  <c r="G1161" i="5"/>
  <c r="K1161" i="5" s="1"/>
  <c r="D1161" i="5"/>
  <c r="E1161" i="5" s="1"/>
  <c r="F1161" i="5" s="1"/>
  <c r="B1162" i="5" s="1"/>
  <c r="D324" i="3" l="1"/>
  <c r="E324" i="3" s="1"/>
  <c r="I324" i="3" s="1"/>
  <c r="G324" i="3"/>
  <c r="K324" i="3" s="1"/>
  <c r="F324" i="3"/>
  <c r="B325" i="3" s="1"/>
  <c r="M323" i="3"/>
  <c r="L323" i="3"/>
  <c r="N323" i="3" s="1"/>
  <c r="M672" i="6"/>
  <c r="L672" i="6"/>
  <c r="N672" i="6" s="1"/>
  <c r="F672" i="6"/>
  <c r="B673" i="6" s="1"/>
  <c r="M1161" i="5"/>
  <c r="L1161" i="5"/>
  <c r="N1161" i="5" s="1"/>
  <c r="D1162" i="5"/>
  <c r="E1162" i="5" s="1"/>
  <c r="F1162" i="5" s="1"/>
  <c r="B1163" i="5" s="1"/>
  <c r="G1162" i="5"/>
  <c r="K1162" i="5" s="1"/>
  <c r="I1161" i="5"/>
  <c r="I1162" i="5" s="1"/>
  <c r="M324" i="3" l="1"/>
  <c r="L324" i="3"/>
  <c r="N324" i="3" s="1"/>
  <c r="G325" i="3"/>
  <c r="K325" i="3" s="1"/>
  <c r="D325" i="3"/>
  <c r="E325" i="3" s="1"/>
  <c r="G673" i="6"/>
  <c r="K673" i="6" s="1"/>
  <c r="D673" i="6"/>
  <c r="E673" i="6" s="1"/>
  <c r="I673" i="6" s="1"/>
  <c r="M1162" i="5"/>
  <c r="L1162" i="5"/>
  <c r="N1162" i="5" s="1"/>
  <c r="D1163" i="5"/>
  <c r="E1163" i="5" s="1"/>
  <c r="F1163" i="5" s="1"/>
  <c r="B1164" i="5" s="1"/>
  <c r="G1163" i="5"/>
  <c r="K1163" i="5" s="1"/>
  <c r="I325" i="3" l="1"/>
  <c r="F325" i="3"/>
  <c r="B326" i="3" s="1"/>
  <c r="L325" i="3"/>
  <c r="N325" i="3" s="1"/>
  <c r="M325" i="3"/>
  <c r="F673" i="6"/>
  <c r="B674" i="6" s="1"/>
  <c r="L673" i="6"/>
  <c r="N673" i="6" s="1"/>
  <c r="M673" i="6"/>
  <c r="G1164" i="5"/>
  <c r="K1164" i="5" s="1"/>
  <c r="D1164" i="5"/>
  <c r="E1164" i="5" s="1"/>
  <c r="F1164" i="5" s="1"/>
  <c r="B1165" i="5" s="1"/>
  <c r="M1163" i="5"/>
  <c r="L1163" i="5"/>
  <c r="N1163" i="5" s="1"/>
  <c r="I1163" i="5"/>
  <c r="D326" i="3" l="1"/>
  <c r="E326" i="3" s="1"/>
  <c r="G326" i="3"/>
  <c r="K326" i="3" s="1"/>
  <c r="D674" i="6"/>
  <c r="E674" i="6" s="1"/>
  <c r="I674" i="6" s="1"/>
  <c r="G674" i="6"/>
  <c r="K674" i="6" s="1"/>
  <c r="I1164" i="5"/>
  <c r="D1165" i="5"/>
  <c r="E1165" i="5" s="1"/>
  <c r="F1165" i="5" s="1"/>
  <c r="B1166" i="5" s="1"/>
  <c r="G1165" i="5"/>
  <c r="K1165" i="5" s="1"/>
  <c r="M1164" i="5"/>
  <c r="L1164" i="5"/>
  <c r="N1164" i="5" s="1"/>
  <c r="L326" i="3" l="1"/>
  <c r="N326" i="3" s="1"/>
  <c r="M326" i="3"/>
  <c r="I326" i="3"/>
  <c r="F326" i="3"/>
  <c r="B327" i="3" s="1"/>
  <c r="M674" i="6"/>
  <c r="L674" i="6"/>
  <c r="N674" i="6" s="1"/>
  <c r="F674" i="6"/>
  <c r="B675" i="6" s="1"/>
  <c r="I1165" i="5"/>
  <c r="M1165" i="5"/>
  <c r="L1165" i="5"/>
  <c r="N1165" i="5" s="1"/>
  <c r="D1166" i="5"/>
  <c r="E1166" i="5" s="1"/>
  <c r="F1166" i="5" s="1"/>
  <c r="B1167" i="5" s="1"/>
  <c r="G1166" i="5"/>
  <c r="K1166" i="5" s="1"/>
  <c r="D327" i="3" l="1"/>
  <c r="E327" i="3" s="1"/>
  <c r="G327" i="3"/>
  <c r="K327" i="3" s="1"/>
  <c r="G675" i="6"/>
  <c r="K675" i="6" s="1"/>
  <c r="D675" i="6"/>
  <c r="E675" i="6" s="1"/>
  <c r="I675" i="6" s="1"/>
  <c r="D1167" i="5"/>
  <c r="E1167" i="5" s="1"/>
  <c r="F1167" i="5" s="1"/>
  <c r="B1168" i="5" s="1"/>
  <c r="G1167" i="5"/>
  <c r="K1167" i="5" s="1"/>
  <c r="M1166" i="5"/>
  <c r="L1166" i="5"/>
  <c r="N1166" i="5" s="1"/>
  <c r="I1166" i="5"/>
  <c r="I1167" i="5" s="1"/>
  <c r="M327" i="3" l="1"/>
  <c r="L327" i="3"/>
  <c r="N327" i="3" s="1"/>
  <c r="I327" i="3"/>
  <c r="F327" i="3"/>
  <c r="B328" i="3" s="1"/>
  <c r="F675" i="6"/>
  <c r="B676" i="6" s="1"/>
  <c r="L675" i="6"/>
  <c r="N675" i="6" s="1"/>
  <c r="M675" i="6"/>
  <c r="M1167" i="5"/>
  <c r="L1167" i="5"/>
  <c r="N1167" i="5" s="1"/>
  <c r="D1168" i="5"/>
  <c r="E1168" i="5" s="1"/>
  <c r="F1168" i="5" s="1"/>
  <c r="B1169" i="5" s="1"/>
  <c r="G1168" i="5"/>
  <c r="K1168" i="5" s="1"/>
  <c r="D328" i="3" l="1"/>
  <c r="E328" i="3" s="1"/>
  <c r="I328" i="3" s="1"/>
  <c r="G328" i="3"/>
  <c r="K328" i="3" s="1"/>
  <c r="D676" i="6"/>
  <c r="E676" i="6" s="1"/>
  <c r="I676" i="6" s="1"/>
  <c r="G676" i="6"/>
  <c r="K676" i="6" s="1"/>
  <c r="D1169" i="5"/>
  <c r="E1169" i="5" s="1"/>
  <c r="F1169" i="5" s="1"/>
  <c r="B1170" i="5" s="1"/>
  <c r="G1169" i="5"/>
  <c r="K1169" i="5" s="1"/>
  <c r="M1168" i="5"/>
  <c r="L1168" i="5"/>
  <c r="N1168" i="5" s="1"/>
  <c r="I1168" i="5"/>
  <c r="I1169" i="5" s="1"/>
  <c r="F328" i="3" l="1"/>
  <c r="B329" i="3" s="1"/>
  <c r="M328" i="3"/>
  <c r="L328" i="3"/>
  <c r="N328" i="3" s="1"/>
  <c r="M676" i="6"/>
  <c r="L676" i="6"/>
  <c r="N676" i="6" s="1"/>
  <c r="F676" i="6"/>
  <c r="B677" i="6" s="1"/>
  <c r="M1169" i="5"/>
  <c r="L1169" i="5"/>
  <c r="N1169" i="5" s="1"/>
  <c r="D1170" i="5"/>
  <c r="E1170" i="5" s="1"/>
  <c r="F1170" i="5" s="1"/>
  <c r="B1171" i="5" s="1"/>
  <c r="G1170" i="5"/>
  <c r="K1170" i="5" s="1"/>
  <c r="G329" i="3" l="1"/>
  <c r="K329" i="3" s="1"/>
  <c r="D329" i="3"/>
  <c r="E329" i="3" s="1"/>
  <c r="I329" i="3" s="1"/>
  <c r="F329" i="3"/>
  <c r="B330" i="3" s="1"/>
  <c r="G677" i="6"/>
  <c r="K677" i="6" s="1"/>
  <c r="D677" i="6"/>
  <c r="E677" i="6" s="1"/>
  <c r="I677" i="6" s="1"/>
  <c r="D1171" i="5"/>
  <c r="E1171" i="5" s="1"/>
  <c r="F1171" i="5" s="1"/>
  <c r="B1172" i="5" s="1"/>
  <c r="G1171" i="5"/>
  <c r="K1171" i="5" s="1"/>
  <c r="M1170" i="5"/>
  <c r="L1170" i="5"/>
  <c r="N1170" i="5" s="1"/>
  <c r="I1170" i="5"/>
  <c r="I1171" i="5" s="1"/>
  <c r="D330" i="3" l="1"/>
  <c r="E330" i="3" s="1"/>
  <c r="G330" i="3"/>
  <c r="K330" i="3" s="1"/>
  <c r="L329" i="3"/>
  <c r="N329" i="3" s="1"/>
  <c r="M329" i="3"/>
  <c r="F677" i="6"/>
  <c r="B678" i="6" s="1"/>
  <c r="L677" i="6"/>
  <c r="N677" i="6" s="1"/>
  <c r="M677" i="6"/>
  <c r="M1171" i="5"/>
  <c r="L1171" i="5"/>
  <c r="N1171" i="5" s="1"/>
  <c r="D1172" i="5"/>
  <c r="E1172" i="5" s="1"/>
  <c r="F1172" i="5" s="1"/>
  <c r="B1173" i="5" s="1"/>
  <c r="G1172" i="5"/>
  <c r="K1172" i="5" s="1"/>
  <c r="L330" i="3" l="1"/>
  <c r="N330" i="3" s="1"/>
  <c r="M330" i="3"/>
  <c r="I330" i="3"/>
  <c r="F330" i="3"/>
  <c r="B331" i="3" s="1"/>
  <c r="D678" i="6"/>
  <c r="E678" i="6" s="1"/>
  <c r="I678" i="6" s="1"/>
  <c r="G678" i="6"/>
  <c r="K678" i="6" s="1"/>
  <c r="G1173" i="5"/>
  <c r="K1173" i="5" s="1"/>
  <c r="D1173" i="5"/>
  <c r="E1173" i="5" s="1"/>
  <c r="F1173" i="5" s="1"/>
  <c r="B1174" i="5" s="1"/>
  <c r="M1172" i="5"/>
  <c r="L1172" i="5"/>
  <c r="N1172" i="5" s="1"/>
  <c r="I1172" i="5"/>
  <c r="D331" i="3" l="1"/>
  <c r="E331" i="3" s="1"/>
  <c r="G331" i="3"/>
  <c r="K331" i="3" s="1"/>
  <c r="M678" i="6"/>
  <c r="L678" i="6"/>
  <c r="N678" i="6" s="1"/>
  <c r="F678" i="6"/>
  <c r="B679" i="6" s="1"/>
  <c r="I1173" i="5"/>
  <c r="D1174" i="5"/>
  <c r="E1174" i="5" s="1"/>
  <c r="F1174" i="5" s="1"/>
  <c r="B1175" i="5" s="1"/>
  <c r="G1174" i="5"/>
  <c r="K1174" i="5" s="1"/>
  <c r="M1173" i="5"/>
  <c r="L1173" i="5"/>
  <c r="N1173" i="5" s="1"/>
  <c r="M331" i="3" l="1"/>
  <c r="L331" i="3"/>
  <c r="N331" i="3" s="1"/>
  <c r="I331" i="3"/>
  <c r="F331" i="3"/>
  <c r="B332" i="3" s="1"/>
  <c r="G679" i="6"/>
  <c r="K679" i="6" s="1"/>
  <c r="D679" i="6"/>
  <c r="E679" i="6" s="1"/>
  <c r="I679" i="6" s="1"/>
  <c r="I1174" i="5"/>
  <c r="M1174" i="5"/>
  <c r="L1174" i="5"/>
  <c r="N1174" i="5" s="1"/>
  <c r="D1175" i="5"/>
  <c r="E1175" i="5" s="1"/>
  <c r="F1175" i="5" s="1"/>
  <c r="B1176" i="5" s="1"/>
  <c r="G1175" i="5"/>
  <c r="K1175" i="5" s="1"/>
  <c r="D332" i="3" l="1"/>
  <c r="E332" i="3" s="1"/>
  <c r="I332" i="3" s="1"/>
  <c r="G332" i="3"/>
  <c r="K332" i="3" s="1"/>
  <c r="F679" i="6"/>
  <c r="B680" i="6" s="1"/>
  <c r="L679" i="6"/>
  <c r="N679" i="6" s="1"/>
  <c r="M679" i="6"/>
  <c r="D1176" i="5"/>
  <c r="E1176" i="5" s="1"/>
  <c r="F1176" i="5" s="1"/>
  <c r="B1177" i="5" s="1"/>
  <c r="G1176" i="5"/>
  <c r="K1176" i="5" s="1"/>
  <c r="M1175" i="5"/>
  <c r="L1175" i="5"/>
  <c r="N1175" i="5" s="1"/>
  <c r="I1175" i="5"/>
  <c r="F332" i="3" l="1"/>
  <c r="B333" i="3" s="1"/>
  <c r="M332" i="3"/>
  <c r="L332" i="3"/>
  <c r="N332" i="3" s="1"/>
  <c r="D680" i="6"/>
  <c r="E680" i="6" s="1"/>
  <c r="I680" i="6" s="1"/>
  <c r="G680" i="6"/>
  <c r="K680" i="6" s="1"/>
  <c r="I1176" i="5"/>
  <c r="M1176" i="5"/>
  <c r="L1176" i="5"/>
  <c r="N1176" i="5" s="1"/>
  <c r="G1177" i="5"/>
  <c r="K1177" i="5" s="1"/>
  <c r="D1177" i="5"/>
  <c r="E1177" i="5" s="1"/>
  <c r="F1177" i="5" s="1"/>
  <c r="B1178" i="5" s="1"/>
  <c r="G333" i="3" l="1"/>
  <c r="K333" i="3" s="1"/>
  <c r="D333" i="3"/>
  <c r="E333" i="3" s="1"/>
  <c r="I333" i="3" s="1"/>
  <c r="F333" i="3"/>
  <c r="B334" i="3" s="1"/>
  <c r="M680" i="6"/>
  <c r="L680" i="6"/>
  <c r="N680" i="6" s="1"/>
  <c r="F680" i="6"/>
  <c r="B681" i="6" s="1"/>
  <c r="M1177" i="5"/>
  <c r="L1177" i="5"/>
  <c r="N1177" i="5" s="1"/>
  <c r="D1178" i="5"/>
  <c r="E1178" i="5" s="1"/>
  <c r="F1178" i="5" s="1"/>
  <c r="B1179" i="5" s="1"/>
  <c r="G1178" i="5"/>
  <c r="K1178" i="5" s="1"/>
  <c r="I1177" i="5"/>
  <c r="G334" i="3" l="1"/>
  <c r="K334" i="3" s="1"/>
  <c r="D334" i="3"/>
  <c r="E334" i="3" s="1"/>
  <c r="I334" i="3" s="1"/>
  <c r="F334" i="3"/>
  <c r="B335" i="3" s="1"/>
  <c r="M333" i="3"/>
  <c r="L333" i="3"/>
  <c r="N333" i="3" s="1"/>
  <c r="G681" i="6"/>
  <c r="K681" i="6" s="1"/>
  <c r="D681" i="6"/>
  <c r="E681" i="6" s="1"/>
  <c r="I681" i="6" s="1"/>
  <c r="I1178" i="5"/>
  <c r="M1178" i="5"/>
  <c r="L1178" i="5"/>
  <c r="N1178" i="5" s="1"/>
  <c r="D1179" i="5"/>
  <c r="E1179" i="5" s="1"/>
  <c r="F1179" i="5" s="1"/>
  <c r="B1180" i="5" s="1"/>
  <c r="G1179" i="5"/>
  <c r="K1179" i="5" s="1"/>
  <c r="G335" i="3" l="1"/>
  <c r="K335" i="3" s="1"/>
  <c r="D335" i="3"/>
  <c r="E335" i="3" s="1"/>
  <c r="L334" i="3"/>
  <c r="N334" i="3" s="1"/>
  <c r="M334" i="3"/>
  <c r="F681" i="6"/>
  <c r="B682" i="6" s="1"/>
  <c r="L681" i="6"/>
  <c r="N681" i="6" s="1"/>
  <c r="M681" i="6"/>
  <c r="D1180" i="5"/>
  <c r="E1180" i="5" s="1"/>
  <c r="F1180" i="5" s="1"/>
  <c r="B1181" i="5" s="1"/>
  <c r="G1180" i="5"/>
  <c r="K1180" i="5" s="1"/>
  <c r="M1179" i="5"/>
  <c r="L1179" i="5"/>
  <c r="N1179" i="5" s="1"/>
  <c r="I1179" i="5"/>
  <c r="I1180" i="5" s="1"/>
  <c r="I335" i="3" l="1"/>
  <c r="F335" i="3"/>
  <c r="B336" i="3" s="1"/>
  <c r="M335" i="3"/>
  <c r="L335" i="3"/>
  <c r="N335" i="3" s="1"/>
  <c r="D682" i="6"/>
  <c r="E682" i="6" s="1"/>
  <c r="I682" i="6" s="1"/>
  <c r="G682" i="6"/>
  <c r="K682" i="6" s="1"/>
  <c r="M1180" i="5"/>
  <c r="L1180" i="5"/>
  <c r="N1180" i="5" s="1"/>
  <c r="D1181" i="5"/>
  <c r="E1181" i="5" s="1"/>
  <c r="F1181" i="5" s="1"/>
  <c r="B1182" i="5" s="1"/>
  <c r="G1181" i="5"/>
  <c r="K1181" i="5" s="1"/>
  <c r="D336" i="3" l="1"/>
  <c r="E336" i="3" s="1"/>
  <c r="I336" i="3" s="1"/>
  <c r="G336" i="3"/>
  <c r="K336" i="3" s="1"/>
  <c r="M682" i="6"/>
  <c r="L682" i="6"/>
  <c r="N682" i="6" s="1"/>
  <c r="F682" i="6"/>
  <c r="B683" i="6" s="1"/>
  <c r="D1182" i="5"/>
  <c r="E1182" i="5" s="1"/>
  <c r="F1182" i="5" s="1"/>
  <c r="B1183" i="5" s="1"/>
  <c r="G1182" i="5"/>
  <c r="K1182" i="5" s="1"/>
  <c r="M1181" i="5"/>
  <c r="L1181" i="5"/>
  <c r="N1181" i="5" s="1"/>
  <c r="I1181" i="5"/>
  <c r="I1182" i="5" s="1"/>
  <c r="F336" i="3" l="1"/>
  <c r="B337" i="3" s="1"/>
  <c r="M336" i="3"/>
  <c r="L336" i="3"/>
  <c r="N336" i="3" s="1"/>
  <c r="G683" i="6"/>
  <c r="K683" i="6" s="1"/>
  <c r="D683" i="6"/>
  <c r="E683" i="6" s="1"/>
  <c r="I683" i="6" s="1"/>
  <c r="M1182" i="5"/>
  <c r="L1182" i="5"/>
  <c r="N1182" i="5" s="1"/>
  <c r="G1183" i="5"/>
  <c r="K1183" i="5" s="1"/>
  <c r="D1183" i="5"/>
  <c r="E1183" i="5" s="1"/>
  <c r="F1183" i="5" s="1"/>
  <c r="B1184" i="5" s="1"/>
  <c r="D337" i="3" l="1"/>
  <c r="E337" i="3" s="1"/>
  <c r="I337" i="3" s="1"/>
  <c r="G337" i="3"/>
  <c r="K337" i="3" s="1"/>
  <c r="F337" i="3"/>
  <c r="B338" i="3" s="1"/>
  <c r="F683" i="6"/>
  <c r="B684" i="6" s="1"/>
  <c r="L683" i="6"/>
  <c r="N683" i="6" s="1"/>
  <c r="M683" i="6"/>
  <c r="M1183" i="5"/>
  <c r="L1183" i="5"/>
  <c r="N1183" i="5" s="1"/>
  <c r="D1184" i="5"/>
  <c r="E1184" i="5" s="1"/>
  <c r="F1184" i="5" s="1"/>
  <c r="B1185" i="5" s="1"/>
  <c r="G1184" i="5"/>
  <c r="K1184" i="5" s="1"/>
  <c r="I1183" i="5"/>
  <c r="L337" i="3" l="1"/>
  <c r="N337" i="3" s="1"/>
  <c r="M337" i="3"/>
  <c r="G338" i="3"/>
  <c r="K338" i="3" s="1"/>
  <c r="D338" i="3"/>
  <c r="E338" i="3" s="1"/>
  <c r="D684" i="6"/>
  <c r="E684" i="6" s="1"/>
  <c r="I684" i="6" s="1"/>
  <c r="G684" i="6"/>
  <c r="K684" i="6" s="1"/>
  <c r="I1184" i="5"/>
  <c r="M1184" i="5"/>
  <c r="L1184" i="5"/>
  <c r="N1184" i="5" s="1"/>
  <c r="D1185" i="5"/>
  <c r="E1185" i="5" s="1"/>
  <c r="F1185" i="5" s="1"/>
  <c r="B1186" i="5" s="1"/>
  <c r="G1185" i="5"/>
  <c r="K1185" i="5" s="1"/>
  <c r="I338" i="3" l="1"/>
  <c r="F338" i="3"/>
  <c r="B339" i="3" s="1"/>
  <c r="L338" i="3"/>
  <c r="N338" i="3" s="1"/>
  <c r="M338" i="3"/>
  <c r="M684" i="6"/>
  <c r="L684" i="6"/>
  <c r="N684" i="6" s="1"/>
  <c r="F684" i="6"/>
  <c r="B685" i="6" s="1"/>
  <c r="D1186" i="5"/>
  <c r="E1186" i="5" s="1"/>
  <c r="F1186" i="5" s="1"/>
  <c r="B1187" i="5" s="1"/>
  <c r="G1186" i="5"/>
  <c r="K1186" i="5" s="1"/>
  <c r="M1185" i="5"/>
  <c r="L1185" i="5"/>
  <c r="N1185" i="5" s="1"/>
  <c r="I1185" i="5"/>
  <c r="I1186" i="5" s="1"/>
  <c r="G339" i="3" l="1"/>
  <c r="K339" i="3" s="1"/>
  <c r="D339" i="3"/>
  <c r="E339" i="3" s="1"/>
  <c r="G685" i="6"/>
  <c r="K685" i="6" s="1"/>
  <c r="D685" i="6"/>
  <c r="E685" i="6" s="1"/>
  <c r="I685" i="6" s="1"/>
  <c r="M1186" i="5"/>
  <c r="L1186" i="5"/>
  <c r="N1186" i="5" s="1"/>
  <c r="D1187" i="5"/>
  <c r="E1187" i="5" s="1"/>
  <c r="F1187" i="5" s="1"/>
  <c r="B1188" i="5" s="1"/>
  <c r="G1187" i="5"/>
  <c r="K1187" i="5" s="1"/>
  <c r="I339" i="3" l="1"/>
  <c r="F339" i="3"/>
  <c r="B340" i="3" s="1"/>
  <c r="L339" i="3"/>
  <c r="N339" i="3" s="1"/>
  <c r="M339" i="3"/>
  <c r="F685" i="6"/>
  <c r="B686" i="6" s="1"/>
  <c r="L685" i="6"/>
  <c r="N685" i="6" s="1"/>
  <c r="M685" i="6"/>
  <c r="D1188" i="5"/>
  <c r="E1188" i="5" s="1"/>
  <c r="F1188" i="5" s="1"/>
  <c r="B1189" i="5" s="1"/>
  <c r="G1188" i="5"/>
  <c r="K1188" i="5" s="1"/>
  <c r="M1187" i="5"/>
  <c r="L1187" i="5"/>
  <c r="N1187" i="5" s="1"/>
  <c r="I1187" i="5"/>
  <c r="I1188" i="5" s="1"/>
  <c r="D340" i="3" l="1"/>
  <c r="E340" i="3" s="1"/>
  <c r="I340" i="3" s="1"/>
  <c r="G340" i="3"/>
  <c r="K340" i="3" s="1"/>
  <c r="D686" i="6"/>
  <c r="E686" i="6" s="1"/>
  <c r="I686" i="6" s="1"/>
  <c r="G686" i="6"/>
  <c r="K686" i="6" s="1"/>
  <c r="M1188" i="5"/>
  <c r="L1188" i="5"/>
  <c r="N1188" i="5" s="1"/>
  <c r="D1189" i="5"/>
  <c r="E1189" i="5" s="1"/>
  <c r="F1189" i="5" s="1"/>
  <c r="B1190" i="5" s="1"/>
  <c r="G1189" i="5"/>
  <c r="K1189" i="5" s="1"/>
  <c r="F340" i="3" l="1"/>
  <c r="B341" i="3" s="1"/>
  <c r="L340" i="3"/>
  <c r="N340" i="3" s="1"/>
  <c r="M340" i="3"/>
  <c r="M686" i="6"/>
  <c r="L686" i="6"/>
  <c r="N686" i="6" s="1"/>
  <c r="F686" i="6"/>
  <c r="B687" i="6" s="1"/>
  <c r="D1190" i="5"/>
  <c r="E1190" i="5" s="1"/>
  <c r="F1190" i="5" s="1"/>
  <c r="B1191" i="5" s="1"/>
  <c r="G1190" i="5"/>
  <c r="K1190" i="5" s="1"/>
  <c r="M1189" i="5"/>
  <c r="L1189" i="5"/>
  <c r="N1189" i="5" s="1"/>
  <c r="I1189" i="5"/>
  <c r="I1190" i="5" s="1"/>
  <c r="G341" i="3" l="1"/>
  <c r="K341" i="3" s="1"/>
  <c r="D341" i="3"/>
  <c r="E341" i="3" s="1"/>
  <c r="I341" i="3" s="1"/>
  <c r="F341" i="3"/>
  <c r="B342" i="3" s="1"/>
  <c r="G687" i="6"/>
  <c r="K687" i="6" s="1"/>
  <c r="D687" i="6"/>
  <c r="E687" i="6" s="1"/>
  <c r="I687" i="6" s="1"/>
  <c r="M1190" i="5"/>
  <c r="L1190" i="5"/>
  <c r="N1190" i="5" s="1"/>
  <c r="D1191" i="5"/>
  <c r="E1191" i="5" s="1"/>
  <c r="F1191" i="5" s="1"/>
  <c r="B1192" i="5" s="1"/>
  <c r="G1191" i="5"/>
  <c r="K1191" i="5" s="1"/>
  <c r="D342" i="3" l="1"/>
  <c r="E342" i="3" s="1"/>
  <c r="I342" i="3" s="1"/>
  <c r="G342" i="3"/>
  <c r="K342" i="3" s="1"/>
  <c r="M341" i="3"/>
  <c r="L341" i="3"/>
  <c r="N341" i="3" s="1"/>
  <c r="F687" i="6"/>
  <c r="B688" i="6" s="1"/>
  <c r="L687" i="6"/>
  <c r="N687" i="6" s="1"/>
  <c r="M687" i="6"/>
  <c r="G1192" i="5"/>
  <c r="K1192" i="5" s="1"/>
  <c r="D1192" i="5"/>
  <c r="E1192" i="5" s="1"/>
  <c r="F1192" i="5" s="1"/>
  <c r="B1193" i="5" s="1"/>
  <c r="M1191" i="5"/>
  <c r="L1191" i="5"/>
  <c r="N1191" i="5" s="1"/>
  <c r="I1191" i="5"/>
  <c r="F342" i="3" l="1"/>
  <c r="B343" i="3" s="1"/>
  <c r="M342" i="3"/>
  <c r="L342" i="3"/>
  <c r="N342" i="3" s="1"/>
  <c r="D688" i="6"/>
  <c r="E688" i="6" s="1"/>
  <c r="I688" i="6" s="1"/>
  <c r="G688" i="6"/>
  <c r="K688" i="6" s="1"/>
  <c r="I1192" i="5"/>
  <c r="D1193" i="5"/>
  <c r="E1193" i="5" s="1"/>
  <c r="F1193" i="5" s="1"/>
  <c r="B1194" i="5" s="1"/>
  <c r="G1193" i="5"/>
  <c r="K1193" i="5" s="1"/>
  <c r="M1192" i="5"/>
  <c r="L1192" i="5"/>
  <c r="N1192" i="5" s="1"/>
  <c r="G343" i="3" l="1"/>
  <c r="K343" i="3" s="1"/>
  <c r="D343" i="3"/>
  <c r="E343" i="3" s="1"/>
  <c r="I343" i="3" s="1"/>
  <c r="F343" i="3"/>
  <c r="B344" i="3" s="1"/>
  <c r="M688" i="6"/>
  <c r="L688" i="6"/>
  <c r="N688" i="6" s="1"/>
  <c r="F688" i="6"/>
  <c r="B689" i="6" s="1"/>
  <c r="I1193" i="5"/>
  <c r="M1193" i="5"/>
  <c r="L1193" i="5"/>
  <c r="N1193" i="5" s="1"/>
  <c r="D1194" i="5"/>
  <c r="E1194" i="5" s="1"/>
  <c r="F1194" i="5" s="1"/>
  <c r="B1195" i="5" s="1"/>
  <c r="G1194" i="5"/>
  <c r="K1194" i="5" s="1"/>
  <c r="D344" i="3" l="1"/>
  <c r="E344" i="3" s="1"/>
  <c r="I344" i="3" s="1"/>
  <c r="G344" i="3"/>
  <c r="K344" i="3" s="1"/>
  <c r="F344" i="3"/>
  <c r="B345" i="3" s="1"/>
  <c r="M343" i="3"/>
  <c r="L343" i="3"/>
  <c r="N343" i="3" s="1"/>
  <c r="G689" i="6"/>
  <c r="K689" i="6" s="1"/>
  <c r="D689" i="6"/>
  <c r="E689" i="6" s="1"/>
  <c r="I689" i="6" s="1"/>
  <c r="D1195" i="5"/>
  <c r="E1195" i="5" s="1"/>
  <c r="F1195" i="5" s="1"/>
  <c r="B1196" i="5" s="1"/>
  <c r="G1195" i="5"/>
  <c r="K1195" i="5" s="1"/>
  <c r="M1194" i="5"/>
  <c r="L1194" i="5"/>
  <c r="N1194" i="5" s="1"/>
  <c r="I1194" i="5"/>
  <c r="I1195" i="5" s="1"/>
  <c r="M344" i="3" l="1"/>
  <c r="L344" i="3"/>
  <c r="N344" i="3" s="1"/>
  <c r="G345" i="3"/>
  <c r="K345" i="3" s="1"/>
  <c r="D345" i="3"/>
  <c r="E345" i="3" s="1"/>
  <c r="L689" i="6"/>
  <c r="N689" i="6" s="1"/>
  <c r="M689" i="6"/>
  <c r="F689" i="6"/>
  <c r="B690" i="6" s="1"/>
  <c r="M1195" i="5"/>
  <c r="L1195" i="5"/>
  <c r="N1195" i="5" s="1"/>
  <c r="D1196" i="5"/>
  <c r="E1196" i="5" s="1"/>
  <c r="F1196" i="5" s="1"/>
  <c r="B1197" i="5" s="1"/>
  <c r="G1196" i="5"/>
  <c r="K1196" i="5" s="1"/>
  <c r="I345" i="3" l="1"/>
  <c r="F345" i="3"/>
  <c r="B346" i="3" s="1"/>
  <c r="M345" i="3"/>
  <c r="L345" i="3"/>
  <c r="N345" i="3" s="1"/>
  <c r="D690" i="6"/>
  <c r="E690" i="6" s="1"/>
  <c r="I690" i="6" s="1"/>
  <c r="G690" i="6"/>
  <c r="K690" i="6" s="1"/>
  <c r="D1197" i="5"/>
  <c r="E1197" i="5" s="1"/>
  <c r="F1197" i="5" s="1"/>
  <c r="B1198" i="5" s="1"/>
  <c r="G1197" i="5"/>
  <c r="K1197" i="5" s="1"/>
  <c r="M1196" i="5"/>
  <c r="L1196" i="5"/>
  <c r="N1196" i="5" s="1"/>
  <c r="I1196" i="5"/>
  <c r="D346" i="3" l="1"/>
  <c r="E346" i="3" s="1"/>
  <c r="I346" i="3" s="1"/>
  <c r="G346" i="3"/>
  <c r="K346" i="3" s="1"/>
  <c r="F346" i="3"/>
  <c r="B347" i="3" s="1"/>
  <c r="M690" i="6"/>
  <c r="L690" i="6"/>
  <c r="N690" i="6" s="1"/>
  <c r="F690" i="6"/>
  <c r="B691" i="6" s="1"/>
  <c r="I1197" i="5"/>
  <c r="M1197" i="5"/>
  <c r="L1197" i="5"/>
  <c r="N1197" i="5" s="1"/>
  <c r="D1198" i="5"/>
  <c r="E1198" i="5" s="1"/>
  <c r="F1198" i="5" s="1"/>
  <c r="B1199" i="5" s="1"/>
  <c r="G1198" i="5"/>
  <c r="K1198" i="5" s="1"/>
  <c r="L346" i="3" l="1"/>
  <c r="N346" i="3" s="1"/>
  <c r="M346" i="3"/>
  <c r="D347" i="3"/>
  <c r="E347" i="3" s="1"/>
  <c r="I347" i="3" s="1"/>
  <c r="G347" i="3"/>
  <c r="K347" i="3" s="1"/>
  <c r="F347" i="3"/>
  <c r="B348" i="3" s="1"/>
  <c r="G691" i="6"/>
  <c r="K691" i="6" s="1"/>
  <c r="D691" i="6"/>
  <c r="E691" i="6" s="1"/>
  <c r="I691" i="6" s="1"/>
  <c r="D1199" i="5"/>
  <c r="E1199" i="5" s="1"/>
  <c r="F1199" i="5" s="1"/>
  <c r="B1200" i="5" s="1"/>
  <c r="G1199" i="5"/>
  <c r="K1199" i="5" s="1"/>
  <c r="M1198" i="5"/>
  <c r="L1198" i="5"/>
  <c r="N1198" i="5" s="1"/>
  <c r="I1198" i="5"/>
  <c r="I1199" i="5" s="1"/>
  <c r="L347" i="3" l="1"/>
  <c r="N347" i="3" s="1"/>
  <c r="M347" i="3"/>
  <c r="G348" i="3"/>
  <c r="K348" i="3" s="1"/>
  <c r="D348" i="3"/>
  <c r="E348" i="3" s="1"/>
  <c r="I348" i="3" s="1"/>
  <c r="F691" i="6"/>
  <c r="B692" i="6" s="1"/>
  <c r="L691" i="6"/>
  <c r="N691" i="6" s="1"/>
  <c r="M691" i="6"/>
  <c r="M1199" i="5"/>
  <c r="L1199" i="5"/>
  <c r="N1199" i="5" s="1"/>
  <c r="D1200" i="5"/>
  <c r="E1200" i="5" s="1"/>
  <c r="F1200" i="5" s="1"/>
  <c r="B1201" i="5" s="1"/>
  <c r="G1200" i="5"/>
  <c r="K1200" i="5" s="1"/>
  <c r="F348" i="3" l="1"/>
  <c r="B349" i="3" s="1"/>
  <c r="L348" i="3"/>
  <c r="N348" i="3" s="1"/>
  <c r="M348" i="3"/>
  <c r="D692" i="6"/>
  <c r="E692" i="6" s="1"/>
  <c r="I692" i="6" s="1"/>
  <c r="G692" i="6"/>
  <c r="K692" i="6" s="1"/>
  <c r="D1201" i="5"/>
  <c r="E1201" i="5" s="1"/>
  <c r="F1201" i="5" s="1"/>
  <c r="B1202" i="5" s="1"/>
  <c r="G1201" i="5"/>
  <c r="K1201" i="5" s="1"/>
  <c r="M1200" i="5"/>
  <c r="L1200" i="5"/>
  <c r="N1200" i="5" s="1"/>
  <c r="I1200" i="5"/>
  <c r="I1201" i="5" s="1"/>
  <c r="G349" i="3" l="1"/>
  <c r="K349" i="3" s="1"/>
  <c r="D349" i="3"/>
  <c r="E349" i="3" s="1"/>
  <c r="I349" i="3" s="1"/>
  <c r="F349" i="3"/>
  <c r="B350" i="3" s="1"/>
  <c r="M692" i="6"/>
  <c r="L692" i="6"/>
  <c r="N692" i="6" s="1"/>
  <c r="F692" i="6"/>
  <c r="B693" i="6" s="1"/>
  <c r="M1201" i="5"/>
  <c r="L1201" i="5"/>
  <c r="N1201" i="5" s="1"/>
  <c r="D1202" i="5"/>
  <c r="E1202" i="5" s="1"/>
  <c r="F1202" i="5" s="1"/>
  <c r="B1203" i="5" s="1"/>
  <c r="G1202" i="5"/>
  <c r="K1202" i="5" s="1"/>
  <c r="G350" i="3" l="1"/>
  <c r="K350" i="3" s="1"/>
  <c r="D350" i="3"/>
  <c r="E350" i="3" s="1"/>
  <c r="M349" i="3"/>
  <c r="L349" i="3"/>
  <c r="N349" i="3" s="1"/>
  <c r="G693" i="6"/>
  <c r="K693" i="6" s="1"/>
  <c r="D693" i="6"/>
  <c r="E693" i="6" s="1"/>
  <c r="I693" i="6" s="1"/>
  <c r="D1203" i="5"/>
  <c r="E1203" i="5" s="1"/>
  <c r="F1203" i="5" s="1"/>
  <c r="B1204" i="5" s="1"/>
  <c r="G1203" i="5"/>
  <c r="K1203" i="5" s="1"/>
  <c r="M1202" i="5"/>
  <c r="L1202" i="5"/>
  <c r="N1202" i="5" s="1"/>
  <c r="I1202" i="5"/>
  <c r="I350" i="3" l="1"/>
  <c r="F350" i="3"/>
  <c r="B351" i="3" s="1"/>
  <c r="M350" i="3"/>
  <c r="L350" i="3"/>
  <c r="N350" i="3" s="1"/>
  <c r="F693" i="6"/>
  <c r="B694" i="6" s="1"/>
  <c r="L693" i="6"/>
  <c r="N693" i="6" s="1"/>
  <c r="M693" i="6"/>
  <c r="I1203" i="5"/>
  <c r="M1203" i="5"/>
  <c r="L1203" i="5"/>
  <c r="N1203" i="5" s="1"/>
  <c r="D1204" i="5"/>
  <c r="E1204" i="5" s="1"/>
  <c r="F1204" i="5" s="1"/>
  <c r="B1205" i="5" s="1"/>
  <c r="G1204" i="5"/>
  <c r="K1204" i="5" s="1"/>
  <c r="D351" i="3" l="1"/>
  <c r="E351" i="3" s="1"/>
  <c r="G351" i="3"/>
  <c r="K351" i="3" s="1"/>
  <c r="D694" i="6"/>
  <c r="E694" i="6" s="1"/>
  <c r="I694" i="6" s="1"/>
  <c r="G694" i="6"/>
  <c r="K694" i="6" s="1"/>
  <c r="D1205" i="5"/>
  <c r="E1205" i="5" s="1"/>
  <c r="F1205" i="5" s="1"/>
  <c r="B1206" i="5" s="1"/>
  <c r="G1205" i="5"/>
  <c r="K1205" i="5" s="1"/>
  <c r="M1204" i="5"/>
  <c r="L1204" i="5"/>
  <c r="N1204" i="5" s="1"/>
  <c r="I1204" i="5"/>
  <c r="I1205" i="5" s="1"/>
  <c r="M351" i="3" l="1"/>
  <c r="L351" i="3"/>
  <c r="N351" i="3" s="1"/>
  <c r="I351" i="3"/>
  <c r="F351" i="3"/>
  <c r="B352" i="3" s="1"/>
  <c r="M694" i="6"/>
  <c r="L694" i="6"/>
  <c r="N694" i="6" s="1"/>
  <c r="F694" i="6"/>
  <c r="B695" i="6" s="1"/>
  <c r="M1205" i="5"/>
  <c r="L1205" i="5"/>
  <c r="N1205" i="5" s="1"/>
  <c r="D1206" i="5"/>
  <c r="E1206" i="5" s="1"/>
  <c r="F1206" i="5" s="1"/>
  <c r="B1207" i="5" s="1"/>
  <c r="G1206" i="5"/>
  <c r="K1206" i="5" s="1"/>
  <c r="G352" i="3" l="1"/>
  <c r="K352" i="3" s="1"/>
  <c r="D352" i="3"/>
  <c r="E352" i="3" s="1"/>
  <c r="G695" i="6"/>
  <c r="K695" i="6" s="1"/>
  <c r="D695" i="6"/>
  <c r="E695" i="6" s="1"/>
  <c r="I695" i="6" s="1"/>
  <c r="D1207" i="5"/>
  <c r="E1207" i="5" s="1"/>
  <c r="F1207" i="5" s="1"/>
  <c r="B1208" i="5" s="1"/>
  <c r="G1207" i="5"/>
  <c r="K1207" i="5" s="1"/>
  <c r="M1206" i="5"/>
  <c r="L1206" i="5"/>
  <c r="N1206" i="5" s="1"/>
  <c r="I1206" i="5"/>
  <c r="I1207" i="5" s="1"/>
  <c r="I352" i="3" l="1"/>
  <c r="F352" i="3"/>
  <c r="B353" i="3" s="1"/>
  <c r="L352" i="3"/>
  <c r="N352" i="3" s="1"/>
  <c r="M352" i="3"/>
  <c r="F695" i="6"/>
  <c r="B696" i="6" s="1"/>
  <c r="L695" i="6"/>
  <c r="N695" i="6" s="1"/>
  <c r="M695" i="6"/>
  <c r="M1207" i="5"/>
  <c r="L1207" i="5"/>
  <c r="N1207" i="5" s="1"/>
  <c r="D1208" i="5"/>
  <c r="E1208" i="5" s="1"/>
  <c r="F1208" i="5" s="1"/>
  <c r="B1209" i="5" s="1"/>
  <c r="G1208" i="5"/>
  <c r="K1208" i="5" s="1"/>
  <c r="G353" i="3" l="1"/>
  <c r="K353" i="3" s="1"/>
  <c r="D353" i="3"/>
  <c r="E353" i="3" s="1"/>
  <c r="D696" i="6"/>
  <c r="E696" i="6" s="1"/>
  <c r="I696" i="6" s="1"/>
  <c r="G696" i="6"/>
  <c r="K696" i="6" s="1"/>
  <c r="D1209" i="5"/>
  <c r="E1209" i="5" s="1"/>
  <c r="F1209" i="5" s="1"/>
  <c r="B1210" i="5" s="1"/>
  <c r="G1209" i="5"/>
  <c r="K1209" i="5" s="1"/>
  <c r="M1208" i="5"/>
  <c r="L1208" i="5"/>
  <c r="N1208" i="5" s="1"/>
  <c r="I1208" i="5"/>
  <c r="I1209" i="5" s="1"/>
  <c r="I353" i="3" l="1"/>
  <c r="F353" i="3"/>
  <c r="B354" i="3" s="1"/>
  <c r="L353" i="3"/>
  <c r="N353" i="3" s="1"/>
  <c r="M353" i="3"/>
  <c r="M696" i="6"/>
  <c r="L696" i="6"/>
  <c r="N696" i="6" s="1"/>
  <c r="F696" i="6"/>
  <c r="B697" i="6" s="1"/>
  <c r="M1209" i="5"/>
  <c r="L1209" i="5"/>
  <c r="N1209" i="5" s="1"/>
  <c r="D1210" i="5"/>
  <c r="E1210" i="5" s="1"/>
  <c r="F1210" i="5" s="1"/>
  <c r="B1211" i="5" s="1"/>
  <c r="G1210" i="5"/>
  <c r="K1210" i="5" s="1"/>
  <c r="D354" i="3" l="1"/>
  <c r="E354" i="3" s="1"/>
  <c r="G354" i="3"/>
  <c r="K354" i="3" s="1"/>
  <c r="G697" i="6"/>
  <c r="K697" i="6" s="1"/>
  <c r="D697" i="6"/>
  <c r="E697" i="6" s="1"/>
  <c r="I697" i="6" s="1"/>
  <c r="D1211" i="5"/>
  <c r="E1211" i="5" s="1"/>
  <c r="F1211" i="5" s="1"/>
  <c r="B1212" i="5" s="1"/>
  <c r="G1211" i="5"/>
  <c r="K1211" i="5" s="1"/>
  <c r="M1210" i="5"/>
  <c r="L1210" i="5"/>
  <c r="N1210" i="5" s="1"/>
  <c r="I1210" i="5"/>
  <c r="M354" i="3" l="1"/>
  <c r="L354" i="3"/>
  <c r="N354" i="3" s="1"/>
  <c r="I354" i="3"/>
  <c r="F354" i="3"/>
  <c r="B355" i="3" s="1"/>
  <c r="F697" i="6"/>
  <c r="B698" i="6" s="1"/>
  <c r="L697" i="6"/>
  <c r="N697" i="6" s="1"/>
  <c r="M697" i="6"/>
  <c r="I1211" i="5"/>
  <c r="M1211" i="5"/>
  <c r="L1211" i="5"/>
  <c r="N1211" i="5" s="1"/>
  <c r="D1212" i="5"/>
  <c r="E1212" i="5" s="1"/>
  <c r="F1212" i="5" s="1"/>
  <c r="B1213" i="5" s="1"/>
  <c r="G1212" i="5"/>
  <c r="K1212" i="5" s="1"/>
  <c r="D355" i="3" l="1"/>
  <c r="E355" i="3" s="1"/>
  <c r="G355" i="3"/>
  <c r="K355" i="3" s="1"/>
  <c r="D698" i="6"/>
  <c r="E698" i="6" s="1"/>
  <c r="I698" i="6" s="1"/>
  <c r="G698" i="6"/>
  <c r="K698" i="6" s="1"/>
  <c r="D1213" i="5"/>
  <c r="E1213" i="5" s="1"/>
  <c r="F1213" i="5" s="1"/>
  <c r="B1214" i="5" s="1"/>
  <c r="G1213" i="5"/>
  <c r="K1213" i="5" s="1"/>
  <c r="M1212" i="5"/>
  <c r="L1212" i="5"/>
  <c r="N1212" i="5" s="1"/>
  <c r="I1212" i="5"/>
  <c r="I1213" i="5" s="1"/>
  <c r="M355" i="3" l="1"/>
  <c r="L355" i="3"/>
  <c r="N355" i="3" s="1"/>
  <c r="I355" i="3"/>
  <c r="F355" i="3"/>
  <c r="B356" i="3" s="1"/>
  <c r="M698" i="6"/>
  <c r="L698" i="6"/>
  <c r="N698" i="6" s="1"/>
  <c r="F698" i="6"/>
  <c r="B699" i="6" s="1"/>
  <c r="M1213" i="5"/>
  <c r="L1213" i="5"/>
  <c r="N1213" i="5" s="1"/>
  <c r="D1214" i="5"/>
  <c r="E1214" i="5" s="1"/>
  <c r="F1214" i="5" s="1"/>
  <c r="B1215" i="5" s="1"/>
  <c r="G1214" i="5"/>
  <c r="K1214" i="5" s="1"/>
  <c r="G356" i="3" l="1"/>
  <c r="K356" i="3" s="1"/>
  <c r="D356" i="3"/>
  <c r="E356" i="3" s="1"/>
  <c r="G699" i="6"/>
  <c r="K699" i="6" s="1"/>
  <c r="D699" i="6"/>
  <c r="E699" i="6" s="1"/>
  <c r="I699" i="6" s="1"/>
  <c r="D1215" i="5"/>
  <c r="E1215" i="5" s="1"/>
  <c r="F1215" i="5" s="1"/>
  <c r="B1216" i="5" s="1"/>
  <c r="G1215" i="5"/>
  <c r="K1215" i="5" s="1"/>
  <c r="M1214" i="5"/>
  <c r="L1214" i="5"/>
  <c r="N1214" i="5" s="1"/>
  <c r="I1214" i="5"/>
  <c r="I1215" i="5" s="1"/>
  <c r="I356" i="3" l="1"/>
  <c r="F356" i="3"/>
  <c r="B357" i="3" s="1"/>
  <c r="L356" i="3"/>
  <c r="N356" i="3" s="1"/>
  <c r="M356" i="3"/>
  <c r="F699" i="6"/>
  <c r="B700" i="6" s="1"/>
  <c r="L699" i="6"/>
  <c r="N699" i="6" s="1"/>
  <c r="M699" i="6"/>
  <c r="M1215" i="5"/>
  <c r="L1215" i="5"/>
  <c r="N1215" i="5" s="1"/>
  <c r="D1216" i="5"/>
  <c r="E1216" i="5" s="1"/>
  <c r="F1216" i="5" s="1"/>
  <c r="B1217" i="5" s="1"/>
  <c r="G1216" i="5"/>
  <c r="K1216" i="5" s="1"/>
  <c r="D357" i="3" l="1"/>
  <c r="E357" i="3" s="1"/>
  <c r="G357" i="3"/>
  <c r="K357" i="3" s="1"/>
  <c r="D700" i="6"/>
  <c r="E700" i="6" s="1"/>
  <c r="I700" i="6" s="1"/>
  <c r="G700" i="6"/>
  <c r="K700" i="6" s="1"/>
  <c r="D1217" i="5"/>
  <c r="E1217" i="5" s="1"/>
  <c r="F1217" i="5" s="1"/>
  <c r="B1218" i="5" s="1"/>
  <c r="G1217" i="5"/>
  <c r="K1217" i="5" s="1"/>
  <c r="M1216" i="5"/>
  <c r="L1216" i="5"/>
  <c r="N1216" i="5" s="1"/>
  <c r="I1216" i="5"/>
  <c r="I1217" i="5" s="1"/>
  <c r="M357" i="3" l="1"/>
  <c r="L357" i="3"/>
  <c r="N357" i="3" s="1"/>
  <c r="I357" i="3"/>
  <c r="F357" i="3"/>
  <c r="B358" i="3" s="1"/>
  <c r="M700" i="6"/>
  <c r="L700" i="6"/>
  <c r="N700" i="6" s="1"/>
  <c r="F700" i="6"/>
  <c r="B701" i="6" s="1"/>
  <c r="M1217" i="5"/>
  <c r="L1217" i="5"/>
  <c r="N1217" i="5" s="1"/>
  <c r="D1218" i="5"/>
  <c r="E1218" i="5" s="1"/>
  <c r="F1218" i="5" s="1"/>
  <c r="B1219" i="5" s="1"/>
  <c r="G1218" i="5"/>
  <c r="K1218" i="5" s="1"/>
  <c r="D358" i="3" l="1"/>
  <c r="E358" i="3" s="1"/>
  <c r="G358" i="3"/>
  <c r="K358" i="3" s="1"/>
  <c r="G701" i="6"/>
  <c r="K701" i="6" s="1"/>
  <c r="D701" i="6"/>
  <c r="E701" i="6" s="1"/>
  <c r="I701" i="6" s="1"/>
  <c r="D1219" i="5"/>
  <c r="E1219" i="5" s="1"/>
  <c r="F1219" i="5" s="1"/>
  <c r="B1220" i="5" s="1"/>
  <c r="G1219" i="5"/>
  <c r="K1219" i="5" s="1"/>
  <c r="M1218" i="5"/>
  <c r="L1218" i="5"/>
  <c r="N1218" i="5" s="1"/>
  <c r="I1218" i="5"/>
  <c r="I1219" i="5" s="1"/>
  <c r="M358" i="3" l="1"/>
  <c r="L358" i="3"/>
  <c r="N358" i="3" s="1"/>
  <c r="I358" i="3"/>
  <c r="F358" i="3"/>
  <c r="B359" i="3" s="1"/>
  <c r="F701" i="6"/>
  <c r="B702" i="6" s="1"/>
  <c r="L701" i="6"/>
  <c r="N701" i="6" s="1"/>
  <c r="M701" i="6"/>
  <c r="M1219" i="5"/>
  <c r="L1219" i="5"/>
  <c r="N1219" i="5" s="1"/>
  <c r="D1220" i="5"/>
  <c r="E1220" i="5" s="1"/>
  <c r="F1220" i="5" s="1"/>
  <c r="B1221" i="5" s="1"/>
  <c r="G1220" i="5"/>
  <c r="K1220" i="5" s="1"/>
  <c r="D359" i="3" l="1"/>
  <c r="E359" i="3" s="1"/>
  <c r="G359" i="3"/>
  <c r="K359" i="3" s="1"/>
  <c r="D702" i="6"/>
  <c r="E702" i="6" s="1"/>
  <c r="I702" i="6" s="1"/>
  <c r="G702" i="6"/>
  <c r="K702" i="6" s="1"/>
  <c r="G1221" i="5"/>
  <c r="K1221" i="5" s="1"/>
  <c r="D1221" i="5"/>
  <c r="E1221" i="5" s="1"/>
  <c r="F1221" i="5" s="1"/>
  <c r="B1222" i="5" s="1"/>
  <c r="M1220" i="5"/>
  <c r="L1220" i="5"/>
  <c r="N1220" i="5" s="1"/>
  <c r="I1220" i="5"/>
  <c r="L359" i="3" l="1"/>
  <c r="N359" i="3" s="1"/>
  <c r="M359" i="3"/>
  <c r="I359" i="3"/>
  <c r="F359" i="3"/>
  <c r="B360" i="3" s="1"/>
  <c r="M702" i="6"/>
  <c r="L702" i="6"/>
  <c r="N702" i="6" s="1"/>
  <c r="F702" i="6"/>
  <c r="B703" i="6" s="1"/>
  <c r="I1221" i="5"/>
  <c r="G1222" i="5"/>
  <c r="K1222" i="5" s="1"/>
  <c r="D1222" i="5"/>
  <c r="E1222" i="5" s="1"/>
  <c r="F1222" i="5" s="1"/>
  <c r="B1223" i="5" s="1"/>
  <c r="M1221" i="5"/>
  <c r="L1221" i="5"/>
  <c r="N1221" i="5" s="1"/>
  <c r="G360" i="3" l="1"/>
  <c r="K360" i="3" s="1"/>
  <c r="D360" i="3"/>
  <c r="E360" i="3" s="1"/>
  <c r="G703" i="6"/>
  <c r="K703" i="6" s="1"/>
  <c r="D703" i="6"/>
  <c r="E703" i="6" s="1"/>
  <c r="I703" i="6" s="1"/>
  <c r="G1223" i="5"/>
  <c r="K1223" i="5" s="1"/>
  <c r="D1223" i="5"/>
  <c r="E1223" i="5" s="1"/>
  <c r="F1223" i="5" s="1"/>
  <c r="B1224" i="5" s="1"/>
  <c r="I1222" i="5"/>
  <c r="M1222" i="5"/>
  <c r="L1222" i="5"/>
  <c r="N1222" i="5" s="1"/>
  <c r="I360" i="3" l="1"/>
  <c r="F360" i="3"/>
  <c r="B361" i="3" s="1"/>
  <c r="M360" i="3"/>
  <c r="L360" i="3"/>
  <c r="N360" i="3" s="1"/>
  <c r="F703" i="6"/>
  <c r="B704" i="6" s="1"/>
  <c r="L703" i="6"/>
  <c r="N703" i="6" s="1"/>
  <c r="M703" i="6"/>
  <c r="I1223" i="5"/>
  <c r="G1224" i="5"/>
  <c r="K1224" i="5" s="1"/>
  <c r="D1224" i="5"/>
  <c r="E1224" i="5" s="1"/>
  <c r="F1224" i="5" s="1"/>
  <c r="B1225" i="5" s="1"/>
  <c r="M1223" i="5"/>
  <c r="L1223" i="5"/>
  <c r="N1223" i="5" s="1"/>
  <c r="D361" i="3" l="1"/>
  <c r="E361" i="3" s="1"/>
  <c r="G361" i="3"/>
  <c r="K361" i="3" s="1"/>
  <c r="D704" i="6"/>
  <c r="E704" i="6" s="1"/>
  <c r="I704" i="6" s="1"/>
  <c r="G704" i="6"/>
  <c r="K704" i="6" s="1"/>
  <c r="G1225" i="5"/>
  <c r="K1225" i="5" s="1"/>
  <c r="D1225" i="5"/>
  <c r="E1225" i="5" s="1"/>
  <c r="F1225" i="5" s="1"/>
  <c r="B1226" i="5" s="1"/>
  <c r="I1224" i="5"/>
  <c r="M1224" i="5"/>
  <c r="L1224" i="5"/>
  <c r="N1224" i="5" s="1"/>
  <c r="M361" i="3" l="1"/>
  <c r="L361" i="3"/>
  <c r="N361" i="3" s="1"/>
  <c r="I361" i="3"/>
  <c r="F361" i="3"/>
  <c r="B362" i="3" s="1"/>
  <c r="M704" i="6"/>
  <c r="L704" i="6"/>
  <c r="N704" i="6" s="1"/>
  <c r="F704" i="6"/>
  <c r="B705" i="6" s="1"/>
  <c r="I1225" i="5"/>
  <c r="G1226" i="5"/>
  <c r="K1226" i="5" s="1"/>
  <c r="D1226" i="5"/>
  <c r="E1226" i="5" s="1"/>
  <c r="F1226" i="5" s="1"/>
  <c r="B1227" i="5" s="1"/>
  <c r="M1225" i="5"/>
  <c r="L1225" i="5"/>
  <c r="N1225" i="5" s="1"/>
  <c r="D362" i="3" l="1"/>
  <c r="E362" i="3" s="1"/>
  <c r="G362" i="3"/>
  <c r="K362" i="3" s="1"/>
  <c r="G705" i="6"/>
  <c r="K705" i="6" s="1"/>
  <c r="D705" i="6"/>
  <c r="E705" i="6" s="1"/>
  <c r="I705" i="6" s="1"/>
  <c r="G1227" i="5"/>
  <c r="K1227" i="5" s="1"/>
  <c r="D1227" i="5"/>
  <c r="E1227" i="5" s="1"/>
  <c r="F1227" i="5" s="1"/>
  <c r="B1228" i="5" s="1"/>
  <c r="I1226" i="5"/>
  <c r="M1226" i="5"/>
  <c r="L1226" i="5"/>
  <c r="N1226" i="5" s="1"/>
  <c r="L362" i="3" l="1"/>
  <c r="N362" i="3" s="1"/>
  <c r="M362" i="3"/>
  <c r="I362" i="3"/>
  <c r="F362" i="3"/>
  <c r="B363" i="3" s="1"/>
  <c r="F705" i="6"/>
  <c r="B706" i="6" s="1"/>
  <c r="L705" i="6"/>
  <c r="N705" i="6" s="1"/>
  <c r="M705" i="6"/>
  <c r="G1228" i="5"/>
  <c r="K1228" i="5" s="1"/>
  <c r="D1228" i="5"/>
  <c r="E1228" i="5" s="1"/>
  <c r="F1228" i="5" s="1"/>
  <c r="B1229" i="5" s="1"/>
  <c r="I1227" i="5"/>
  <c r="M1227" i="5"/>
  <c r="L1227" i="5"/>
  <c r="N1227" i="5" s="1"/>
  <c r="D363" i="3" l="1"/>
  <c r="E363" i="3" s="1"/>
  <c r="G363" i="3"/>
  <c r="K363" i="3" s="1"/>
  <c r="D706" i="6"/>
  <c r="E706" i="6" s="1"/>
  <c r="I706" i="6" s="1"/>
  <c r="G706" i="6"/>
  <c r="K706" i="6" s="1"/>
  <c r="D1229" i="5"/>
  <c r="E1229" i="5" s="1"/>
  <c r="F1229" i="5" s="1"/>
  <c r="B1230" i="5" s="1"/>
  <c r="G1229" i="5"/>
  <c r="K1229" i="5" s="1"/>
  <c r="I1228" i="5"/>
  <c r="M1228" i="5"/>
  <c r="L1228" i="5"/>
  <c r="N1228" i="5" s="1"/>
  <c r="M363" i="3" l="1"/>
  <c r="L363" i="3"/>
  <c r="N363" i="3" s="1"/>
  <c r="I363" i="3"/>
  <c r="F363" i="3"/>
  <c r="B364" i="3" s="1"/>
  <c r="M706" i="6"/>
  <c r="L706" i="6"/>
  <c r="N706" i="6" s="1"/>
  <c r="F706" i="6"/>
  <c r="B707" i="6" s="1"/>
  <c r="I1229" i="5"/>
  <c r="M1229" i="5"/>
  <c r="L1229" i="5"/>
  <c r="N1229" i="5" s="1"/>
  <c r="D1230" i="5"/>
  <c r="E1230" i="5" s="1"/>
  <c r="F1230" i="5" s="1"/>
  <c r="B1231" i="5" s="1"/>
  <c r="G1230" i="5"/>
  <c r="K1230" i="5" s="1"/>
  <c r="G364" i="3" l="1"/>
  <c r="K364" i="3" s="1"/>
  <c r="D364" i="3"/>
  <c r="E364" i="3" s="1"/>
  <c r="G707" i="6"/>
  <c r="K707" i="6" s="1"/>
  <c r="D707" i="6"/>
  <c r="E707" i="6" s="1"/>
  <c r="I707" i="6" s="1"/>
  <c r="D1231" i="5"/>
  <c r="E1231" i="5" s="1"/>
  <c r="F1231" i="5" s="1"/>
  <c r="B1232" i="5" s="1"/>
  <c r="G1231" i="5"/>
  <c r="K1231" i="5" s="1"/>
  <c r="M1230" i="5"/>
  <c r="L1230" i="5"/>
  <c r="N1230" i="5" s="1"/>
  <c r="I1230" i="5"/>
  <c r="I1231" i="5" s="1"/>
  <c r="I364" i="3" l="1"/>
  <c r="F364" i="3"/>
  <c r="B365" i="3" s="1"/>
  <c r="M364" i="3"/>
  <c r="L364" i="3"/>
  <c r="N364" i="3" s="1"/>
  <c r="F707" i="6"/>
  <c r="B708" i="6" s="1"/>
  <c r="L707" i="6"/>
  <c r="N707" i="6" s="1"/>
  <c r="M707" i="6"/>
  <c r="M1231" i="5"/>
  <c r="L1231" i="5"/>
  <c r="N1231" i="5" s="1"/>
  <c r="D1232" i="5"/>
  <c r="E1232" i="5" s="1"/>
  <c r="F1232" i="5" s="1"/>
  <c r="B1233" i="5" s="1"/>
  <c r="G1232" i="5"/>
  <c r="K1232" i="5" s="1"/>
  <c r="D365" i="3" l="1"/>
  <c r="E365" i="3" s="1"/>
  <c r="G365" i="3"/>
  <c r="K365" i="3" s="1"/>
  <c r="D708" i="6"/>
  <c r="E708" i="6" s="1"/>
  <c r="I708" i="6" s="1"/>
  <c r="G708" i="6"/>
  <c r="K708" i="6" s="1"/>
  <c r="D1233" i="5"/>
  <c r="E1233" i="5" s="1"/>
  <c r="F1233" i="5" s="1"/>
  <c r="B1234" i="5" s="1"/>
  <c r="G1233" i="5"/>
  <c r="K1233" i="5" s="1"/>
  <c r="M1232" i="5"/>
  <c r="L1232" i="5"/>
  <c r="N1232" i="5" s="1"/>
  <c r="I1232" i="5"/>
  <c r="I1233" i="5" s="1"/>
  <c r="L365" i="3" l="1"/>
  <c r="N365" i="3" s="1"/>
  <c r="M365" i="3"/>
  <c r="I365" i="3"/>
  <c r="F365" i="3"/>
  <c r="B366" i="3" s="1"/>
  <c r="M708" i="6"/>
  <c r="L708" i="6"/>
  <c r="N708" i="6" s="1"/>
  <c r="F708" i="6"/>
  <c r="B709" i="6" s="1"/>
  <c r="M1233" i="5"/>
  <c r="L1233" i="5"/>
  <c r="N1233" i="5" s="1"/>
  <c r="D1234" i="5"/>
  <c r="E1234" i="5" s="1"/>
  <c r="I1234" i="5" s="1"/>
  <c r="G1234" i="5"/>
  <c r="K1234" i="5" s="1"/>
  <c r="D366" i="3" l="1"/>
  <c r="E366" i="3" s="1"/>
  <c r="G366" i="3"/>
  <c r="K366" i="3" s="1"/>
  <c r="G709" i="6"/>
  <c r="K709" i="6" s="1"/>
  <c r="D709" i="6"/>
  <c r="E709" i="6" s="1"/>
  <c r="I709" i="6" s="1"/>
  <c r="F1234" i="5"/>
  <c r="B1235" i="5" s="1"/>
  <c r="D1235" i="5" s="1"/>
  <c r="E1235" i="5" s="1"/>
  <c r="L1234" i="5"/>
  <c r="N1234" i="5" s="1"/>
  <c r="M1234" i="5"/>
  <c r="M366" i="3" l="1"/>
  <c r="L366" i="3"/>
  <c r="N366" i="3" s="1"/>
  <c r="I366" i="3"/>
  <c r="F366" i="3"/>
  <c r="B367" i="3" s="1"/>
  <c r="F709" i="6"/>
  <c r="B710" i="6" s="1"/>
  <c r="L709" i="6"/>
  <c r="N709" i="6" s="1"/>
  <c r="M709" i="6"/>
  <c r="G1235" i="5"/>
  <c r="K1235" i="5" s="1"/>
  <c r="M1235" i="5" s="1"/>
  <c r="F1235" i="5"/>
  <c r="B1236" i="5" s="1"/>
  <c r="I1235" i="5"/>
  <c r="D367" i="3" l="1"/>
  <c r="E367" i="3" s="1"/>
  <c r="G367" i="3"/>
  <c r="K367" i="3" s="1"/>
  <c r="D710" i="6"/>
  <c r="E710" i="6" s="1"/>
  <c r="I710" i="6" s="1"/>
  <c r="G710" i="6"/>
  <c r="K710" i="6" s="1"/>
  <c r="L1235" i="5"/>
  <c r="N1235" i="5" s="1"/>
  <c r="G1236" i="5"/>
  <c r="K1236" i="5" s="1"/>
  <c r="D1236" i="5"/>
  <c r="E1236" i="5" s="1"/>
  <c r="M367" i="3" l="1"/>
  <c r="L367" i="3"/>
  <c r="N367" i="3" s="1"/>
  <c r="I367" i="3"/>
  <c r="F367" i="3"/>
  <c r="B368" i="3" s="1"/>
  <c r="M710" i="6"/>
  <c r="L710" i="6"/>
  <c r="N710" i="6" s="1"/>
  <c r="F710" i="6"/>
  <c r="B711" i="6" s="1"/>
  <c r="F1236" i="5"/>
  <c r="B1237" i="5" s="1"/>
  <c r="I1236" i="5"/>
  <c r="L1236" i="5"/>
  <c r="N1236" i="5" s="1"/>
  <c r="M1236" i="5"/>
  <c r="G368" i="3" l="1"/>
  <c r="K368" i="3" s="1"/>
  <c r="D368" i="3"/>
  <c r="E368" i="3" s="1"/>
  <c r="G711" i="6"/>
  <c r="K711" i="6" s="1"/>
  <c r="D711" i="6"/>
  <c r="E711" i="6" s="1"/>
  <c r="I711" i="6" s="1"/>
  <c r="G1237" i="5"/>
  <c r="K1237" i="5" s="1"/>
  <c r="D1237" i="5"/>
  <c r="E1237" i="5" s="1"/>
  <c r="I368" i="3" l="1"/>
  <c r="F368" i="3"/>
  <c r="B369" i="3" s="1"/>
  <c r="L368" i="3"/>
  <c r="N368" i="3" s="1"/>
  <c r="M368" i="3"/>
  <c r="F711" i="6"/>
  <c r="B712" i="6" s="1"/>
  <c r="L711" i="6"/>
  <c r="N711" i="6" s="1"/>
  <c r="M711" i="6"/>
  <c r="F1237" i="5"/>
  <c r="B1238" i="5" s="1"/>
  <c r="I1237" i="5"/>
  <c r="L1237" i="5"/>
  <c r="N1237" i="5" s="1"/>
  <c r="M1237" i="5"/>
  <c r="G369" i="3" l="1"/>
  <c r="K369" i="3" s="1"/>
  <c r="D369" i="3"/>
  <c r="E369" i="3" s="1"/>
  <c r="D712" i="6"/>
  <c r="E712" i="6" s="1"/>
  <c r="I712" i="6" s="1"/>
  <c r="G712" i="6"/>
  <c r="K712" i="6" s="1"/>
  <c r="G1238" i="5"/>
  <c r="K1238" i="5" s="1"/>
  <c r="D1238" i="5"/>
  <c r="E1238" i="5" s="1"/>
  <c r="I369" i="3" l="1"/>
  <c r="F369" i="3"/>
  <c r="B370" i="3" s="1"/>
  <c r="L369" i="3"/>
  <c r="N369" i="3" s="1"/>
  <c r="M369" i="3"/>
  <c r="M712" i="6"/>
  <c r="L712" i="6"/>
  <c r="N712" i="6" s="1"/>
  <c r="F712" i="6"/>
  <c r="B713" i="6" s="1"/>
  <c r="F1238" i="5"/>
  <c r="B1239" i="5" s="1"/>
  <c r="I1238" i="5"/>
  <c r="L1238" i="5"/>
  <c r="N1238" i="5" s="1"/>
  <c r="M1238" i="5"/>
  <c r="G370" i="3" l="1"/>
  <c r="K370" i="3" s="1"/>
  <c r="D370" i="3"/>
  <c r="E370" i="3" s="1"/>
  <c r="G713" i="6"/>
  <c r="K713" i="6" s="1"/>
  <c r="D713" i="6"/>
  <c r="E713" i="6" s="1"/>
  <c r="I713" i="6" s="1"/>
  <c r="G1239" i="5"/>
  <c r="K1239" i="5" s="1"/>
  <c r="D1239" i="5"/>
  <c r="E1239" i="5" s="1"/>
  <c r="I370" i="3" l="1"/>
  <c r="F370" i="3"/>
  <c r="B371" i="3" s="1"/>
  <c r="M370" i="3"/>
  <c r="L370" i="3"/>
  <c r="N370" i="3" s="1"/>
  <c r="F713" i="6"/>
  <c r="B714" i="6" s="1"/>
  <c r="L713" i="6"/>
  <c r="N713" i="6" s="1"/>
  <c r="M713" i="6"/>
  <c r="F1239" i="5"/>
  <c r="B1240" i="5" s="1"/>
  <c r="I1239" i="5"/>
  <c r="L1239" i="5"/>
  <c r="N1239" i="5" s="1"/>
  <c r="M1239" i="5"/>
  <c r="G371" i="3" l="1"/>
  <c r="K371" i="3" s="1"/>
  <c r="D371" i="3"/>
  <c r="E371" i="3" s="1"/>
  <c r="D714" i="6"/>
  <c r="E714" i="6" s="1"/>
  <c r="I714" i="6" s="1"/>
  <c r="G714" i="6"/>
  <c r="K714" i="6" s="1"/>
  <c r="G1240" i="5"/>
  <c r="K1240" i="5" s="1"/>
  <c r="D1240" i="5"/>
  <c r="E1240" i="5" s="1"/>
  <c r="I371" i="3" l="1"/>
  <c r="F371" i="3"/>
  <c r="B372" i="3" s="1"/>
  <c r="L371" i="3"/>
  <c r="N371" i="3" s="1"/>
  <c r="M371" i="3"/>
  <c r="M714" i="6"/>
  <c r="L714" i="6"/>
  <c r="N714" i="6" s="1"/>
  <c r="F714" i="6"/>
  <c r="B715" i="6" s="1"/>
  <c r="F1240" i="5"/>
  <c r="B1241" i="5" s="1"/>
  <c r="I1240" i="5"/>
  <c r="L1240" i="5"/>
  <c r="N1240" i="5" s="1"/>
  <c r="M1240" i="5"/>
  <c r="D372" i="3" l="1"/>
  <c r="E372" i="3" s="1"/>
  <c r="G372" i="3"/>
  <c r="K372" i="3" s="1"/>
  <c r="G715" i="6"/>
  <c r="K715" i="6" s="1"/>
  <c r="D715" i="6"/>
  <c r="E715" i="6" s="1"/>
  <c r="I715" i="6" s="1"/>
  <c r="G1241" i="5"/>
  <c r="K1241" i="5" s="1"/>
  <c r="D1241" i="5"/>
  <c r="E1241" i="5" s="1"/>
  <c r="L372" i="3" l="1"/>
  <c r="N372" i="3" s="1"/>
  <c r="M372" i="3"/>
  <c r="I372" i="3"/>
  <c r="F372" i="3"/>
  <c r="B373" i="3" s="1"/>
  <c r="F715" i="6"/>
  <c r="B716" i="6" s="1"/>
  <c r="L715" i="6"/>
  <c r="N715" i="6" s="1"/>
  <c r="M715" i="6"/>
  <c r="F1241" i="5"/>
  <c r="B1242" i="5" s="1"/>
  <c r="I1241" i="5"/>
  <c r="L1241" i="5"/>
  <c r="N1241" i="5" s="1"/>
  <c r="M1241" i="5"/>
  <c r="G373" i="3" l="1"/>
  <c r="K373" i="3" s="1"/>
  <c r="D373" i="3"/>
  <c r="E373" i="3" s="1"/>
  <c r="D716" i="6"/>
  <c r="E716" i="6" s="1"/>
  <c r="I716" i="6" s="1"/>
  <c r="G716" i="6"/>
  <c r="K716" i="6" s="1"/>
  <c r="G1242" i="5"/>
  <c r="K1242" i="5" s="1"/>
  <c r="D1242" i="5"/>
  <c r="E1242" i="5" s="1"/>
  <c r="I373" i="3" l="1"/>
  <c r="F373" i="3"/>
  <c r="B374" i="3" s="1"/>
  <c r="L373" i="3"/>
  <c r="N373" i="3" s="1"/>
  <c r="M373" i="3"/>
  <c r="M716" i="6"/>
  <c r="L716" i="6"/>
  <c r="N716" i="6" s="1"/>
  <c r="F716" i="6"/>
  <c r="B717" i="6" s="1"/>
  <c r="F1242" i="5"/>
  <c r="B1243" i="5" s="1"/>
  <c r="I1242" i="5"/>
  <c r="L1242" i="5"/>
  <c r="N1242" i="5" s="1"/>
  <c r="M1242" i="5"/>
  <c r="G374" i="3" l="1"/>
  <c r="K374" i="3" s="1"/>
  <c r="D374" i="3"/>
  <c r="E374" i="3" s="1"/>
  <c r="G717" i="6"/>
  <c r="K717" i="6" s="1"/>
  <c r="D717" i="6"/>
  <c r="E717" i="6" s="1"/>
  <c r="I717" i="6" s="1"/>
  <c r="G1243" i="5"/>
  <c r="K1243" i="5" s="1"/>
  <c r="D1243" i="5"/>
  <c r="E1243" i="5" s="1"/>
  <c r="E7" i="3" l="1"/>
  <c r="F374" i="3"/>
  <c r="B375" i="3" s="1"/>
  <c r="I374" i="3"/>
  <c r="G7" i="3"/>
  <c r="L374" i="3"/>
  <c r="N374" i="3" s="1"/>
  <c r="M374" i="3"/>
  <c r="F717" i="6"/>
  <c r="B718" i="6" s="1"/>
  <c r="L717" i="6"/>
  <c r="N717" i="6" s="1"/>
  <c r="M717" i="6"/>
  <c r="F1243" i="5"/>
  <c r="B1244" i="5" s="1"/>
  <c r="I1243" i="5"/>
  <c r="L1243" i="5"/>
  <c r="N1243" i="5" s="1"/>
  <c r="M1243" i="5"/>
  <c r="D718" i="6" l="1"/>
  <c r="E718" i="6" s="1"/>
  <c r="I718" i="6" s="1"/>
  <c r="G718" i="6"/>
  <c r="K718" i="6" s="1"/>
  <c r="G1244" i="5"/>
  <c r="K1244" i="5" s="1"/>
  <c r="D1244" i="5"/>
  <c r="E1244" i="5" s="1"/>
  <c r="M718" i="6" l="1"/>
  <c r="L718" i="6"/>
  <c r="N718" i="6" s="1"/>
  <c r="F718" i="6"/>
  <c r="B719" i="6" s="1"/>
  <c r="F1244" i="5"/>
  <c r="B1245" i="5" s="1"/>
  <c r="I1244" i="5"/>
  <c r="L1244" i="5"/>
  <c r="N1244" i="5" s="1"/>
  <c r="M1244" i="5"/>
  <c r="G719" i="6" l="1"/>
  <c r="K719" i="6" s="1"/>
  <c r="D719" i="6"/>
  <c r="E719" i="6" s="1"/>
  <c r="I719" i="6" s="1"/>
  <c r="G1245" i="5"/>
  <c r="K1245" i="5" s="1"/>
  <c r="D1245" i="5"/>
  <c r="E1245" i="5" s="1"/>
  <c r="F719" i="6" l="1"/>
  <c r="B720" i="6" s="1"/>
  <c r="L719" i="6"/>
  <c r="N719" i="6" s="1"/>
  <c r="M719" i="6"/>
  <c r="F1245" i="5"/>
  <c r="B1246" i="5" s="1"/>
  <c r="I1245" i="5"/>
  <c r="L1245" i="5"/>
  <c r="N1245" i="5" s="1"/>
  <c r="M1245" i="5"/>
  <c r="D720" i="6" l="1"/>
  <c r="E720" i="6" s="1"/>
  <c r="I720" i="6" s="1"/>
  <c r="G720" i="6"/>
  <c r="K720" i="6" s="1"/>
  <c r="G1246" i="5"/>
  <c r="K1246" i="5" s="1"/>
  <c r="D1246" i="5"/>
  <c r="E1246" i="5" s="1"/>
  <c r="M720" i="6" l="1"/>
  <c r="L720" i="6"/>
  <c r="N720" i="6" s="1"/>
  <c r="F720" i="6"/>
  <c r="B721" i="6" s="1"/>
  <c r="F1246" i="5"/>
  <c r="B1247" i="5" s="1"/>
  <c r="I1246" i="5"/>
  <c r="M1246" i="5"/>
  <c r="L1246" i="5"/>
  <c r="N1246" i="5" s="1"/>
  <c r="G721" i="6" l="1"/>
  <c r="K721" i="6" s="1"/>
  <c r="D721" i="6"/>
  <c r="E721" i="6" s="1"/>
  <c r="I721" i="6" s="1"/>
  <c r="D1247" i="5"/>
  <c r="E1247" i="5" s="1"/>
  <c r="G1247" i="5"/>
  <c r="K1247" i="5" s="1"/>
  <c r="F721" i="6" l="1"/>
  <c r="B722" i="6" s="1"/>
  <c r="L721" i="6"/>
  <c r="N721" i="6" s="1"/>
  <c r="M721" i="6"/>
  <c r="M1247" i="5"/>
  <c r="L1247" i="5"/>
  <c r="N1247" i="5" s="1"/>
  <c r="F1247" i="5"/>
  <c r="B1248" i="5" s="1"/>
  <c r="I1247" i="5"/>
  <c r="D722" i="6" l="1"/>
  <c r="E722" i="6" s="1"/>
  <c r="I722" i="6" s="1"/>
  <c r="G722" i="6"/>
  <c r="K722" i="6" s="1"/>
  <c r="D1248" i="5"/>
  <c r="E1248" i="5" s="1"/>
  <c r="G1248" i="5"/>
  <c r="K1248" i="5" s="1"/>
  <c r="M722" i="6" l="1"/>
  <c r="L722" i="6"/>
  <c r="N722" i="6" s="1"/>
  <c r="F722" i="6"/>
  <c r="B723" i="6" s="1"/>
  <c r="M1248" i="5"/>
  <c r="L1248" i="5"/>
  <c r="N1248" i="5" s="1"/>
  <c r="F1248" i="5"/>
  <c r="B1249" i="5" s="1"/>
  <c r="I1248" i="5"/>
  <c r="G723" i="6" l="1"/>
  <c r="K723" i="6" s="1"/>
  <c r="D723" i="6"/>
  <c r="E723" i="6" s="1"/>
  <c r="I723" i="6" s="1"/>
  <c r="D1249" i="5"/>
  <c r="E1249" i="5" s="1"/>
  <c r="G1249" i="5"/>
  <c r="K1249" i="5" s="1"/>
  <c r="F723" i="6" l="1"/>
  <c r="B724" i="6" s="1"/>
  <c r="L723" i="6"/>
  <c r="N723" i="6" s="1"/>
  <c r="M723" i="6"/>
  <c r="M1249" i="5"/>
  <c r="L1249" i="5"/>
  <c r="N1249" i="5" s="1"/>
  <c r="F1249" i="5"/>
  <c r="B1250" i="5" s="1"/>
  <c r="I1249" i="5"/>
  <c r="D724" i="6" l="1"/>
  <c r="E724" i="6" s="1"/>
  <c r="I724" i="6" s="1"/>
  <c r="G724" i="6"/>
  <c r="K724" i="6" s="1"/>
  <c r="D1250" i="5"/>
  <c r="E1250" i="5" s="1"/>
  <c r="G1250" i="5"/>
  <c r="K1250" i="5" s="1"/>
  <c r="M724" i="6" l="1"/>
  <c r="L724" i="6"/>
  <c r="N724" i="6" s="1"/>
  <c r="F724" i="6"/>
  <c r="B725" i="6" s="1"/>
  <c r="M1250" i="5"/>
  <c r="L1250" i="5"/>
  <c r="N1250" i="5" s="1"/>
  <c r="F1250" i="5"/>
  <c r="B1251" i="5" s="1"/>
  <c r="I1250" i="5"/>
  <c r="G725" i="6" l="1"/>
  <c r="K725" i="6" s="1"/>
  <c r="D725" i="6"/>
  <c r="E725" i="6" s="1"/>
  <c r="I725" i="6" s="1"/>
  <c r="D1251" i="5"/>
  <c r="E1251" i="5" s="1"/>
  <c r="G1251" i="5"/>
  <c r="K1251" i="5" s="1"/>
  <c r="F725" i="6" l="1"/>
  <c r="B726" i="6" s="1"/>
  <c r="L725" i="6"/>
  <c r="N725" i="6" s="1"/>
  <c r="M725" i="6"/>
  <c r="M1251" i="5"/>
  <c r="L1251" i="5"/>
  <c r="N1251" i="5" s="1"/>
  <c r="F1251" i="5"/>
  <c r="B1252" i="5" s="1"/>
  <c r="I1251" i="5"/>
  <c r="D726" i="6" l="1"/>
  <c r="E726" i="6" s="1"/>
  <c r="I726" i="6" s="1"/>
  <c r="G726" i="6"/>
  <c r="K726" i="6" s="1"/>
  <c r="G1252" i="5"/>
  <c r="K1252" i="5" s="1"/>
  <c r="D1252" i="5"/>
  <c r="E1252" i="5" s="1"/>
  <c r="M726" i="6" l="1"/>
  <c r="L726" i="6"/>
  <c r="N726" i="6" s="1"/>
  <c r="F726" i="6"/>
  <c r="B727" i="6" s="1"/>
  <c r="F1252" i="5"/>
  <c r="B1253" i="5" s="1"/>
  <c r="I1252" i="5"/>
  <c r="M1252" i="5"/>
  <c r="L1252" i="5"/>
  <c r="N1252" i="5" s="1"/>
  <c r="G727" i="6" l="1"/>
  <c r="K727" i="6" s="1"/>
  <c r="D727" i="6"/>
  <c r="E727" i="6" s="1"/>
  <c r="I727" i="6" s="1"/>
  <c r="D1253" i="5"/>
  <c r="E1253" i="5" s="1"/>
  <c r="G1253" i="5"/>
  <c r="K1253" i="5" s="1"/>
  <c r="F727" i="6" l="1"/>
  <c r="B728" i="6" s="1"/>
  <c r="L727" i="6"/>
  <c r="N727" i="6" s="1"/>
  <c r="M727" i="6"/>
  <c r="M1253" i="5"/>
  <c r="L1253" i="5"/>
  <c r="N1253" i="5" s="1"/>
  <c r="F1253" i="5"/>
  <c r="B1254" i="5" s="1"/>
  <c r="I1253" i="5"/>
  <c r="D728" i="6" l="1"/>
  <c r="E728" i="6" s="1"/>
  <c r="I728" i="6" s="1"/>
  <c r="G728" i="6"/>
  <c r="K728" i="6" s="1"/>
  <c r="D1254" i="5"/>
  <c r="E1254" i="5" s="1"/>
  <c r="G1254" i="5"/>
  <c r="K1254" i="5" s="1"/>
  <c r="M728" i="6" l="1"/>
  <c r="L728" i="6"/>
  <c r="N728" i="6" s="1"/>
  <c r="F728" i="6"/>
  <c r="B729" i="6" s="1"/>
  <c r="M1254" i="5"/>
  <c r="L1254" i="5"/>
  <c r="N1254" i="5" s="1"/>
  <c r="F1254" i="5"/>
  <c r="B1255" i="5" s="1"/>
  <c r="I1254" i="5"/>
  <c r="G729" i="6" l="1"/>
  <c r="K729" i="6" s="1"/>
  <c r="D729" i="6"/>
  <c r="E729" i="6" s="1"/>
  <c r="I729" i="6" s="1"/>
  <c r="D1255" i="5"/>
  <c r="E1255" i="5" s="1"/>
  <c r="G1255" i="5"/>
  <c r="K1255" i="5" s="1"/>
  <c r="F729" i="6" l="1"/>
  <c r="B730" i="6" s="1"/>
  <c r="L729" i="6"/>
  <c r="N729" i="6" s="1"/>
  <c r="M729" i="6"/>
  <c r="M1255" i="5"/>
  <c r="L1255" i="5"/>
  <c r="N1255" i="5" s="1"/>
  <c r="F1255" i="5"/>
  <c r="B1256" i="5" s="1"/>
  <c r="I1255" i="5"/>
  <c r="D730" i="6" l="1"/>
  <c r="E730" i="6" s="1"/>
  <c r="I730" i="6" s="1"/>
  <c r="G730" i="6"/>
  <c r="K730" i="6" s="1"/>
  <c r="G1256" i="5"/>
  <c r="K1256" i="5" s="1"/>
  <c r="D1256" i="5"/>
  <c r="E1256" i="5" s="1"/>
  <c r="M730" i="6" l="1"/>
  <c r="L730" i="6"/>
  <c r="N730" i="6" s="1"/>
  <c r="F730" i="6"/>
  <c r="B731" i="6" s="1"/>
  <c r="F1256" i="5"/>
  <c r="B1257" i="5" s="1"/>
  <c r="I1256" i="5"/>
  <c r="M1256" i="5"/>
  <c r="L1256" i="5"/>
  <c r="N1256" i="5" s="1"/>
  <c r="G731" i="6" l="1"/>
  <c r="K731" i="6" s="1"/>
  <c r="D731" i="6"/>
  <c r="E731" i="6" s="1"/>
  <c r="I731" i="6" s="1"/>
  <c r="G1257" i="5"/>
  <c r="K1257" i="5" s="1"/>
  <c r="D1257" i="5"/>
  <c r="E1257" i="5" s="1"/>
  <c r="F731" i="6" l="1"/>
  <c r="B732" i="6" s="1"/>
  <c r="L731" i="6"/>
  <c r="N731" i="6" s="1"/>
  <c r="M731" i="6"/>
  <c r="F1257" i="5"/>
  <c r="B1258" i="5" s="1"/>
  <c r="I1257" i="5"/>
  <c r="M1257" i="5"/>
  <c r="L1257" i="5"/>
  <c r="N1257" i="5" s="1"/>
  <c r="D732" i="6" l="1"/>
  <c r="E732" i="6" s="1"/>
  <c r="I732" i="6" s="1"/>
  <c r="G732" i="6"/>
  <c r="K732" i="6" s="1"/>
  <c r="G1258" i="5"/>
  <c r="K1258" i="5" s="1"/>
  <c r="D1258" i="5"/>
  <c r="E1258" i="5" s="1"/>
  <c r="M732" i="6" l="1"/>
  <c r="L732" i="6"/>
  <c r="N732" i="6" s="1"/>
  <c r="F732" i="6"/>
  <c r="B733" i="6" s="1"/>
  <c r="F1258" i="5"/>
  <c r="B1259" i="5" s="1"/>
  <c r="I1258" i="5"/>
  <c r="M1258" i="5"/>
  <c r="L1258" i="5"/>
  <c r="N1258" i="5" s="1"/>
  <c r="G733" i="6" l="1"/>
  <c r="K733" i="6" s="1"/>
  <c r="D733" i="6"/>
  <c r="E733" i="6" s="1"/>
  <c r="I733" i="6" s="1"/>
  <c r="G1259" i="5"/>
  <c r="K1259" i="5" s="1"/>
  <c r="D1259" i="5"/>
  <c r="E1259" i="5" s="1"/>
  <c r="F733" i="6" l="1"/>
  <c r="B734" i="6" s="1"/>
  <c r="L733" i="6"/>
  <c r="N733" i="6" s="1"/>
  <c r="M733" i="6"/>
  <c r="F1259" i="5"/>
  <c r="B1260" i="5" s="1"/>
  <c r="I1259" i="5"/>
  <c r="M1259" i="5"/>
  <c r="L1259" i="5"/>
  <c r="N1259" i="5" s="1"/>
  <c r="D734" i="6" l="1"/>
  <c r="E734" i="6" s="1"/>
  <c r="I734" i="6" s="1"/>
  <c r="G734" i="6"/>
  <c r="K734" i="6" s="1"/>
  <c r="G1260" i="5"/>
  <c r="K1260" i="5" s="1"/>
  <c r="D1260" i="5"/>
  <c r="E1260" i="5" s="1"/>
  <c r="F1260" i="5" s="1"/>
  <c r="B1261" i="5" s="1"/>
  <c r="M734" i="6" l="1"/>
  <c r="L734" i="6"/>
  <c r="N734" i="6" s="1"/>
  <c r="F734" i="6"/>
  <c r="B735" i="6" s="1"/>
  <c r="M1260" i="5"/>
  <c r="L1260" i="5"/>
  <c r="N1260" i="5" s="1"/>
  <c r="D1261" i="5"/>
  <c r="E1261" i="5" s="1"/>
  <c r="G1261" i="5"/>
  <c r="K1261" i="5" s="1"/>
  <c r="I1260" i="5"/>
  <c r="G735" i="6" l="1"/>
  <c r="K735" i="6" s="1"/>
  <c r="D735" i="6"/>
  <c r="E735" i="6" s="1"/>
  <c r="I735" i="6" s="1"/>
  <c r="M1261" i="5"/>
  <c r="L1261" i="5"/>
  <c r="N1261" i="5" s="1"/>
  <c r="F1261" i="5"/>
  <c r="B1262" i="5" s="1"/>
  <c r="I1261" i="5"/>
  <c r="F735" i="6" l="1"/>
  <c r="B736" i="6" s="1"/>
  <c r="L735" i="6"/>
  <c r="N735" i="6" s="1"/>
  <c r="M735" i="6"/>
  <c r="G1262" i="5"/>
  <c r="K1262" i="5" s="1"/>
  <c r="D1262" i="5"/>
  <c r="E1262" i="5" s="1"/>
  <c r="F1262" i="5" s="1"/>
  <c r="B1263" i="5" s="1"/>
  <c r="D736" i="6" l="1"/>
  <c r="E736" i="6" s="1"/>
  <c r="I736" i="6" s="1"/>
  <c r="G736" i="6"/>
  <c r="K736" i="6" s="1"/>
  <c r="M1262" i="5"/>
  <c r="L1262" i="5"/>
  <c r="N1262" i="5" s="1"/>
  <c r="D1263" i="5"/>
  <c r="E1263" i="5" s="1"/>
  <c r="G1263" i="5"/>
  <c r="K1263" i="5" s="1"/>
  <c r="I1262" i="5"/>
  <c r="M736" i="6" l="1"/>
  <c r="L736" i="6"/>
  <c r="N736" i="6" s="1"/>
  <c r="F736" i="6"/>
  <c r="B737" i="6" s="1"/>
  <c r="M1263" i="5"/>
  <c r="L1263" i="5"/>
  <c r="N1263" i="5" s="1"/>
  <c r="F1263" i="5"/>
  <c r="B1264" i="5" s="1"/>
  <c r="I1263" i="5"/>
  <c r="G737" i="6" l="1"/>
  <c r="K737" i="6" s="1"/>
  <c r="D737" i="6"/>
  <c r="E737" i="6" s="1"/>
  <c r="I737" i="6" s="1"/>
  <c r="G1264" i="5"/>
  <c r="K1264" i="5" s="1"/>
  <c r="D1264" i="5"/>
  <c r="E1264" i="5" s="1"/>
  <c r="F1264" i="5" s="1"/>
  <c r="B1265" i="5" s="1"/>
  <c r="F737" i="6" l="1"/>
  <c r="B738" i="6" s="1"/>
  <c r="L737" i="6"/>
  <c r="N737" i="6" s="1"/>
  <c r="M737" i="6"/>
  <c r="M1264" i="5"/>
  <c r="L1264" i="5"/>
  <c r="N1264" i="5" s="1"/>
  <c r="D1265" i="5"/>
  <c r="E1265" i="5" s="1"/>
  <c r="G1265" i="5"/>
  <c r="K1265" i="5" s="1"/>
  <c r="I1264" i="5"/>
  <c r="D738" i="6" l="1"/>
  <c r="E738" i="6" s="1"/>
  <c r="I738" i="6" s="1"/>
  <c r="G738" i="6"/>
  <c r="K738" i="6" s="1"/>
  <c r="M1265" i="5"/>
  <c r="L1265" i="5"/>
  <c r="N1265" i="5" s="1"/>
  <c r="F1265" i="5"/>
  <c r="B1266" i="5" s="1"/>
  <c r="I1265" i="5"/>
  <c r="M738" i="6" l="1"/>
  <c r="L738" i="6"/>
  <c r="N738" i="6" s="1"/>
  <c r="F738" i="6"/>
  <c r="B739" i="6" s="1"/>
  <c r="G1266" i="5"/>
  <c r="K1266" i="5" s="1"/>
  <c r="D1266" i="5"/>
  <c r="E1266" i="5" s="1"/>
  <c r="G739" i="6" l="1"/>
  <c r="K739" i="6" s="1"/>
  <c r="D739" i="6"/>
  <c r="E739" i="6" s="1"/>
  <c r="I739" i="6" s="1"/>
  <c r="F1266" i="5"/>
  <c r="B1267" i="5" s="1"/>
  <c r="I1266" i="5"/>
  <c r="M1266" i="5"/>
  <c r="L1266" i="5"/>
  <c r="N1266" i="5" s="1"/>
  <c r="F739" i="6" l="1"/>
  <c r="B740" i="6" s="1"/>
  <c r="L739" i="6"/>
  <c r="N739" i="6" s="1"/>
  <c r="M739" i="6"/>
  <c r="G1267" i="5"/>
  <c r="K1267" i="5" s="1"/>
  <c r="D1267" i="5"/>
  <c r="E1267" i="5" s="1"/>
  <c r="D740" i="6" l="1"/>
  <c r="E740" i="6" s="1"/>
  <c r="I740" i="6" s="1"/>
  <c r="G740" i="6"/>
  <c r="K740" i="6" s="1"/>
  <c r="F1267" i="5"/>
  <c r="B1268" i="5" s="1"/>
  <c r="I1267" i="5"/>
  <c r="M1267" i="5"/>
  <c r="L1267" i="5"/>
  <c r="N1267" i="5" s="1"/>
  <c r="M740" i="6" l="1"/>
  <c r="L740" i="6"/>
  <c r="N740" i="6" s="1"/>
  <c r="F740" i="6"/>
  <c r="B741" i="6" s="1"/>
  <c r="D1268" i="5"/>
  <c r="E1268" i="5" s="1"/>
  <c r="G1268" i="5"/>
  <c r="K1268" i="5" s="1"/>
  <c r="G741" i="6" l="1"/>
  <c r="K741" i="6" s="1"/>
  <c r="D741" i="6"/>
  <c r="E741" i="6" s="1"/>
  <c r="I741" i="6" s="1"/>
  <c r="M1268" i="5"/>
  <c r="L1268" i="5"/>
  <c r="N1268" i="5" s="1"/>
  <c r="F1268" i="5"/>
  <c r="B1269" i="5" s="1"/>
  <c r="I1268" i="5"/>
  <c r="F741" i="6" l="1"/>
  <c r="B742" i="6" s="1"/>
  <c r="L741" i="6"/>
  <c r="N741" i="6" s="1"/>
  <c r="M741" i="6"/>
  <c r="G1269" i="5"/>
  <c r="K1269" i="5" s="1"/>
  <c r="D1269" i="5"/>
  <c r="E1269" i="5" s="1"/>
  <c r="D742" i="6" l="1"/>
  <c r="E742" i="6" s="1"/>
  <c r="I742" i="6" s="1"/>
  <c r="G742" i="6"/>
  <c r="K742" i="6" s="1"/>
  <c r="F1269" i="5"/>
  <c r="B1270" i="5" s="1"/>
  <c r="I1269" i="5"/>
  <c r="M1269" i="5"/>
  <c r="L1269" i="5"/>
  <c r="N1269" i="5" s="1"/>
  <c r="M742" i="6" l="1"/>
  <c r="L742" i="6"/>
  <c r="N742" i="6" s="1"/>
  <c r="F742" i="6"/>
  <c r="B743" i="6" s="1"/>
  <c r="G1270" i="5"/>
  <c r="K1270" i="5" s="1"/>
  <c r="D1270" i="5"/>
  <c r="E1270" i="5" s="1"/>
  <c r="G743" i="6" l="1"/>
  <c r="K743" i="6" s="1"/>
  <c r="D743" i="6"/>
  <c r="E743" i="6" s="1"/>
  <c r="I743" i="6" s="1"/>
  <c r="F1270" i="5"/>
  <c r="B1271" i="5" s="1"/>
  <c r="I1270" i="5"/>
  <c r="M1270" i="5"/>
  <c r="L1270" i="5"/>
  <c r="N1270" i="5" s="1"/>
  <c r="F743" i="6" l="1"/>
  <c r="B744" i="6" s="1"/>
  <c r="L743" i="6"/>
  <c r="N743" i="6" s="1"/>
  <c r="M743" i="6"/>
  <c r="G1271" i="5"/>
  <c r="K1271" i="5" s="1"/>
  <c r="D1271" i="5"/>
  <c r="E1271" i="5" s="1"/>
  <c r="D744" i="6" l="1"/>
  <c r="E744" i="6" s="1"/>
  <c r="I744" i="6" s="1"/>
  <c r="G744" i="6"/>
  <c r="K744" i="6" s="1"/>
  <c r="F1271" i="5"/>
  <c r="B1272" i="5" s="1"/>
  <c r="I1271" i="5"/>
  <c r="M1271" i="5"/>
  <c r="L1271" i="5"/>
  <c r="N1271" i="5" s="1"/>
  <c r="M744" i="6" l="1"/>
  <c r="L744" i="6"/>
  <c r="N744" i="6" s="1"/>
  <c r="F744" i="6"/>
  <c r="B745" i="6" s="1"/>
  <c r="G1272" i="5"/>
  <c r="K1272" i="5" s="1"/>
  <c r="D1272" i="5"/>
  <c r="E1272" i="5" s="1"/>
  <c r="G745" i="6" l="1"/>
  <c r="K745" i="6" s="1"/>
  <c r="D745" i="6"/>
  <c r="E745" i="6" s="1"/>
  <c r="I745" i="6" s="1"/>
  <c r="F1272" i="5"/>
  <c r="B1273" i="5" s="1"/>
  <c r="I1272" i="5"/>
  <c r="M1272" i="5"/>
  <c r="L1272" i="5"/>
  <c r="N1272" i="5" s="1"/>
  <c r="F745" i="6" l="1"/>
  <c r="B746" i="6" s="1"/>
  <c r="L745" i="6"/>
  <c r="N745" i="6" s="1"/>
  <c r="M745" i="6"/>
  <c r="D1273" i="5"/>
  <c r="E1273" i="5" s="1"/>
  <c r="G1273" i="5"/>
  <c r="K1273" i="5" s="1"/>
  <c r="D746" i="6" l="1"/>
  <c r="E746" i="6" s="1"/>
  <c r="I746" i="6" s="1"/>
  <c r="G746" i="6"/>
  <c r="K746" i="6" s="1"/>
  <c r="M1273" i="5"/>
  <c r="L1273" i="5"/>
  <c r="N1273" i="5" s="1"/>
  <c r="F1273" i="5"/>
  <c r="B1274" i="5" s="1"/>
  <c r="I1273" i="5"/>
  <c r="M746" i="6" l="1"/>
  <c r="L746" i="6"/>
  <c r="N746" i="6" s="1"/>
  <c r="F746" i="6"/>
  <c r="B747" i="6" s="1"/>
  <c r="D1274" i="5"/>
  <c r="E1274" i="5" s="1"/>
  <c r="G1274" i="5"/>
  <c r="K1274" i="5" s="1"/>
  <c r="G747" i="6" l="1"/>
  <c r="K747" i="6" s="1"/>
  <c r="D747" i="6"/>
  <c r="E747" i="6" s="1"/>
  <c r="I747" i="6" s="1"/>
  <c r="M1274" i="5"/>
  <c r="L1274" i="5"/>
  <c r="N1274" i="5" s="1"/>
  <c r="F1274" i="5"/>
  <c r="B1275" i="5" s="1"/>
  <c r="I1274" i="5"/>
  <c r="F747" i="6" l="1"/>
  <c r="B748" i="6" s="1"/>
  <c r="L747" i="6"/>
  <c r="N747" i="6" s="1"/>
  <c r="M747" i="6"/>
  <c r="G1275" i="5"/>
  <c r="K1275" i="5" s="1"/>
  <c r="D1275" i="5"/>
  <c r="E1275" i="5" s="1"/>
  <c r="D748" i="6" l="1"/>
  <c r="E748" i="6" s="1"/>
  <c r="I748" i="6" s="1"/>
  <c r="G748" i="6"/>
  <c r="K748" i="6" s="1"/>
  <c r="F1275" i="5"/>
  <c r="B1276" i="5" s="1"/>
  <c r="I1275" i="5"/>
  <c r="M1275" i="5"/>
  <c r="L1275" i="5"/>
  <c r="N1275" i="5" s="1"/>
  <c r="M748" i="6" l="1"/>
  <c r="L748" i="6"/>
  <c r="N748" i="6" s="1"/>
  <c r="F748" i="6"/>
  <c r="B749" i="6" s="1"/>
  <c r="D1276" i="5"/>
  <c r="E1276" i="5" s="1"/>
  <c r="G1276" i="5"/>
  <c r="K1276" i="5" s="1"/>
  <c r="G749" i="6" l="1"/>
  <c r="K749" i="6" s="1"/>
  <c r="D749" i="6"/>
  <c r="E749" i="6" s="1"/>
  <c r="I749" i="6" s="1"/>
  <c r="M1276" i="5"/>
  <c r="L1276" i="5"/>
  <c r="N1276" i="5" s="1"/>
  <c r="F1276" i="5"/>
  <c r="B1277" i="5" s="1"/>
  <c r="I1276" i="5"/>
  <c r="F749" i="6" l="1"/>
  <c r="B750" i="6" s="1"/>
  <c r="L749" i="6"/>
  <c r="N749" i="6" s="1"/>
  <c r="M749" i="6"/>
  <c r="D1277" i="5"/>
  <c r="E1277" i="5" s="1"/>
  <c r="G1277" i="5"/>
  <c r="K1277" i="5" s="1"/>
  <c r="D750" i="6" l="1"/>
  <c r="E750" i="6" s="1"/>
  <c r="I750" i="6" s="1"/>
  <c r="G750" i="6"/>
  <c r="K750" i="6" s="1"/>
  <c r="M1277" i="5"/>
  <c r="L1277" i="5"/>
  <c r="N1277" i="5" s="1"/>
  <c r="F1277" i="5"/>
  <c r="B1278" i="5" s="1"/>
  <c r="I1277" i="5"/>
  <c r="M750" i="6" l="1"/>
  <c r="L750" i="6"/>
  <c r="N750" i="6" s="1"/>
  <c r="F750" i="6"/>
  <c r="B751" i="6" s="1"/>
  <c r="D1278" i="5"/>
  <c r="E1278" i="5" s="1"/>
  <c r="G1278" i="5"/>
  <c r="K1278" i="5" s="1"/>
  <c r="G751" i="6" l="1"/>
  <c r="K751" i="6" s="1"/>
  <c r="D751" i="6"/>
  <c r="E751" i="6" s="1"/>
  <c r="I751" i="6" s="1"/>
  <c r="M1278" i="5"/>
  <c r="L1278" i="5"/>
  <c r="N1278" i="5" s="1"/>
  <c r="F1278" i="5"/>
  <c r="B1279" i="5" s="1"/>
  <c r="I1278" i="5"/>
  <c r="F751" i="6" l="1"/>
  <c r="B752" i="6" s="1"/>
  <c r="L751" i="6"/>
  <c r="N751" i="6" s="1"/>
  <c r="M751" i="6"/>
  <c r="D1279" i="5"/>
  <c r="E1279" i="5" s="1"/>
  <c r="G1279" i="5"/>
  <c r="K1279" i="5" s="1"/>
  <c r="D752" i="6" l="1"/>
  <c r="E752" i="6" s="1"/>
  <c r="I752" i="6" s="1"/>
  <c r="G752" i="6"/>
  <c r="K752" i="6" s="1"/>
  <c r="M1279" i="5"/>
  <c r="L1279" i="5"/>
  <c r="N1279" i="5" s="1"/>
  <c r="F1279" i="5"/>
  <c r="B1280" i="5" s="1"/>
  <c r="I1279" i="5"/>
  <c r="M752" i="6" l="1"/>
  <c r="L752" i="6"/>
  <c r="N752" i="6" s="1"/>
  <c r="F752" i="6"/>
  <c r="B753" i="6" s="1"/>
  <c r="G1280" i="5"/>
  <c r="K1280" i="5" s="1"/>
  <c r="D1280" i="5"/>
  <c r="E1280" i="5" s="1"/>
  <c r="G753" i="6" l="1"/>
  <c r="K753" i="6" s="1"/>
  <c r="D753" i="6"/>
  <c r="E753" i="6" s="1"/>
  <c r="I753" i="6" s="1"/>
  <c r="F1280" i="5"/>
  <c r="B1281" i="5" s="1"/>
  <c r="I1280" i="5"/>
  <c r="M1280" i="5"/>
  <c r="L1280" i="5"/>
  <c r="N1280" i="5" s="1"/>
  <c r="F753" i="6" l="1"/>
  <c r="B754" i="6" s="1"/>
  <c r="L753" i="6"/>
  <c r="N753" i="6" s="1"/>
  <c r="M753" i="6"/>
  <c r="D1281" i="5"/>
  <c r="E1281" i="5" s="1"/>
  <c r="G1281" i="5"/>
  <c r="K1281" i="5" s="1"/>
  <c r="D754" i="6" l="1"/>
  <c r="E754" i="6" s="1"/>
  <c r="I754" i="6" s="1"/>
  <c r="G754" i="6"/>
  <c r="K754" i="6" s="1"/>
  <c r="M1281" i="5"/>
  <c r="L1281" i="5"/>
  <c r="N1281" i="5" s="1"/>
  <c r="F1281" i="5"/>
  <c r="B1282" i="5" s="1"/>
  <c r="I1281" i="5"/>
  <c r="M754" i="6" l="1"/>
  <c r="L754" i="6"/>
  <c r="N754" i="6" s="1"/>
  <c r="F754" i="6"/>
  <c r="B755" i="6" s="1"/>
  <c r="D1282" i="5"/>
  <c r="E1282" i="5" s="1"/>
  <c r="G1282" i="5"/>
  <c r="K1282" i="5" s="1"/>
  <c r="G755" i="6" l="1"/>
  <c r="K755" i="6" s="1"/>
  <c r="D755" i="6"/>
  <c r="E755" i="6" s="1"/>
  <c r="I755" i="6" s="1"/>
  <c r="M1282" i="5"/>
  <c r="L1282" i="5"/>
  <c r="N1282" i="5" s="1"/>
  <c r="F1282" i="5"/>
  <c r="B1283" i="5" s="1"/>
  <c r="I1282" i="5"/>
  <c r="F755" i="6" l="1"/>
  <c r="B756" i="6" s="1"/>
  <c r="L755" i="6"/>
  <c r="N755" i="6" s="1"/>
  <c r="M755" i="6"/>
  <c r="D1283" i="5"/>
  <c r="E1283" i="5" s="1"/>
  <c r="G1283" i="5"/>
  <c r="K1283" i="5" s="1"/>
  <c r="D756" i="6" l="1"/>
  <c r="E756" i="6" s="1"/>
  <c r="I756" i="6" s="1"/>
  <c r="G756" i="6"/>
  <c r="K756" i="6" s="1"/>
  <c r="M1283" i="5"/>
  <c r="L1283" i="5"/>
  <c r="N1283" i="5" s="1"/>
  <c r="F1283" i="5"/>
  <c r="B1284" i="5" s="1"/>
  <c r="I1283" i="5"/>
  <c r="M756" i="6" l="1"/>
  <c r="L756" i="6"/>
  <c r="N756" i="6" s="1"/>
  <c r="F756" i="6"/>
  <c r="B757" i="6" s="1"/>
  <c r="G1284" i="5"/>
  <c r="K1284" i="5" s="1"/>
  <c r="D1284" i="5"/>
  <c r="E1284" i="5" s="1"/>
  <c r="G757" i="6" l="1"/>
  <c r="K757" i="6" s="1"/>
  <c r="D757" i="6"/>
  <c r="E757" i="6" s="1"/>
  <c r="I757" i="6" s="1"/>
  <c r="F1284" i="5"/>
  <c r="B1285" i="5" s="1"/>
  <c r="I1284" i="5"/>
  <c r="M1284" i="5"/>
  <c r="L1284" i="5"/>
  <c r="N1284" i="5" s="1"/>
  <c r="F757" i="6" l="1"/>
  <c r="B758" i="6" s="1"/>
  <c r="L757" i="6"/>
  <c r="N757" i="6" s="1"/>
  <c r="M757" i="6"/>
  <c r="D1285" i="5"/>
  <c r="E1285" i="5" s="1"/>
  <c r="G1285" i="5"/>
  <c r="K1285" i="5" s="1"/>
  <c r="D758" i="6" l="1"/>
  <c r="E758" i="6" s="1"/>
  <c r="I758" i="6" s="1"/>
  <c r="G758" i="6"/>
  <c r="K758" i="6" s="1"/>
  <c r="M1285" i="5"/>
  <c r="L1285" i="5"/>
  <c r="N1285" i="5" s="1"/>
  <c r="F1285" i="5"/>
  <c r="B1286" i="5" s="1"/>
  <c r="I1285" i="5"/>
  <c r="M758" i="6" l="1"/>
  <c r="L758" i="6"/>
  <c r="N758" i="6" s="1"/>
  <c r="F758" i="6"/>
  <c r="B759" i="6" s="1"/>
  <c r="D1286" i="5"/>
  <c r="E1286" i="5" s="1"/>
  <c r="G1286" i="5"/>
  <c r="K1286" i="5" s="1"/>
  <c r="G759" i="6" l="1"/>
  <c r="K759" i="6" s="1"/>
  <c r="D759" i="6"/>
  <c r="E759" i="6" s="1"/>
  <c r="I759" i="6" s="1"/>
  <c r="M1286" i="5"/>
  <c r="L1286" i="5"/>
  <c r="N1286" i="5" s="1"/>
  <c r="F1286" i="5"/>
  <c r="B1287" i="5" s="1"/>
  <c r="I1286" i="5"/>
  <c r="F759" i="6" l="1"/>
  <c r="B760" i="6" s="1"/>
  <c r="L759" i="6"/>
  <c r="N759" i="6" s="1"/>
  <c r="M759" i="6"/>
  <c r="D1287" i="5"/>
  <c r="E1287" i="5" s="1"/>
  <c r="G1287" i="5"/>
  <c r="K1287" i="5" s="1"/>
  <c r="D760" i="6" l="1"/>
  <c r="E760" i="6" s="1"/>
  <c r="I760" i="6" s="1"/>
  <c r="G760" i="6"/>
  <c r="K760" i="6" s="1"/>
  <c r="M1287" i="5"/>
  <c r="L1287" i="5"/>
  <c r="N1287" i="5" s="1"/>
  <c r="F1287" i="5"/>
  <c r="B1288" i="5" s="1"/>
  <c r="I1287" i="5"/>
  <c r="M760" i="6" l="1"/>
  <c r="L760" i="6"/>
  <c r="N760" i="6" s="1"/>
  <c r="F760" i="6"/>
  <c r="B761" i="6" s="1"/>
  <c r="D1288" i="5"/>
  <c r="E1288" i="5" s="1"/>
  <c r="G1288" i="5"/>
  <c r="K1288" i="5" s="1"/>
  <c r="G761" i="6" l="1"/>
  <c r="K761" i="6" s="1"/>
  <c r="D761" i="6"/>
  <c r="E761" i="6" s="1"/>
  <c r="I761" i="6" s="1"/>
  <c r="M1288" i="5"/>
  <c r="L1288" i="5"/>
  <c r="N1288" i="5" s="1"/>
  <c r="F1288" i="5"/>
  <c r="B1289" i="5" s="1"/>
  <c r="I1288" i="5"/>
  <c r="F761" i="6" l="1"/>
  <c r="B762" i="6" s="1"/>
  <c r="L761" i="6"/>
  <c r="N761" i="6" s="1"/>
  <c r="M761" i="6"/>
  <c r="D1289" i="5"/>
  <c r="E1289" i="5" s="1"/>
  <c r="G1289" i="5"/>
  <c r="K1289" i="5" s="1"/>
  <c r="D762" i="6" l="1"/>
  <c r="E762" i="6" s="1"/>
  <c r="I762" i="6" s="1"/>
  <c r="G762" i="6"/>
  <c r="K762" i="6" s="1"/>
  <c r="M1289" i="5"/>
  <c r="L1289" i="5"/>
  <c r="N1289" i="5" s="1"/>
  <c r="F1289" i="5"/>
  <c r="B1290" i="5" s="1"/>
  <c r="I1289" i="5"/>
  <c r="M762" i="6" l="1"/>
  <c r="L762" i="6"/>
  <c r="N762" i="6" s="1"/>
  <c r="F762" i="6"/>
  <c r="B763" i="6" s="1"/>
  <c r="D1290" i="5"/>
  <c r="E1290" i="5" s="1"/>
  <c r="G1290" i="5"/>
  <c r="K1290" i="5" s="1"/>
  <c r="G763" i="6" l="1"/>
  <c r="K763" i="6" s="1"/>
  <c r="D763" i="6"/>
  <c r="E763" i="6" s="1"/>
  <c r="I763" i="6" s="1"/>
  <c r="M1290" i="5"/>
  <c r="L1290" i="5"/>
  <c r="N1290" i="5" s="1"/>
  <c r="F1290" i="5"/>
  <c r="B1291" i="5" s="1"/>
  <c r="I1290" i="5"/>
  <c r="F763" i="6" l="1"/>
  <c r="B764" i="6" s="1"/>
  <c r="L763" i="6"/>
  <c r="N763" i="6" s="1"/>
  <c r="M763" i="6"/>
  <c r="D1291" i="5"/>
  <c r="E1291" i="5" s="1"/>
  <c r="G1291" i="5"/>
  <c r="K1291" i="5" s="1"/>
  <c r="D764" i="6" l="1"/>
  <c r="E764" i="6" s="1"/>
  <c r="I764" i="6" s="1"/>
  <c r="G764" i="6"/>
  <c r="K764" i="6" s="1"/>
  <c r="M1291" i="5"/>
  <c r="L1291" i="5"/>
  <c r="N1291" i="5" s="1"/>
  <c r="F1291" i="5"/>
  <c r="B1292" i="5" s="1"/>
  <c r="I1291" i="5"/>
  <c r="M764" i="6" l="1"/>
  <c r="L764" i="6"/>
  <c r="N764" i="6" s="1"/>
  <c r="F764" i="6"/>
  <c r="B765" i="6" s="1"/>
  <c r="D1292" i="5"/>
  <c r="E1292" i="5" s="1"/>
  <c r="G1292" i="5"/>
  <c r="K1292" i="5" s="1"/>
  <c r="G765" i="6" l="1"/>
  <c r="K765" i="6" s="1"/>
  <c r="D765" i="6"/>
  <c r="E765" i="6" s="1"/>
  <c r="I765" i="6" s="1"/>
  <c r="M1292" i="5"/>
  <c r="L1292" i="5"/>
  <c r="N1292" i="5" s="1"/>
  <c r="F1292" i="5"/>
  <c r="B1293" i="5" s="1"/>
  <c r="I1292" i="5"/>
  <c r="F765" i="6" l="1"/>
  <c r="B766" i="6" s="1"/>
  <c r="L765" i="6"/>
  <c r="N765" i="6" s="1"/>
  <c r="M765" i="6"/>
  <c r="D1293" i="5"/>
  <c r="E1293" i="5" s="1"/>
  <c r="G1293" i="5"/>
  <c r="K1293" i="5" s="1"/>
  <c r="D766" i="6" l="1"/>
  <c r="E766" i="6" s="1"/>
  <c r="I766" i="6" s="1"/>
  <c r="G766" i="6"/>
  <c r="K766" i="6" s="1"/>
  <c r="M1293" i="5"/>
  <c r="L1293" i="5"/>
  <c r="N1293" i="5" s="1"/>
  <c r="F1293" i="5"/>
  <c r="B1294" i="5" s="1"/>
  <c r="I1293" i="5"/>
  <c r="M766" i="6" l="1"/>
  <c r="L766" i="6"/>
  <c r="N766" i="6" s="1"/>
  <c r="F766" i="6"/>
  <c r="B767" i="6" s="1"/>
  <c r="D1294" i="5"/>
  <c r="E1294" i="5" s="1"/>
  <c r="G1294" i="5"/>
  <c r="K1294" i="5" s="1"/>
  <c r="G767" i="6" l="1"/>
  <c r="K767" i="6" s="1"/>
  <c r="D767" i="6"/>
  <c r="E767" i="6" s="1"/>
  <c r="I767" i="6" s="1"/>
  <c r="M1294" i="5"/>
  <c r="L1294" i="5"/>
  <c r="N1294" i="5" s="1"/>
  <c r="F1294" i="5"/>
  <c r="B1295" i="5" s="1"/>
  <c r="I1294" i="5"/>
  <c r="F767" i="6" l="1"/>
  <c r="B768" i="6" s="1"/>
  <c r="L767" i="6"/>
  <c r="N767" i="6" s="1"/>
  <c r="M767" i="6"/>
  <c r="D1295" i="5"/>
  <c r="E1295" i="5" s="1"/>
  <c r="G1295" i="5"/>
  <c r="K1295" i="5" s="1"/>
  <c r="D768" i="6" l="1"/>
  <c r="E768" i="6" s="1"/>
  <c r="I768" i="6" s="1"/>
  <c r="G768" i="6"/>
  <c r="K768" i="6" s="1"/>
  <c r="M1295" i="5"/>
  <c r="L1295" i="5"/>
  <c r="N1295" i="5" s="1"/>
  <c r="F1295" i="5"/>
  <c r="B1296" i="5" s="1"/>
  <c r="I1295" i="5"/>
  <c r="M768" i="6" l="1"/>
  <c r="L768" i="6"/>
  <c r="N768" i="6" s="1"/>
  <c r="F768" i="6"/>
  <c r="B769" i="6" s="1"/>
  <c r="D1296" i="5"/>
  <c r="E1296" i="5" s="1"/>
  <c r="G1296" i="5"/>
  <c r="K1296" i="5" s="1"/>
  <c r="G769" i="6" l="1"/>
  <c r="K769" i="6" s="1"/>
  <c r="D769" i="6"/>
  <c r="E769" i="6" s="1"/>
  <c r="I769" i="6" s="1"/>
  <c r="L1296" i="5"/>
  <c r="N1296" i="5" s="1"/>
  <c r="M1296" i="5"/>
  <c r="F1296" i="5"/>
  <c r="B1297" i="5" s="1"/>
  <c r="I1296" i="5"/>
  <c r="F769" i="6" l="1"/>
  <c r="B770" i="6" s="1"/>
  <c r="L769" i="6"/>
  <c r="N769" i="6" s="1"/>
  <c r="M769" i="6"/>
  <c r="G1297" i="5"/>
  <c r="K1297" i="5" s="1"/>
  <c r="D1297" i="5"/>
  <c r="E1297" i="5" s="1"/>
  <c r="D770" i="6" l="1"/>
  <c r="E770" i="6" s="1"/>
  <c r="I770" i="6" s="1"/>
  <c r="G770" i="6"/>
  <c r="K770" i="6" s="1"/>
  <c r="F1297" i="5"/>
  <c r="B1298" i="5" s="1"/>
  <c r="I1297" i="5"/>
  <c r="L1297" i="5"/>
  <c r="N1297" i="5" s="1"/>
  <c r="M1297" i="5"/>
  <c r="M770" i="6" l="1"/>
  <c r="L770" i="6"/>
  <c r="N770" i="6" s="1"/>
  <c r="F770" i="6"/>
  <c r="B771" i="6" s="1"/>
  <c r="G1298" i="5"/>
  <c r="K1298" i="5" s="1"/>
  <c r="D1298" i="5"/>
  <c r="E1298" i="5" s="1"/>
  <c r="G771" i="6" l="1"/>
  <c r="K771" i="6" s="1"/>
  <c r="D771" i="6"/>
  <c r="E771" i="6" s="1"/>
  <c r="I771" i="6" s="1"/>
  <c r="F1298" i="5"/>
  <c r="B1299" i="5" s="1"/>
  <c r="I1298" i="5"/>
  <c r="M1298" i="5"/>
  <c r="L1298" i="5"/>
  <c r="N1298" i="5" s="1"/>
  <c r="F771" i="6" l="1"/>
  <c r="B772" i="6" s="1"/>
  <c r="L771" i="6"/>
  <c r="N771" i="6" s="1"/>
  <c r="M771" i="6"/>
  <c r="D1299" i="5"/>
  <c r="E1299" i="5" s="1"/>
  <c r="G1299" i="5"/>
  <c r="K1299" i="5" s="1"/>
  <c r="D772" i="6" l="1"/>
  <c r="E772" i="6" s="1"/>
  <c r="I772" i="6" s="1"/>
  <c r="G772" i="6"/>
  <c r="K772" i="6" s="1"/>
  <c r="L1299" i="5"/>
  <c r="N1299" i="5" s="1"/>
  <c r="M1299" i="5"/>
  <c r="F1299" i="5"/>
  <c r="B1300" i="5" s="1"/>
  <c r="I1299" i="5"/>
  <c r="M772" i="6" l="1"/>
  <c r="L772" i="6"/>
  <c r="N772" i="6" s="1"/>
  <c r="F772" i="6"/>
  <c r="B773" i="6" s="1"/>
  <c r="G1300" i="5"/>
  <c r="K1300" i="5" s="1"/>
  <c r="D1300" i="5"/>
  <c r="E1300" i="5" s="1"/>
  <c r="G773" i="6" l="1"/>
  <c r="K773" i="6" s="1"/>
  <c r="D773" i="6"/>
  <c r="E773" i="6" s="1"/>
  <c r="I773" i="6" s="1"/>
  <c r="F1300" i="5"/>
  <c r="B1301" i="5" s="1"/>
  <c r="I1300" i="5"/>
  <c r="L1300" i="5"/>
  <c r="N1300" i="5" s="1"/>
  <c r="M1300" i="5"/>
  <c r="F773" i="6" l="1"/>
  <c r="B774" i="6" s="1"/>
  <c r="L773" i="6"/>
  <c r="N773" i="6" s="1"/>
  <c r="M773" i="6"/>
  <c r="G1301" i="5"/>
  <c r="K1301" i="5" s="1"/>
  <c r="D1301" i="5"/>
  <c r="E1301" i="5" s="1"/>
  <c r="D774" i="6" l="1"/>
  <c r="E774" i="6" s="1"/>
  <c r="I774" i="6" s="1"/>
  <c r="G774" i="6"/>
  <c r="K774" i="6" s="1"/>
  <c r="F1301" i="5"/>
  <c r="B1302" i="5" s="1"/>
  <c r="I1301" i="5"/>
  <c r="M1301" i="5"/>
  <c r="L1301" i="5"/>
  <c r="N1301" i="5" s="1"/>
  <c r="M774" i="6" l="1"/>
  <c r="L774" i="6"/>
  <c r="N774" i="6" s="1"/>
  <c r="F774" i="6"/>
  <c r="B775" i="6" s="1"/>
  <c r="D1302" i="5"/>
  <c r="E1302" i="5" s="1"/>
  <c r="G1302" i="5"/>
  <c r="K1302" i="5" s="1"/>
  <c r="G775" i="6" l="1"/>
  <c r="K775" i="6" s="1"/>
  <c r="D775" i="6"/>
  <c r="E775" i="6" s="1"/>
  <c r="I775" i="6" s="1"/>
  <c r="L1302" i="5"/>
  <c r="N1302" i="5" s="1"/>
  <c r="M1302" i="5"/>
  <c r="F1302" i="5"/>
  <c r="B1303" i="5" s="1"/>
  <c r="I1302" i="5"/>
  <c r="F775" i="6" l="1"/>
  <c r="B776" i="6" s="1"/>
  <c r="L775" i="6"/>
  <c r="N775" i="6" s="1"/>
  <c r="M775" i="6"/>
  <c r="G1303" i="5"/>
  <c r="K1303" i="5" s="1"/>
  <c r="D1303" i="5"/>
  <c r="E1303" i="5" s="1"/>
  <c r="D776" i="6" l="1"/>
  <c r="E776" i="6" s="1"/>
  <c r="I776" i="6" s="1"/>
  <c r="G776" i="6"/>
  <c r="K776" i="6" s="1"/>
  <c r="F1303" i="5"/>
  <c r="B1304" i="5" s="1"/>
  <c r="I1303" i="5"/>
  <c r="L1303" i="5"/>
  <c r="N1303" i="5" s="1"/>
  <c r="M1303" i="5"/>
  <c r="M776" i="6" l="1"/>
  <c r="L776" i="6"/>
  <c r="N776" i="6" s="1"/>
  <c r="F776" i="6"/>
  <c r="B777" i="6" s="1"/>
  <c r="G1304" i="5"/>
  <c r="K1304" i="5" s="1"/>
  <c r="D1304" i="5"/>
  <c r="E1304" i="5" s="1"/>
  <c r="G777" i="6" l="1"/>
  <c r="K777" i="6" s="1"/>
  <c r="D777" i="6"/>
  <c r="E777" i="6" s="1"/>
  <c r="I777" i="6" s="1"/>
  <c r="F1304" i="5"/>
  <c r="B1305" i="5" s="1"/>
  <c r="I1304" i="5"/>
  <c r="M1304" i="5"/>
  <c r="L1304" i="5"/>
  <c r="N1304" i="5" s="1"/>
  <c r="F777" i="6" l="1"/>
  <c r="B778" i="6" s="1"/>
  <c r="L777" i="6"/>
  <c r="N777" i="6" s="1"/>
  <c r="M777" i="6"/>
  <c r="D1305" i="5"/>
  <c r="E1305" i="5" s="1"/>
  <c r="G1305" i="5"/>
  <c r="K1305" i="5" s="1"/>
  <c r="D778" i="6" l="1"/>
  <c r="E778" i="6" s="1"/>
  <c r="I778" i="6" s="1"/>
  <c r="G778" i="6"/>
  <c r="K778" i="6" s="1"/>
  <c r="M1305" i="5"/>
  <c r="L1305" i="5"/>
  <c r="N1305" i="5" s="1"/>
  <c r="F1305" i="5"/>
  <c r="B1306" i="5" s="1"/>
  <c r="I1305" i="5"/>
  <c r="M778" i="6" l="1"/>
  <c r="L778" i="6"/>
  <c r="N778" i="6" s="1"/>
  <c r="F778" i="6"/>
  <c r="B779" i="6" s="1"/>
  <c r="D1306" i="5"/>
  <c r="E1306" i="5" s="1"/>
  <c r="G1306" i="5"/>
  <c r="K1306" i="5" s="1"/>
  <c r="G779" i="6" l="1"/>
  <c r="K779" i="6" s="1"/>
  <c r="D779" i="6"/>
  <c r="E779" i="6" s="1"/>
  <c r="I779" i="6" s="1"/>
  <c r="M1306" i="5"/>
  <c r="L1306" i="5"/>
  <c r="N1306" i="5" s="1"/>
  <c r="F1306" i="5"/>
  <c r="B1307" i="5" s="1"/>
  <c r="I1306" i="5"/>
  <c r="F779" i="6" l="1"/>
  <c r="B780" i="6" s="1"/>
  <c r="L779" i="6"/>
  <c r="N779" i="6" s="1"/>
  <c r="M779" i="6"/>
  <c r="D1307" i="5"/>
  <c r="E1307" i="5" s="1"/>
  <c r="G1307" i="5"/>
  <c r="K1307" i="5" s="1"/>
  <c r="D780" i="6" l="1"/>
  <c r="E780" i="6" s="1"/>
  <c r="I780" i="6" s="1"/>
  <c r="G780" i="6"/>
  <c r="K780" i="6" s="1"/>
  <c r="M1307" i="5"/>
  <c r="L1307" i="5"/>
  <c r="N1307" i="5" s="1"/>
  <c r="F1307" i="5"/>
  <c r="B1308" i="5" s="1"/>
  <c r="I1307" i="5"/>
  <c r="M780" i="6" l="1"/>
  <c r="L780" i="6"/>
  <c r="N780" i="6" s="1"/>
  <c r="F780" i="6"/>
  <c r="B781" i="6" s="1"/>
  <c r="D1308" i="5"/>
  <c r="E1308" i="5" s="1"/>
  <c r="G1308" i="5"/>
  <c r="K1308" i="5" s="1"/>
  <c r="G781" i="6" l="1"/>
  <c r="K781" i="6" s="1"/>
  <c r="D781" i="6"/>
  <c r="E781" i="6" s="1"/>
  <c r="I781" i="6" s="1"/>
  <c r="M1308" i="5"/>
  <c r="L1308" i="5"/>
  <c r="N1308" i="5" s="1"/>
  <c r="F1308" i="5"/>
  <c r="B1309" i="5" s="1"/>
  <c r="I1308" i="5"/>
  <c r="F781" i="6" l="1"/>
  <c r="B782" i="6" s="1"/>
  <c r="L781" i="6"/>
  <c r="N781" i="6" s="1"/>
  <c r="M781" i="6"/>
  <c r="D1309" i="5"/>
  <c r="E1309" i="5" s="1"/>
  <c r="G1309" i="5"/>
  <c r="K1309" i="5" s="1"/>
  <c r="D782" i="6" l="1"/>
  <c r="E782" i="6" s="1"/>
  <c r="I782" i="6" s="1"/>
  <c r="G782" i="6"/>
  <c r="K782" i="6" s="1"/>
  <c r="M1309" i="5"/>
  <c r="L1309" i="5"/>
  <c r="N1309" i="5" s="1"/>
  <c r="F1309" i="5"/>
  <c r="B1310" i="5" s="1"/>
  <c r="I1309" i="5"/>
  <c r="M782" i="6" l="1"/>
  <c r="L782" i="6"/>
  <c r="N782" i="6" s="1"/>
  <c r="F782" i="6"/>
  <c r="B783" i="6" s="1"/>
  <c r="D1310" i="5"/>
  <c r="E1310" i="5" s="1"/>
  <c r="G1310" i="5"/>
  <c r="K1310" i="5" s="1"/>
  <c r="G783" i="6" l="1"/>
  <c r="K783" i="6" s="1"/>
  <c r="D783" i="6"/>
  <c r="E783" i="6" s="1"/>
  <c r="I783" i="6" s="1"/>
  <c r="M1310" i="5"/>
  <c r="L1310" i="5"/>
  <c r="N1310" i="5" s="1"/>
  <c r="F1310" i="5"/>
  <c r="B1311" i="5" s="1"/>
  <c r="I1310" i="5"/>
  <c r="F783" i="6" l="1"/>
  <c r="B784" i="6" s="1"/>
  <c r="L783" i="6"/>
  <c r="N783" i="6" s="1"/>
  <c r="M783" i="6"/>
  <c r="D1311" i="5"/>
  <c r="E1311" i="5" s="1"/>
  <c r="G1311" i="5"/>
  <c r="K1311" i="5" s="1"/>
  <c r="D784" i="6" l="1"/>
  <c r="E784" i="6" s="1"/>
  <c r="I784" i="6" s="1"/>
  <c r="G784" i="6"/>
  <c r="K784" i="6" s="1"/>
  <c r="M1311" i="5"/>
  <c r="L1311" i="5"/>
  <c r="N1311" i="5" s="1"/>
  <c r="F1311" i="5"/>
  <c r="B1312" i="5" s="1"/>
  <c r="I1311" i="5"/>
  <c r="M784" i="6" l="1"/>
  <c r="L784" i="6"/>
  <c r="N784" i="6" s="1"/>
  <c r="F784" i="6"/>
  <c r="B785" i="6" s="1"/>
  <c r="D1312" i="5"/>
  <c r="E1312" i="5" s="1"/>
  <c r="G1312" i="5"/>
  <c r="K1312" i="5" s="1"/>
  <c r="G785" i="6" l="1"/>
  <c r="K785" i="6" s="1"/>
  <c r="D785" i="6"/>
  <c r="E785" i="6" s="1"/>
  <c r="I785" i="6" s="1"/>
  <c r="M1312" i="5"/>
  <c r="L1312" i="5"/>
  <c r="N1312" i="5" s="1"/>
  <c r="F1312" i="5"/>
  <c r="B1313" i="5" s="1"/>
  <c r="I1312" i="5"/>
  <c r="F785" i="6" l="1"/>
  <c r="B786" i="6" s="1"/>
  <c r="L785" i="6"/>
  <c r="N785" i="6" s="1"/>
  <c r="M785" i="6"/>
  <c r="D1313" i="5"/>
  <c r="E1313" i="5" s="1"/>
  <c r="G1313" i="5"/>
  <c r="K1313" i="5" s="1"/>
  <c r="D786" i="6" l="1"/>
  <c r="E786" i="6" s="1"/>
  <c r="I786" i="6" s="1"/>
  <c r="G786" i="6"/>
  <c r="K786" i="6" s="1"/>
  <c r="M1313" i="5"/>
  <c r="L1313" i="5"/>
  <c r="N1313" i="5" s="1"/>
  <c r="F1313" i="5"/>
  <c r="B1314" i="5" s="1"/>
  <c r="I1313" i="5"/>
  <c r="M786" i="6" l="1"/>
  <c r="L786" i="6"/>
  <c r="N786" i="6" s="1"/>
  <c r="F786" i="6"/>
  <c r="B787" i="6" s="1"/>
  <c r="D1314" i="5"/>
  <c r="E1314" i="5" s="1"/>
  <c r="G1314" i="5"/>
  <c r="K1314" i="5" s="1"/>
  <c r="G787" i="6" l="1"/>
  <c r="K787" i="6" s="1"/>
  <c r="D787" i="6"/>
  <c r="E787" i="6" s="1"/>
  <c r="I787" i="6" s="1"/>
  <c r="M1314" i="5"/>
  <c r="L1314" i="5"/>
  <c r="N1314" i="5" s="1"/>
  <c r="F1314" i="5"/>
  <c r="B1315" i="5" s="1"/>
  <c r="I1314" i="5"/>
  <c r="F787" i="6" l="1"/>
  <c r="B788" i="6" s="1"/>
  <c r="L787" i="6"/>
  <c r="N787" i="6" s="1"/>
  <c r="M787" i="6"/>
  <c r="D1315" i="5"/>
  <c r="E1315" i="5" s="1"/>
  <c r="G1315" i="5"/>
  <c r="K1315" i="5" s="1"/>
  <c r="D788" i="6" l="1"/>
  <c r="E788" i="6" s="1"/>
  <c r="I788" i="6" s="1"/>
  <c r="G788" i="6"/>
  <c r="K788" i="6" s="1"/>
  <c r="M1315" i="5"/>
  <c r="L1315" i="5"/>
  <c r="N1315" i="5" s="1"/>
  <c r="F1315" i="5"/>
  <c r="B1316" i="5" s="1"/>
  <c r="I1315" i="5"/>
  <c r="M788" i="6" l="1"/>
  <c r="L788" i="6"/>
  <c r="N788" i="6" s="1"/>
  <c r="F788" i="6"/>
  <c r="B789" i="6" s="1"/>
  <c r="G1316" i="5"/>
  <c r="K1316" i="5" s="1"/>
  <c r="D1316" i="5"/>
  <c r="E1316" i="5" s="1"/>
  <c r="F1316" i="5" s="1"/>
  <c r="B1317" i="5" s="1"/>
  <c r="G789" i="6" l="1"/>
  <c r="K789" i="6" s="1"/>
  <c r="D789" i="6"/>
  <c r="E789" i="6" s="1"/>
  <c r="I789" i="6" s="1"/>
  <c r="M1316" i="5"/>
  <c r="L1316" i="5"/>
  <c r="N1316" i="5" s="1"/>
  <c r="G1317" i="5"/>
  <c r="K1317" i="5" s="1"/>
  <c r="D1317" i="5"/>
  <c r="E1317" i="5" s="1"/>
  <c r="I1316" i="5"/>
  <c r="F789" i="6" l="1"/>
  <c r="B790" i="6" s="1"/>
  <c r="L789" i="6"/>
  <c r="N789" i="6" s="1"/>
  <c r="M789" i="6"/>
  <c r="F1317" i="5"/>
  <c r="B1318" i="5" s="1"/>
  <c r="I1317" i="5"/>
  <c r="M1317" i="5"/>
  <c r="L1317" i="5"/>
  <c r="N1317" i="5" s="1"/>
  <c r="D790" i="6" l="1"/>
  <c r="E790" i="6" s="1"/>
  <c r="I790" i="6" s="1"/>
  <c r="G790" i="6"/>
  <c r="K790" i="6" s="1"/>
  <c r="D1318" i="5"/>
  <c r="E1318" i="5" s="1"/>
  <c r="G1318" i="5"/>
  <c r="K1318" i="5" s="1"/>
  <c r="M790" i="6" l="1"/>
  <c r="L790" i="6"/>
  <c r="N790" i="6" s="1"/>
  <c r="F790" i="6"/>
  <c r="B791" i="6" s="1"/>
  <c r="M1318" i="5"/>
  <c r="L1318" i="5"/>
  <c r="N1318" i="5" s="1"/>
  <c r="F1318" i="5"/>
  <c r="B1319" i="5" s="1"/>
  <c r="I1318" i="5"/>
  <c r="G791" i="6" l="1"/>
  <c r="K791" i="6" s="1"/>
  <c r="D791" i="6"/>
  <c r="E791" i="6" s="1"/>
  <c r="I791" i="6" s="1"/>
  <c r="D1319" i="5"/>
  <c r="E1319" i="5" s="1"/>
  <c r="G1319" i="5"/>
  <c r="K1319" i="5" s="1"/>
  <c r="F791" i="6" l="1"/>
  <c r="B792" i="6" s="1"/>
  <c r="L791" i="6"/>
  <c r="N791" i="6" s="1"/>
  <c r="M791" i="6"/>
  <c r="M1319" i="5"/>
  <c r="L1319" i="5"/>
  <c r="N1319" i="5" s="1"/>
  <c r="F1319" i="5"/>
  <c r="B1320" i="5" s="1"/>
  <c r="I1319" i="5"/>
  <c r="G792" i="6" l="1"/>
  <c r="K792" i="6" s="1"/>
  <c r="D792" i="6"/>
  <c r="E792" i="6" s="1"/>
  <c r="I792" i="6" s="1"/>
  <c r="D1320" i="5"/>
  <c r="E1320" i="5" s="1"/>
  <c r="G1320" i="5"/>
  <c r="K1320" i="5" s="1"/>
  <c r="F792" i="6" l="1"/>
  <c r="B793" i="6" s="1"/>
  <c r="L792" i="6"/>
  <c r="N792" i="6" s="1"/>
  <c r="M792" i="6"/>
  <c r="M1320" i="5"/>
  <c r="L1320" i="5"/>
  <c r="N1320" i="5" s="1"/>
  <c r="F1320" i="5"/>
  <c r="B1321" i="5" s="1"/>
  <c r="I1320" i="5"/>
  <c r="D793" i="6" l="1"/>
  <c r="E793" i="6" s="1"/>
  <c r="I793" i="6" s="1"/>
  <c r="G793" i="6"/>
  <c r="K793" i="6" s="1"/>
  <c r="D1321" i="5"/>
  <c r="E1321" i="5" s="1"/>
  <c r="G1321" i="5"/>
  <c r="K1321" i="5" s="1"/>
  <c r="M793" i="6" l="1"/>
  <c r="L793" i="6"/>
  <c r="N793" i="6" s="1"/>
  <c r="F793" i="6"/>
  <c r="B794" i="6" s="1"/>
  <c r="M1321" i="5"/>
  <c r="L1321" i="5"/>
  <c r="N1321" i="5" s="1"/>
  <c r="F1321" i="5"/>
  <c r="B1322" i="5" s="1"/>
  <c r="I1321" i="5"/>
  <c r="G794" i="6" l="1"/>
  <c r="K794" i="6" s="1"/>
  <c r="D794" i="6"/>
  <c r="E794" i="6" s="1"/>
  <c r="I794" i="6" s="1"/>
  <c r="D1322" i="5"/>
  <c r="E1322" i="5" s="1"/>
  <c r="G1322" i="5"/>
  <c r="K1322" i="5" s="1"/>
  <c r="F794" i="6" l="1"/>
  <c r="B795" i="6" s="1"/>
  <c r="L794" i="6"/>
  <c r="N794" i="6" s="1"/>
  <c r="M794" i="6"/>
  <c r="M1322" i="5"/>
  <c r="L1322" i="5"/>
  <c r="N1322" i="5" s="1"/>
  <c r="F1322" i="5"/>
  <c r="B1323" i="5" s="1"/>
  <c r="I1322" i="5"/>
  <c r="D795" i="6" l="1"/>
  <c r="E795" i="6" s="1"/>
  <c r="I795" i="6" s="1"/>
  <c r="G795" i="6"/>
  <c r="K795" i="6" s="1"/>
  <c r="D1323" i="5"/>
  <c r="E1323" i="5" s="1"/>
  <c r="G1323" i="5"/>
  <c r="K1323" i="5" s="1"/>
  <c r="M795" i="6" l="1"/>
  <c r="L795" i="6"/>
  <c r="N795" i="6" s="1"/>
  <c r="F795" i="6"/>
  <c r="B796" i="6" s="1"/>
  <c r="M1323" i="5"/>
  <c r="L1323" i="5"/>
  <c r="N1323" i="5" s="1"/>
  <c r="F1323" i="5"/>
  <c r="B1324" i="5" s="1"/>
  <c r="I1323" i="5"/>
  <c r="G796" i="6" l="1"/>
  <c r="K796" i="6" s="1"/>
  <c r="D796" i="6"/>
  <c r="E796" i="6" s="1"/>
  <c r="I796" i="6" s="1"/>
  <c r="D1324" i="5"/>
  <c r="E1324" i="5" s="1"/>
  <c r="G1324" i="5"/>
  <c r="K1324" i="5" s="1"/>
  <c r="F796" i="6" l="1"/>
  <c r="B797" i="6" s="1"/>
  <c r="L796" i="6"/>
  <c r="N796" i="6" s="1"/>
  <c r="M796" i="6"/>
  <c r="M1324" i="5"/>
  <c r="L1324" i="5"/>
  <c r="N1324" i="5" s="1"/>
  <c r="F1324" i="5"/>
  <c r="B1325" i="5" s="1"/>
  <c r="I1324" i="5"/>
  <c r="D797" i="6" l="1"/>
  <c r="E797" i="6" s="1"/>
  <c r="I797" i="6" s="1"/>
  <c r="G797" i="6"/>
  <c r="K797" i="6" s="1"/>
  <c r="D1325" i="5"/>
  <c r="E1325" i="5" s="1"/>
  <c r="G1325" i="5"/>
  <c r="K1325" i="5" s="1"/>
  <c r="M797" i="6" l="1"/>
  <c r="L797" i="6"/>
  <c r="N797" i="6" s="1"/>
  <c r="F797" i="6"/>
  <c r="B798" i="6" s="1"/>
  <c r="L1325" i="5"/>
  <c r="N1325" i="5" s="1"/>
  <c r="M1325" i="5"/>
  <c r="F1325" i="5"/>
  <c r="B1326" i="5" s="1"/>
  <c r="I1325" i="5"/>
  <c r="G798" i="6" l="1"/>
  <c r="K798" i="6" s="1"/>
  <c r="D798" i="6"/>
  <c r="E798" i="6" s="1"/>
  <c r="I798" i="6" s="1"/>
  <c r="D1326" i="5"/>
  <c r="E1326" i="5" s="1"/>
  <c r="G1326" i="5"/>
  <c r="K1326" i="5" s="1"/>
  <c r="F798" i="6" l="1"/>
  <c r="B799" i="6" s="1"/>
  <c r="L798" i="6"/>
  <c r="N798" i="6" s="1"/>
  <c r="M798" i="6"/>
  <c r="M1326" i="5"/>
  <c r="L1326" i="5"/>
  <c r="N1326" i="5" s="1"/>
  <c r="F1326" i="5"/>
  <c r="B1327" i="5" s="1"/>
  <c r="I1326" i="5"/>
  <c r="D799" i="6" l="1"/>
  <c r="E799" i="6" s="1"/>
  <c r="I799" i="6" s="1"/>
  <c r="G799" i="6"/>
  <c r="K799" i="6" s="1"/>
  <c r="D1327" i="5"/>
  <c r="E1327" i="5" s="1"/>
  <c r="G1327" i="5"/>
  <c r="K1327" i="5" s="1"/>
  <c r="M799" i="6" l="1"/>
  <c r="L799" i="6"/>
  <c r="N799" i="6" s="1"/>
  <c r="F799" i="6"/>
  <c r="B800" i="6" s="1"/>
  <c r="M1327" i="5"/>
  <c r="L1327" i="5"/>
  <c r="N1327" i="5" s="1"/>
  <c r="F1327" i="5"/>
  <c r="B1328" i="5" s="1"/>
  <c r="I1327" i="5"/>
  <c r="G800" i="6" l="1"/>
  <c r="K800" i="6" s="1"/>
  <c r="D800" i="6"/>
  <c r="E800" i="6" s="1"/>
  <c r="I800" i="6" s="1"/>
  <c r="D1328" i="5"/>
  <c r="E1328" i="5" s="1"/>
  <c r="G1328" i="5"/>
  <c r="K1328" i="5" s="1"/>
  <c r="F800" i="6" l="1"/>
  <c r="B801" i="6" s="1"/>
  <c r="L800" i="6"/>
  <c r="N800" i="6" s="1"/>
  <c r="M800" i="6"/>
  <c r="M1328" i="5"/>
  <c r="L1328" i="5"/>
  <c r="N1328" i="5" s="1"/>
  <c r="F1328" i="5"/>
  <c r="B1329" i="5" s="1"/>
  <c r="I1328" i="5"/>
  <c r="D801" i="6" l="1"/>
  <c r="E801" i="6" s="1"/>
  <c r="I801" i="6" s="1"/>
  <c r="G801" i="6"/>
  <c r="K801" i="6" s="1"/>
  <c r="D1329" i="5"/>
  <c r="E1329" i="5" s="1"/>
  <c r="G1329" i="5"/>
  <c r="K1329" i="5" s="1"/>
  <c r="M801" i="6" l="1"/>
  <c r="L801" i="6"/>
  <c r="N801" i="6" s="1"/>
  <c r="F801" i="6"/>
  <c r="B802" i="6" s="1"/>
  <c r="M1329" i="5"/>
  <c r="L1329" i="5"/>
  <c r="N1329" i="5" s="1"/>
  <c r="F1329" i="5"/>
  <c r="B1330" i="5" s="1"/>
  <c r="I1329" i="5"/>
  <c r="G802" i="6" l="1"/>
  <c r="K802" i="6" s="1"/>
  <c r="D802" i="6"/>
  <c r="E802" i="6" s="1"/>
  <c r="I802" i="6" s="1"/>
  <c r="D1330" i="5"/>
  <c r="E1330" i="5" s="1"/>
  <c r="G1330" i="5"/>
  <c r="K1330" i="5" s="1"/>
  <c r="F802" i="6" l="1"/>
  <c r="B803" i="6" s="1"/>
  <c r="L802" i="6"/>
  <c r="N802" i="6" s="1"/>
  <c r="M802" i="6"/>
  <c r="M1330" i="5"/>
  <c r="L1330" i="5"/>
  <c r="N1330" i="5" s="1"/>
  <c r="F1330" i="5"/>
  <c r="B1331" i="5" s="1"/>
  <c r="I1330" i="5"/>
  <c r="D803" i="6" l="1"/>
  <c r="E803" i="6" s="1"/>
  <c r="I803" i="6" s="1"/>
  <c r="G803" i="6"/>
  <c r="K803" i="6" s="1"/>
  <c r="D1331" i="5"/>
  <c r="E1331" i="5" s="1"/>
  <c r="G1331" i="5"/>
  <c r="K1331" i="5" s="1"/>
  <c r="M803" i="6" l="1"/>
  <c r="L803" i="6"/>
  <c r="N803" i="6" s="1"/>
  <c r="F803" i="6"/>
  <c r="B804" i="6" s="1"/>
  <c r="M1331" i="5"/>
  <c r="L1331" i="5"/>
  <c r="N1331" i="5" s="1"/>
  <c r="F1331" i="5"/>
  <c r="B1332" i="5" s="1"/>
  <c r="I1331" i="5"/>
  <c r="G804" i="6" l="1"/>
  <c r="K804" i="6" s="1"/>
  <c r="D804" i="6"/>
  <c r="E804" i="6" s="1"/>
  <c r="I804" i="6" s="1"/>
  <c r="G1332" i="5"/>
  <c r="K1332" i="5" s="1"/>
  <c r="D1332" i="5"/>
  <c r="E1332" i="5" s="1"/>
  <c r="F804" i="6" l="1"/>
  <c r="B805" i="6" s="1"/>
  <c r="L804" i="6"/>
  <c r="N804" i="6" s="1"/>
  <c r="M804" i="6"/>
  <c r="F1332" i="5"/>
  <c r="B1333" i="5" s="1"/>
  <c r="I1332" i="5"/>
  <c r="M1332" i="5"/>
  <c r="L1332" i="5"/>
  <c r="N1332" i="5" s="1"/>
  <c r="D805" i="6" l="1"/>
  <c r="E805" i="6" s="1"/>
  <c r="I805" i="6" s="1"/>
  <c r="G805" i="6"/>
  <c r="K805" i="6" s="1"/>
  <c r="D1333" i="5"/>
  <c r="E1333" i="5" s="1"/>
  <c r="G1333" i="5"/>
  <c r="K1333" i="5" s="1"/>
  <c r="M805" i="6" l="1"/>
  <c r="L805" i="6"/>
  <c r="N805" i="6" s="1"/>
  <c r="F805" i="6"/>
  <c r="B806" i="6" s="1"/>
  <c r="M1333" i="5"/>
  <c r="L1333" i="5"/>
  <c r="N1333" i="5" s="1"/>
  <c r="F1333" i="5"/>
  <c r="B1334" i="5" s="1"/>
  <c r="I1333" i="5"/>
  <c r="G806" i="6" l="1"/>
  <c r="K806" i="6" s="1"/>
  <c r="D806" i="6"/>
  <c r="E806" i="6" s="1"/>
  <c r="I806" i="6" s="1"/>
  <c r="D1334" i="5"/>
  <c r="E1334" i="5" s="1"/>
  <c r="G1334" i="5"/>
  <c r="K1334" i="5" s="1"/>
  <c r="F806" i="6" l="1"/>
  <c r="B807" i="6" s="1"/>
  <c r="L806" i="6"/>
  <c r="N806" i="6" s="1"/>
  <c r="M806" i="6"/>
  <c r="M1334" i="5"/>
  <c r="L1334" i="5"/>
  <c r="N1334" i="5" s="1"/>
  <c r="F1334" i="5"/>
  <c r="B1335" i="5" s="1"/>
  <c r="I1334" i="5"/>
  <c r="D807" i="6" l="1"/>
  <c r="E807" i="6" s="1"/>
  <c r="I807" i="6" s="1"/>
  <c r="G807" i="6"/>
  <c r="K807" i="6" s="1"/>
  <c r="D1335" i="5"/>
  <c r="E1335" i="5" s="1"/>
  <c r="G1335" i="5"/>
  <c r="K1335" i="5" s="1"/>
  <c r="M807" i="6" l="1"/>
  <c r="L807" i="6"/>
  <c r="N807" i="6" s="1"/>
  <c r="F807" i="6"/>
  <c r="B808" i="6" s="1"/>
  <c r="M1335" i="5"/>
  <c r="L1335" i="5"/>
  <c r="N1335" i="5" s="1"/>
  <c r="F1335" i="5"/>
  <c r="B1336" i="5" s="1"/>
  <c r="I1335" i="5"/>
  <c r="G808" i="6" l="1"/>
  <c r="K808" i="6" s="1"/>
  <c r="D808" i="6"/>
  <c r="E808" i="6" s="1"/>
  <c r="I808" i="6" s="1"/>
  <c r="D1336" i="5"/>
  <c r="E1336" i="5" s="1"/>
  <c r="G1336" i="5"/>
  <c r="K1336" i="5" s="1"/>
  <c r="F808" i="6" l="1"/>
  <c r="B809" i="6" s="1"/>
  <c r="L808" i="6"/>
  <c r="N808" i="6" s="1"/>
  <c r="M808" i="6"/>
  <c r="M1336" i="5"/>
  <c r="L1336" i="5"/>
  <c r="N1336" i="5" s="1"/>
  <c r="F1336" i="5"/>
  <c r="B1337" i="5" s="1"/>
  <c r="I1336" i="5"/>
  <c r="D809" i="6" l="1"/>
  <c r="E809" i="6" s="1"/>
  <c r="I809" i="6" s="1"/>
  <c r="G809" i="6"/>
  <c r="K809" i="6" s="1"/>
  <c r="D1337" i="5"/>
  <c r="E1337" i="5" s="1"/>
  <c r="G1337" i="5"/>
  <c r="K1337" i="5" s="1"/>
  <c r="M809" i="6" l="1"/>
  <c r="L809" i="6"/>
  <c r="N809" i="6" s="1"/>
  <c r="F809" i="6"/>
  <c r="B810" i="6" s="1"/>
  <c r="M1337" i="5"/>
  <c r="L1337" i="5"/>
  <c r="N1337" i="5" s="1"/>
  <c r="F1337" i="5"/>
  <c r="B1338" i="5" s="1"/>
  <c r="I1337" i="5"/>
  <c r="G810" i="6" l="1"/>
  <c r="K810" i="6" s="1"/>
  <c r="D810" i="6"/>
  <c r="E810" i="6" s="1"/>
  <c r="I810" i="6" s="1"/>
  <c r="D1338" i="5"/>
  <c r="E1338" i="5" s="1"/>
  <c r="G1338" i="5"/>
  <c r="K1338" i="5" s="1"/>
  <c r="F810" i="6" l="1"/>
  <c r="B811" i="6" s="1"/>
  <c r="L810" i="6"/>
  <c r="N810" i="6" s="1"/>
  <c r="M810" i="6"/>
  <c r="M1338" i="5"/>
  <c r="L1338" i="5"/>
  <c r="N1338" i="5" s="1"/>
  <c r="F1338" i="5"/>
  <c r="B1339" i="5" s="1"/>
  <c r="I1338" i="5"/>
  <c r="D811" i="6" l="1"/>
  <c r="E811" i="6" s="1"/>
  <c r="I811" i="6" s="1"/>
  <c r="G811" i="6"/>
  <c r="K811" i="6" s="1"/>
  <c r="D1339" i="5"/>
  <c r="E1339" i="5" s="1"/>
  <c r="G1339" i="5"/>
  <c r="K1339" i="5" s="1"/>
  <c r="M811" i="6" l="1"/>
  <c r="L811" i="6"/>
  <c r="N811" i="6" s="1"/>
  <c r="F811" i="6"/>
  <c r="B812" i="6" s="1"/>
  <c r="M1339" i="5"/>
  <c r="L1339" i="5"/>
  <c r="N1339" i="5" s="1"/>
  <c r="F1339" i="5"/>
  <c r="B1340" i="5" s="1"/>
  <c r="I1339" i="5"/>
  <c r="G812" i="6" l="1"/>
  <c r="K812" i="6" s="1"/>
  <c r="D812" i="6"/>
  <c r="E812" i="6" s="1"/>
  <c r="I812" i="6" s="1"/>
  <c r="D1340" i="5"/>
  <c r="E1340" i="5" s="1"/>
  <c r="G1340" i="5"/>
  <c r="K1340" i="5" s="1"/>
  <c r="F812" i="6" l="1"/>
  <c r="B813" i="6" s="1"/>
  <c r="L812" i="6"/>
  <c r="N812" i="6" s="1"/>
  <c r="M812" i="6"/>
  <c r="M1340" i="5"/>
  <c r="L1340" i="5"/>
  <c r="N1340" i="5" s="1"/>
  <c r="F1340" i="5"/>
  <c r="B1341" i="5" s="1"/>
  <c r="I1340" i="5"/>
  <c r="D813" i="6" l="1"/>
  <c r="E813" i="6" s="1"/>
  <c r="I813" i="6" s="1"/>
  <c r="G813" i="6"/>
  <c r="K813" i="6" s="1"/>
  <c r="D1341" i="5"/>
  <c r="E1341" i="5" s="1"/>
  <c r="G1341" i="5"/>
  <c r="K1341" i="5" s="1"/>
  <c r="M813" i="6" l="1"/>
  <c r="L813" i="6"/>
  <c r="N813" i="6" s="1"/>
  <c r="F813" i="6"/>
  <c r="B814" i="6" s="1"/>
  <c r="M1341" i="5"/>
  <c r="L1341" i="5"/>
  <c r="N1341" i="5" s="1"/>
  <c r="F1341" i="5"/>
  <c r="B1342" i="5" s="1"/>
  <c r="I1341" i="5"/>
  <c r="G814" i="6" l="1"/>
  <c r="K814" i="6" s="1"/>
  <c r="D814" i="6"/>
  <c r="E814" i="6" s="1"/>
  <c r="I814" i="6" s="1"/>
  <c r="D1342" i="5"/>
  <c r="E1342" i="5" s="1"/>
  <c r="G1342" i="5"/>
  <c r="K1342" i="5" s="1"/>
  <c r="F814" i="6" l="1"/>
  <c r="B815" i="6" s="1"/>
  <c r="L814" i="6"/>
  <c r="N814" i="6" s="1"/>
  <c r="M814" i="6"/>
  <c r="M1342" i="5"/>
  <c r="L1342" i="5"/>
  <c r="N1342" i="5" s="1"/>
  <c r="F1342" i="5"/>
  <c r="B1343" i="5" s="1"/>
  <c r="I1342" i="5"/>
  <c r="D815" i="6" l="1"/>
  <c r="E815" i="6" s="1"/>
  <c r="I815" i="6" s="1"/>
  <c r="G815" i="6"/>
  <c r="K815" i="6" s="1"/>
  <c r="D1343" i="5"/>
  <c r="E1343" i="5" s="1"/>
  <c r="G1343" i="5"/>
  <c r="K1343" i="5" s="1"/>
  <c r="M815" i="6" l="1"/>
  <c r="L815" i="6"/>
  <c r="N815" i="6" s="1"/>
  <c r="F815" i="6"/>
  <c r="B816" i="6" s="1"/>
  <c r="M1343" i="5"/>
  <c r="L1343" i="5"/>
  <c r="N1343" i="5" s="1"/>
  <c r="F1343" i="5"/>
  <c r="B1344" i="5" s="1"/>
  <c r="I1343" i="5"/>
  <c r="G816" i="6" l="1"/>
  <c r="K816" i="6" s="1"/>
  <c r="D816" i="6"/>
  <c r="E816" i="6" s="1"/>
  <c r="I816" i="6" s="1"/>
  <c r="D1344" i="5"/>
  <c r="E1344" i="5" s="1"/>
  <c r="G1344" i="5"/>
  <c r="K1344" i="5" s="1"/>
  <c r="F816" i="6" l="1"/>
  <c r="B817" i="6" s="1"/>
  <c r="L816" i="6"/>
  <c r="N816" i="6" s="1"/>
  <c r="M816" i="6"/>
  <c r="M1344" i="5"/>
  <c r="L1344" i="5"/>
  <c r="N1344" i="5" s="1"/>
  <c r="F1344" i="5"/>
  <c r="B1345" i="5" s="1"/>
  <c r="I1344" i="5"/>
  <c r="D817" i="6" l="1"/>
  <c r="E817" i="6" s="1"/>
  <c r="I817" i="6" s="1"/>
  <c r="G817" i="6"/>
  <c r="K817" i="6" s="1"/>
  <c r="D1345" i="5"/>
  <c r="E1345" i="5" s="1"/>
  <c r="G1345" i="5"/>
  <c r="K1345" i="5" s="1"/>
  <c r="M817" i="6" l="1"/>
  <c r="L817" i="6"/>
  <c r="N817" i="6" s="1"/>
  <c r="F817" i="6"/>
  <c r="B818" i="6" s="1"/>
  <c r="M1345" i="5"/>
  <c r="L1345" i="5"/>
  <c r="N1345" i="5" s="1"/>
  <c r="F1345" i="5"/>
  <c r="B1346" i="5" s="1"/>
  <c r="I1345" i="5"/>
  <c r="G818" i="6" l="1"/>
  <c r="K818" i="6" s="1"/>
  <c r="D818" i="6"/>
  <c r="E818" i="6" s="1"/>
  <c r="I818" i="6" s="1"/>
  <c r="D1346" i="5"/>
  <c r="E1346" i="5" s="1"/>
  <c r="G1346" i="5"/>
  <c r="K1346" i="5" s="1"/>
  <c r="F818" i="6" l="1"/>
  <c r="B819" i="6" s="1"/>
  <c r="L818" i="6"/>
  <c r="N818" i="6" s="1"/>
  <c r="M818" i="6"/>
  <c r="M1346" i="5"/>
  <c r="L1346" i="5"/>
  <c r="N1346" i="5" s="1"/>
  <c r="F1346" i="5"/>
  <c r="B1347" i="5" s="1"/>
  <c r="I1346" i="5"/>
  <c r="D819" i="6" l="1"/>
  <c r="E819" i="6" s="1"/>
  <c r="I819" i="6" s="1"/>
  <c r="G819" i="6"/>
  <c r="K819" i="6" s="1"/>
  <c r="D1347" i="5"/>
  <c r="E1347" i="5" s="1"/>
  <c r="G1347" i="5"/>
  <c r="K1347" i="5" s="1"/>
  <c r="M819" i="6" l="1"/>
  <c r="L819" i="6"/>
  <c r="N819" i="6" s="1"/>
  <c r="F819" i="6"/>
  <c r="B820" i="6" s="1"/>
  <c r="M1347" i="5"/>
  <c r="L1347" i="5"/>
  <c r="N1347" i="5" s="1"/>
  <c r="F1347" i="5"/>
  <c r="B1348" i="5" s="1"/>
  <c r="I1347" i="5"/>
  <c r="G820" i="6" l="1"/>
  <c r="K820" i="6" s="1"/>
  <c r="D820" i="6"/>
  <c r="E820" i="6" s="1"/>
  <c r="I820" i="6" s="1"/>
  <c r="G1348" i="5"/>
  <c r="K1348" i="5" s="1"/>
  <c r="D1348" i="5"/>
  <c r="E1348" i="5" s="1"/>
  <c r="F820" i="6" l="1"/>
  <c r="B821" i="6" s="1"/>
  <c r="L820" i="6"/>
  <c r="N820" i="6" s="1"/>
  <c r="M820" i="6"/>
  <c r="F1348" i="5"/>
  <c r="B1349" i="5" s="1"/>
  <c r="I1348" i="5"/>
  <c r="M1348" i="5"/>
  <c r="L1348" i="5"/>
  <c r="N1348" i="5" s="1"/>
  <c r="D821" i="6" l="1"/>
  <c r="E821" i="6" s="1"/>
  <c r="I821" i="6" s="1"/>
  <c r="G821" i="6"/>
  <c r="K821" i="6" s="1"/>
  <c r="D1349" i="5"/>
  <c r="E1349" i="5" s="1"/>
  <c r="G1349" i="5"/>
  <c r="K1349" i="5" s="1"/>
  <c r="M821" i="6" l="1"/>
  <c r="L821" i="6"/>
  <c r="N821" i="6" s="1"/>
  <c r="F821" i="6"/>
  <c r="B822" i="6" s="1"/>
  <c r="M1349" i="5"/>
  <c r="L1349" i="5"/>
  <c r="N1349" i="5" s="1"/>
  <c r="F1349" i="5"/>
  <c r="B1350" i="5" s="1"/>
  <c r="I1349" i="5"/>
  <c r="G822" i="6" l="1"/>
  <c r="K822" i="6" s="1"/>
  <c r="D822" i="6"/>
  <c r="E822" i="6" s="1"/>
  <c r="I822" i="6" s="1"/>
  <c r="D1350" i="5"/>
  <c r="E1350" i="5" s="1"/>
  <c r="G1350" i="5"/>
  <c r="K1350" i="5" s="1"/>
  <c r="F822" i="6" l="1"/>
  <c r="B823" i="6" s="1"/>
  <c r="L822" i="6"/>
  <c r="N822" i="6" s="1"/>
  <c r="M822" i="6"/>
  <c r="M1350" i="5"/>
  <c r="L1350" i="5"/>
  <c r="N1350" i="5" s="1"/>
  <c r="F1350" i="5"/>
  <c r="B1351" i="5" s="1"/>
  <c r="I1350" i="5"/>
  <c r="D823" i="6" l="1"/>
  <c r="E823" i="6" s="1"/>
  <c r="I823" i="6" s="1"/>
  <c r="G823" i="6"/>
  <c r="K823" i="6" s="1"/>
  <c r="D1351" i="5"/>
  <c r="E1351" i="5" s="1"/>
  <c r="G1351" i="5"/>
  <c r="K1351" i="5" s="1"/>
  <c r="M823" i="6" l="1"/>
  <c r="L823" i="6"/>
  <c r="N823" i="6" s="1"/>
  <c r="F823" i="6"/>
  <c r="B824" i="6" s="1"/>
  <c r="M1351" i="5"/>
  <c r="L1351" i="5"/>
  <c r="N1351" i="5" s="1"/>
  <c r="F1351" i="5"/>
  <c r="B1352" i="5" s="1"/>
  <c r="I1351" i="5"/>
  <c r="G824" i="6" l="1"/>
  <c r="K824" i="6" s="1"/>
  <c r="D824" i="6"/>
  <c r="E824" i="6" s="1"/>
  <c r="I824" i="6" s="1"/>
  <c r="D1352" i="5"/>
  <c r="E1352" i="5" s="1"/>
  <c r="G1352" i="5"/>
  <c r="K1352" i="5" s="1"/>
  <c r="F824" i="6" l="1"/>
  <c r="B825" i="6" s="1"/>
  <c r="L824" i="6"/>
  <c r="N824" i="6" s="1"/>
  <c r="M824" i="6"/>
  <c r="M1352" i="5"/>
  <c r="L1352" i="5"/>
  <c r="N1352" i="5" s="1"/>
  <c r="F1352" i="5"/>
  <c r="B1353" i="5" s="1"/>
  <c r="I1352" i="5"/>
  <c r="D825" i="6" l="1"/>
  <c r="E825" i="6" s="1"/>
  <c r="I825" i="6" s="1"/>
  <c r="G825" i="6"/>
  <c r="K825" i="6" s="1"/>
  <c r="D1353" i="5"/>
  <c r="E1353" i="5" s="1"/>
  <c r="G1353" i="5"/>
  <c r="K1353" i="5" s="1"/>
  <c r="M825" i="6" l="1"/>
  <c r="L825" i="6"/>
  <c r="N825" i="6" s="1"/>
  <c r="F825" i="6"/>
  <c r="B826" i="6" s="1"/>
  <c r="M1353" i="5"/>
  <c r="L1353" i="5"/>
  <c r="N1353" i="5" s="1"/>
  <c r="F1353" i="5"/>
  <c r="B1354" i="5" s="1"/>
  <c r="I1353" i="5"/>
  <c r="G826" i="6" l="1"/>
  <c r="K826" i="6" s="1"/>
  <c r="D826" i="6"/>
  <c r="E826" i="6" s="1"/>
  <c r="I826" i="6" s="1"/>
  <c r="D1354" i="5"/>
  <c r="E1354" i="5" s="1"/>
  <c r="G1354" i="5"/>
  <c r="K1354" i="5" s="1"/>
  <c r="F826" i="6" l="1"/>
  <c r="B827" i="6" s="1"/>
  <c r="L826" i="6"/>
  <c r="N826" i="6" s="1"/>
  <c r="M826" i="6"/>
  <c r="M1354" i="5"/>
  <c r="L1354" i="5"/>
  <c r="N1354" i="5" s="1"/>
  <c r="F1354" i="5"/>
  <c r="B1355" i="5" s="1"/>
  <c r="I1354" i="5"/>
  <c r="D827" i="6" l="1"/>
  <c r="E827" i="6" s="1"/>
  <c r="I827" i="6" s="1"/>
  <c r="G827" i="6"/>
  <c r="K827" i="6" s="1"/>
  <c r="D1355" i="5"/>
  <c r="E1355" i="5" s="1"/>
  <c r="G1355" i="5"/>
  <c r="K1355" i="5" s="1"/>
  <c r="M827" i="6" l="1"/>
  <c r="L827" i="6"/>
  <c r="N827" i="6" s="1"/>
  <c r="F827" i="6"/>
  <c r="B828" i="6" s="1"/>
  <c r="M1355" i="5"/>
  <c r="L1355" i="5"/>
  <c r="N1355" i="5" s="1"/>
  <c r="F1355" i="5"/>
  <c r="B1356" i="5" s="1"/>
  <c r="I1355" i="5"/>
  <c r="G828" i="6" l="1"/>
  <c r="K828" i="6" s="1"/>
  <c r="D828" i="6"/>
  <c r="E828" i="6" s="1"/>
  <c r="I828" i="6" s="1"/>
  <c r="D1356" i="5"/>
  <c r="E1356" i="5" s="1"/>
  <c r="G1356" i="5"/>
  <c r="K1356" i="5" s="1"/>
  <c r="F828" i="6" l="1"/>
  <c r="B829" i="6" s="1"/>
  <c r="L828" i="6"/>
  <c r="N828" i="6" s="1"/>
  <c r="M828" i="6"/>
  <c r="M1356" i="5"/>
  <c r="L1356" i="5"/>
  <c r="N1356" i="5" s="1"/>
  <c r="F1356" i="5"/>
  <c r="B1357" i="5" s="1"/>
  <c r="I1356" i="5"/>
  <c r="D829" i="6" l="1"/>
  <c r="E829" i="6" s="1"/>
  <c r="I829" i="6" s="1"/>
  <c r="G829" i="6"/>
  <c r="K829" i="6" s="1"/>
  <c r="G1357" i="5"/>
  <c r="K1357" i="5" s="1"/>
  <c r="D1357" i="5"/>
  <c r="E1357" i="5" s="1"/>
  <c r="M829" i="6" l="1"/>
  <c r="L829" i="6"/>
  <c r="N829" i="6" s="1"/>
  <c r="F829" i="6"/>
  <c r="B830" i="6" s="1"/>
  <c r="F1357" i="5"/>
  <c r="B1358" i="5" s="1"/>
  <c r="I1357" i="5"/>
  <c r="M1357" i="5"/>
  <c r="L1357" i="5"/>
  <c r="N1357" i="5" s="1"/>
  <c r="G830" i="6" l="1"/>
  <c r="K830" i="6" s="1"/>
  <c r="D830" i="6"/>
  <c r="E830" i="6" s="1"/>
  <c r="I830" i="6" s="1"/>
  <c r="D1358" i="5"/>
  <c r="E1358" i="5" s="1"/>
  <c r="G1358" i="5"/>
  <c r="K1358" i="5" s="1"/>
  <c r="F830" i="6" l="1"/>
  <c r="B831" i="6" s="1"/>
  <c r="L830" i="6"/>
  <c r="N830" i="6" s="1"/>
  <c r="M830" i="6"/>
  <c r="M1358" i="5"/>
  <c r="L1358" i="5"/>
  <c r="N1358" i="5" s="1"/>
  <c r="F1358" i="5"/>
  <c r="B1359" i="5" s="1"/>
  <c r="I1358" i="5"/>
  <c r="D831" i="6" l="1"/>
  <c r="E831" i="6" s="1"/>
  <c r="I831" i="6" s="1"/>
  <c r="G831" i="6"/>
  <c r="K831" i="6" s="1"/>
  <c r="G1359" i="5"/>
  <c r="K1359" i="5" s="1"/>
  <c r="D1359" i="5"/>
  <c r="E1359" i="5" s="1"/>
  <c r="M831" i="6" l="1"/>
  <c r="L831" i="6"/>
  <c r="N831" i="6" s="1"/>
  <c r="F831" i="6"/>
  <c r="B832" i="6" s="1"/>
  <c r="F1359" i="5"/>
  <c r="B1360" i="5" s="1"/>
  <c r="I1359" i="5"/>
  <c r="M1359" i="5"/>
  <c r="L1359" i="5"/>
  <c r="N1359" i="5" s="1"/>
  <c r="G832" i="6" l="1"/>
  <c r="K832" i="6" s="1"/>
  <c r="D832" i="6"/>
  <c r="E832" i="6" s="1"/>
  <c r="I832" i="6" s="1"/>
  <c r="D1360" i="5"/>
  <c r="E1360" i="5" s="1"/>
  <c r="G1360" i="5"/>
  <c r="K1360" i="5" s="1"/>
  <c r="F832" i="6" l="1"/>
  <c r="B833" i="6" s="1"/>
  <c r="L832" i="6"/>
  <c r="N832" i="6" s="1"/>
  <c r="M832" i="6"/>
  <c r="M1360" i="5"/>
  <c r="L1360" i="5"/>
  <c r="N1360" i="5" s="1"/>
  <c r="F1360" i="5"/>
  <c r="B1361" i="5" s="1"/>
  <c r="I1360" i="5"/>
  <c r="D833" i="6" l="1"/>
  <c r="E833" i="6" s="1"/>
  <c r="I833" i="6" s="1"/>
  <c r="G833" i="6"/>
  <c r="K833" i="6" s="1"/>
  <c r="D1361" i="5"/>
  <c r="E1361" i="5" s="1"/>
  <c r="G1361" i="5"/>
  <c r="K1361" i="5" s="1"/>
  <c r="M833" i="6" l="1"/>
  <c r="L833" i="6"/>
  <c r="N833" i="6" s="1"/>
  <c r="F833" i="6"/>
  <c r="B834" i="6" s="1"/>
  <c r="M1361" i="5"/>
  <c r="L1361" i="5"/>
  <c r="N1361" i="5" s="1"/>
  <c r="F1361" i="5"/>
  <c r="B1362" i="5" s="1"/>
  <c r="I1361" i="5"/>
  <c r="G834" i="6" l="1"/>
  <c r="K834" i="6" s="1"/>
  <c r="D834" i="6"/>
  <c r="E834" i="6" s="1"/>
  <c r="I834" i="6" s="1"/>
  <c r="D1362" i="5"/>
  <c r="E1362" i="5" s="1"/>
  <c r="G1362" i="5"/>
  <c r="K1362" i="5" s="1"/>
  <c r="F834" i="6" l="1"/>
  <c r="B835" i="6" s="1"/>
  <c r="L834" i="6"/>
  <c r="N834" i="6" s="1"/>
  <c r="M834" i="6"/>
  <c r="M1362" i="5"/>
  <c r="L1362" i="5"/>
  <c r="N1362" i="5" s="1"/>
  <c r="F1362" i="5"/>
  <c r="B1363" i="5" s="1"/>
  <c r="I1362" i="5"/>
  <c r="D835" i="6" l="1"/>
  <c r="E835" i="6" s="1"/>
  <c r="I835" i="6" s="1"/>
  <c r="G835" i="6"/>
  <c r="K835" i="6" s="1"/>
  <c r="D1363" i="5"/>
  <c r="E1363" i="5" s="1"/>
  <c r="G1363" i="5"/>
  <c r="K1363" i="5" s="1"/>
  <c r="M835" i="6" l="1"/>
  <c r="L835" i="6"/>
  <c r="N835" i="6" s="1"/>
  <c r="F835" i="6"/>
  <c r="B836" i="6" s="1"/>
  <c r="M1363" i="5"/>
  <c r="L1363" i="5"/>
  <c r="N1363" i="5" s="1"/>
  <c r="F1363" i="5"/>
  <c r="B1364" i="5" s="1"/>
  <c r="I1363" i="5"/>
  <c r="G836" i="6" l="1"/>
  <c r="K836" i="6" s="1"/>
  <c r="D836" i="6"/>
  <c r="E836" i="6" s="1"/>
  <c r="I836" i="6" s="1"/>
  <c r="G1364" i="5"/>
  <c r="K1364" i="5" s="1"/>
  <c r="D1364" i="5"/>
  <c r="E1364" i="5" s="1"/>
  <c r="F836" i="6" l="1"/>
  <c r="B837" i="6" s="1"/>
  <c r="L836" i="6"/>
  <c r="N836" i="6" s="1"/>
  <c r="M836" i="6"/>
  <c r="F1364" i="5"/>
  <c r="B1365" i="5" s="1"/>
  <c r="I1364" i="5"/>
  <c r="M1364" i="5"/>
  <c r="L1364" i="5"/>
  <c r="N1364" i="5" s="1"/>
  <c r="D837" i="6" l="1"/>
  <c r="E837" i="6" s="1"/>
  <c r="I837" i="6" s="1"/>
  <c r="G837" i="6"/>
  <c r="K837" i="6" s="1"/>
  <c r="D1365" i="5"/>
  <c r="E1365" i="5" s="1"/>
  <c r="G1365" i="5"/>
  <c r="K1365" i="5" s="1"/>
  <c r="M837" i="6" l="1"/>
  <c r="L837" i="6"/>
  <c r="N837" i="6" s="1"/>
  <c r="F837" i="6"/>
  <c r="B838" i="6" s="1"/>
  <c r="M1365" i="5"/>
  <c r="L1365" i="5"/>
  <c r="N1365" i="5" s="1"/>
  <c r="F1365" i="5"/>
  <c r="B1366" i="5" s="1"/>
  <c r="I1365" i="5"/>
  <c r="G838" i="6" l="1"/>
  <c r="K838" i="6" s="1"/>
  <c r="D838" i="6"/>
  <c r="E838" i="6" s="1"/>
  <c r="I838" i="6" s="1"/>
  <c r="D1366" i="5"/>
  <c r="E1366" i="5" s="1"/>
  <c r="G1366" i="5"/>
  <c r="K1366" i="5" s="1"/>
  <c r="F838" i="6" l="1"/>
  <c r="B839" i="6" s="1"/>
  <c r="L838" i="6"/>
  <c r="N838" i="6" s="1"/>
  <c r="M838" i="6"/>
  <c r="M1366" i="5"/>
  <c r="L1366" i="5"/>
  <c r="N1366" i="5" s="1"/>
  <c r="F1366" i="5"/>
  <c r="B1367" i="5" s="1"/>
  <c r="I1366" i="5"/>
  <c r="D839" i="6" l="1"/>
  <c r="E839" i="6" s="1"/>
  <c r="I839" i="6" s="1"/>
  <c r="G839" i="6"/>
  <c r="K839" i="6" s="1"/>
  <c r="D1367" i="5"/>
  <c r="E1367" i="5" s="1"/>
  <c r="G1367" i="5"/>
  <c r="K1367" i="5" s="1"/>
  <c r="M839" i="6" l="1"/>
  <c r="L839" i="6"/>
  <c r="N839" i="6" s="1"/>
  <c r="F839" i="6"/>
  <c r="B840" i="6" s="1"/>
  <c r="M1367" i="5"/>
  <c r="L1367" i="5"/>
  <c r="N1367" i="5" s="1"/>
  <c r="F1367" i="5"/>
  <c r="B1368" i="5" s="1"/>
  <c r="I1367" i="5"/>
  <c r="G840" i="6" l="1"/>
  <c r="K840" i="6" s="1"/>
  <c r="D840" i="6"/>
  <c r="E840" i="6" s="1"/>
  <c r="I840" i="6" s="1"/>
  <c r="D1368" i="5"/>
  <c r="E1368" i="5" s="1"/>
  <c r="G1368" i="5"/>
  <c r="K1368" i="5" s="1"/>
  <c r="F840" i="6" l="1"/>
  <c r="B841" i="6" s="1"/>
  <c r="L840" i="6"/>
  <c r="N840" i="6" s="1"/>
  <c r="M840" i="6"/>
  <c r="M1368" i="5"/>
  <c r="L1368" i="5"/>
  <c r="N1368" i="5" s="1"/>
  <c r="F1368" i="5"/>
  <c r="B1369" i="5" s="1"/>
  <c r="I1368" i="5"/>
  <c r="D841" i="6" l="1"/>
  <c r="E841" i="6" s="1"/>
  <c r="I841" i="6" s="1"/>
  <c r="G841" i="6"/>
  <c r="K841" i="6" s="1"/>
  <c r="D1369" i="5"/>
  <c r="E1369" i="5" s="1"/>
  <c r="G1369" i="5"/>
  <c r="K1369" i="5" s="1"/>
  <c r="M841" i="6" l="1"/>
  <c r="L841" i="6"/>
  <c r="N841" i="6" s="1"/>
  <c r="F841" i="6"/>
  <c r="B842" i="6" s="1"/>
  <c r="M1369" i="5"/>
  <c r="L1369" i="5"/>
  <c r="N1369" i="5" s="1"/>
  <c r="F1369" i="5"/>
  <c r="B1370" i="5" s="1"/>
  <c r="I1369" i="5"/>
  <c r="G842" i="6" l="1"/>
  <c r="K842" i="6" s="1"/>
  <c r="D842" i="6"/>
  <c r="E842" i="6" s="1"/>
  <c r="I842" i="6" s="1"/>
  <c r="D1370" i="5"/>
  <c r="E1370" i="5" s="1"/>
  <c r="G1370" i="5"/>
  <c r="K1370" i="5" s="1"/>
  <c r="F842" i="6" l="1"/>
  <c r="B843" i="6" s="1"/>
  <c r="L842" i="6"/>
  <c r="N842" i="6" s="1"/>
  <c r="M842" i="6"/>
  <c r="M1370" i="5"/>
  <c r="L1370" i="5"/>
  <c r="N1370" i="5" s="1"/>
  <c r="F1370" i="5"/>
  <c r="B1371" i="5" s="1"/>
  <c r="I1370" i="5"/>
  <c r="D843" i="6" l="1"/>
  <c r="E843" i="6" s="1"/>
  <c r="I843" i="6" s="1"/>
  <c r="G843" i="6"/>
  <c r="K843" i="6" s="1"/>
  <c r="D1371" i="5"/>
  <c r="E1371" i="5" s="1"/>
  <c r="G1371" i="5"/>
  <c r="K1371" i="5" s="1"/>
  <c r="M843" i="6" l="1"/>
  <c r="L843" i="6"/>
  <c r="N843" i="6" s="1"/>
  <c r="F843" i="6"/>
  <c r="B844" i="6" s="1"/>
  <c r="M1371" i="5"/>
  <c r="L1371" i="5"/>
  <c r="N1371" i="5" s="1"/>
  <c r="F1371" i="5"/>
  <c r="B1372" i="5" s="1"/>
  <c r="I1371" i="5"/>
  <c r="G844" i="6" l="1"/>
  <c r="K844" i="6" s="1"/>
  <c r="D844" i="6"/>
  <c r="E844" i="6" s="1"/>
  <c r="I844" i="6" s="1"/>
  <c r="D1372" i="5"/>
  <c r="E1372" i="5" s="1"/>
  <c r="G1372" i="5"/>
  <c r="K1372" i="5" s="1"/>
  <c r="F844" i="6" l="1"/>
  <c r="B845" i="6" s="1"/>
  <c r="L844" i="6"/>
  <c r="N844" i="6" s="1"/>
  <c r="M844" i="6"/>
  <c r="M1372" i="5"/>
  <c r="L1372" i="5"/>
  <c r="N1372" i="5" s="1"/>
  <c r="F1372" i="5"/>
  <c r="B1373" i="5" s="1"/>
  <c r="I1372" i="5"/>
  <c r="D845" i="6" l="1"/>
  <c r="E845" i="6" s="1"/>
  <c r="I845" i="6" s="1"/>
  <c r="G845" i="6"/>
  <c r="K845" i="6" s="1"/>
  <c r="D1373" i="5"/>
  <c r="E1373" i="5" s="1"/>
  <c r="G1373" i="5"/>
  <c r="K1373" i="5" s="1"/>
  <c r="M845" i="6" l="1"/>
  <c r="L845" i="6"/>
  <c r="N845" i="6" s="1"/>
  <c r="F845" i="6"/>
  <c r="B846" i="6" s="1"/>
  <c r="M1373" i="5"/>
  <c r="L1373" i="5"/>
  <c r="N1373" i="5" s="1"/>
  <c r="F1373" i="5"/>
  <c r="B1374" i="5" s="1"/>
  <c r="I1373" i="5"/>
  <c r="G846" i="6" l="1"/>
  <c r="K846" i="6" s="1"/>
  <c r="D846" i="6"/>
  <c r="E846" i="6" s="1"/>
  <c r="I846" i="6" s="1"/>
  <c r="D1374" i="5"/>
  <c r="E1374" i="5" s="1"/>
  <c r="G1374" i="5"/>
  <c r="K1374" i="5" s="1"/>
  <c r="F846" i="6" l="1"/>
  <c r="B847" i="6" s="1"/>
  <c r="L846" i="6"/>
  <c r="N846" i="6" s="1"/>
  <c r="M846" i="6"/>
  <c r="M1374" i="5"/>
  <c r="L1374" i="5"/>
  <c r="N1374" i="5" s="1"/>
  <c r="F1374" i="5"/>
  <c r="B1375" i="5" s="1"/>
  <c r="I1374" i="5"/>
  <c r="D847" i="6" l="1"/>
  <c r="E847" i="6" s="1"/>
  <c r="I847" i="6" s="1"/>
  <c r="G847" i="6"/>
  <c r="K847" i="6" s="1"/>
  <c r="G1375" i="5"/>
  <c r="K1375" i="5" s="1"/>
  <c r="D1375" i="5"/>
  <c r="E1375" i="5" s="1"/>
  <c r="M847" i="6" l="1"/>
  <c r="L847" i="6"/>
  <c r="N847" i="6" s="1"/>
  <c r="F847" i="6"/>
  <c r="B848" i="6" s="1"/>
  <c r="F1375" i="5"/>
  <c r="B1376" i="5" s="1"/>
  <c r="I1375" i="5"/>
  <c r="M1375" i="5"/>
  <c r="L1375" i="5"/>
  <c r="N1375" i="5" s="1"/>
  <c r="G848" i="6" l="1"/>
  <c r="K848" i="6" s="1"/>
  <c r="D848" i="6"/>
  <c r="E848" i="6" s="1"/>
  <c r="I848" i="6" s="1"/>
  <c r="G1376" i="5"/>
  <c r="K1376" i="5" s="1"/>
  <c r="D1376" i="5"/>
  <c r="E1376" i="5" s="1"/>
  <c r="F848" i="6" l="1"/>
  <c r="B849" i="6" s="1"/>
  <c r="L848" i="6"/>
  <c r="N848" i="6" s="1"/>
  <c r="M848" i="6"/>
  <c r="F1376" i="5"/>
  <c r="B1377" i="5" s="1"/>
  <c r="I1376" i="5"/>
  <c r="M1376" i="5"/>
  <c r="L1376" i="5"/>
  <c r="N1376" i="5" s="1"/>
  <c r="D849" i="6" l="1"/>
  <c r="E849" i="6" s="1"/>
  <c r="I849" i="6" s="1"/>
  <c r="G849" i="6"/>
  <c r="K849" i="6" s="1"/>
  <c r="D1377" i="5"/>
  <c r="E1377" i="5" s="1"/>
  <c r="G1377" i="5"/>
  <c r="K1377" i="5" s="1"/>
  <c r="M849" i="6" l="1"/>
  <c r="L849" i="6"/>
  <c r="N849" i="6" s="1"/>
  <c r="F849" i="6"/>
  <c r="B850" i="6" s="1"/>
  <c r="M1377" i="5"/>
  <c r="L1377" i="5"/>
  <c r="N1377" i="5" s="1"/>
  <c r="F1377" i="5"/>
  <c r="B1378" i="5" s="1"/>
  <c r="I1377" i="5"/>
  <c r="G850" i="6" l="1"/>
  <c r="K850" i="6" s="1"/>
  <c r="D850" i="6"/>
  <c r="E850" i="6" s="1"/>
  <c r="I850" i="6" s="1"/>
  <c r="G1378" i="5"/>
  <c r="K1378" i="5" s="1"/>
  <c r="D1378" i="5"/>
  <c r="E1378" i="5" s="1"/>
  <c r="F850" i="6" l="1"/>
  <c r="B851" i="6" s="1"/>
  <c r="L850" i="6"/>
  <c r="N850" i="6" s="1"/>
  <c r="M850" i="6"/>
  <c r="F1378" i="5"/>
  <c r="B1379" i="5" s="1"/>
  <c r="I1378" i="5"/>
  <c r="M1378" i="5"/>
  <c r="L1378" i="5"/>
  <c r="N1378" i="5" s="1"/>
  <c r="D851" i="6" l="1"/>
  <c r="E851" i="6" s="1"/>
  <c r="I851" i="6" s="1"/>
  <c r="G851" i="6"/>
  <c r="K851" i="6" s="1"/>
  <c r="G1379" i="5"/>
  <c r="K1379" i="5" s="1"/>
  <c r="D1379" i="5"/>
  <c r="E1379" i="5" s="1"/>
  <c r="M851" i="6" l="1"/>
  <c r="L851" i="6"/>
  <c r="N851" i="6" s="1"/>
  <c r="F851" i="6"/>
  <c r="B852" i="6" s="1"/>
  <c r="F1379" i="5"/>
  <c r="B1380" i="5" s="1"/>
  <c r="I1379" i="5"/>
  <c r="M1379" i="5"/>
  <c r="L1379" i="5"/>
  <c r="N1379" i="5" s="1"/>
  <c r="G852" i="6" l="1"/>
  <c r="K852" i="6" s="1"/>
  <c r="D852" i="6"/>
  <c r="E852" i="6" s="1"/>
  <c r="I852" i="6" s="1"/>
  <c r="D1380" i="5"/>
  <c r="E1380" i="5" s="1"/>
  <c r="F1380" i="5" s="1"/>
  <c r="B1381" i="5" s="1"/>
  <c r="G1380" i="5"/>
  <c r="K1380" i="5" s="1"/>
  <c r="F852" i="6" l="1"/>
  <c r="B853" i="6" s="1"/>
  <c r="L852" i="6"/>
  <c r="N852" i="6" s="1"/>
  <c r="M852" i="6"/>
  <c r="D1381" i="5"/>
  <c r="E1381" i="5" s="1"/>
  <c r="G1381" i="5"/>
  <c r="K1381" i="5" s="1"/>
  <c r="M1380" i="5"/>
  <c r="L1380" i="5"/>
  <c r="N1380" i="5" s="1"/>
  <c r="I1380" i="5"/>
  <c r="D853" i="6" l="1"/>
  <c r="E853" i="6" s="1"/>
  <c r="I853" i="6" s="1"/>
  <c r="G853" i="6"/>
  <c r="K853" i="6" s="1"/>
  <c r="M1381" i="5"/>
  <c r="L1381" i="5"/>
  <c r="N1381" i="5" s="1"/>
  <c r="F1381" i="5"/>
  <c r="B1382" i="5" s="1"/>
  <c r="I1381" i="5"/>
  <c r="M853" i="6" l="1"/>
  <c r="L853" i="6"/>
  <c r="N853" i="6" s="1"/>
  <c r="F853" i="6"/>
  <c r="B854" i="6" s="1"/>
  <c r="D1382" i="5"/>
  <c r="E1382" i="5" s="1"/>
  <c r="G1382" i="5"/>
  <c r="K1382" i="5" s="1"/>
  <c r="G854" i="6" l="1"/>
  <c r="K854" i="6" s="1"/>
  <c r="D854" i="6"/>
  <c r="E854" i="6" s="1"/>
  <c r="I854" i="6" s="1"/>
  <c r="M1382" i="5"/>
  <c r="L1382" i="5"/>
  <c r="N1382" i="5" s="1"/>
  <c r="F1382" i="5"/>
  <c r="B1383" i="5" s="1"/>
  <c r="I1382" i="5"/>
  <c r="F854" i="6" l="1"/>
  <c r="B855" i="6" s="1"/>
  <c r="L854" i="6"/>
  <c r="N854" i="6" s="1"/>
  <c r="M854" i="6"/>
  <c r="G1383" i="5"/>
  <c r="K1383" i="5" s="1"/>
  <c r="D1383" i="5"/>
  <c r="E1383" i="5" s="1"/>
  <c r="D855" i="6" l="1"/>
  <c r="E855" i="6" s="1"/>
  <c r="I855" i="6" s="1"/>
  <c r="G855" i="6"/>
  <c r="K855" i="6" s="1"/>
  <c r="F1383" i="5"/>
  <c r="B1384" i="5" s="1"/>
  <c r="I1383" i="5"/>
  <c r="M1383" i="5"/>
  <c r="L1383" i="5"/>
  <c r="N1383" i="5" s="1"/>
  <c r="M855" i="6" l="1"/>
  <c r="L855" i="6"/>
  <c r="N855" i="6" s="1"/>
  <c r="F855" i="6"/>
  <c r="B856" i="6" s="1"/>
  <c r="G1384" i="5"/>
  <c r="K1384" i="5" s="1"/>
  <c r="D1384" i="5"/>
  <c r="E1384" i="5" s="1"/>
  <c r="G856" i="6" l="1"/>
  <c r="K856" i="6" s="1"/>
  <c r="D856" i="6"/>
  <c r="E856" i="6" s="1"/>
  <c r="I856" i="6" s="1"/>
  <c r="F1384" i="5"/>
  <c r="B1385" i="5" s="1"/>
  <c r="I1384" i="5"/>
  <c r="M1384" i="5"/>
  <c r="L1384" i="5"/>
  <c r="N1384" i="5" s="1"/>
  <c r="F856" i="6" l="1"/>
  <c r="B857" i="6" s="1"/>
  <c r="L856" i="6"/>
  <c r="N856" i="6" s="1"/>
  <c r="M856" i="6"/>
  <c r="G1385" i="5"/>
  <c r="K1385" i="5" s="1"/>
  <c r="D1385" i="5"/>
  <c r="E1385" i="5" s="1"/>
  <c r="D857" i="6" l="1"/>
  <c r="E857" i="6" s="1"/>
  <c r="I857" i="6" s="1"/>
  <c r="G857" i="6"/>
  <c r="K857" i="6" s="1"/>
  <c r="F1385" i="5"/>
  <c r="B1386" i="5" s="1"/>
  <c r="I1385" i="5"/>
  <c r="M1385" i="5"/>
  <c r="L1385" i="5"/>
  <c r="N1385" i="5" s="1"/>
  <c r="M857" i="6" l="1"/>
  <c r="L857" i="6"/>
  <c r="N857" i="6" s="1"/>
  <c r="F857" i="6"/>
  <c r="B858" i="6" s="1"/>
  <c r="G1386" i="5"/>
  <c r="K1386" i="5" s="1"/>
  <c r="D1386" i="5"/>
  <c r="E1386" i="5" s="1"/>
  <c r="G858" i="6" l="1"/>
  <c r="K858" i="6" s="1"/>
  <c r="D858" i="6"/>
  <c r="E858" i="6" s="1"/>
  <c r="I858" i="6" s="1"/>
  <c r="F1386" i="5"/>
  <c r="B1387" i="5" s="1"/>
  <c r="I1386" i="5"/>
  <c r="M1386" i="5"/>
  <c r="L1386" i="5"/>
  <c r="N1386" i="5" s="1"/>
  <c r="F858" i="6" l="1"/>
  <c r="B859" i="6" s="1"/>
  <c r="L858" i="6"/>
  <c r="N858" i="6" s="1"/>
  <c r="M858" i="6"/>
  <c r="D1387" i="5"/>
  <c r="E1387" i="5" s="1"/>
  <c r="G1387" i="5"/>
  <c r="K1387" i="5" s="1"/>
  <c r="D859" i="6" l="1"/>
  <c r="E859" i="6" s="1"/>
  <c r="I859" i="6" s="1"/>
  <c r="G859" i="6"/>
  <c r="K859" i="6" s="1"/>
  <c r="M1387" i="5"/>
  <c r="L1387" i="5"/>
  <c r="N1387" i="5" s="1"/>
  <c r="F1387" i="5"/>
  <c r="B1388" i="5" s="1"/>
  <c r="I1387" i="5"/>
  <c r="M859" i="6" l="1"/>
  <c r="L859" i="6"/>
  <c r="N859" i="6" s="1"/>
  <c r="F859" i="6"/>
  <c r="B860" i="6" s="1"/>
  <c r="D1388" i="5"/>
  <c r="E1388" i="5" s="1"/>
  <c r="G1388" i="5"/>
  <c r="K1388" i="5" s="1"/>
  <c r="G860" i="6" l="1"/>
  <c r="K860" i="6" s="1"/>
  <c r="D860" i="6"/>
  <c r="E860" i="6" s="1"/>
  <c r="I860" i="6" s="1"/>
  <c r="M1388" i="5"/>
  <c r="L1388" i="5"/>
  <c r="N1388" i="5" s="1"/>
  <c r="F1388" i="5"/>
  <c r="B1389" i="5" s="1"/>
  <c r="I1388" i="5"/>
  <c r="F860" i="6" l="1"/>
  <c r="B861" i="6" s="1"/>
  <c r="L860" i="6"/>
  <c r="N860" i="6" s="1"/>
  <c r="M860" i="6"/>
  <c r="D1389" i="5"/>
  <c r="E1389" i="5" s="1"/>
  <c r="G1389" i="5"/>
  <c r="K1389" i="5" s="1"/>
  <c r="D861" i="6" l="1"/>
  <c r="E861" i="6" s="1"/>
  <c r="I861" i="6" s="1"/>
  <c r="G861" i="6"/>
  <c r="K861" i="6" s="1"/>
  <c r="M1389" i="5"/>
  <c r="L1389" i="5"/>
  <c r="N1389" i="5" s="1"/>
  <c r="F1389" i="5"/>
  <c r="B1390" i="5" s="1"/>
  <c r="I1389" i="5"/>
  <c r="M861" i="6" l="1"/>
  <c r="L861" i="6"/>
  <c r="N861" i="6" s="1"/>
  <c r="F861" i="6"/>
  <c r="B862" i="6" s="1"/>
  <c r="D1390" i="5"/>
  <c r="E1390" i="5" s="1"/>
  <c r="G1390" i="5"/>
  <c r="K1390" i="5" s="1"/>
  <c r="G862" i="6" l="1"/>
  <c r="K862" i="6" s="1"/>
  <c r="D862" i="6"/>
  <c r="E862" i="6" s="1"/>
  <c r="I862" i="6" s="1"/>
  <c r="M1390" i="5"/>
  <c r="L1390" i="5"/>
  <c r="N1390" i="5" s="1"/>
  <c r="F1390" i="5"/>
  <c r="B1391" i="5" s="1"/>
  <c r="I1390" i="5"/>
  <c r="F862" i="6" l="1"/>
  <c r="B863" i="6" s="1"/>
  <c r="L862" i="6"/>
  <c r="N862" i="6" s="1"/>
  <c r="M862" i="6"/>
  <c r="D1391" i="5"/>
  <c r="E1391" i="5" s="1"/>
  <c r="G1391" i="5"/>
  <c r="K1391" i="5" s="1"/>
  <c r="D863" i="6" l="1"/>
  <c r="E863" i="6" s="1"/>
  <c r="I863" i="6" s="1"/>
  <c r="G863" i="6"/>
  <c r="K863" i="6" s="1"/>
  <c r="M1391" i="5"/>
  <c r="L1391" i="5"/>
  <c r="N1391" i="5" s="1"/>
  <c r="F1391" i="5"/>
  <c r="B1392" i="5" s="1"/>
  <c r="I1391" i="5"/>
  <c r="M863" i="6" l="1"/>
  <c r="L863" i="6"/>
  <c r="N863" i="6" s="1"/>
  <c r="F863" i="6"/>
  <c r="B864" i="6" s="1"/>
  <c r="D1392" i="5"/>
  <c r="E1392" i="5" s="1"/>
  <c r="G1392" i="5"/>
  <c r="K1392" i="5" s="1"/>
  <c r="G864" i="6" l="1"/>
  <c r="K864" i="6" s="1"/>
  <c r="D864" i="6"/>
  <c r="E864" i="6" s="1"/>
  <c r="I864" i="6" s="1"/>
  <c r="M1392" i="5"/>
  <c r="L1392" i="5"/>
  <c r="N1392" i="5" s="1"/>
  <c r="F1392" i="5"/>
  <c r="B1393" i="5" s="1"/>
  <c r="I1392" i="5"/>
  <c r="F864" i="6" l="1"/>
  <c r="B865" i="6" s="1"/>
  <c r="L864" i="6"/>
  <c r="N864" i="6" s="1"/>
  <c r="M864" i="6"/>
  <c r="D1393" i="5"/>
  <c r="E1393" i="5" s="1"/>
  <c r="G1393" i="5"/>
  <c r="K1393" i="5" s="1"/>
  <c r="D865" i="6" l="1"/>
  <c r="E865" i="6" s="1"/>
  <c r="I865" i="6" s="1"/>
  <c r="G865" i="6"/>
  <c r="K865" i="6" s="1"/>
  <c r="M1393" i="5"/>
  <c r="L1393" i="5"/>
  <c r="N1393" i="5" s="1"/>
  <c r="F1393" i="5"/>
  <c r="B1394" i="5" s="1"/>
  <c r="I1393" i="5"/>
  <c r="M865" i="6" l="1"/>
  <c r="L865" i="6"/>
  <c r="N865" i="6" s="1"/>
  <c r="F865" i="6"/>
  <c r="B866" i="6" s="1"/>
  <c r="D1394" i="5"/>
  <c r="E1394" i="5" s="1"/>
  <c r="G1394" i="5"/>
  <c r="K1394" i="5" s="1"/>
  <c r="G866" i="6" l="1"/>
  <c r="K866" i="6" s="1"/>
  <c r="D866" i="6"/>
  <c r="E866" i="6" s="1"/>
  <c r="I866" i="6" s="1"/>
  <c r="M1394" i="5"/>
  <c r="L1394" i="5"/>
  <c r="N1394" i="5" s="1"/>
  <c r="F1394" i="5"/>
  <c r="B1395" i="5" s="1"/>
  <c r="I1394" i="5"/>
  <c r="F866" i="6" l="1"/>
  <c r="B867" i="6" s="1"/>
  <c r="L866" i="6"/>
  <c r="N866" i="6" s="1"/>
  <c r="M866" i="6"/>
  <c r="D1395" i="5"/>
  <c r="E1395" i="5" s="1"/>
  <c r="G1395" i="5"/>
  <c r="K1395" i="5" s="1"/>
  <c r="D867" i="6" l="1"/>
  <c r="E867" i="6" s="1"/>
  <c r="I867" i="6" s="1"/>
  <c r="G867" i="6"/>
  <c r="K867" i="6" s="1"/>
  <c r="M1395" i="5"/>
  <c r="L1395" i="5"/>
  <c r="N1395" i="5" s="1"/>
  <c r="F1395" i="5"/>
  <c r="B1396" i="5" s="1"/>
  <c r="I1395" i="5"/>
  <c r="M867" i="6" l="1"/>
  <c r="L867" i="6"/>
  <c r="N867" i="6" s="1"/>
  <c r="F867" i="6"/>
  <c r="B868" i="6" s="1"/>
  <c r="G1396" i="5"/>
  <c r="K1396" i="5" s="1"/>
  <c r="D1396" i="5"/>
  <c r="E1396" i="5" s="1"/>
  <c r="G868" i="6" l="1"/>
  <c r="K868" i="6" s="1"/>
  <c r="D868" i="6"/>
  <c r="E868" i="6" s="1"/>
  <c r="I868" i="6" s="1"/>
  <c r="F1396" i="5"/>
  <c r="B1397" i="5" s="1"/>
  <c r="I1396" i="5"/>
  <c r="M1396" i="5"/>
  <c r="L1396" i="5"/>
  <c r="N1396" i="5" s="1"/>
  <c r="F868" i="6" l="1"/>
  <c r="B869" i="6" s="1"/>
  <c r="L868" i="6"/>
  <c r="N868" i="6" s="1"/>
  <c r="M868" i="6"/>
  <c r="D1397" i="5"/>
  <c r="E1397" i="5" s="1"/>
  <c r="G1397" i="5"/>
  <c r="K1397" i="5" s="1"/>
  <c r="D869" i="6" l="1"/>
  <c r="E869" i="6" s="1"/>
  <c r="I869" i="6" s="1"/>
  <c r="G869" i="6"/>
  <c r="K869" i="6" s="1"/>
  <c r="M1397" i="5"/>
  <c r="L1397" i="5"/>
  <c r="N1397" i="5" s="1"/>
  <c r="F1397" i="5"/>
  <c r="B1398" i="5" s="1"/>
  <c r="I1397" i="5"/>
  <c r="M869" i="6" l="1"/>
  <c r="L869" i="6"/>
  <c r="N869" i="6" s="1"/>
  <c r="F869" i="6"/>
  <c r="B870" i="6" s="1"/>
  <c r="D1398" i="5"/>
  <c r="E1398" i="5" s="1"/>
  <c r="G1398" i="5"/>
  <c r="K1398" i="5" s="1"/>
  <c r="G870" i="6" l="1"/>
  <c r="K870" i="6" s="1"/>
  <c r="D870" i="6"/>
  <c r="E870" i="6" s="1"/>
  <c r="I870" i="6" s="1"/>
  <c r="M1398" i="5"/>
  <c r="L1398" i="5"/>
  <c r="N1398" i="5" s="1"/>
  <c r="F1398" i="5"/>
  <c r="B1399" i="5" s="1"/>
  <c r="I1398" i="5"/>
  <c r="F870" i="6" l="1"/>
  <c r="B871" i="6" s="1"/>
  <c r="L870" i="6"/>
  <c r="N870" i="6" s="1"/>
  <c r="M870" i="6"/>
  <c r="D1399" i="5"/>
  <c r="E1399" i="5" s="1"/>
  <c r="G1399" i="5"/>
  <c r="K1399" i="5" s="1"/>
  <c r="D871" i="6" l="1"/>
  <c r="E871" i="6" s="1"/>
  <c r="I871" i="6" s="1"/>
  <c r="G871" i="6"/>
  <c r="K871" i="6" s="1"/>
  <c r="M1399" i="5"/>
  <c r="L1399" i="5"/>
  <c r="N1399" i="5" s="1"/>
  <c r="F1399" i="5"/>
  <c r="B1400" i="5" s="1"/>
  <c r="I1399" i="5"/>
  <c r="M871" i="6" l="1"/>
  <c r="L871" i="6"/>
  <c r="N871" i="6" s="1"/>
  <c r="F871" i="6"/>
  <c r="B872" i="6" s="1"/>
  <c r="D1400" i="5"/>
  <c r="E1400" i="5" s="1"/>
  <c r="G1400" i="5"/>
  <c r="K1400" i="5" s="1"/>
  <c r="G872" i="6" l="1"/>
  <c r="K872" i="6" s="1"/>
  <c r="D872" i="6"/>
  <c r="E872" i="6" s="1"/>
  <c r="I872" i="6" s="1"/>
  <c r="M1400" i="5"/>
  <c r="L1400" i="5"/>
  <c r="N1400" i="5" s="1"/>
  <c r="F1400" i="5"/>
  <c r="B1401" i="5" s="1"/>
  <c r="I1400" i="5"/>
  <c r="F872" i="6" l="1"/>
  <c r="B873" i="6" s="1"/>
  <c r="L872" i="6"/>
  <c r="N872" i="6" s="1"/>
  <c r="M872" i="6"/>
  <c r="D1401" i="5"/>
  <c r="E1401" i="5" s="1"/>
  <c r="G1401" i="5"/>
  <c r="K1401" i="5" s="1"/>
  <c r="D873" i="6" l="1"/>
  <c r="E873" i="6" s="1"/>
  <c r="I873" i="6" s="1"/>
  <c r="G873" i="6"/>
  <c r="K873" i="6" s="1"/>
  <c r="M1401" i="5"/>
  <c r="L1401" i="5"/>
  <c r="N1401" i="5" s="1"/>
  <c r="F1401" i="5"/>
  <c r="B1402" i="5" s="1"/>
  <c r="I1401" i="5"/>
  <c r="M873" i="6" l="1"/>
  <c r="L873" i="6"/>
  <c r="N873" i="6" s="1"/>
  <c r="F873" i="6"/>
  <c r="B874" i="6" s="1"/>
  <c r="D1402" i="5"/>
  <c r="E1402" i="5" s="1"/>
  <c r="G1402" i="5"/>
  <c r="K1402" i="5" s="1"/>
  <c r="G874" i="6" l="1"/>
  <c r="K874" i="6" s="1"/>
  <c r="D874" i="6"/>
  <c r="E874" i="6" s="1"/>
  <c r="I874" i="6" s="1"/>
  <c r="M1402" i="5"/>
  <c r="L1402" i="5"/>
  <c r="N1402" i="5" s="1"/>
  <c r="F1402" i="5"/>
  <c r="B1403" i="5" s="1"/>
  <c r="I1402" i="5"/>
  <c r="F874" i="6" l="1"/>
  <c r="B875" i="6" s="1"/>
  <c r="L874" i="6"/>
  <c r="N874" i="6" s="1"/>
  <c r="M874" i="6"/>
  <c r="D1403" i="5"/>
  <c r="E1403" i="5" s="1"/>
  <c r="G1403" i="5"/>
  <c r="K1403" i="5" s="1"/>
  <c r="D875" i="6" l="1"/>
  <c r="E875" i="6" s="1"/>
  <c r="I875" i="6" s="1"/>
  <c r="G875" i="6"/>
  <c r="K875" i="6" s="1"/>
  <c r="M1403" i="5"/>
  <c r="L1403" i="5"/>
  <c r="N1403" i="5" s="1"/>
  <c r="F1403" i="5"/>
  <c r="B1404" i="5" s="1"/>
  <c r="I1403" i="5"/>
  <c r="M875" i="6" l="1"/>
  <c r="L875" i="6"/>
  <c r="N875" i="6" s="1"/>
  <c r="F875" i="6"/>
  <c r="B876" i="6" s="1"/>
  <c r="D1404" i="5"/>
  <c r="E1404" i="5" s="1"/>
  <c r="G1404" i="5"/>
  <c r="K1404" i="5" s="1"/>
  <c r="G876" i="6" l="1"/>
  <c r="K876" i="6" s="1"/>
  <c r="D876" i="6"/>
  <c r="E876" i="6" s="1"/>
  <c r="I876" i="6" s="1"/>
  <c r="M1404" i="5"/>
  <c r="L1404" i="5"/>
  <c r="N1404" i="5" s="1"/>
  <c r="F1404" i="5"/>
  <c r="B1405" i="5" s="1"/>
  <c r="I1404" i="5"/>
  <c r="F876" i="6" l="1"/>
  <c r="B877" i="6" s="1"/>
  <c r="L876" i="6"/>
  <c r="N876" i="6" s="1"/>
  <c r="M876" i="6"/>
  <c r="D1405" i="5"/>
  <c r="E1405" i="5" s="1"/>
  <c r="G1405" i="5"/>
  <c r="K1405" i="5" s="1"/>
  <c r="D877" i="6" l="1"/>
  <c r="E877" i="6" s="1"/>
  <c r="I877" i="6" s="1"/>
  <c r="G877" i="6"/>
  <c r="K877" i="6" s="1"/>
  <c r="L1405" i="5"/>
  <c r="N1405" i="5" s="1"/>
  <c r="M1405" i="5"/>
  <c r="F1405" i="5"/>
  <c r="B1406" i="5" s="1"/>
  <c r="I1405" i="5"/>
  <c r="M877" i="6" l="1"/>
  <c r="L877" i="6"/>
  <c r="N877" i="6" s="1"/>
  <c r="F877" i="6"/>
  <c r="B878" i="6" s="1"/>
  <c r="G1406" i="5"/>
  <c r="K1406" i="5" s="1"/>
  <c r="D1406" i="5"/>
  <c r="E1406" i="5" s="1"/>
  <c r="G878" i="6" l="1"/>
  <c r="K878" i="6" s="1"/>
  <c r="D878" i="6"/>
  <c r="E878" i="6" s="1"/>
  <c r="I878" i="6" s="1"/>
  <c r="F1406" i="5"/>
  <c r="B1407" i="5" s="1"/>
  <c r="I1406" i="5"/>
  <c r="L1406" i="5"/>
  <c r="N1406" i="5" s="1"/>
  <c r="M1406" i="5"/>
  <c r="F878" i="6" l="1"/>
  <c r="B879" i="6" s="1"/>
  <c r="L878" i="6"/>
  <c r="N878" i="6" s="1"/>
  <c r="M878" i="6"/>
  <c r="G1407" i="5"/>
  <c r="K1407" i="5" s="1"/>
  <c r="D1407" i="5"/>
  <c r="E1407" i="5" s="1"/>
  <c r="D879" i="6" l="1"/>
  <c r="E879" i="6" s="1"/>
  <c r="I879" i="6" s="1"/>
  <c r="G879" i="6"/>
  <c r="K879" i="6" s="1"/>
  <c r="F1407" i="5"/>
  <c r="B1408" i="5" s="1"/>
  <c r="I1407" i="5"/>
  <c r="M1407" i="5"/>
  <c r="L1407" i="5"/>
  <c r="N1407" i="5" s="1"/>
  <c r="M879" i="6" l="1"/>
  <c r="L879" i="6"/>
  <c r="N879" i="6" s="1"/>
  <c r="F879" i="6"/>
  <c r="B880" i="6" s="1"/>
  <c r="D1408" i="5"/>
  <c r="E1408" i="5" s="1"/>
  <c r="G1408" i="5"/>
  <c r="K1408" i="5" s="1"/>
  <c r="G880" i="6" l="1"/>
  <c r="K880" i="6" s="1"/>
  <c r="D880" i="6"/>
  <c r="E880" i="6" s="1"/>
  <c r="I880" i="6" s="1"/>
  <c r="M1408" i="5"/>
  <c r="L1408" i="5"/>
  <c r="N1408" i="5" s="1"/>
  <c r="F1408" i="5"/>
  <c r="B1409" i="5" s="1"/>
  <c r="I1408" i="5"/>
  <c r="F880" i="6" l="1"/>
  <c r="B881" i="6" s="1"/>
  <c r="L880" i="6"/>
  <c r="N880" i="6" s="1"/>
  <c r="M880" i="6"/>
  <c r="D1409" i="5"/>
  <c r="E1409" i="5" s="1"/>
  <c r="G1409" i="5"/>
  <c r="K1409" i="5" s="1"/>
  <c r="D881" i="6" l="1"/>
  <c r="E881" i="6" s="1"/>
  <c r="I881" i="6" s="1"/>
  <c r="G881" i="6"/>
  <c r="K881" i="6" s="1"/>
  <c r="M1409" i="5"/>
  <c r="L1409" i="5"/>
  <c r="N1409" i="5" s="1"/>
  <c r="F1409" i="5"/>
  <c r="B1410" i="5" s="1"/>
  <c r="I1409" i="5"/>
  <c r="M881" i="6" l="1"/>
  <c r="L881" i="6"/>
  <c r="N881" i="6" s="1"/>
  <c r="F881" i="6"/>
  <c r="B882" i="6" s="1"/>
  <c r="D1410" i="5"/>
  <c r="E1410" i="5" s="1"/>
  <c r="G1410" i="5"/>
  <c r="K1410" i="5" s="1"/>
  <c r="G882" i="6" l="1"/>
  <c r="K882" i="6" s="1"/>
  <c r="D882" i="6"/>
  <c r="E882" i="6" s="1"/>
  <c r="I882" i="6" s="1"/>
  <c r="M1410" i="5"/>
  <c r="L1410" i="5"/>
  <c r="N1410" i="5" s="1"/>
  <c r="F1410" i="5"/>
  <c r="B1411" i="5" s="1"/>
  <c r="I1410" i="5"/>
  <c r="F882" i="6" l="1"/>
  <c r="B883" i="6" s="1"/>
  <c r="L882" i="6"/>
  <c r="N882" i="6" s="1"/>
  <c r="M882" i="6"/>
  <c r="D1411" i="5"/>
  <c r="E1411" i="5" s="1"/>
  <c r="G1411" i="5"/>
  <c r="K1411" i="5" s="1"/>
  <c r="D883" i="6" l="1"/>
  <c r="E883" i="6" s="1"/>
  <c r="I883" i="6" s="1"/>
  <c r="G883" i="6"/>
  <c r="K883" i="6" s="1"/>
  <c r="M1411" i="5"/>
  <c r="L1411" i="5"/>
  <c r="N1411" i="5" s="1"/>
  <c r="F1411" i="5"/>
  <c r="B1412" i="5" s="1"/>
  <c r="I1411" i="5"/>
  <c r="M883" i="6" l="1"/>
  <c r="L883" i="6"/>
  <c r="N883" i="6" s="1"/>
  <c r="F883" i="6"/>
  <c r="B884" i="6" s="1"/>
  <c r="G1412" i="5"/>
  <c r="K1412" i="5" s="1"/>
  <c r="D1412" i="5"/>
  <c r="E1412" i="5" s="1"/>
  <c r="G884" i="6" l="1"/>
  <c r="K884" i="6" s="1"/>
  <c r="D884" i="6"/>
  <c r="E884" i="6" s="1"/>
  <c r="I884" i="6" s="1"/>
  <c r="F1412" i="5"/>
  <c r="B1413" i="5" s="1"/>
  <c r="I1412" i="5"/>
  <c r="M1412" i="5"/>
  <c r="L1412" i="5"/>
  <c r="N1412" i="5" s="1"/>
  <c r="F884" i="6" l="1"/>
  <c r="B885" i="6" s="1"/>
  <c r="L884" i="6"/>
  <c r="N884" i="6" s="1"/>
  <c r="M884" i="6"/>
  <c r="D1413" i="5"/>
  <c r="E1413" i="5" s="1"/>
  <c r="G1413" i="5"/>
  <c r="K1413" i="5" s="1"/>
  <c r="D885" i="6" l="1"/>
  <c r="E885" i="6" s="1"/>
  <c r="I885" i="6" s="1"/>
  <c r="G885" i="6"/>
  <c r="K885" i="6" s="1"/>
  <c r="M1413" i="5"/>
  <c r="L1413" i="5"/>
  <c r="N1413" i="5" s="1"/>
  <c r="F1413" i="5"/>
  <c r="B1414" i="5" s="1"/>
  <c r="I1413" i="5"/>
  <c r="M885" i="6" l="1"/>
  <c r="L885" i="6"/>
  <c r="N885" i="6" s="1"/>
  <c r="F885" i="6"/>
  <c r="B886" i="6" s="1"/>
  <c r="D1414" i="5"/>
  <c r="E1414" i="5" s="1"/>
  <c r="G1414" i="5"/>
  <c r="K1414" i="5" s="1"/>
  <c r="G886" i="6" l="1"/>
  <c r="K886" i="6" s="1"/>
  <c r="D886" i="6"/>
  <c r="E886" i="6" s="1"/>
  <c r="I886" i="6" s="1"/>
  <c r="M1414" i="5"/>
  <c r="L1414" i="5"/>
  <c r="N1414" i="5" s="1"/>
  <c r="F1414" i="5"/>
  <c r="B1415" i="5" s="1"/>
  <c r="I1414" i="5"/>
  <c r="F886" i="6" l="1"/>
  <c r="B887" i="6" s="1"/>
  <c r="L886" i="6"/>
  <c r="N886" i="6" s="1"/>
  <c r="M886" i="6"/>
  <c r="D1415" i="5"/>
  <c r="E1415" i="5" s="1"/>
  <c r="G1415" i="5"/>
  <c r="K1415" i="5" s="1"/>
  <c r="D887" i="6" l="1"/>
  <c r="E887" i="6" s="1"/>
  <c r="I887" i="6" s="1"/>
  <c r="G887" i="6"/>
  <c r="K887" i="6" s="1"/>
  <c r="M1415" i="5"/>
  <c r="L1415" i="5"/>
  <c r="N1415" i="5" s="1"/>
  <c r="F1415" i="5"/>
  <c r="B1416" i="5" s="1"/>
  <c r="I1415" i="5"/>
  <c r="M887" i="6" l="1"/>
  <c r="L887" i="6"/>
  <c r="N887" i="6" s="1"/>
  <c r="F887" i="6"/>
  <c r="B888" i="6" s="1"/>
  <c r="D1416" i="5"/>
  <c r="E1416" i="5" s="1"/>
  <c r="G1416" i="5"/>
  <c r="K1416" i="5" s="1"/>
  <c r="G888" i="6" l="1"/>
  <c r="K888" i="6" s="1"/>
  <c r="D888" i="6"/>
  <c r="E888" i="6" s="1"/>
  <c r="I888" i="6" s="1"/>
  <c r="M1416" i="5"/>
  <c r="L1416" i="5"/>
  <c r="N1416" i="5" s="1"/>
  <c r="F1416" i="5"/>
  <c r="B1417" i="5" s="1"/>
  <c r="I1416" i="5"/>
  <c r="F888" i="6" l="1"/>
  <c r="B889" i="6" s="1"/>
  <c r="L888" i="6"/>
  <c r="N888" i="6" s="1"/>
  <c r="M888" i="6"/>
  <c r="D1417" i="5"/>
  <c r="E1417" i="5" s="1"/>
  <c r="G1417" i="5"/>
  <c r="K1417" i="5" s="1"/>
  <c r="D889" i="6" l="1"/>
  <c r="E889" i="6" s="1"/>
  <c r="I889" i="6" s="1"/>
  <c r="G889" i="6"/>
  <c r="K889" i="6" s="1"/>
  <c r="M1417" i="5"/>
  <c r="L1417" i="5"/>
  <c r="N1417" i="5" s="1"/>
  <c r="F1417" i="5"/>
  <c r="B1418" i="5" s="1"/>
  <c r="I1417" i="5"/>
  <c r="M889" i="6" l="1"/>
  <c r="L889" i="6"/>
  <c r="N889" i="6" s="1"/>
  <c r="F889" i="6"/>
  <c r="B890" i="6" s="1"/>
  <c r="D1418" i="5"/>
  <c r="E1418" i="5" s="1"/>
  <c r="G1418" i="5"/>
  <c r="K1418" i="5" s="1"/>
  <c r="G890" i="6" l="1"/>
  <c r="K890" i="6" s="1"/>
  <c r="D890" i="6"/>
  <c r="E890" i="6" s="1"/>
  <c r="I890" i="6" s="1"/>
  <c r="M1418" i="5"/>
  <c r="L1418" i="5"/>
  <c r="N1418" i="5" s="1"/>
  <c r="F1418" i="5"/>
  <c r="B1419" i="5" s="1"/>
  <c r="I1418" i="5"/>
  <c r="F890" i="6" l="1"/>
  <c r="B891" i="6" s="1"/>
  <c r="L890" i="6"/>
  <c r="N890" i="6" s="1"/>
  <c r="M890" i="6"/>
  <c r="D1419" i="5"/>
  <c r="E1419" i="5" s="1"/>
  <c r="G1419" i="5"/>
  <c r="K1419" i="5" s="1"/>
  <c r="D891" i="6" l="1"/>
  <c r="E891" i="6" s="1"/>
  <c r="I891" i="6" s="1"/>
  <c r="G891" i="6"/>
  <c r="K891" i="6" s="1"/>
  <c r="M1419" i="5"/>
  <c r="L1419" i="5"/>
  <c r="N1419" i="5" s="1"/>
  <c r="F1419" i="5"/>
  <c r="B1420" i="5" s="1"/>
  <c r="I1419" i="5"/>
  <c r="M891" i="6" l="1"/>
  <c r="L891" i="6"/>
  <c r="N891" i="6" s="1"/>
  <c r="F891" i="6"/>
  <c r="B892" i="6" s="1"/>
  <c r="D1420" i="5"/>
  <c r="E1420" i="5" s="1"/>
  <c r="G1420" i="5"/>
  <c r="K1420" i="5" s="1"/>
  <c r="G892" i="6" l="1"/>
  <c r="K892" i="6" s="1"/>
  <c r="D892" i="6"/>
  <c r="E892" i="6" s="1"/>
  <c r="I892" i="6" s="1"/>
  <c r="M1420" i="5"/>
  <c r="L1420" i="5"/>
  <c r="N1420" i="5" s="1"/>
  <c r="F1420" i="5"/>
  <c r="B1421" i="5" s="1"/>
  <c r="I1420" i="5"/>
  <c r="F892" i="6" l="1"/>
  <c r="B893" i="6" s="1"/>
  <c r="L892" i="6"/>
  <c r="N892" i="6" s="1"/>
  <c r="M892" i="6"/>
  <c r="D1421" i="5"/>
  <c r="E1421" i="5" s="1"/>
  <c r="G1421" i="5"/>
  <c r="K1421" i="5" s="1"/>
  <c r="D893" i="6" l="1"/>
  <c r="E893" i="6" s="1"/>
  <c r="I893" i="6" s="1"/>
  <c r="G893" i="6"/>
  <c r="K893" i="6" s="1"/>
  <c r="M1421" i="5"/>
  <c r="L1421" i="5"/>
  <c r="N1421" i="5" s="1"/>
  <c r="F1421" i="5"/>
  <c r="B1422" i="5" s="1"/>
  <c r="I1421" i="5"/>
  <c r="M893" i="6" l="1"/>
  <c r="L893" i="6"/>
  <c r="N893" i="6" s="1"/>
  <c r="F893" i="6"/>
  <c r="B894" i="6" s="1"/>
  <c r="D1422" i="5"/>
  <c r="E1422" i="5" s="1"/>
  <c r="G1422" i="5"/>
  <c r="K1422" i="5" s="1"/>
  <c r="G894" i="6" l="1"/>
  <c r="K894" i="6" s="1"/>
  <c r="D894" i="6"/>
  <c r="E894" i="6" s="1"/>
  <c r="I894" i="6" s="1"/>
  <c r="M1422" i="5"/>
  <c r="L1422" i="5"/>
  <c r="N1422" i="5" s="1"/>
  <c r="F1422" i="5"/>
  <c r="B1423" i="5" s="1"/>
  <c r="I1422" i="5"/>
  <c r="F894" i="6" l="1"/>
  <c r="B895" i="6" s="1"/>
  <c r="L894" i="6"/>
  <c r="N894" i="6" s="1"/>
  <c r="M894" i="6"/>
  <c r="D1423" i="5"/>
  <c r="E1423" i="5" s="1"/>
  <c r="G1423" i="5"/>
  <c r="K1423" i="5" s="1"/>
  <c r="D895" i="6" l="1"/>
  <c r="E895" i="6" s="1"/>
  <c r="I895" i="6" s="1"/>
  <c r="G895" i="6"/>
  <c r="K895" i="6" s="1"/>
  <c r="M1423" i="5"/>
  <c r="L1423" i="5"/>
  <c r="N1423" i="5" s="1"/>
  <c r="F1423" i="5"/>
  <c r="B1424" i="5" s="1"/>
  <c r="I1423" i="5"/>
  <c r="M895" i="6" l="1"/>
  <c r="L895" i="6"/>
  <c r="N895" i="6" s="1"/>
  <c r="F895" i="6"/>
  <c r="B896" i="6" s="1"/>
  <c r="G1424" i="5"/>
  <c r="K1424" i="5" s="1"/>
  <c r="D1424" i="5"/>
  <c r="E1424" i="5" s="1"/>
  <c r="G896" i="6" l="1"/>
  <c r="K896" i="6" s="1"/>
  <c r="D896" i="6"/>
  <c r="E896" i="6" s="1"/>
  <c r="I896" i="6" s="1"/>
  <c r="F1424" i="5"/>
  <c r="B1425" i="5" s="1"/>
  <c r="I1424" i="5"/>
  <c r="M1424" i="5"/>
  <c r="L1424" i="5"/>
  <c r="N1424" i="5" s="1"/>
  <c r="F896" i="6" l="1"/>
  <c r="B897" i="6" s="1"/>
  <c r="L896" i="6"/>
  <c r="N896" i="6" s="1"/>
  <c r="M896" i="6"/>
  <c r="G1425" i="5"/>
  <c r="K1425" i="5" s="1"/>
  <c r="D1425" i="5"/>
  <c r="E1425" i="5" s="1"/>
  <c r="F1425" i="5" s="1"/>
  <c r="B1426" i="5" s="1"/>
  <c r="D897" i="6" l="1"/>
  <c r="E897" i="6" s="1"/>
  <c r="I897" i="6" s="1"/>
  <c r="G897" i="6"/>
  <c r="K897" i="6" s="1"/>
  <c r="M1425" i="5"/>
  <c r="L1425" i="5"/>
  <c r="N1425" i="5" s="1"/>
  <c r="G1426" i="5"/>
  <c r="K1426" i="5" s="1"/>
  <c r="D1426" i="5"/>
  <c r="E1426" i="5" s="1"/>
  <c r="I1425" i="5"/>
  <c r="M897" i="6" l="1"/>
  <c r="L897" i="6"/>
  <c r="N897" i="6" s="1"/>
  <c r="F897" i="6"/>
  <c r="B898" i="6" s="1"/>
  <c r="F1426" i="5"/>
  <c r="B1427" i="5" s="1"/>
  <c r="I1426" i="5"/>
  <c r="M1426" i="5"/>
  <c r="L1426" i="5"/>
  <c r="N1426" i="5" s="1"/>
  <c r="G898" i="6" l="1"/>
  <c r="K898" i="6" s="1"/>
  <c r="D898" i="6"/>
  <c r="E898" i="6" s="1"/>
  <c r="I898" i="6" s="1"/>
  <c r="D1427" i="5"/>
  <c r="E1427" i="5" s="1"/>
  <c r="G1427" i="5"/>
  <c r="K1427" i="5" s="1"/>
  <c r="F898" i="6" l="1"/>
  <c r="B899" i="6" s="1"/>
  <c r="L898" i="6"/>
  <c r="N898" i="6" s="1"/>
  <c r="M898" i="6"/>
  <c r="M1427" i="5"/>
  <c r="L1427" i="5"/>
  <c r="N1427" i="5" s="1"/>
  <c r="F1427" i="5"/>
  <c r="B1428" i="5" s="1"/>
  <c r="I1427" i="5"/>
  <c r="D899" i="6" l="1"/>
  <c r="E899" i="6" s="1"/>
  <c r="I899" i="6" s="1"/>
  <c r="G899" i="6"/>
  <c r="K899" i="6" s="1"/>
  <c r="G1428" i="5"/>
  <c r="K1428" i="5" s="1"/>
  <c r="D1428" i="5"/>
  <c r="E1428" i="5" s="1"/>
  <c r="M899" i="6" l="1"/>
  <c r="L899" i="6"/>
  <c r="N899" i="6" s="1"/>
  <c r="F899" i="6"/>
  <c r="B900" i="6" s="1"/>
  <c r="F1428" i="5"/>
  <c r="B1429" i="5" s="1"/>
  <c r="I1428" i="5"/>
  <c r="M1428" i="5"/>
  <c r="L1428" i="5"/>
  <c r="N1428" i="5" s="1"/>
  <c r="G900" i="6" l="1"/>
  <c r="K900" i="6" s="1"/>
  <c r="D900" i="6"/>
  <c r="E900" i="6" s="1"/>
  <c r="I900" i="6" s="1"/>
  <c r="D1429" i="5"/>
  <c r="E1429" i="5" s="1"/>
  <c r="G1429" i="5"/>
  <c r="K1429" i="5" s="1"/>
  <c r="F900" i="6" l="1"/>
  <c r="B901" i="6" s="1"/>
  <c r="L900" i="6"/>
  <c r="N900" i="6" s="1"/>
  <c r="M900" i="6"/>
  <c r="M1429" i="5"/>
  <c r="L1429" i="5"/>
  <c r="N1429" i="5" s="1"/>
  <c r="F1429" i="5"/>
  <c r="B1430" i="5" s="1"/>
  <c r="I1429" i="5"/>
  <c r="D901" i="6" l="1"/>
  <c r="E901" i="6" s="1"/>
  <c r="I901" i="6" s="1"/>
  <c r="G901" i="6"/>
  <c r="K901" i="6" s="1"/>
  <c r="D1430" i="5"/>
  <c r="E1430" i="5" s="1"/>
  <c r="G1430" i="5"/>
  <c r="K1430" i="5" s="1"/>
  <c r="M901" i="6" l="1"/>
  <c r="L901" i="6"/>
  <c r="N901" i="6" s="1"/>
  <c r="F901" i="6"/>
  <c r="B902" i="6" s="1"/>
  <c r="M1430" i="5"/>
  <c r="L1430" i="5"/>
  <c r="N1430" i="5" s="1"/>
  <c r="F1430" i="5"/>
  <c r="B1431" i="5" s="1"/>
  <c r="I1430" i="5"/>
  <c r="G902" i="6" l="1"/>
  <c r="K902" i="6" s="1"/>
  <c r="D902" i="6"/>
  <c r="E902" i="6" s="1"/>
  <c r="I902" i="6" s="1"/>
  <c r="D1431" i="5"/>
  <c r="E1431" i="5" s="1"/>
  <c r="G1431" i="5"/>
  <c r="K1431" i="5" s="1"/>
  <c r="F902" i="6" l="1"/>
  <c r="B903" i="6" s="1"/>
  <c r="L902" i="6"/>
  <c r="N902" i="6" s="1"/>
  <c r="M902" i="6"/>
  <c r="M1431" i="5"/>
  <c r="L1431" i="5"/>
  <c r="N1431" i="5" s="1"/>
  <c r="F1431" i="5"/>
  <c r="B1432" i="5" s="1"/>
  <c r="I1431" i="5"/>
  <c r="D903" i="6" l="1"/>
  <c r="E903" i="6" s="1"/>
  <c r="I903" i="6" s="1"/>
  <c r="G903" i="6"/>
  <c r="K903" i="6" s="1"/>
  <c r="D1432" i="5"/>
  <c r="E1432" i="5" s="1"/>
  <c r="G1432" i="5"/>
  <c r="K1432" i="5" s="1"/>
  <c r="M903" i="6" l="1"/>
  <c r="L903" i="6"/>
  <c r="N903" i="6" s="1"/>
  <c r="F903" i="6"/>
  <c r="B904" i="6" s="1"/>
  <c r="M1432" i="5"/>
  <c r="L1432" i="5"/>
  <c r="N1432" i="5" s="1"/>
  <c r="F1432" i="5"/>
  <c r="B1433" i="5" s="1"/>
  <c r="I1432" i="5"/>
  <c r="G904" i="6" l="1"/>
  <c r="K904" i="6" s="1"/>
  <c r="D904" i="6"/>
  <c r="E904" i="6" s="1"/>
  <c r="I904" i="6" s="1"/>
  <c r="D1433" i="5"/>
  <c r="E1433" i="5" s="1"/>
  <c r="G1433" i="5"/>
  <c r="K1433" i="5" s="1"/>
  <c r="F904" i="6" l="1"/>
  <c r="B905" i="6" s="1"/>
  <c r="L904" i="6"/>
  <c r="N904" i="6" s="1"/>
  <c r="M904" i="6"/>
  <c r="M1433" i="5"/>
  <c r="L1433" i="5"/>
  <c r="N1433" i="5" s="1"/>
  <c r="F1433" i="5"/>
  <c r="B1434" i="5" s="1"/>
  <c r="I1433" i="5"/>
  <c r="D905" i="6" l="1"/>
  <c r="E905" i="6" s="1"/>
  <c r="I905" i="6" s="1"/>
  <c r="G905" i="6"/>
  <c r="K905" i="6" s="1"/>
  <c r="D1434" i="5"/>
  <c r="E1434" i="5" s="1"/>
  <c r="G1434" i="5"/>
  <c r="K1434" i="5" s="1"/>
  <c r="M905" i="6" l="1"/>
  <c r="L905" i="6"/>
  <c r="N905" i="6" s="1"/>
  <c r="F905" i="6"/>
  <c r="B906" i="6" s="1"/>
  <c r="M1434" i="5"/>
  <c r="L1434" i="5"/>
  <c r="N1434" i="5" s="1"/>
  <c r="F1434" i="5"/>
  <c r="B1435" i="5" s="1"/>
  <c r="I1434" i="5"/>
  <c r="G906" i="6" l="1"/>
  <c r="K906" i="6" s="1"/>
  <c r="D906" i="6"/>
  <c r="E906" i="6" s="1"/>
  <c r="I906" i="6" s="1"/>
  <c r="D1435" i="5"/>
  <c r="E1435" i="5" s="1"/>
  <c r="G1435" i="5"/>
  <c r="K1435" i="5" s="1"/>
  <c r="F906" i="6" l="1"/>
  <c r="B907" i="6" s="1"/>
  <c r="L906" i="6"/>
  <c r="N906" i="6" s="1"/>
  <c r="M906" i="6"/>
  <c r="M1435" i="5"/>
  <c r="L1435" i="5"/>
  <c r="N1435" i="5" s="1"/>
  <c r="F1435" i="5"/>
  <c r="B1436" i="5" s="1"/>
  <c r="I1435" i="5"/>
  <c r="D907" i="6" l="1"/>
  <c r="E907" i="6" s="1"/>
  <c r="I907" i="6" s="1"/>
  <c r="G907" i="6"/>
  <c r="K907" i="6" s="1"/>
  <c r="D1436" i="5"/>
  <c r="E1436" i="5" s="1"/>
  <c r="G1436" i="5"/>
  <c r="K1436" i="5" s="1"/>
  <c r="M907" i="6" l="1"/>
  <c r="L907" i="6"/>
  <c r="N907" i="6" s="1"/>
  <c r="F907" i="6"/>
  <c r="B908" i="6" s="1"/>
  <c r="M1436" i="5"/>
  <c r="L1436" i="5"/>
  <c r="N1436" i="5" s="1"/>
  <c r="F1436" i="5"/>
  <c r="B1437" i="5" s="1"/>
  <c r="I1436" i="5"/>
  <c r="G908" i="6" l="1"/>
  <c r="K908" i="6" s="1"/>
  <c r="D908" i="6"/>
  <c r="E908" i="6" s="1"/>
  <c r="I908" i="6" s="1"/>
  <c r="D1437" i="5"/>
  <c r="E1437" i="5" s="1"/>
  <c r="G1437" i="5"/>
  <c r="K1437" i="5" s="1"/>
  <c r="F908" i="6" l="1"/>
  <c r="B909" i="6" s="1"/>
  <c r="L908" i="6"/>
  <c r="N908" i="6" s="1"/>
  <c r="M908" i="6"/>
  <c r="M1437" i="5"/>
  <c r="L1437" i="5"/>
  <c r="N1437" i="5" s="1"/>
  <c r="F1437" i="5"/>
  <c r="B1438" i="5" s="1"/>
  <c r="I1437" i="5"/>
  <c r="D909" i="6" l="1"/>
  <c r="E909" i="6" s="1"/>
  <c r="I909" i="6" s="1"/>
  <c r="G909" i="6"/>
  <c r="K909" i="6" s="1"/>
  <c r="D1438" i="5"/>
  <c r="E1438" i="5" s="1"/>
  <c r="G1438" i="5"/>
  <c r="K1438" i="5" s="1"/>
  <c r="M909" i="6" l="1"/>
  <c r="L909" i="6"/>
  <c r="N909" i="6" s="1"/>
  <c r="F909" i="6"/>
  <c r="B910" i="6" s="1"/>
  <c r="M1438" i="5"/>
  <c r="L1438" i="5"/>
  <c r="N1438" i="5" s="1"/>
  <c r="F1438" i="5"/>
  <c r="B1439" i="5" s="1"/>
  <c r="I1438" i="5"/>
  <c r="G910" i="6" l="1"/>
  <c r="K910" i="6" s="1"/>
  <c r="D910" i="6"/>
  <c r="E910" i="6" s="1"/>
  <c r="I910" i="6" s="1"/>
  <c r="D1439" i="5"/>
  <c r="E1439" i="5" s="1"/>
  <c r="G1439" i="5"/>
  <c r="K1439" i="5" s="1"/>
  <c r="F910" i="6" l="1"/>
  <c r="B911" i="6" s="1"/>
  <c r="L910" i="6"/>
  <c r="N910" i="6" s="1"/>
  <c r="M910" i="6"/>
  <c r="M1439" i="5"/>
  <c r="L1439" i="5"/>
  <c r="N1439" i="5" s="1"/>
  <c r="F1439" i="5"/>
  <c r="B1440" i="5" s="1"/>
  <c r="I1439" i="5"/>
  <c r="D911" i="6" l="1"/>
  <c r="E911" i="6" s="1"/>
  <c r="I911" i="6" s="1"/>
  <c r="G911" i="6"/>
  <c r="K911" i="6" s="1"/>
  <c r="D1440" i="5"/>
  <c r="E1440" i="5" s="1"/>
  <c r="G1440" i="5"/>
  <c r="K1440" i="5" s="1"/>
  <c r="M911" i="6" l="1"/>
  <c r="L911" i="6"/>
  <c r="N911" i="6" s="1"/>
  <c r="F911" i="6"/>
  <c r="B912" i="6" s="1"/>
  <c r="M1440" i="5"/>
  <c r="L1440" i="5"/>
  <c r="N1440" i="5" s="1"/>
  <c r="F1440" i="5"/>
  <c r="B1441" i="5" s="1"/>
  <c r="I1440" i="5"/>
  <c r="G912" i="6" l="1"/>
  <c r="K912" i="6" s="1"/>
  <c r="D912" i="6"/>
  <c r="E912" i="6" s="1"/>
  <c r="I912" i="6" s="1"/>
  <c r="D1441" i="5"/>
  <c r="E1441" i="5" s="1"/>
  <c r="G1441" i="5"/>
  <c r="K1441" i="5" s="1"/>
  <c r="F912" i="6" l="1"/>
  <c r="B913" i="6" s="1"/>
  <c r="L912" i="6"/>
  <c r="N912" i="6" s="1"/>
  <c r="M912" i="6"/>
  <c r="M1441" i="5"/>
  <c r="L1441" i="5"/>
  <c r="N1441" i="5" s="1"/>
  <c r="F1441" i="5"/>
  <c r="B1442" i="5" s="1"/>
  <c r="I1441" i="5"/>
  <c r="D913" i="6" l="1"/>
  <c r="E913" i="6" s="1"/>
  <c r="I913" i="6" s="1"/>
  <c r="G913" i="6"/>
  <c r="K913" i="6" s="1"/>
  <c r="G1442" i="5"/>
  <c r="K1442" i="5" s="1"/>
  <c r="D1442" i="5"/>
  <c r="E1442" i="5" s="1"/>
  <c r="M913" i="6" l="1"/>
  <c r="L913" i="6"/>
  <c r="N913" i="6" s="1"/>
  <c r="F913" i="6"/>
  <c r="B914" i="6" s="1"/>
  <c r="F1442" i="5"/>
  <c r="B1443" i="5" s="1"/>
  <c r="I1442" i="5"/>
  <c r="M1442" i="5"/>
  <c r="L1442" i="5"/>
  <c r="N1442" i="5" s="1"/>
  <c r="G914" i="6" l="1"/>
  <c r="K914" i="6" s="1"/>
  <c r="D914" i="6"/>
  <c r="E914" i="6" s="1"/>
  <c r="I914" i="6" s="1"/>
  <c r="D1443" i="5"/>
  <c r="E1443" i="5" s="1"/>
  <c r="G1443" i="5"/>
  <c r="K1443" i="5" s="1"/>
  <c r="F914" i="6" l="1"/>
  <c r="B915" i="6" s="1"/>
  <c r="L914" i="6"/>
  <c r="N914" i="6" s="1"/>
  <c r="M914" i="6"/>
  <c r="M1443" i="5"/>
  <c r="L1443" i="5"/>
  <c r="N1443" i="5" s="1"/>
  <c r="F1443" i="5"/>
  <c r="B1444" i="5" s="1"/>
  <c r="I1443" i="5"/>
  <c r="D915" i="6" l="1"/>
  <c r="E915" i="6" s="1"/>
  <c r="I915" i="6" s="1"/>
  <c r="G915" i="6"/>
  <c r="K915" i="6" s="1"/>
  <c r="G1444" i="5"/>
  <c r="K1444" i="5" s="1"/>
  <c r="D1444" i="5"/>
  <c r="E1444" i="5" s="1"/>
  <c r="M915" i="6" l="1"/>
  <c r="L915" i="6"/>
  <c r="N915" i="6" s="1"/>
  <c r="F915" i="6"/>
  <c r="B916" i="6" s="1"/>
  <c r="F1444" i="5"/>
  <c r="B1445" i="5" s="1"/>
  <c r="I1444" i="5"/>
  <c r="M1444" i="5"/>
  <c r="L1444" i="5"/>
  <c r="N1444" i="5" s="1"/>
  <c r="G916" i="6" l="1"/>
  <c r="K916" i="6" s="1"/>
  <c r="D916" i="6"/>
  <c r="E916" i="6" s="1"/>
  <c r="I916" i="6" s="1"/>
  <c r="D1445" i="5"/>
  <c r="E1445" i="5" s="1"/>
  <c r="G1445" i="5"/>
  <c r="K1445" i="5" s="1"/>
  <c r="F916" i="6" l="1"/>
  <c r="B917" i="6" s="1"/>
  <c r="L916" i="6"/>
  <c r="N916" i="6" s="1"/>
  <c r="M916" i="6"/>
  <c r="M1445" i="5"/>
  <c r="L1445" i="5"/>
  <c r="N1445" i="5" s="1"/>
  <c r="F1445" i="5"/>
  <c r="B1446" i="5" s="1"/>
  <c r="I1445" i="5"/>
  <c r="D917" i="6" l="1"/>
  <c r="E917" i="6" s="1"/>
  <c r="I917" i="6" s="1"/>
  <c r="G917" i="6"/>
  <c r="K917" i="6" s="1"/>
  <c r="D1446" i="5"/>
  <c r="E1446" i="5" s="1"/>
  <c r="G1446" i="5"/>
  <c r="K1446" i="5" s="1"/>
  <c r="M917" i="6" l="1"/>
  <c r="L917" i="6"/>
  <c r="N917" i="6" s="1"/>
  <c r="F917" i="6"/>
  <c r="B918" i="6" s="1"/>
  <c r="M1446" i="5"/>
  <c r="L1446" i="5"/>
  <c r="N1446" i="5" s="1"/>
  <c r="F1446" i="5"/>
  <c r="B1447" i="5" s="1"/>
  <c r="I1446" i="5"/>
  <c r="G918" i="6" l="1"/>
  <c r="K918" i="6" s="1"/>
  <c r="D918" i="6"/>
  <c r="E918" i="6" s="1"/>
  <c r="I918" i="6" s="1"/>
  <c r="D1447" i="5"/>
  <c r="E1447" i="5" s="1"/>
  <c r="G1447" i="5"/>
  <c r="K1447" i="5" s="1"/>
  <c r="F918" i="6" l="1"/>
  <c r="B919" i="6" s="1"/>
  <c r="L918" i="6"/>
  <c r="N918" i="6" s="1"/>
  <c r="M918" i="6"/>
  <c r="M1447" i="5"/>
  <c r="L1447" i="5"/>
  <c r="N1447" i="5" s="1"/>
  <c r="F1447" i="5"/>
  <c r="B1448" i="5" s="1"/>
  <c r="I1447" i="5"/>
  <c r="D919" i="6" l="1"/>
  <c r="E919" i="6" s="1"/>
  <c r="I919" i="6" s="1"/>
  <c r="G919" i="6"/>
  <c r="K919" i="6" s="1"/>
  <c r="D1448" i="5"/>
  <c r="E1448" i="5" s="1"/>
  <c r="G1448" i="5"/>
  <c r="K1448" i="5" s="1"/>
  <c r="M919" i="6" l="1"/>
  <c r="L919" i="6"/>
  <c r="N919" i="6" s="1"/>
  <c r="F919" i="6"/>
  <c r="B920" i="6" s="1"/>
  <c r="M1448" i="5"/>
  <c r="L1448" i="5"/>
  <c r="N1448" i="5" s="1"/>
  <c r="F1448" i="5"/>
  <c r="B1449" i="5" s="1"/>
  <c r="I1448" i="5"/>
  <c r="G920" i="6" l="1"/>
  <c r="K920" i="6" s="1"/>
  <c r="D920" i="6"/>
  <c r="E920" i="6" s="1"/>
  <c r="I920" i="6" s="1"/>
  <c r="D1449" i="5"/>
  <c r="E1449" i="5" s="1"/>
  <c r="G1449" i="5"/>
  <c r="K1449" i="5" s="1"/>
  <c r="F920" i="6" l="1"/>
  <c r="B921" i="6" s="1"/>
  <c r="L920" i="6"/>
  <c r="N920" i="6" s="1"/>
  <c r="M920" i="6"/>
  <c r="M1449" i="5"/>
  <c r="L1449" i="5"/>
  <c r="N1449" i="5" s="1"/>
  <c r="F1449" i="5"/>
  <c r="B1450" i="5" s="1"/>
  <c r="I1449" i="5"/>
  <c r="D921" i="6" l="1"/>
  <c r="E921" i="6" s="1"/>
  <c r="I921" i="6" s="1"/>
  <c r="G921" i="6"/>
  <c r="K921" i="6" s="1"/>
  <c r="D1450" i="5"/>
  <c r="E1450" i="5" s="1"/>
  <c r="G1450" i="5"/>
  <c r="K1450" i="5" s="1"/>
  <c r="M921" i="6" l="1"/>
  <c r="L921" i="6"/>
  <c r="N921" i="6" s="1"/>
  <c r="F921" i="6"/>
  <c r="B922" i="6" s="1"/>
  <c r="M1450" i="5"/>
  <c r="L1450" i="5"/>
  <c r="N1450" i="5" s="1"/>
  <c r="F1450" i="5"/>
  <c r="B1451" i="5" s="1"/>
  <c r="I1450" i="5"/>
  <c r="G922" i="6" l="1"/>
  <c r="K922" i="6" s="1"/>
  <c r="D922" i="6"/>
  <c r="E922" i="6" s="1"/>
  <c r="I922" i="6" s="1"/>
  <c r="D1451" i="5"/>
  <c r="E1451" i="5" s="1"/>
  <c r="G1451" i="5"/>
  <c r="K1451" i="5" s="1"/>
  <c r="F922" i="6" l="1"/>
  <c r="B923" i="6" s="1"/>
  <c r="L922" i="6"/>
  <c r="N922" i="6" s="1"/>
  <c r="M922" i="6"/>
  <c r="M1451" i="5"/>
  <c r="L1451" i="5"/>
  <c r="N1451" i="5" s="1"/>
  <c r="F1451" i="5"/>
  <c r="B1452" i="5" s="1"/>
  <c r="I1451" i="5"/>
  <c r="D923" i="6" l="1"/>
  <c r="E923" i="6" s="1"/>
  <c r="I923" i="6" s="1"/>
  <c r="G923" i="6"/>
  <c r="K923" i="6" s="1"/>
  <c r="D1452" i="5"/>
  <c r="E1452" i="5" s="1"/>
  <c r="G1452" i="5"/>
  <c r="K1452" i="5" s="1"/>
  <c r="M923" i="6" l="1"/>
  <c r="L923" i="6"/>
  <c r="N923" i="6" s="1"/>
  <c r="F923" i="6"/>
  <c r="B924" i="6" s="1"/>
  <c r="L1452" i="5"/>
  <c r="N1452" i="5" s="1"/>
  <c r="M1452" i="5"/>
  <c r="F1452" i="5"/>
  <c r="B1453" i="5" s="1"/>
  <c r="I1452" i="5"/>
  <c r="G924" i="6" l="1"/>
  <c r="K924" i="6" s="1"/>
  <c r="D924" i="6"/>
  <c r="E924" i="6" s="1"/>
  <c r="I924" i="6" s="1"/>
  <c r="G1453" i="5"/>
  <c r="K1453" i="5" s="1"/>
  <c r="D1453" i="5"/>
  <c r="E1453" i="5" s="1"/>
  <c r="F924" i="6" l="1"/>
  <c r="B925" i="6" s="1"/>
  <c r="L924" i="6"/>
  <c r="N924" i="6" s="1"/>
  <c r="M924" i="6"/>
  <c r="F1453" i="5"/>
  <c r="B1454" i="5" s="1"/>
  <c r="I1453" i="5"/>
  <c r="M1453" i="5"/>
  <c r="L1453" i="5"/>
  <c r="N1453" i="5" s="1"/>
  <c r="D925" i="6" l="1"/>
  <c r="E925" i="6" s="1"/>
  <c r="I925" i="6" s="1"/>
  <c r="G925" i="6"/>
  <c r="K925" i="6" s="1"/>
  <c r="D1454" i="5"/>
  <c r="E1454" i="5" s="1"/>
  <c r="G1454" i="5"/>
  <c r="K1454" i="5" s="1"/>
  <c r="M925" i="6" l="1"/>
  <c r="L925" i="6"/>
  <c r="N925" i="6" s="1"/>
  <c r="F925" i="6"/>
  <c r="B926" i="6" s="1"/>
  <c r="M1454" i="5"/>
  <c r="L1454" i="5"/>
  <c r="N1454" i="5" s="1"/>
  <c r="F1454" i="5"/>
  <c r="B1455" i="5" s="1"/>
  <c r="I1454" i="5"/>
  <c r="G926" i="6" l="1"/>
  <c r="K926" i="6" s="1"/>
  <c r="D926" i="6"/>
  <c r="E926" i="6" s="1"/>
  <c r="I926" i="6" s="1"/>
  <c r="D1455" i="5"/>
  <c r="E1455" i="5" s="1"/>
  <c r="G1455" i="5"/>
  <c r="K1455" i="5" s="1"/>
  <c r="F926" i="6" l="1"/>
  <c r="B927" i="6" s="1"/>
  <c r="L926" i="6"/>
  <c r="N926" i="6" s="1"/>
  <c r="M926" i="6"/>
  <c r="M1455" i="5"/>
  <c r="L1455" i="5"/>
  <c r="N1455" i="5" s="1"/>
  <c r="F1455" i="5"/>
  <c r="B1456" i="5" s="1"/>
  <c r="I1455" i="5"/>
  <c r="D927" i="6" l="1"/>
  <c r="E927" i="6" s="1"/>
  <c r="I927" i="6" s="1"/>
  <c r="G927" i="6"/>
  <c r="K927" i="6" s="1"/>
  <c r="D1456" i="5"/>
  <c r="E1456" i="5" s="1"/>
  <c r="G1456" i="5"/>
  <c r="K1456" i="5" s="1"/>
  <c r="M927" i="6" l="1"/>
  <c r="L927" i="6"/>
  <c r="N927" i="6" s="1"/>
  <c r="F927" i="6"/>
  <c r="B928" i="6" s="1"/>
  <c r="M1456" i="5"/>
  <c r="L1456" i="5"/>
  <c r="N1456" i="5" s="1"/>
  <c r="F1456" i="5"/>
  <c r="B1457" i="5" s="1"/>
  <c r="I1456" i="5"/>
  <c r="G928" i="6" l="1"/>
  <c r="K928" i="6" s="1"/>
  <c r="D928" i="6"/>
  <c r="E928" i="6" s="1"/>
  <c r="I928" i="6" s="1"/>
  <c r="G1457" i="5"/>
  <c r="K1457" i="5" s="1"/>
  <c r="D1457" i="5"/>
  <c r="E1457" i="5" s="1"/>
  <c r="F928" i="6" l="1"/>
  <c r="B929" i="6" s="1"/>
  <c r="L928" i="6"/>
  <c r="N928" i="6" s="1"/>
  <c r="M928" i="6"/>
  <c r="F1457" i="5"/>
  <c r="B1458" i="5" s="1"/>
  <c r="I1457" i="5"/>
  <c r="M1457" i="5"/>
  <c r="L1457" i="5"/>
  <c r="N1457" i="5" s="1"/>
  <c r="D929" i="6" l="1"/>
  <c r="E929" i="6" s="1"/>
  <c r="I929" i="6" s="1"/>
  <c r="G929" i="6"/>
  <c r="K929" i="6" s="1"/>
  <c r="D1458" i="5"/>
  <c r="E1458" i="5" s="1"/>
  <c r="G1458" i="5"/>
  <c r="K1458" i="5" s="1"/>
  <c r="M929" i="6" l="1"/>
  <c r="L929" i="6"/>
  <c r="N929" i="6" s="1"/>
  <c r="F929" i="6"/>
  <c r="B930" i="6" s="1"/>
  <c r="M1458" i="5"/>
  <c r="L1458" i="5"/>
  <c r="N1458" i="5" s="1"/>
  <c r="F1458" i="5"/>
  <c r="B1459" i="5" s="1"/>
  <c r="I1458" i="5"/>
  <c r="G930" i="6" l="1"/>
  <c r="K930" i="6" s="1"/>
  <c r="D930" i="6"/>
  <c r="E930" i="6" s="1"/>
  <c r="I930" i="6" s="1"/>
  <c r="D1459" i="5"/>
  <c r="E1459" i="5" s="1"/>
  <c r="G1459" i="5"/>
  <c r="K1459" i="5" s="1"/>
  <c r="F930" i="6" l="1"/>
  <c r="B931" i="6" s="1"/>
  <c r="L930" i="6"/>
  <c r="N930" i="6" s="1"/>
  <c r="M930" i="6"/>
  <c r="M1459" i="5"/>
  <c r="L1459" i="5"/>
  <c r="N1459" i="5" s="1"/>
  <c r="F1459" i="5"/>
  <c r="B1460" i="5" s="1"/>
  <c r="I1459" i="5"/>
  <c r="D931" i="6" l="1"/>
  <c r="E931" i="6" s="1"/>
  <c r="I931" i="6" s="1"/>
  <c r="G931" i="6"/>
  <c r="K931" i="6" s="1"/>
  <c r="G1460" i="5"/>
  <c r="K1460" i="5" s="1"/>
  <c r="D1460" i="5"/>
  <c r="E1460" i="5" s="1"/>
  <c r="M931" i="6" l="1"/>
  <c r="L931" i="6"/>
  <c r="N931" i="6" s="1"/>
  <c r="F931" i="6"/>
  <c r="B932" i="6" s="1"/>
  <c r="F1460" i="5"/>
  <c r="B1461" i="5" s="1"/>
  <c r="I1460" i="5"/>
  <c r="M1460" i="5"/>
  <c r="L1460" i="5"/>
  <c r="N1460" i="5" s="1"/>
  <c r="G932" i="6" l="1"/>
  <c r="K932" i="6" s="1"/>
  <c r="D932" i="6"/>
  <c r="E932" i="6" s="1"/>
  <c r="I932" i="6" s="1"/>
  <c r="D1461" i="5"/>
  <c r="E1461" i="5" s="1"/>
  <c r="G1461" i="5"/>
  <c r="K1461" i="5" s="1"/>
  <c r="F932" i="6" l="1"/>
  <c r="B933" i="6" s="1"/>
  <c r="L932" i="6"/>
  <c r="N932" i="6" s="1"/>
  <c r="M932" i="6"/>
  <c r="M1461" i="5"/>
  <c r="L1461" i="5"/>
  <c r="N1461" i="5" s="1"/>
  <c r="F1461" i="5"/>
  <c r="B1462" i="5" s="1"/>
  <c r="I1461" i="5"/>
  <c r="D933" i="6" l="1"/>
  <c r="E933" i="6" s="1"/>
  <c r="I933" i="6" s="1"/>
  <c r="G933" i="6"/>
  <c r="K933" i="6" s="1"/>
  <c r="D1462" i="5"/>
  <c r="E1462" i="5" s="1"/>
  <c r="G1462" i="5"/>
  <c r="K1462" i="5" s="1"/>
  <c r="M933" i="6" l="1"/>
  <c r="L933" i="6"/>
  <c r="N933" i="6" s="1"/>
  <c r="F933" i="6"/>
  <c r="B934" i="6" s="1"/>
  <c r="M1462" i="5"/>
  <c r="L1462" i="5"/>
  <c r="N1462" i="5" s="1"/>
  <c r="F1462" i="5"/>
  <c r="B1463" i="5" s="1"/>
  <c r="I1462" i="5"/>
  <c r="G934" i="6" l="1"/>
  <c r="K934" i="6" s="1"/>
  <c r="D934" i="6"/>
  <c r="E934" i="6" s="1"/>
  <c r="I934" i="6" s="1"/>
  <c r="D1463" i="5"/>
  <c r="E1463" i="5" s="1"/>
  <c r="G1463" i="5"/>
  <c r="K1463" i="5" s="1"/>
  <c r="F934" i="6" l="1"/>
  <c r="B935" i="6" s="1"/>
  <c r="L934" i="6"/>
  <c r="N934" i="6" s="1"/>
  <c r="M934" i="6"/>
  <c r="M1463" i="5"/>
  <c r="L1463" i="5"/>
  <c r="N1463" i="5" s="1"/>
  <c r="F1463" i="5"/>
  <c r="B1464" i="5" s="1"/>
  <c r="I1463" i="5"/>
  <c r="D935" i="6" l="1"/>
  <c r="E935" i="6" s="1"/>
  <c r="I935" i="6" s="1"/>
  <c r="G935" i="6"/>
  <c r="K935" i="6" s="1"/>
  <c r="D1464" i="5"/>
  <c r="E1464" i="5" s="1"/>
  <c r="G1464" i="5"/>
  <c r="K1464" i="5" s="1"/>
  <c r="M935" i="6" l="1"/>
  <c r="L935" i="6"/>
  <c r="N935" i="6" s="1"/>
  <c r="F935" i="6"/>
  <c r="B936" i="6" s="1"/>
  <c r="M1464" i="5"/>
  <c r="L1464" i="5"/>
  <c r="N1464" i="5" s="1"/>
  <c r="F1464" i="5"/>
  <c r="B1465" i="5" s="1"/>
  <c r="I1464" i="5"/>
  <c r="G936" i="6" l="1"/>
  <c r="K936" i="6" s="1"/>
  <c r="D936" i="6"/>
  <c r="E936" i="6" s="1"/>
  <c r="I936" i="6" s="1"/>
  <c r="D1465" i="5"/>
  <c r="E1465" i="5" s="1"/>
  <c r="G1465" i="5"/>
  <c r="K1465" i="5" s="1"/>
  <c r="F936" i="6" l="1"/>
  <c r="B937" i="6" s="1"/>
  <c r="L936" i="6"/>
  <c r="N936" i="6" s="1"/>
  <c r="M936" i="6"/>
  <c r="M1465" i="5"/>
  <c r="L1465" i="5"/>
  <c r="N1465" i="5" s="1"/>
  <c r="F1465" i="5"/>
  <c r="B1466" i="5" s="1"/>
  <c r="I1465" i="5"/>
  <c r="D937" i="6" l="1"/>
  <c r="E937" i="6" s="1"/>
  <c r="I937" i="6" s="1"/>
  <c r="G937" i="6"/>
  <c r="K937" i="6" s="1"/>
  <c r="D1466" i="5"/>
  <c r="E1466" i="5" s="1"/>
  <c r="G1466" i="5"/>
  <c r="K1466" i="5" s="1"/>
  <c r="M937" i="6" l="1"/>
  <c r="L937" i="6"/>
  <c r="N937" i="6" s="1"/>
  <c r="F937" i="6"/>
  <c r="B938" i="6" s="1"/>
  <c r="M1466" i="5"/>
  <c r="L1466" i="5"/>
  <c r="N1466" i="5" s="1"/>
  <c r="F1466" i="5"/>
  <c r="B1467" i="5" s="1"/>
  <c r="I1466" i="5"/>
  <c r="G938" i="6" l="1"/>
  <c r="K938" i="6" s="1"/>
  <c r="D938" i="6"/>
  <c r="E938" i="6" s="1"/>
  <c r="I938" i="6" s="1"/>
  <c r="D1467" i="5"/>
  <c r="E1467" i="5" s="1"/>
  <c r="G1467" i="5"/>
  <c r="K1467" i="5" s="1"/>
  <c r="F938" i="6" l="1"/>
  <c r="B939" i="6" s="1"/>
  <c r="L938" i="6"/>
  <c r="N938" i="6" s="1"/>
  <c r="M938" i="6"/>
  <c r="M1467" i="5"/>
  <c r="L1467" i="5"/>
  <c r="N1467" i="5" s="1"/>
  <c r="F1467" i="5"/>
  <c r="B1468" i="5" s="1"/>
  <c r="I1467" i="5"/>
  <c r="D939" i="6" l="1"/>
  <c r="E939" i="6" s="1"/>
  <c r="I939" i="6" s="1"/>
  <c r="G939" i="6"/>
  <c r="K939" i="6" s="1"/>
  <c r="D1468" i="5"/>
  <c r="E1468" i="5" s="1"/>
  <c r="G1468" i="5"/>
  <c r="K1468" i="5" s="1"/>
  <c r="M939" i="6" l="1"/>
  <c r="L939" i="6"/>
  <c r="N939" i="6" s="1"/>
  <c r="F939" i="6"/>
  <c r="B940" i="6" s="1"/>
  <c r="M1468" i="5"/>
  <c r="L1468" i="5"/>
  <c r="N1468" i="5" s="1"/>
  <c r="F1468" i="5"/>
  <c r="B1469" i="5" s="1"/>
  <c r="I1468" i="5"/>
  <c r="G940" i="6" l="1"/>
  <c r="K940" i="6" s="1"/>
  <c r="D940" i="6"/>
  <c r="E940" i="6" s="1"/>
  <c r="I940" i="6" s="1"/>
  <c r="G1469" i="5"/>
  <c r="K1469" i="5" s="1"/>
  <c r="D1469" i="5"/>
  <c r="E1469" i="5" s="1"/>
  <c r="F940" i="6" l="1"/>
  <c r="B941" i="6" s="1"/>
  <c r="L940" i="6"/>
  <c r="N940" i="6" s="1"/>
  <c r="M940" i="6"/>
  <c r="F1469" i="5"/>
  <c r="B1470" i="5" s="1"/>
  <c r="I1469" i="5"/>
  <c r="M1469" i="5"/>
  <c r="L1469" i="5"/>
  <c r="N1469" i="5" s="1"/>
  <c r="D941" i="6" l="1"/>
  <c r="E941" i="6" s="1"/>
  <c r="I941" i="6" s="1"/>
  <c r="G941" i="6"/>
  <c r="K941" i="6" s="1"/>
  <c r="G1470" i="5"/>
  <c r="K1470" i="5" s="1"/>
  <c r="D1470" i="5"/>
  <c r="E1470" i="5" s="1"/>
  <c r="M941" i="6" l="1"/>
  <c r="L941" i="6"/>
  <c r="N941" i="6" s="1"/>
  <c r="F941" i="6"/>
  <c r="B942" i="6" s="1"/>
  <c r="F1470" i="5"/>
  <c r="B1471" i="5" s="1"/>
  <c r="I1470" i="5"/>
  <c r="M1470" i="5"/>
  <c r="L1470" i="5"/>
  <c r="N1470" i="5" s="1"/>
  <c r="G942" i="6" l="1"/>
  <c r="K942" i="6" s="1"/>
  <c r="D942" i="6"/>
  <c r="E942" i="6" s="1"/>
  <c r="I942" i="6" s="1"/>
  <c r="G1471" i="5"/>
  <c r="K1471" i="5" s="1"/>
  <c r="D1471" i="5"/>
  <c r="E1471" i="5" s="1"/>
  <c r="F942" i="6" l="1"/>
  <c r="B943" i="6" s="1"/>
  <c r="L942" i="6"/>
  <c r="N942" i="6" s="1"/>
  <c r="M942" i="6"/>
  <c r="F1471" i="5"/>
  <c r="B1472" i="5" s="1"/>
  <c r="I1471" i="5"/>
  <c r="M1471" i="5"/>
  <c r="L1471" i="5"/>
  <c r="N1471" i="5" s="1"/>
  <c r="D943" i="6" l="1"/>
  <c r="E943" i="6" s="1"/>
  <c r="I943" i="6" s="1"/>
  <c r="G943" i="6"/>
  <c r="K943" i="6" s="1"/>
  <c r="G1472" i="5"/>
  <c r="K1472" i="5" s="1"/>
  <c r="D1472" i="5"/>
  <c r="E1472" i="5" s="1"/>
  <c r="M943" i="6" l="1"/>
  <c r="L943" i="6"/>
  <c r="N943" i="6" s="1"/>
  <c r="F943" i="6"/>
  <c r="B944" i="6" s="1"/>
  <c r="F1472" i="5"/>
  <c r="B1473" i="5" s="1"/>
  <c r="I1472" i="5"/>
  <c r="M1472" i="5"/>
  <c r="L1472" i="5"/>
  <c r="N1472" i="5" s="1"/>
  <c r="G944" i="6" l="1"/>
  <c r="K944" i="6" s="1"/>
  <c r="D944" i="6"/>
  <c r="E944" i="6" s="1"/>
  <c r="I944" i="6" s="1"/>
  <c r="G1473" i="5"/>
  <c r="K1473" i="5" s="1"/>
  <c r="D1473" i="5"/>
  <c r="E1473" i="5" s="1"/>
  <c r="F1473" i="5" s="1"/>
  <c r="B1474" i="5" s="1"/>
  <c r="F944" i="6" l="1"/>
  <c r="B945" i="6" s="1"/>
  <c r="L944" i="6"/>
  <c r="N944" i="6" s="1"/>
  <c r="M944" i="6"/>
  <c r="M1473" i="5"/>
  <c r="L1473" i="5"/>
  <c r="N1473" i="5" s="1"/>
  <c r="G1474" i="5"/>
  <c r="K1474" i="5" s="1"/>
  <c r="D1474" i="5"/>
  <c r="E1474" i="5" s="1"/>
  <c r="I1473" i="5"/>
  <c r="D945" i="6" l="1"/>
  <c r="E945" i="6" s="1"/>
  <c r="I945" i="6" s="1"/>
  <c r="G945" i="6"/>
  <c r="K945" i="6" s="1"/>
  <c r="F1474" i="5"/>
  <c r="B1475" i="5" s="1"/>
  <c r="I1474" i="5"/>
  <c r="M1474" i="5"/>
  <c r="L1474" i="5"/>
  <c r="N1474" i="5" s="1"/>
  <c r="M945" i="6" l="1"/>
  <c r="L945" i="6"/>
  <c r="N945" i="6" s="1"/>
  <c r="F945" i="6"/>
  <c r="B946" i="6" s="1"/>
  <c r="G1475" i="5"/>
  <c r="K1475" i="5" s="1"/>
  <c r="D1475" i="5"/>
  <c r="E1475" i="5" s="1"/>
  <c r="G946" i="6" l="1"/>
  <c r="K946" i="6" s="1"/>
  <c r="D946" i="6"/>
  <c r="E946" i="6" s="1"/>
  <c r="I946" i="6" s="1"/>
  <c r="F1475" i="5"/>
  <c r="B1476" i="5" s="1"/>
  <c r="I1475" i="5"/>
  <c r="M1475" i="5"/>
  <c r="L1475" i="5"/>
  <c r="N1475" i="5" s="1"/>
  <c r="F946" i="6" l="1"/>
  <c r="B947" i="6" s="1"/>
  <c r="L946" i="6"/>
  <c r="N946" i="6" s="1"/>
  <c r="M946" i="6"/>
  <c r="G1476" i="5"/>
  <c r="K1476" i="5" s="1"/>
  <c r="D1476" i="5"/>
  <c r="E1476" i="5" s="1"/>
  <c r="F1476" i="5" s="1"/>
  <c r="B1477" i="5" s="1"/>
  <c r="D947" i="6" l="1"/>
  <c r="E947" i="6" s="1"/>
  <c r="I947" i="6" s="1"/>
  <c r="G947" i="6"/>
  <c r="K947" i="6" s="1"/>
  <c r="M1476" i="5"/>
  <c r="L1476" i="5"/>
  <c r="N1476" i="5" s="1"/>
  <c r="D1477" i="5"/>
  <c r="E1477" i="5" s="1"/>
  <c r="G1477" i="5"/>
  <c r="K1477" i="5" s="1"/>
  <c r="I1476" i="5"/>
  <c r="M947" i="6" l="1"/>
  <c r="L947" i="6"/>
  <c r="N947" i="6" s="1"/>
  <c r="F947" i="6"/>
  <c r="B948" i="6" s="1"/>
  <c r="M1477" i="5"/>
  <c r="L1477" i="5"/>
  <c r="N1477" i="5" s="1"/>
  <c r="F1477" i="5"/>
  <c r="B1478" i="5" s="1"/>
  <c r="I1477" i="5"/>
  <c r="G948" i="6" l="1"/>
  <c r="K948" i="6" s="1"/>
  <c r="D948" i="6"/>
  <c r="E948" i="6" s="1"/>
  <c r="I948" i="6" s="1"/>
  <c r="D1478" i="5"/>
  <c r="E1478" i="5" s="1"/>
  <c r="G1478" i="5"/>
  <c r="K1478" i="5" s="1"/>
  <c r="F948" i="6" l="1"/>
  <c r="B949" i="6" s="1"/>
  <c r="L948" i="6"/>
  <c r="N948" i="6" s="1"/>
  <c r="M948" i="6"/>
  <c r="M1478" i="5"/>
  <c r="L1478" i="5"/>
  <c r="N1478" i="5" s="1"/>
  <c r="F1478" i="5"/>
  <c r="B1479" i="5" s="1"/>
  <c r="I1478" i="5"/>
  <c r="D949" i="6" l="1"/>
  <c r="E949" i="6" s="1"/>
  <c r="I949" i="6" s="1"/>
  <c r="G949" i="6"/>
  <c r="K949" i="6" s="1"/>
  <c r="D1479" i="5"/>
  <c r="E1479" i="5" s="1"/>
  <c r="G1479" i="5"/>
  <c r="K1479" i="5" s="1"/>
  <c r="M949" i="6" l="1"/>
  <c r="L949" i="6"/>
  <c r="N949" i="6" s="1"/>
  <c r="F949" i="6"/>
  <c r="B950" i="6" s="1"/>
  <c r="M1479" i="5"/>
  <c r="L1479" i="5"/>
  <c r="N1479" i="5" s="1"/>
  <c r="F1479" i="5"/>
  <c r="B1480" i="5" s="1"/>
  <c r="I1479" i="5"/>
  <c r="G950" i="6" l="1"/>
  <c r="K950" i="6" s="1"/>
  <c r="D950" i="6"/>
  <c r="E950" i="6" s="1"/>
  <c r="I950" i="6" s="1"/>
  <c r="D1480" i="5"/>
  <c r="E1480" i="5" s="1"/>
  <c r="G1480" i="5"/>
  <c r="K1480" i="5" s="1"/>
  <c r="F950" i="6" l="1"/>
  <c r="B951" i="6" s="1"/>
  <c r="L950" i="6"/>
  <c r="N950" i="6" s="1"/>
  <c r="M950" i="6"/>
  <c r="M1480" i="5"/>
  <c r="L1480" i="5"/>
  <c r="N1480" i="5" s="1"/>
  <c r="F1480" i="5"/>
  <c r="B1481" i="5" s="1"/>
  <c r="I1480" i="5"/>
  <c r="D951" i="6" l="1"/>
  <c r="E951" i="6" s="1"/>
  <c r="I951" i="6" s="1"/>
  <c r="G951" i="6"/>
  <c r="K951" i="6" s="1"/>
  <c r="D1481" i="5"/>
  <c r="E1481" i="5" s="1"/>
  <c r="G1481" i="5"/>
  <c r="K1481" i="5" s="1"/>
  <c r="M951" i="6" l="1"/>
  <c r="L951" i="6"/>
  <c r="N951" i="6" s="1"/>
  <c r="F951" i="6"/>
  <c r="B952" i="6" s="1"/>
  <c r="M1481" i="5"/>
  <c r="L1481" i="5"/>
  <c r="N1481" i="5" s="1"/>
  <c r="F1481" i="5"/>
  <c r="B1482" i="5" s="1"/>
  <c r="I1481" i="5"/>
  <c r="G952" i="6" l="1"/>
  <c r="K952" i="6" s="1"/>
  <c r="D952" i="6"/>
  <c r="E952" i="6" s="1"/>
  <c r="I952" i="6" s="1"/>
  <c r="D1482" i="5"/>
  <c r="E1482" i="5" s="1"/>
  <c r="G1482" i="5"/>
  <c r="K1482" i="5" s="1"/>
  <c r="F952" i="6" l="1"/>
  <c r="B953" i="6" s="1"/>
  <c r="L952" i="6"/>
  <c r="N952" i="6" s="1"/>
  <c r="M952" i="6"/>
  <c r="M1482" i="5"/>
  <c r="L1482" i="5"/>
  <c r="N1482" i="5" s="1"/>
  <c r="F1482" i="5"/>
  <c r="B1483" i="5" s="1"/>
  <c r="I1482" i="5"/>
  <c r="D953" i="6" l="1"/>
  <c r="E953" i="6" s="1"/>
  <c r="I953" i="6" s="1"/>
  <c r="G953" i="6"/>
  <c r="K953" i="6" s="1"/>
  <c r="D1483" i="5"/>
  <c r="E1483" i="5" s="1"/>
  <c r="G1483" i="5"/>
  <c r="K1483" i="5" s="1"/>
  <c r="M953" i="6" l="1"/>
  <c r="L953" i="6"/>
  <c r="N953" i="6" s="1"/>
  <c r="F953" i="6"/>
  <c r="B954" i="6" s="1"/>
  <c r="M1483" i="5"/>
  <c r="L1483" i="5"/>
  <c r="N1483" i="5" s="1"/>
  <c r="F1483" i="5"/>
  <c r="B1484" i="5" s="1"/>
  <c r="I1483" i="5"/>
  <c r="G954" i="6" l="1"/>
  <c r="K954" i="6" s="1"/>
  <c r="D954" i="6"/>
  <c r="E954" i="6" s="1"/>
  <c r="I954" i="6" s="1"/>
  <c r="D1484" i="5"/>
  <c r="E1484" i="5" s="1"/>
  <c r="G1484" i="5"/>
  <c r="K1484" i="5" s="1"/>
  <c r="L954" i="6" l="1"/>
  <c r="N954" i="6" s="1"/>
  <c r="M954" i="6"/>
  <c r="F954" i="6"/>
  <c r="B955" i="6" s="1"/>
  <c r="M1484" i="5"/>
  <c r="L1484" i="5"/>
  <c r="N1484" i="5" s="1"/>
  <c r="F1484" i="5"/>
  <c r="B1485" i="5" s="1"/>
  <c r="I1484" i="5"/>
  <c r="D955" i="6" l="1"/>
  <c r="E955" i="6" s="1"/>
  <c r="I955" i="6" s="1"/>
  <c r="G955" i="6"/>
  <c r="K955" i="6" s="1"/>
  <c r="D1485" i="5"/>
  <c r="E1485" i="5" s="1"/>
  <c r="G1485" i="5"/>
  <c r="K1485" i="5" s="1"/>
  <c r="M955" i="6" l="1"/>
  <c r="L955" i="6"/>
  <c r="N955" i="6" s="1"/>
  <c r="F955" i="6"/>
  <c r="B956" i="6" s="1"/>
  <c r="M1485" i="5"/>
  <c r="L1485" i="5"/>
  <c r="N1485" i="5" s="1"/>
  <c r="F1485" i="5"/>
  <c r="B1486" i="5" s="1"/>
  <c r="I1485" i="5"/>
  <c r="G956" i="6" l="1"/>
  <c r="K956" i="6" s="1"/>
  <c r="D956" i="6"/>
  <c r="E956" i="6" s="1"/>
  <c r="I956" i="6" s="1"/>
  <c r="D1486" i="5"/>
  <c r="E1486" i="5" s="1"/>
  <c r="G1486" i="5"/>
  <c r="K1486" i="5" s="1"/>
  <c r="F956" i="6" l="1"/>
  <c r="B957" i="6" s="1"/>
  <c r="D957" i="6" s="1"/>
  <c r="E957" i="6" s="1"/>
  <c r="I957" i="6" s="1"/>
  <c r="L956" i="6"/>
  <c r="N956" i="6" s="1"/>
  <c r="M956" i="6"/>
  <c r="M1486" i="5"/>
  <c r="L1486" i="5"/>
  <c r="N1486" i="5" s="1"/>
  <c r="F1486" i="5"/>
  <c r="B1487" i="5" s="1"/>
  <c r="I1486" i="5"/>
  <c r="G957" i="6" l="1"/>
  <c r="K957" i="6" s="1"/>
  <c r="M957" i="6" s="1"/>
  <c r="F957" i="6"/>
  <c r="B958" i="6" s="1"/>
  <c r="G1487" i="5"/>
  <c r="K1487" i="5" s="1"/>
  <c r="D1487" i="5"/>
  <c r="E1487" i="5" s="1"/>
  <c r="L957" i="6" l="1"/>
  <c r="N957" i="6" s="1"/>
  <c r="G958" i="6"/>
  <c r="K958" i="6" s="1"/>
  <c r="D958" i="6"/>
  <c r="E958" i="6" s="1"/>
  <c r="I958" i="6" s="1"/>
  <c r="F1487" i="5"/>
  <c r="B1488" i="5" s="1"/>
  <c r="I1487" i="5"/>
  <c r="M1487" i="5"/>
  <c r="L1487" i="5"/>
  <c r="N1487" i="5" s="1"/>
  <c r="F958" i="6" l="1"/>
  <c r="B959" i="6" s="1"/>
  <c r="D959" i="6" s="1"/>
  <c r="E959" i="6" s="1"/>
  <c r="I959" i="6" s="1"/>
  <c r="L958" i="6"/>
  <c r="N958" i="6" s="1"/>
  <c r="M958" i="6"/>
  <c r="D1488" i="5"/>
  <c r="E1488" i="5" s="1"/>
  <c r="G1488" i="5"/>
  <c r="K1488" i="5" s="1"/>
  <c r="G959" i="6" l="1"/>
  <c r="K959" i="6" s="1"/>
  <c r="M959" i="6" s="1"/>
  <c r="F959" i="6"/>
  <c r="B960" i="6" s="1"/>
  <c r="M1488" i="5"/>
  <c r="L1488" i="5"/>
  <c r="N1488" i="5" s="1"/>
  <c r="F1488" i="5"/>
  <c r="B1489" i="5" s="1"/>
  <c r="I1488" i="5"/>
  <c r="L959" i="6" l="1"/>
  <c r="N959" i="6" s="1"/>
  <c r="G960" i="6"/>
  <c r="K960" i="6" s="1"/>
  <c r="D960" i="6"/>
  <c r="E960" i="6" s="1"/>
  <c r="I960" i="6" s="1"/>
  <c r="D1489" i="5"/>
  <c r="E1489" i="5" s="1"/>
  <c r="G1489" i="5"/>
  <c r="K1489" i="5" s="1"/>
  <c r="F960" i="6" l="1"/>
  <c r="B961" i="6" s="1"/>
  <c r="D961" i="6" s="1"/>
  <c r="E961" i="6" s="1"/>
  <c r="I961" i="6" s="1"/>
  <c r="L960" i="6"/>
  <c r="N960" i="6" s="1"/>
  <c r="M960" i="6"/>
  <c r="M1489" i="5"/>
  <c r="L1489" i="5"/>
  <c r="N1489" i="5" s="1"/>
  <c r="F1489" i="5"/>
  <c r="B1490" i="5" s="1"/>
  <c r="I1489" i="5"/>
  <c r="G961" i="6" l="1"/>
  <c r="K961" i="6" s="1"/>
  <c r="M961" i="6" s="1"/>
  <c r="F961" i="6"/>
  <c r="B962" i="6" s="1"/>
  <c r="D1490" i="5"/>
  <c r="E1490" i="5" s="1"/>
  <c r="G1490" i="5"/>
  <c r="K1490" i="5" s="1"/>
  <c r="L961" i="6" l="1"/>
  <c r="N961" i="6" s="1"/>
  <c r="G962" i="6"/>
  <c r="K962" i="6" s="1"/>
  <c r="D962" i="6"/>
  <c r="E962" i="6" s="1"/>
  <c r="I962" i="6" s="1"/>
  <c r="M1490" i="5"/>
  <c r="L1490" i="5"/>
  <c r="N1490" i="5" s="1"/>
  <c r="F1490" i="5"/>
  <c r="B1491" i="5" s="1"/>
  <c r="I1490" i="5"/>
  <c r="F962" i="6" l="1"/>
  <c r="B963" i="6" s="1"/>
  <c r="D963" i="6" s="1"/>
  <c r="E963" i="6" s="1"/>
  <c r="I963" i="6" s="1"/>
  <c r="L962" i="6"/>
  <c r="N962" i="6" s="1"/>
  <c r="M962" i="6"/>
  <c r="D1491" i="5"/>
  <c r="E1491" i="5" s="1"/>
  <c r="G1491" i="5"/>
  <c r="K1491" i="5" s="1"/>
  <c r="G963" i="6" l="1"/>
  <c r="K963" i="6" s="1"/>
  <c r="M963" i="6" s="1"/>
  <c r="F963" i="6"/>
  <c r="B964" i="6" s="1"/>
  <c r="M1491" i="5"/>
  <c r="L1491" i="5"/>
  <c r="N1491" i="5" s="1"/>
  <c r="F1491" i="5"/>
  <c r="B1492" i="5" s="1"/>
  <c r="I1491" i="5"/>
  <c r="L963" i="6" l="1"/>
  <c r="N963" i="6" s="1"/>
  <c r="G964" i="6"/>
  <c r="K964" i="6" s="1"/>
  <c r="D964" i="6"/>
  <c r="E964" i="6" s="1"/>
  <c r="I964" i="6" s="1"/>
  <c r="G1492" i="5"/>
  <c r="K1492" i="5" s="1"/>
  <c r="D1492" i="5"/>
  <c r="E1492" i="5" s="1"/>
  <c r="F964" i="6" l="1"/>
  <c r="B965" i="6" s="1"/>
  <c r="D965" i="6" s="1"/>
  <c r="E965" i="6" s="1"/>
  <c r="I965" i="6" s="1"/>
  <c r="L964" i="6"/>
  <c r="N964" i="6" s="1"/>
  <c r="M964" i="6"/>
  <c r="F1492" i="5"/>
  <c r="B1493" i="5" s="1"/>
  <c r="I1492" i="5"/>
  <c r="M1492" i="5"/>
  <c r="L1492" i="5"/>
  <c r="N1492" i="5" s="1"/>
  <c r="G965" i="6" l="1"/>
  <c r="K965" i="6" s="1"/>
  <c r="M965" i="6" s="1"/>
  <c r="F965" i="6"/>
  <c r="B966" i="6" s="1"/>
  <c r="D1493" i="5"/>
  <c r="E1493" i="5" s="1"/>
  <c r="G1493" i="5"/>
  <c r="K1493" i="5" s="1"/>
  <c r="L965" i="6" l="1"/>
  <c r="N965" i="6" s="1"/>
  <c r="G966" i="6"/>
  <c r="K966" i="6" s="1"/>
  <c r="D966" i="6"/>
  <c r="E966" i="6" s="1"/>
  <c r="I966" i="6" s="1"/>
  <c r="M1493" i="5"/>
  <c r="L1493" i="5"/>
  <c r="N1493" i="5" s="1"/>
  <c r="F1493" i="5"/>
  <c r="B1494" i="5" s="1"/>
  <c r="I1493" i="5"/>
  <c r="F966" i="6" l="1"/>
  <c r="B967" i="6" s="1"/>
  <c r="D967" i="6" s="1"/>
  <c r="E967" i="6" s="1"/>
  <c r="I967" i="6" s="1"/>
  <c r="L966" i="6"/>
  <c r="N966" i="6" s="1"/>
  <c r="M966" i="6"/>
  <c r="G1494" i="5"/>
  <c r="K1494" i="5" s="1"/>
  <c r="D1494" i="5"/>
  <c r="E1494" i="5" s="1"/>
  <c r="G967" i="6" l="1"/>
  <c r="K967" i="6" s="1"/>
  <c r="M967" i="6" s="1"/>
  <c r="F967" i="6"/>
  <c r="B968" i="6" s="1"/>
  <c r="F1494" i="5"/>
  <c r="B1495" i="5" s="1"/>
  <c r="I1494" i="5"/>
  <c r="M1494" i="5"/>
  <c r="L1494" i="5"/>
  <c r="N1494" i="5" s="1"/>
  <c r="L967" i="6" l="1"/>
  <c r="N967" i="6" s="1"/>
  <c r="G968" i="6"/>
  <c r="K968" i="6" s="1"/>
  <c r="D968" i="6"/>
  <c r="E968" i="6" s="1"/>
  <c r="I968" i="6" s="1"/>
  <c r="G1495" i="5"/>
  <c r="K1495" i="5" s="1"/>
  <c r="D1495" i="5"/>
  <c r="E1495" i="5" s="1"/>
  <c r="F968" i="6" l="1"/>
  <c r="B969" i="6" s="1"/>
  <c r="D969" i="6" s="1"/>
  <c r="E969" i="6" s="1"/>
  <c r="I969" i="6" s="1"/>
  <c r="L968" i="6"/>
  <c r="N968" i="6" s="1"/>
  <c r="M968" i="6"/>
  <c r="F1495" i="5"/>
  <c r="B1496" i="5" s="1"/>
  <c r="I1495" i="5"/>
  <c r="M1495" i="5"/>
  <c r="L1495" i="5"/>
  <c r="N1495" i="5" s="1"/>
  <c r="G969" i="6" l="1"/>
  <c r="K969" i="6" s="1"/>
  <c r="M969" i="6" s="1"/>
  <c r="F969" i="6"/>
  <c r="B970" i="6" s="1"/>
  <c r="G1496" i="5"/>
  <c r="K1496" i="5" s="1"/>
  <c r="D1496" i="5"/>
  <c r="E1496" i="5" s="1"/>
  <c r="L969" i="6" l="1"/>
  <c r="N969" i="6" s="1"/>
  <c r="G970" i="6"/>
  <c r="K970" i="6" s="1"/>
  <c r="D970" i="6"/>
  <c r="E970" i="6" s="1"/>
  <c r="I970" i="6" s="1"/>
  <c r="F1496" i="5"/>
  <c r="B1497" i="5" s="1"/>
  <c r="I1496" i="5"/>
  <c r="M1496" i="5"/>
  <c r="L1496" i="5"/>
  <c r="N1496" i="5" s="1"/>
  <c r="F970" i="6" l="1"/>
  <c r="B971" i="6" s="1"/>
  <c r="D971" i="6" s="1"/>
  <c r="E971" i="6" s="1"/>
  <c r="I971" i="6" s="1"/>
  <c r="L970" i="6"/>
  <c r="N970" i="6" s="1"/>
  <c r="M970" i="6"/>
  <c r="G1497" i="5"/>
  <c r="K1497" i="5" s="1"/>
  <c r="D1497" i="5"/>
  <c r="E1497" i="5" s="1"/>
  <c r="G971" i="6" l="1"/>
  <c r="K971" i="6" s="1"/>
  <c r="M971" i="6" s="1"/>
  <c r="F971" i="6"/>
  <c r="B972" i="6" s="1"/>
  <c r="F1497" i="5"/>
  <c r="B1498" i="5" s="1"/>
  <c r="I1497" i="5"/>
  <c r="M1497" i="5"/>
  <c r="L1497" i="5"/>
  <c r="N1497" i="5" s="1"/>
  <c r="L971" i="6" l="1"/>
  <c r="N971" i="6" s="1"/>
  <c r="G972" i="6"/>
  <c r="K972" i="6" s="1"/>
  <c r="D972" i="6"/>
  <c r="E972" i="6" s="1"/>
  <c r="I972" i="6" s="1"/>
  <c r="G1498" i="5"/>
  <c r="K1498" i="5" s="1"/>
  <c r="D1498" i="5"/>
  <c r="E1498" i="5" s="1"/>
  <c r="F1498" i="5" s="1"/>
  <c r="B1499" i="5" s="1"/>
  <c r="F972" i="6" l="1"/>
  <c r="B973" i="6" s="1"/>
  <c r="D973" i="6" s="1"/>
  <c r="E973" i="6" s="1"/>
  <c r="I973" i="6" s="1"/>
  <c r="L972" i="6"/>
  <c r="N972" i="6" s="1"/>
  <c r="M972" i="6"/>
  <c r="D1499" i="5"/>
  <c r="E1499" i="5" s="1"/>
  <c r="G1499" i="5"/>
  <c r="K1499" i="5" s="1"/>
  <c r="M1498" i="5"/>
  <c r="L1498" i="5"/>
  <c r="N1498" i="5" s="1"/>
  <c r="I1498" i="5"/>
  <c r="G973" i="6" l="1"/>
  <c r="K973" i="6" s="1"/>
  <c r="L973" i="6" s="1"/>
  <c r="N973" i="6" s="1"/>
  <c r="F973" i="6"/>
  <c r="B974" i="6" s="1"/>
  <c r="D974" i="6" s="1"/>
  <c r="E974" i="6" s="1"/>
  <c r="I974" i="6" s="1"/>
  <c r="M1499" i="5"/>
  <c r="L1499" i="5"/>
  <c r="N1499" i="5" s="1"/>
  <c r="F1499" i="5"/>
  <c r="B1500" i="5" s="1"/>
  <c r="I1499" i="5"/>
  <c r="G974" i="6" l="1"/>
  <c r="K974" i="6" s="1"/>
  <c r="M973" i="6"/>
  <c r="F974" i="6"/>
  <c r="B975" i="6" s="1"/>
  <c r="L974" i="6"/>
  <c r="N974" i="6" s="1"/>
  <c r="M974" i="6"/>
  <c r="G1500" i="5"/>
  <c r="K1500" i="5" s="1"/>
  <c r="D1500" i="5"/>
  <c r="E1500" i="5" s="1"/>
  <c r="F1500" i="5" s="1"/>
  <c r="B1501" i="5" s="1"/>
  <c r="D975" i="6" l="1"/>
  <c r="E975" i="6" s="1"/>
  <c r="I975" i="6" s="1"/>
  <c r="G975" i="6"/>
  <c r="K975" i="6" s="1"/>
  <c r="M1500" i="5"/>
  <c r="L1500" i="5"/>
  <c r="N1500" i="5" s="1"/>
  <c r="D1501" i="5"/>
  <c r="E1501" i="5" s="1"/>
  <c r="G1501" i="5"/>
  <c r="K1501" i="5" s="1"/>
  <c r="I1500" i="5"/>
  <c r="M975" i="6" l="1"/>
  <c r="L975" i="6"/>
  <c r="N975" i="6" s="1"/>
  <c r="F975" i="6"/>
  <c r="B976" i="6" s="1"/>
  <c r="M1501" i="5"/>
  <c r="L1501" i="5"/>
  <c r="N1501" i="5" s="1"/>
  <c r="F1501" i="5"/>
  <c r="B1502" i="5" s="1"/>
  <c r="I1501" i="5"/>
  <c r="G976" i="6" l="1"/>
  <c r="K976" i="6" s="1"/>
  <c r="D976" i="6"/>
  <c r="E976" i="6" s="1"/>
  <c r="I976" i="6" s="1"/>
  <c r="G1502" i="5"/>
  <c r="K1502" i="5" s="1"/>
  <c r="D1502" i="5"/>
  <c r="E1502" i="5" s="1"/>
  <c r="F976" i="6" l="1"/>
  <c r="B977" i="6" s="1"/>
  <c r="L976" i="6"/>
  <c r="N976" i="6" s="1"/>
  <c r="M976" i="6"/>
  <c r="F1502" i="5"/>
  <c r="B1503" i="5" s="1"/>
  <c r="I1502" i="5"/>
  <c r="M1502" i="5"/>
  <c r="L1502" i="5"/>
  <c r="N1502" i="5" s="1"/>
  <c r="D977" i="6" l="1"/>
  <c r="E977" i="6" s="1"/>
  <c r="I977" i="6" s="1"/>
  <c r="G977" i="6"/>
  <c r="K977" i="6" s="1"/>
  <c r="G1503" i="5"/>
  <c r="K1503" i="5" s="1"/>
  <c r="D1503" i="5"/>
  <c r="E1503" i="5" s="1"/>
  <c r="M977" i="6" l="1"/>
  <c r="L977" i="6"/>
  <c r="N977" i="6" s="1"/>
  <c r="F977" i="6"/>
  <c r="B978" i="6" s="1"/>
  <c r="F1503" i="5"/>
  <c r="B1504" i="5" s="1"/>
  <c r="I1503" i="5"/>
  <c r="M1503" i="5"/>
  <c r="L1503" i="5"/>
  <c r="N1503" i="5" s="1"/>
  <c r="G978" i="6" l="1"/>
  <c r="K978" i="6" s="1"/>
  <c r="D978" i="6"/>
  <c r="E978" i="6" s="1"/>
  <c r="I978" i="6" s="1"/>
  <c r="G1504" i="5"/>
  <c r="K1504" i="5" s="1"/>
  <c r="D1504" i="5"/>
  <c r="E1504" i="5" s="1"/>
  <c r="F1504" i="5" s="1"/>
  <c r="B1505" i="5" s="1"/>
  <c r="F978" i="6" l="1"/>
  <c r="B979" i="6" s="1"/>
  <c r="L978" i="6"/>
  <c r="N978" i="6" s="1"/>
  <c r="M978" i="6"/>
  <c r="M1504" i="5"/>
  <c r="L1504" i="5"/>
  <c r="N1504" i="5" s="1"/>
  <c r="D1505" i="5"/>
  <c r="E1505" i="5" s="1"/>
  <c r="G1505" i="5"/>
  <c r="K1505" i="5" s="1"/>
  <c r="I1504" i="5"/>
  <c r="D979" i="6" l="1"/>
  <c r="E979" i="6" s="1"/>
  <c r="I979" i="6" s="1"/>
  <c r="G979" i="6"/>
  <c r="K979" i="6" s="1"/>
  <c r="M1505" i="5"/>
  <c r="L1505" i="5"/>
  <c r="N1505" i="5" s="1"/>
  <c r="F1505" i="5"/>
  <c r="B1506" i="5" s="1"/>
  <c r="I1505" i="5"/>
  <c r="M979" i="6" l="1"/>
  <c r="L979" i="6"/>
  <c r="N979" i="6" s="1"/>
  <c r="F979" i="6"/>
  <c r="B980" i="6" s="1"/>
  <c r="G1506" i="5"/>
  <c r="K1506" i="5" s="1"/>
  <c r="D1506" i="5"/>
  <c r="E1506" i="5" s="1"/>
  <c r="G980" i="6" l="1"/>
  <c r="K980" i="6" s="1"/>
  <c r="D980" i="6"/>
  <c r="E980" i="6" s="1"/>
  <c r="I980" i="6" s="1"/>
  <c r="F1506" i="5"/>
  <c r="B1507" i="5" s="1"/>
  <c r="I1506" i="5"/>
  <c r="M1506" i="5"/>
  <c r="L1506" i="5"/>
  <c r="N1506" i="5" s="1"/>
  <c r="F980" i="6" l="1"/>
  <c r="B981" i="6" s="1"/>
  <c r="L980" i="6"/>
  <c r="N980" i="6" s="1"/>
  <c r="M980" i="6"/>
  <c r="D1507" i="5"/>
  <c r="E1507" i="5" s="1"/>
  <c r="G1507" i="5"/>
  <c r="K1507" i="5" s="1"/>
  <c r="D981" i="6" l="1"/>
  <c r="E981" i="6" s="1"/>
  <c r="I981" i="6" s="1"/>
  <c r="G981" i="6"/>
  <c r="K981" i="6" s="1"/>
  <c r="M1507" i="5"/>
  <c r="L1507" i="5"/>
  <c r="N1507" i="5" s="1"/>
  <c r="F1507" i="5"/>
  <c r="B1508" i="5" s="1"/>
  <c r="I1507" i="5"/>
  <c r="M981" i="6" l="1"/>
  <c r="L981" i="6"/>
  <c r="N981" i="6" s="1"/>
  <c r="F981" i="6"/>
  <c r="B982" i="6" s="1"/>
  <c r="G1508" i="5"/>
  <c r="K1508" i="5" s="1"/>
  <c r="D1508" i="5"/>
  <c r="E1508" i="5" s="1"/>
  <c r="G982" i="6" l="1"/>
  <c r="K982" i="6" s="1"/>
  <c r="D982" i="6"/>
  <c r="E982" i="6" s="1"/>
  <c r="I982" i="6" s="1"/>
  <c r="F1508" i="5"/>
  <c r="B1509" i="5" s="1"/>
  <c r="I1508" i="5"/>
  <c r="M1508" i="5"/>
  <c r="L1508" i="5"/>
  <c r="N1508" i="5" s="1"/>
  <c r="F982" i="6" l="1"/>
  <c r="B983" i="6" s="1"/>
  <c r="L982" i="6"/>
  <c r="N982" i="6" s="1"/>
  <c r="M982" i="6"/>
  <c r="D1509" i="5"/>
  <c r="E1509" i="5" s="1"/>
  <c r="G1509" i="5"/>
  <c r="K1509" i="5" s="1"/>
  <c r="D983" i="6" l="1"/>
  <c r="E983" i="6" s="1"/>
  <c r="I983" i="6" s="1"/>
  <c r="G983" i="6"/>
  <c r="K983" i="6" s="1"/>
  <c r="M1509" i="5"/>
  <c r="L1509" i="5"/>
  <c r="N1509" i="5" s="1"/>
  <c r="F1509" i="5"/>
  <c r="B1510" i="5" s="1"/>
  <c r="I1509" i="5"/>
  <c r="M983" i="6" l="1"/>
  <c r="L983" i="6"/>
  <c r="N983" i="6" s="1"/>
  <c r="F983" i="6"/>
  <c r="B984" i="6" s="1"/>
  <c r="D1510" i="5"/>
  <c r="E1510" i="5" s="1"/>
  <c r="G1510" i="5"/>
  <c r="K1510" i="5" s="1"/>
  <c r="G984" i="6" l="1"/>
  <c r="K984" i="6" s="1"/>
  <c r="D984" i="6"/>
  <c r="E984" i="6" s="1"/>
  <c r="I984" i="6" s="1"/>
  <c r="F1510" i="5"/>
  <c r="B1511" i="5" s="1"/>
  <c r="I1510" i="5"/>
  <c r="M1510" i="5"/>
  <c r="L1510" i="5"/>
  <c r="N1510" i="5" s="1"/>
  <c r="F984" i="6" l="1"/>
  <c r="B985" i="6" s="1"/>
  <c r="L984" i="6"/>
  <c r="N984" i="6" s="1"/>
  <c r="M984" i="6"/>
  <c r="D1511" i="5"/>
  <c r="E1511" i="5" s="1"/>
  <c r="G1511" i="5"/>
  <c r="K1511" i="5" s="1"/>
  <c r="D985" i="6" l="1"/>
  <c r="E985" i="6" s="1"/>
  <c r="I985" i="6" s="1"/>
  <c r="G985" i="6"/>
  <c r="K985" i="6" s="1"/>
  <c r="M1511" i="5"/>
  <c r="L1511" i="5"/>
  <c r="N1511" i="5" s="1"/>
  <c r="F1511" i="5"/>
  <c r="B1512" i="5" s="1"/>
  <c r="I1511" i="5"/>
  <c r="M985" i="6" l="1"/>
  <c r="L985" i="6"/>
  <c r="N985" i="6" s="1"/>
  <c r="F985" i="6"/>
  <c r="B986" i="6" s="1"/>
  <c r="D1512" i="5"/>
  <c r="E1512" i="5" s="1"/>
  <c r="G1512" i="5"/>
  <c r="K1512" i="5" s="1"/>
  <c r="G986" i="6" l="1"/>
  <c r="K986" i="6" s="1"/>
  <c r="D986" i="6"/>
  <c r="E986" i="6" s="1"/>
  <c r="I986" i="6" s="1"/>
  <c r="M1512" i="5"/>
  <c r="L1512" i="5"/>
  <c r="N1512" i="5" s="1"/>
  <c r="F1512" i="5"/>
  <c r="B1513" i="5" s="1"/>
  <c r="I1512" i="5"/>
  <c r="F986" i="6" l="1"/>
  <c r="B987" i="6" s="1"/>
  <c r="L986" i="6"/>
  <c r="N986" i="6" s="1"/>
  <c r="M986" i="6"/>
  <c r="D1513" i="5"/>
  <c r="E1513" i="5" s="1"/>
  <c r="G1513" i="5"/>
  <c r="K1513" i="5" s="1"/>
  <c r="D987" i="6" l="1"/>
  <c r="E987" i="6" s="1"/>
  <c r="I987" i="6" s="1"/>
  <c r="G987" i="6"/>
  <c r="K987" i="6" s="1"/>
  <c r="M1513" i="5"/>
  <c r="L1513" i="5"/>
  <c r="N1513" i="5" s="1"/>
  <c r="F1513" i="5"/>
  <c r="B1514" i="5" s="1"/>
  <c r="I1513" i="5"/>
  <c r="M987" i="6" l="1"/>
  <c r="L987" i="6"/>
  <c r="N987" i="6" s="1"/>
  <c r="F987" i="6"/>
  <c r="B988" i="6" s="1"/>
  <c r="D1514" i="5"/>
  <c r="E1514" i="5" s="1"/>
  <c r="G1514" i="5"/>
  <c r="K1514" i="5" s="1"/>
  <c r="G988" i="6" l="1"/>
  <c r="K988" i="6" s="1"/>
  <c r="D988" i="6"/>
  <c r="E988" i="6" s="1"/>
  <c r="I988" i="6" s="1"/>
  <c r="M1514" i="5"/>
  <c r="L1514" i="5"/>
  <c r="N1514" i="5" s="1"/>
  <c r="F1514" i="5"/>
  <c r="B1515" i="5" s="1"/>
  <c r="I1514" i="5"/>
  <c r="F988" i="6" l="1"/>
  <c r="B989" i="6" s="1"/>
  <c r="L988" i="6"/>
  <c r="N988" i="6" s="1"/>
  <c r="M988" i="6"/>
  <c r="D1515" i="5"/>
  <c r="E1515" i="5" s="1"/>
  <c r="G1515" i="5"/>
  <c r="K1515" i="5" s="1"/>
  <c r="D989" i="6" l="1"/>
  <c r="E989" i="6" s="1"/>
  <c r="I989" i="6" s="1"/>
  <c r="G989" i="6"/>
  <c r="K989" i="6" s="1"/>
  <c r="M1515" i="5"/>
  <c r="L1515" i="5"/>
  <c r="N1515" i="5" s="1"/>
  <c r="F1515" i="5"/>
  <c r="B1516" i="5" s="1"/>
  <c r="I1515" i="5"/>
  <c r="M989" i="6" l="1"/>
  <c r="L989" i="6"/>
  <c r="N989" i="6" s="1"/>
  <c r="F989" i="6"/>
  <c r="B990" i="6" s="1"/>
  <c r="D1516" i="5"/>
  <c r="E1516" i="5" s="1"/>
  <c r="G1516" i="5"/>
  <c r="K1516" i="5" s="1"/>
  <c r="G990" i="6" l="1"/>
  <c r="K990" i="6" s="1"/>
  <c r="D990" i="6"/>
  <c r="E990" i="6" s="1"/>
  <c r="I990" i="6" s="1"/>
  <c r="M1516" i="5"/>
  <c r="L1516" i="5"/>
  <c r="N1516" i="5" s="1"/>
  <c r="F1516" i="5"/>
  <c r="B1517" i="5" s="1"/>
  <c r="I1516" i="5"/>
  <c r="F990" i="6" l="1"/>
  <c r="B991" i="6" s="1"/>
  <c r="L990" i="6"/>
  <c r="N990" i="6" s="1"/>
  <c r="M990" i="6"/>
  <c r="D1517" i="5"/>
  <c r="E1517" i="5" s="1"/>
  <c r="G1517" i="5"/>
  <c r="K1517" i="5" s="1"/>
  <c r="D991" i="6" l="1"/>
  <c r="E991" i="6" s="1"/>
  <c r="I991" i="6" s="1"/>
  <c r="G991" i="6"/>
  <c r="K991" i="6" s="1"/>
  <c r="M1517" i="5"/>
  <c r="L1517" i="5"/>
  <c r="N1517" i="5" s="1"/>
  <c r="F1517" i="5"/>
  <c r="B1518" i="5" s="1"/>
  <c r="I1517" i="5"/>
  <c r="M991" i="6" l="1"/>
  <c r="L991" i="6"/>
  <c r="N991" i="6" s="1"/>
  <c r="F991" i="6"/>
  <c r="B992" i="6" s="1"/>
  <c r="D1518" i="5"/>
  <c r="E1518" i="5" s="1"/>
  <c r="G1518" i="5"/>
  <c r="K1518" i="5" s="1"/>
  <c r="G992" i="6" l="1"/>
  <c r="K992" i="6" s="1"/>
  <c r="D992" i="6"/>
  <c r="E992" i="6" s="1"/>
  <c r="I992" i="6" s="1"/>
  <c r="M1518" i="5"/>
  <c r="L1518" i="5"/>
  <c r="N1518" i="5" s="1"/>
  <c r="F1518" i="5"/>
  <c r="B1519" i="5" s="1"/>
  <c r="I1518" i="5"/>
  <c r="F992" i="6" l="1"/>
  <c r="B993" i="6" s="1"/>
  <c r="L992" i="6"/>
  <c r="N992" i="6" s="1"/>
  <c r="M992" i="6"/>
  <c r="D1519" i="5"/>
  <c r="E1519" i="5" s="1"/>
  <c r="G1519" i="5"/>
  <c r="K1519" i="5" s="1"/>
  <c r="D993" i="6" l="1"/>
  <c r="E993" i="6" s="1"/>
  <c r="I993" i="6" s="1"/>
  <c r="G993" i="6"/>
  <c r="K993" i="6" s="1"/>
  <c r="M1519" i="5"/>
  <c r="L1519" i="5"/>
  <c r="N1519" i="5" s="1"/>
  <c r="F1519" i="5"/>
  <c r="B1520" i="5" s="1"/>
  <c r="I1519" i="5"/>
  <c r="M993" i="6" l="1"/>
  <c r="L993" i="6"/>
  <c r="N993" i="6" s="1"/>
  <c r="F993" i="6"/>
  <c r="B994" i="6" s="1"/>
  <c r="G1520" i="5"/>
  <c r="K1520" i="5" s="1"/>
  <c r="D1520" i="5"/>
  <c r="E1520" i="5" s="1"/>
  <c r="G994" i="6" l="1"/>
  <c r="K994" i="6" s="1"/>
  <c r="D994" i="6"/>
  <c r="E994" i="6" s="1"/>
  <c r="I994" i="6" s="1"/>
  <c r="F1520" i="5"/>
  <c r="B1521" i="5" s="1"/>
  <c r="I1520" i="5"/>
  <c r="M1520" i="5"/>
  <c r="L1520" i="5"/>
  <c r="N1520" i="5" s="1"/>
  <c r="F994" i="6" l="1"/>
  <c r="B995" i="6" s="1"/>
  <c r="L994" i="6"/>
  <c r="N994" i="6" s="1"/>
  <c r="M994" i="6"/>
  <c r="D1521" i="5"/>
  <c r="E1521" i="5" s="1"/>
  <c r="G1521" i="5"/>
  <c r="K1521" i="5" s="1"/>
  <c r="D995" i="6" l="1"/>
  <c r="E995" i="6" s="1"/>
  <c r="I995" i="6" s="1"/>
  <c r="G995" i="6"/>
  <c r="K995" i="6" s="1"/>
  <c r="M1521" i="5"/>
  <c r="L1521" i="5"/>
  <c r="N1521" i="5" s="1"/>
  <c r="F1521" i="5"/>
  <c r="B1522" i="5" s="1"/>
  <c r="I1521" i="5"/>
  <c r="M995" i="6" l="1"/>
  <c r="L995" i="6"/>
  <c r="N995" i="6" s="1"/>
  <c r="F995" i="6"/>
  <c r="B996" i="6" s="1"/>
  <c r="D1522" i="5"/>
  <c r="E1522" i="5" s="1"/>
  <c r="G1522" i="5"/>
  <c r="K1522" i="5" s="1"/>
  <c r="G996" i="6" l="1"/>
  <c r="K996" i="6" s="1"/>
  <c r="D996" i="6"/>
  <c r="E996" i="6" s="1"/>
  <c r="I996" i="6" s="1"/>
  <c r="M1522" i="5"/>
  <c r="L1522" i="5"/>
  <c r="N1522" i="5" s="1"/>
  <c r="F1522" i="5"/>
  <c r="B1523" i="5" s="1"/>
  <c r="I1522" i="5"/>
  <c r="F996" i="6" l="1"/>
  <c r="B997" i="6" s="1"/>
  <c r="L996" i="6"/>
  <c r="N996" i="6" s="1"/>
  <c r="M996" i="6"/>
  <c r="D1523" i="5"/>
  <c r="E1523" i="5" s="1"/>
  <c r="G1523" i="5"/>
  <c r="K1523" i="5" s="1"/>
  <c r="D997" i="6" l="1"/>
  <c r="E997" i="6" s="1"/>
  <c r="I997" i="6" s="1"/>
  <c r="G997" i="6"/>
  <c r="K997" i="6" s="1"/>
  <c r="M1523" i="5"/>
  <c r="L1523" i="5"/>
  <c r="N1523" i="5" s="1"/>
  <c r="F1523" i="5"/>
  <c r="B1524" i="5" s="1"/>
  <c r="I1523" i="5"/>
  <c r="M997" i="6" l="1"/>
  <c r="L997" i="6"/>
  <c r="N997" i="6" s="1"/>
  <c r="F997" i="6"/>
  <c r="B998" i="6" s="1"/>
  <c r="G1524" i="5"/>
  <c r="K1524" i="5" s="1"/>
  <c r="D1524" i="5"/>
  <c r="E1524" i="5" s="1"/>
  <c r="G998" i="6" l="1"/>
  <c r="K998" i="6" s="1"/>
  <c r="D998" i="6"/>
  <c r="E998" i="6" s="1"/>
  <c r="I998" i="6" s="1"/>
  <c r="F1524" i="5"/>
  <c r="B1525" i="5" s="1"/>
  <c r="I1524" i="5"/>
  <c r="M1524" i="5"/>
  <c r="L1524" i="5"/>
  <c r="N1524" i="5" s="1"/>
  <c r="F998" i="6" l="1"/>
  <c r="B999" i="6" s="1"/>
  <c r="L998" i="6"/>
  <c r="N998" i="6" s="1"/>
  <c r="M998" i="6"/>
  <c r="D1525" i="5"/>
  <c r="E1525" i="5" s="1"/>
  <c r="G1525" i="5"/>
  <c r="K1525" i="5" s="1"/>
  <c r="D999" i="6" l="1"/>
  <c r="E999" i="6" s="1"/>
  <c r="I999" i="6" s="1"/>
  <c r="G999" i="6"/>
  <c r="K999" i="6" s="1"/>
  <c r="M1525" i="5"/>
  <c r="L1525" i="5"/>
  <c r="N1525" i="5" s="1"/>
  <c r="F1525" i="5"/>
  <c r="B1526" i="5" s="1"/>
  <c r="I1525" i="5"/>
  <c r="M999" i="6" l="1"/>
  <c r="L999" i="6"/>
  <c r="N999" i="6" s="1"/>
  <c r="F999" i="6"/>
  <c r="B1000" i="6" s="1"/>
  <c r="D1526" i="5"/>
  <c r="E1526" i="5" s="1"/>
  <c r="G1526" i="5"/>
  <c r="K1526" i="5" s="1"/>
  <c r="D1000" i="6" l="1"/>
  <c r="E1000" i="6" s="1"/>
  <c r="I1000" i="6" s="1"/>
  <c r="G1000" i="6"/>
  <c r="K1000" i="6" s="1"/>
  <c r="M1526" i="5"/>
  <c r="L1526" i="5"/>
  <c r="N1526" i="5" s="1"/>
  <c r="F1526" i="5"/>
  <c r="B1527" i="5" s="1"/>
  <c r="I1526" i="5"/>
  <c r="M1000" i="6" l="1"/>
  <c r="L1000" i="6"/>
  <c r="N1000" i="6" s="1"/>
  <c r="F1000" i="6"/>
  <c r="B1001" i="6" s="1"/>
  <c r="D1527" i="5"/>
  <c r="E1527" i="5" s="1"/>
  <c r="G1527" i="5"/>
  <c r="K1527" i="5" s="1"/>
  <c r="G1001" i="6" l="1"/>
  <c r="K1001" i="6" s="1"/>
  <c r="D1001" i="6"/>
  <c r="E1001" i="6" s="1"/>
  <c r="I1001" i="6" s="1"/>
  <c r="M1527" i="5"/>
  <c r="L1527" i="5"/>
  <c r="N1527" i="5" s="1"/>
  <c r="F1527" i="5"/>
  <c r="B1528" i="5" s="1"/>
  <c r="I1527" i="5"/>
  <c r="F1001" i="6" l="1"/>
  <c r="B1002" i="6" s="1"/>
  <c r="D1002" i="6" s="1"/>
  <c r="E1002" i="6" s="1"/>
  <c r="I1002" i="6" s="1"/>
  <c r="L1001" i="6"/>
  <c r="N1001" i="6" s="1"/>
  <c r="M1001" i="6"/>
  <c r="D1528" i="5"/>
  <c r="E1528" i="5" s="1"/>
  <c r="G1528" i="5"/>
  <c r="K1528" i="5" s="1"/>
  <c r="G1002" i="6" l="1"/>
  <c r="K1002" i="6" s="1"/>
  <c r="M1002" i="6" s="1"/>
  <c r="F1002" i="6"/>
  <c r="B1003" i="6" s="1"/>
  <c r="M1528" i="5"/>
  <c r="L1528" i="5"/>
  <c r="N1528" i="5" s="1"/>
  <c r="F1528" i="5"/>
  <c r="B1529" i="5" s="1"/>
  <c r="I1528" i="5"/>
  <c r="L1002" i="6" l="1"/>
  <c r="N1002" i="6" s="1"/>
  <c r="G1003" i="6"/>
  <c r="K1003" i="6" s="1"/>
  <c r="D1003" i="6"/>
  <c r="E1003" i="6" s="1"/>
  <c r="I1003" i="6" s="1"/>
  <c r="D1529" i="5"/>
  <c r="E1529" i="5" s="1"/>
  <c r="G1529" i="5"/>
  <c r="K1529" i="5" s="1"/>
  <c r="F1003" i="6" l="1"/>
  <c r="B1004" i="6" s="1"/>
  <c r="M1003" i="6"/>
  <c r="L1003" i="6"/>
  <c r="N1003" i="6" s="1"/>
  <c r="M1529" i="5"/>
  <c r="L1529" i="5"/>
  <c r="N1529" i="5" s="1"/>
  <c r="F1529" i="5"/>
  <c r="B1530" i="5" s="1"/>
  <c r="I1529" i="5"/>
  <c r="G1004" i="6" l="1"/>
  <c r="K1004" i="6" s="1"/>
  <c r="D1004" i="6"/>
  <c r="E1004" i="6" s="1"/>
  <c r="I1004" i="6" s="1"/>
  <c r="D1530" i="5"/>
  <c r="E1530" i="5" s="1"/>
  <c r="G1530" i="5"/>
  <c r="K1530" i="5" s="1"/>
  <c r="F1004" i="6" l="1"/>
  <c r="B1005" i="6" s="1"/>
  <c r="L1004" i="6"/>
  <c r="N1004" i="6" s="1"/>
  <c r="M1004" i="6"/>
  <c r="M1530" i="5"/>
  <c r="L1530" i="5"/>
  <c r="N1530" i="5" s="1"/>
  <c r="F1530" i="5"/>
  <c r="B1531" i="5" s="1"/>
  <c r="I1530" i="5"/>
  <c r="D1005" i="6" l="1"/>
  <c r="E1005" i="6" s="1"/>
  <c r="I1005" i="6" s="1"/>
  <c r="G1005" i="6"/>
  <c r="K1005" i="6" s="1"/>
  <c r="D1531" i="5"/>
  <c r="E1531" i="5" s="1"/>
  <c r="G1531" i="5"/>
  <c r="K1531" i="5" s="1"/>
  <c r="M1005" i="6" l="1"/>
  <c r="L1005" i="6"/>
  <c r="N1005" i="6" s="1"/>
  <c r="F1005" i="6"/>
  <c r="B1006" i="6" s="1"/>
  <c r="M1531" i="5"/>
  <c r="L1531" i="5"/>
  <c r="N1531" i="5" s="1"/>
  <c r="F1531" i="5"/>
  <c r="B1532" i="5" s="1"/>
  <c r="I1531" i="5"/>
  <c r="G1006" i="6" l="1"/>
  <c r="K1006" i="6" s="1"/>
  <c r="D1006" i="6"/>
  <c r="E1006" i="6" s="1"/>
  <c r="I1006" i="6" s="1"/>
  <c r="D1532" i="5"/>
  <c r="E1532" i="5" s="1"/>
  <c r="G1532" i="5"/>
  <c r="K1532" i="5" s="1"/>
  <c r="F1006" i="6" l="1"/>
  <c r="B1007" i="6" s="1"/>
  <c r="L1006" i="6"/>
  <c r="N1006" i="6" s="1"/>
  <c r="M1006" i="6"/>
  <c r="L1532" i="5"/>
  <c r="N1532" i="5" s="1"/>
  <c r="M1532" i="5"/>
  <c r="F1532" i="5"/>
  <c r="B1533" i="5" s="1"/>
  <c r="I1532" i="5"/>
  <c r="D1007" i="6" l="1"/>
  <c r="E1007" i="6" s="1"/>
  <c r="I1007" i="6" s="1"/>
  <c r="G1007" i="6"/>
  <c r="K1007" i="6" s="1"/>
  <c r="G1533" i="5"/>
  <c r="K1533" i="5" s="1"/>
  <c r="D1533" i="5"/>
  <c r="E1533" i="5" s="1"/>
  <c r="M1007" i="6" l="1"/>
  <c r="L1007" i="6"/>
  <c r="N1007" i="6" s="1"/>
  <c r="F1007" i="6"/>
  <c r="B1008" i="6" s="1"/>
  <c r="F1533" i="5"/>
  <c r="B1534" i="5" s="1"/>
  <c r="I1533" i="5"/>
  <c r="L1533" i="5"/>
  <c r="N1533" i="5" s="1"/>
  <c r="M1533" i="5"/>
  <c r="G1008" i="6" l="1"/>
  <c r="K1008" i="6" s="1"/>
  <c r="D1008" i="6"/>
  <c r="E1008" i="6" s="1"/>
  <c r="I1008" i="6" s="1"/>
  <c r="G1534" i="5"/>
  <c r="K1534" i="5" s="1"/>
  <c r="D1534" i="5"/>
  <c r="E1534" i="5" s="1"/>
  <c r="F1008" i="6" l="1"/>
  <c r="B1009" i="6" s="1"/>
  <c r="L1008" i="6"/>
  <c r="N1008" i="6" s="1"/>
  <c r="M1008" i="6"/>
  <c r="F1534" i="5"/>
  <c r="B1535" i="5" s="1"/>
  <c r="I1534" i="5"/>
  <c r="M1534" i="5"/>
  <c r="L1534" i="5"/>
  <c r="N1534" i="5" s="1"/>
  <c r="D1009" i="6" l="1"/>
  <c r="E1009" i="6" s="1"/>
  <c r="I1009" i="6" s="1"/>
  <c r="G1009" i="6"/>
  <c r="K1009" i="6" s="1"/>
  <c r="D1535" i="5"/>
  <c r="E1535" i="5" s="1"/>
  <c r="G1535" i="5"/>
  <c r="K1535" i="5" s="1"/>
  <c r="M1009" i="6" l="1"/>
  <c r="L1009" i="6"/>
  <c r="N1009" i="6" s="1"/>
  <c r="F1009" i="6"/>
  <c r="B1010" i="6" s="1"/>
  <c r="M1535" i="5"/>
  <c r="L1535" i="5"/>
  <c r="N1535" i="5" s="1"/>
  <c r="F1535" i="5"/>
  <c r="B1536" i="5" s="1"/>
  <c r="I1535" i="5"/>
  <c r="G1010" i="6" l="1"/>
  <c r="K1010" i="6" s="1"/>
  <c r="D1010" i="6"/>
  <c r="E1010" i="6" s="1"/>
  <c r="I1010" i="6" s="1"/>
  <c r="D1536" i="5"/>
  <c r="E1536" i="5" s="1"/>
  <c r="G1536" i="5"/>
  <c r="K1536" i="5" s="1"/>
  <c r="F1010" i="6" l="1"/>
  <c r="B1011" i="6" s="1"/>
  <c r="L1010" i="6"/>
  <c r="N1010" i="6" s="1"/>
  <c r="M1010" i="6"/>
  <c r="M1536" i="5"/>
  <c r="L1536" i="5"/>
  <c r="N1536" i="5" s="1"/>
  <c r="F1536" i="5"/>
  <c r="B1537" i="5" s="1"/>
  <c r="I1536" i="5"/>
  <c r="D1011" i="6" l="1"/>
  <c r="E1011" i="6" s="1"/>
  <c r="I1011" i="6" s="1"/>
  <c r="G1011" i="6"/>
  <c r="K1011" i="6" s="1"/>
  <c r="D1537" i="5"/>
  <c r="E1537" i="5" s="1"/>
  <c r="G1537" i="5"/>
  <c r="K1537" i="5" s="1"/>
  <c r="M1011" i="6" l="1"/>
  <c r="L1011" i="6"/>
  <c r="N1011" i="6" s="1"/>
  <c r="F1011" i="6"/>
  <c r="B1012" i="6" s="1"/>
  <c r="M1537" i="5"/>
  <c r="L1537" i="5"/>
  <c r="N1537" i="5" s="1"/>
  <c r="F1537" i="5"/>
  <c r="B1538" i="5" s="1"/>
  <c r="I1537" i="5"/>
  <c r="G1012" i="6" l="1"/>
  <c r="K1012" i="6" s="1"/>
  <c r="D1012" i="6"/>
  <c r="E1012" i="6" s="1"/>
  <c r="I1012" i="6" s="1"/>
  <c r="D1538" i="5"/>
  <c r="E1538" i="5" s="1"/>
  <c r="G1538" i="5"/>
  <c r="K1538" i="5" s="1"/>
  <c r="F1012" i="6" l="1"/>
  <c r="B1013" i="6" s="1"/>
  <c r="L1012" i="6"/>
  <c r="N1012" i="6" s="1"/>
  <c r="M1012" i="6"/>
  <c r="M1538" i="5"/>
  <c r="L1538" i="5"/>
  <c r="N1538" i="5" s="1"/>
  <c r="F1538" i="5"/>
  <c r="B1539" i="5" s="1"/>
  <c r="I1538" i="5"/>
  <c r="D1013" i="6" l="1"/>
  <c r="E1013" i="6" s="1"/>
  <c r="I1013" i="6" s="1"/>
  <c r="G1013" i="6"/>
  <c r="K1013" i="6" s="1"/>
  <c r="D1539" i="5"/>
  <c r="E1539" i="5" s="1"/>
  <c r="G1539" i="5"/>
  <c r="K1539" i="5" s="1"/>
  <c r="M1013" i="6" l="1"/>
  <c r="L1013" i="6"/>
  <c r="N1013" i="6" s="1"/>
  <c r="F1013" i="6"/>
  <c r="B1014" i="6" s="1"/>
  <c r="M1539" i="5"/>
  <c r="L1539" i="5"/>
  <c r="N1539" i="5" s="1"/>
  <c r="F1539" i="5"/>
  <c r="B1540" i="5" s="1"/>
  <c r="I1539" i="5"/>
  <c r="G1014" i="6" l="1"/>
  <c r="K1014" i="6" s="1"/>
  <c r="D1014" i="6"/>
  <c r="E1014" i="6" s="1"/>
  <c r="I1014" i="6" s="1"/>
  <c r="G1540" i="5"/>
  <c r="K1540" i="5" s="1"/>
  <c r="D1540" i="5"/>
  <c r="E1540" i="5" s="1"/>
  <c r="F1014" i="6" l="1"/>
  <c r="B1015" i="6" s="1"/>
  <c r="L1014" i="6"/>
  <c r="N1014" i="6" s="1"/>
  <c r="M1014" i="6"/>
  <c r="F1540" i="5"/>
  <c r="B1541" i="5" s="1"/>
  <c r="I1540" i="5"/>
  <c r="M1540" i="5"/>
  <c r="L1540" i="5"/>
  <c r="N1540" i="5" s="1"/>
  <c r="D1015" i="6" l="1"/>
  <c r="E1015" i="6" s="1"/>
  <c r="I1015" i="6" s="1"/>
  <c r="G1015" i="6"/>
  <c r="K1015" i="6" s="1"/>
  <c r="D1541" i="5"/>
  <c r="E1541" i="5" s="1"/>
  <c r="G1541" i="5"/>
  <c r="K1541" i="5" s="1"/>
  <c r="M1015" i="6" l="1"/>
  <c r="L1015" i="6"/>
  <c r="N1015" i="6" s="1"/>
  <c r="F1015" i="6"/>
  <c r="B1016" i="6" s="1"/>
  <c r="M1541" i="5"/>
  <c r="L1541" i="5"/>
  <c r="N1541" i="5" s="1"/>
  <c r="F1541" i="5"/>
  <c r="B1542" i="5" s="1"/>
  <c r="I1541" i="5"/>
  <c r="G1016" i="6" l="1"/>
  <c r="K1016" i="6" s="1"/>
  <c r="D1016" i="6"/>
  <c r="E1016" i="6" s="1"/>
  <c r="I1016" i="6" s="1"/>
  <c r="D1542" i="5"/>
  <c r="E1542" i="5" s="1"/>
  <c r="G1542" i="5"/>
  <c r="K1542" i="5" s="1"/>
  <c r="F1016" i="6" l="1"/>
  <c r="B1017" i="6" s="1"/>
  <c r="L1016" i="6"/>
  <c r="N1016" i="6" s="1"/>
  <c r="M1016" i="6"/>
  <c r="M1542" i="5"/>
  <c r="L1542" i="5"/>
  <c r="N1542" i="5" s="1"/>
  <c r="F1542" i="5"/>
  <c r="B1543" i="5" s="1"/>
  <c r="I1542" i="5"/>
  <c r="D1017" i="6" l="1"/>
  <c r="E1017" i="6" s="1"/>
  <c r="I1017" i="6" s="1"/>
  <c r="G1017" i="6"/>
  <c r="K1017" i="6" s="1"/>
  <c r="D1543" i="5"/>
  <c r="E1543" i="5" s="1"/>
  <c r="G1543" i="5"/>
  <c r="K1543" i="5" s="1"/>
  <c r="M1017" i="6" l="1"/>
  <c r="L1017" i="6"/>
  <c r="N1017" i="6" s="1"/>
  <c r="F1017" i="6"/>
  <c r="B1018" i="6" s="1"/>
  <c r="M1543" i="5"/>
  <c r="L1543" i="5"/>
  <c r="N1543" i="5" s="1"/>
  <c r="F1543" i="5"/>
  <c r="B1544" i="5" s="1"/>
  <c r="I1543" i="5"/>
  <c r="G1018" i="6" l="1"/>
  <c r="K1018" i="6" s="1"/>
  <c r="D1018" i="6"/>
  <c r="E1018" i="6" s="1"/>
  <c r="I1018" i="6" s="1"/>
  <c r="D1544" i="5"/>
  <c r="E1544" i="5" s="1"/>
  <c r="G1544" i="5"/>
  <c r="K1544" i="5" s="1"/>
  <c r="F1018" i="6" l="1"/>
  <c r="B1019" i="6" s="1"/>
  <c r="L1018" i="6"/>
  <c r="N1018" i="6" s="1"/>
  <c r="M1018" i="6"/>
  <c r="L1544" i="5"/>
  <c r="N1544" i="5" s="1"/>
  <c r="M1544" i="5"/>
  <c r="F1544" i="5"/>
  <c r="B1545" i="5" s="1"/>
  <c r="I1544" i="5"/>
  <c r="D1019" i="6" l="1"/>
  <c r="E1019" i="6" s="1"/>
  <c r="I1019" i="6" s="1"/>
  <c r="G1019" i="6"/>
  <c r="K1019" i="6" s="1"/>
  <c r="D1545" i="5"/>
  <c r="E1545" i="5" s="1"/>
  <c r="G1545" i="5"/>
  <c r="K1545" i="5" s="1"/>
  <c r="M1019" i="6" l="1"/>
  <c r="L1019" i="6"/>
  <c r="N1019" i="6" s="1"/>
  <c r="F1019" i="6"/>
  <c r="B1020" i="6" s="1"/>
  <c r="M1545" i="5"/>
  <c r="L1545" i="5"/>
  <c r="N1545" i="5" s="1"/>
  <c r="F1545" i="5"/>
  <c r="B1546" i="5" s="1"/>
  <c r="I1545" i="5"/>
  <c r="G1020" i="6" l="1"/>
  <c r="K1020" i="6" s="1"/>
  <c r="D1020" i="6"/>
  <c r="E1020" i="6" s="1"/>
  <c r="I1020" i="6" s="1"/>
  <c r="D1546" i="5"/>
  <c r="E1546" i="5" s="1"/>
  <c r="G1546" i="5"/>
  <c r="K1546" i="5" s="1"/>
  <c r="F1020" i="6" l="1"/>
  <c r="B1021" i="6" s="1"/>
  <c r="L1020" i="6"/>
  <c r="N1020" i="6" s="1"/>
  <c r="M1020" i="6"/>
  <c r="M1546" i="5"/>
  <c r="L1546" i="5"/>
  <c r="N1546" i="5" s="1"/>
  <c r="F1546" i="5"/>
  <c r="B1547" i="5" s="1"/>
  <c r="I1546" i="5"/>
  <c r="D1021" i="6" l="1"/>
  <c r="E1021" i="6" s="1"/>
  <c r="I1021" i="6" s="1"/>
  <c r="G1021" i="6"/>
  <c r="K1021" i="6" s="1"/>
  <c r="D1547" i="5"/>
  <c r="E1547" i="5" s="1"/>
  <c r="G1547" i="5"/>
  <c r="K1547" i="5" s="1"/>
  <c r="M1021" i="6" l="1"/>
  <c r="L1021" i="6"/>
  <c r="N1021" i="6" s="1"/>
  <c r="F1021" i="6"/>
  <c r="B1022" i="6" s="1"/>
  <c r="M1547" i="5"/>
  <c r="L1547" i="5"/>
  <c r="N1547" i="5" s="1"/>
  <c r="F1547" i="5"/>
  <c r="B1548" i="5" s="1"/>
  <c r="I1547" i="5"/>
  <c r="G1022" i="6" l="1"/>
  <c r="K1022" i="6" s="1"/>
  <c r="D1022" i="6"/>
  <c r="E1022" i="6" s="1"/>
  <c r="I1022" i="6" s="1"/>
  <c r="D1548" i="5"/>
  <c r="E1548" i="5" s="1"/>
  <c r="G1548" i="5"/>
  <c r="K1548" i="5" s="1"/>
  <c r="F1022" i="6" l="1"/>
  <c r="B1023" i="6" s="1"/>
  <c r="L1022" i="6"/>
  <c r="N1022" i="6" s="1"/>
  <c r="M1022" i="6"/>
  <c r="M1548" i="5"/>
  <c r="L1548" i="5"/>
  <c r="N1548" i="5" s="1"/>
  <c r="F1548" i="5"/>
  <c r="B1549" i="5" s="1"/>
  <c r="I1548" i="5"/>
  <c r="D1023" i="6" l="1"/>
  <c r="E1023" i="6" s="1"/>
  <c r="I1023" i="6" s="1"/>
  <c r="G1023" i="6"/>
  <c r="K1023" i="6" s="1"/>
  <c r="D1549" i="5"/>
  <c r="E1549" i="5" s="1"/>
  <c r="G1549" i="5"/>
  <c r="K1549" i="5" s="1"/>
  <c r="M1023" i="6" l="1"/>
  <c r="L1023" i="6"/>
  <c r="N1023" i="6" s="1"/>
  <c r="F1023" i="6"/>
  <c r="B1024" i="6" s="1"/>
  <c r="M1549" i="5"/>
  <c r="L1549" i="5"/>
  <c r="N1549" i="5" s="1"/>
  <c r="F1549" i="5"/>
  <c r="B1550" i="5" s="1"/>
  <c r="I1549" i="5"/>
  <c r="G1024" i="6" l="1"/>
  <c r="K1024" i="6" s="1"/>
  <c r="D1024" i="6"/>
  <c r="E1024" i="6" s="1"/>
  <c r="I1024" i="6" s="1"/>
  <c r="D1550" i="5"/>
  <c r="E1550" i="5" s="1"/>
  <c r="G1550" i="5"/>
  <c r="K1550" i="5" s="1"/>
  <c r="F1024" i="6" l="1"/>
  <c r="B1025" i="6" s="1"/>
  <c r="L1024" i="6"/>
  <c r="N1024" i="6" s="1"/>
  <c r="M1024" i="6"/>
  <c r="M1550" i="5"/>
  <c r="L1550" i="5"/>
  <c r="N1550" i="5" s="1"/>
  <c r="F1550" i="5"/>
  <c r="B1551" i="5" s="1"/>
  <c r="I1550" i="5"/>
  <c r="D1025" i="6" l="1"/>
  <c r="E1025" i="6" s="1"/>
  <c r="I1025" i="6" s="1"/>
  <c r="G1025" i="6"/>
  <c r="K1025" i="6" s="1"/>
  <c r="D1551" i="5"/>
  <c r="E1551" i="5" s="1"/>
  <c r="G1551" i="5"/>
  <c r="K1551" i="5" s="1"/>
  <c r="M1025" i="6" l="1"/>
  <c r="L1025" i="6"/>
  <c r="N1025" i="6" s="1"/>
  <c r="F1025" i="6"/>
  <c r="B1026" i="6" s="1"/>
  <c r="M1551" i="5"/>
  <c r="L1551" i="5"/>
  <c r="N1551" i="5" s="1"/>
  <c r="F1551" i="5"/>
  <c r="B1552" i="5" s="1"/>
  <c r="I1551" i="5"/>
  <c r="G1026" i="6" l="1"/>
  <c r="K1026" i="6" s="1"/>
  <c r="D1026" i="6"/>
  <c r="E1026" i="6" s="1"/>
  <c r="I1026" i="6" s="1"/>
  <c r="D1552" i="5"/>
  <c r="E1552" i="5" s="1"/>
  <c r="G1552" i="5"/>
  <c r="K1552" i="5" s="1"/>
  <c r="F1026" i="6" l="1"/>
  <c r="B1027" i="6" s="1"/>
  <c r="L1026" i="6"/>
  <c r="N1026" i="6" s="1"/>
  <c r="M1026" i="6"/>
  <c r="M1552" i="5"/>
  <c r="L1552" i="5"/>
  <c r="N1552" i="5" s="1"/>
  <c r="F1552" i="5"/>
  <c r="B1553" i="5" s="1"/>
  <c r="I1552" i="5"/>
  <c r="D1027" i="6" l="1"/>
  <c r="E1027" i="6" s="1"/>
  <c r="I1027" i="6" s="1"/>
  <c r="G1027" i="6"/>
  <c r="K1027" i="6" s="1"/>
  <c r="D1553" i="5"/>
  <c r="E1553" i="5" s="1"/>
  <c r="G1553" i="5"/>
  <c r="K1553" i="5" s="1"/>
  <c r="M1027" i="6" l="1"/>
  <c r="L1027" i="6"/>
  <c r="N1027" i="6" s="1"/>
  <c r="F1027" i="6"/>
  <c r="B1028" i="6" s="1"/>
  <c r="M1553" i="5"/>
  <c r="L1553" i="5"/>
  <c r="N1553" i="5" s="1"/>
  <c r="F1553" i="5"/>
  <c r="B1554" i="5" s="1"/>
  <c r="I1553" i="5"/>
  <c r="G1028" i="6" l="1"/>
  <c r="K1028" i="6" s="1"/>
  <c r="D1028" i="6"/>
  <c r="E1028" i="6" s="1"/>
  <c r="I1028" i="6" s="1"/>
  <c r="D1554" i="5"/>
  <c r="E1554" i="5" s="1"/>
  <c r="G1554" i="5"/>
  <c r="K1554" i="5" s="1"/>
  <c r="F1028" i="6" l="1"/>
  <c r="B1029" i="6" s="1"/>
  <c r="L1028" i="6"/>
  <c r="N1028" i="6" s="1"/>
  <c r="M1028" i="6"/>
  <c r="M1554" i="5"/>
  <c r="L1554" i="5"/>
  <c r="N1554" i="5" s="1"/>
  <c r="F1554" i="5"/>
  <c r="B1555" i="5" s="1"/>
  <c r="I1554" i="5"/>
  <c r="D1029" i="6" l="1"/>
  <c r="E1029" i="6" s="1"/>
  <c r="I1029" i="6" s="1"/>
  <c r="G1029" i="6"/>
  <c r="K1029" i="6" s="1"/>
  <c r="D1555" i="5"/>
  <c r="E1555" i="5" s="1"/>
  <c r="G1555" i="5"/>
  <c r="K1555" i="5" s="1"/>
  <c r="M1029" i="6" l="1"/>
  <c r="L1029" i="6"/>
  <c r="N1029" i="6" s="1"/>
  <c r="F1029" i="6"/>
  <c r="B1030" i="6" s="1"/>
  <c r="M1555" i="5"/>
  <c r="L1555" i="5"/>
  <c r="N1555" i="5" s="1"/>
  <c r="F1555" i="5"/>
  <c r="B1556" i="5" s="1"/>
  <c r="I1555" i="5"/>
  <c r="G1030" i="6" l="1"/>
  <c r="K1030" i="6" s="1"/>
  <c r="D1030" i="6"/>
  <c r="E1030" i="6" s="1"/>
  <c r="I1030" i="6" s="1"/>
  <c r="G1556" i="5"/>
  <c r="K1556" i="5" s="1"/>
  <c r="D1556" i="5"/>
  <c r="E1556" i="5" s="1"/>
  <c r="F1030" i="6" l="1"/>
  <c r="B1031" i="6" s="1"/>
  <c r="L1030" i="6"/>
  <c r="N1030" i="6" s="1"/>
  <c r="M1030" i="6"/>
  <c r="F1556" i="5"/>
  <c r="B1557" i="5" s="1"/>
  <c r="I1556" i="5"/>
  <c r="M1556" i="5"/>
  <c r="L1556" i="5"/>
  <c r="N1556" i="5" s="1"/>
  <c r="D1031" i="6" l="1"/>
  <c r="E1031" i="6" s="1"/>
  <c r="I1031" i="6" s="1"/>
  <c r="G1031" i="6"/>
  <c r="K1031" i="6" s="1"/>
  <c r="D1557" i="5"/>
  <c r="E1557" i="5" s="1"/>
  <c r="G1557" i="5"/>
  <c r="K1557" i="5" s="1"/>
  <c r="M1031" i="6" l="1"/>
  <c r="L1031" i="6"/>
  <c r="N1031" i="6" s="1"/>
  <c r="F1031" i="6"/>
  <c r="B1032" i="6" s="1"/>
  <c r="M1557" i="5"/>
  <c r="L1557" i="5"/>
  <c r="N1557" i="5" s="1"/>
  <c r="F1557" i="5"/>
  <c r="B1558" i="5" s="1"/>
  <c r="I1557" i="5"/>
  <c r="G1032" i="6" l="1"/>
  <c r="K1032" i="6" s="1"/>
  <c r="D1032" i="6"/>
  <c r="E1032" i="6" s="1"/>
  <c r="I1032" i="6" s="1"/>
  <c r="D1558" i="5"/>
  <c r="E1558" i="5" s="1"/>
  <c r="G1558" i="5"/>
  <c r="K1558" i="5" s="1"/>
  <c r="F1032" i="6" l="1"/>
  <c r="B1033" i="6" s="1"/>
  <c r="L1032" i="6"/>
  <c r="N1032" i="6" s="1"/>
  <c r="M1032" i="6"/>
  <c r="M1558" i="5"/>
  <c r="L1558" i="5"/>
  <c r="N1558" i="5" s="1"/>
  <c r="F1558" i="5"/>
  <c r="B1559" i="5" s="1"/>
  <c r="I1558" i="5"/>
  <c r="D1033" i="6" l="1"/>
  <c r="E1033" i="6" s="1"/>
  <c r="I1033" i="6" s="1"/>
  <c r="G1033" i="6"/>
  <c r="K1033" i="6" s="1"/>
  <c r="D1559" i="5"/>
  <c r="E1559" i="5" s="1"/>
  <c r="G1559" i="5"/>
  <c r="K1559" i="5" s="1"/>
  <c r="M1033" i="6" l="1"/>
  <c r="L1033" i="6"/>
  <c r="N1033" i="6" s="1"/>
  <c r="F1033" i="6"/>
  <c r="B1034" i="6" s="1"/>
  <c r="L1559" i="5"/>
  <c r="N1559" i="5" s="1"/>
  <c r="M1559" i="5"/>
  <c r="F1559" i="5"/>
  <c r="B1560" i="5" s="1"/>
  <c r="I1559" i="5"/>
  <c r="G1034" i="6" l="1"/>
  <c r="K1034" i="6" s="1"/>
  <c r="D1034" i="6"/>
  <c r="E1034" i="6" s="1"/>
  <c r="I1034" i="6" s="1"/>
  <c r="D1560" i="5"/>
  <c r="E1560" i="5" s="1"/>
  <c r="G1560" i="5"/>
  <c r="K1560" i="5" s="1"/>
  <c r="F1034" i="6" l="1"/>
  <c r="B1035" i="6" s="1"/>
  <c r="L1034" i="6"/>
  <c r="N1034" i="6" s="1"/>
  <c r="M1034" i="6"/>
  <c r="M1560" i="5"/>
  <c r="L1560" i="5"/>
  <c r="N1560" i="5" s="1"/>
  <c r="F1560" i="5"/>
  <c r="B1561" i="5" s="1"/>
  <c r="I1560" i="5"/>
  <c r="D1035" i="6" l="1"/>
  <c r="E1035" i="6" s="1"/>
  <c r="I1035" i="6" s="1"/>
  <c r="G1035" i="6"/>
  <c r="K1035" i="6" s="1"/>
  <c r="D1561" i="5"/>
  <c r="E1561" i="5" s="1"/>
  <c r="G1561" i="5"/>
  <c r="K1561" i="5" s="1"/>
  <c r="M1035" i="6" l="1"/>
  <c r="L1035" i="6"/>
  <c r="N1035" i="6" s="1"/>
  <c r="F1035" i="6"/>
  <c r="B1036" i="6" s="1"/>
  <c r="L1561" i="5"/>
  <c r="N1561" i="5" s="1"/>
  <c r="M1561" i="5"/>
  <c r="F1561" i="5"/>
  <c r="B1562" i="5" s="1"/>
  <c r="I1561" i="5"/>
  <c r="G1036" i="6" l="1"/>
  <c r="K1036" i="6" s="1"/>
  <c r="D1036" i="6"/>
  <c r="E1036" i="6" s="1"/>
  <c r="I1036" i="6" s="1"/>
  <c r="D1562" i="5"/>
  <c r="E1562" i="5" s="1"/>
  <c r="G1562" i="5"/>
  <c r="K1562" i="5" s="1"/>
  <c r="F1036" i="6" l="1"/>
  <c r="B1037" i="6" s="1"/>
  <c r="L1036" i="6"/>
  <c r="N1036" i="6" s="1"/>
  <c r="M1036" i="6"/>
  <c r="M1562" i="5"/>
  <c r="L1562" i="5"/>
  <c r="N1562" i="5" s="1"/>
  <c r="F1562" i="5"/>
  <c r="B1563" i="5" s="1"/>
  <c r="I1562" i="5"/>
  <c r="D1037" i="6" l="1"/>
  <c r="E1037" i="6" s="1"/>
  <c r="I1037" i="6" s="1"/>
  <c r="G1037" i="6"/>
  <c r="K1037" i="6" s="1"/>
  <c r="D1563" i="5"/>
  <c r="E1563" i="5" s="1"/>
  <c r="G1563" i="5"/>
  <c r="K1563" i="5" s="1"/>
  <c r="M1037" i="6" l="1"/>
  <c r="L1037" i="6"/>
  <c r="N1037" i="6" s="1"/>
  <c r="F1037" i="6"/>
  <c r="B1038" i="6" s="1"/>
  <c r="L1563" i="5"/>
  <c r="N1563" i="5" s="1"/>
  <c r="M1563" i="5"/>
  <c r="F1563" i="5"/>
  <c r="B1564" i="5" s="1"/>
  <c r="I1563" i="5"/>
  <c r="G1038" i="6" l="1"/>
  <c r="K1038" i="6" s="1"/>
  <c r="D1038" i="6"/>
  <c r="E1038" i="6" s="1"/>
  <c r="I1038" i="6" s="1"/>
  <c r="G1564" i="5"/>
  <c r="K1564" i="5" s="1"/>
  <c r="D1564" i="5"/>
  <c r="E1564" i="5" s="1"/>
  <c r="F1564" i="5" s="1"/>
  <c r="B1565" i="5" s="1"/>
  <c r="F1038" i="6" l="1"/>
  <c r="B1039" i="6" s="1"/>
  <c r="L1038" i="6"/>
  <c r="N1038" i="6" s="1"/>
  <c r="M1038" i="6"/>
  <c r="M1564" i="5"/>
  <c r="L1564" i="5"/>
  <c r="N1564" i="5" s="1"/>
  <c r="D1565" i="5"/>
  <c r="E1565" i="5" s="1"/>
  <c r="G1565" i="5"/>
  <c r="K1565" i="5" s="1"/>
  <c r="I1564" i="5"/>
  <c r="D1039" i="6" l="1"/>
  <c r="E1039" i="6" s="1"/>
  <c r="I1039" i="6" s="1"/>
  <c r="G1039" i="6"/>
  <c r="K1039" i="6" s="1"/>
  <c r="M1565" i="5"/>
  <c r="L1565" i="5"/>
  <c r="N1565" i="5" s="1"/>
  <c r="F1565" i="5"/>
  <c r="B1566" i="5" s="1"/>
  <c r="I1565" i="5"/>
  <c r="M1039" i="6" l="1"/>
  <c r="L1039" i="6"/>
  <c r="N1039" i="6" s="1"/>
  <c r="F1039" i="6"/>
  <c r="B1040" i="6" s="1"/>
  <c r="G1566" i="5"/>
  <c r="K1566" i="5" s="1"/>
  <c r="D1566" i="5"/>
  <c r="E1566" i="5" s="1"/>
  <c r="G1040" i="6" l="1"/>
  <c r="K1040" i="6" s="1"/>
  <c r="D1040" i="6"/>
  <c r="E1040" i="6" s="1"/>
  <c r="I1040" i="6" s="1"/>
  <c r="F1566" i="5"/>
  <c r="B1567" i="5" s="1"/>
  <c r="I1566" i="5"/>
  <c r="M1566" i="5"/>
  <c r="L1566" i="5"/>
  <c r="N1566" i="5" s="1"/>
  <c r="F1040" i="6" l="1"/>
  <c r="B1041" i="6" s="1"/>
  <c r="L1040" i="6"/>
  <c r="N1040" i="6" s="1"/>
  <c r="M1040" i="6"/>
  <c r="G1567" i="5"/>
  <c r="K1567" i="5" s="1"/>
  <c r="D1567" i="5"/>
  <c r="E1567" i="5" s="1"/>
  <c r="D1041" i="6" l="1"/>
  <c r="E1041" i="6" s="1"/>
  <c r="I1041" i="6" s="1"/>
  <c r="G1041" i="6"/>
  <c r="K1041" i="6" s="1"/>
  <c r="F1567" i="5"/>
  <c r="B1568" i="5" s="1"/>
  <c r="I1567" i="5"/>
  <c r="M1567" i="5"/>
  <c r="L1567" i="5"/>
  <c r="N1567" i="5" s="1"/>
  <c r="M1041" i="6" l="1"/>
  <c r="L1041" i="6"/>
  <c r="N1041" i="6" s="1"/>
  <c r="F1041" i="6"/>
  <c r="B1042" i="6" s="1"/>
  <c r="G1568" i="5"/>
  <c r="K1568" i="5" s="1"/>
  <c r="D1568" i="5"/>
  <c r="E1568" i="5" s="1"/>
  <c r="F1568" i="5" s="1"/>
  <c r="B1569" i="5" s="1"/>
  <c r="G1042" i="6" l="1"/>
  <c r="K1042" i="6" s="1"/>
  <c r="D1042" i="6"/>
  <c r="E1042" i="6" s="1"/>
  <c r="I1042" i="6" s="1"/>
  <c r="M1568" i="5"/>
  <c r="L1568" i="5"/>
  <c r="N1568" i="5" s="1"/>
  <c r="G1569" i="5"/>
  <c r="K1569" i="5" s="1"/>
  <c r="D1569" i="5"/>
  <c r="E1569" i="5" s="1"/>
  <c r="I1568" i="5"/>
  <c r="F1042" i="6" l="1"/>
  <c r="B1043" i="6" s="1"/>
  <c r="L1042" i="6"/>
  <c r="N1042" i="6" s="1"/>
  <c r="M1042" i="6"/>
  <c r="F1569" i="5"/>
  <c r="B1570" i="5" s="1"/>
  <c r="I1569" i="5"/>
  <c r="L1569" i="5"/>
  <c r="N1569" i="5" s="1"/>
  <c r="M1569" i="5"/>
  <c r="D1043" i="6" l="1"/>
  <c r="E1043" i="6" s="1"/>
  <c r="I1043" i="6" s="1"/>
  <c r="G1043" i="6"/>
  <c r="K1043" i="6" s="1"/>
  <c r="G1570" i="5"/>
  <c r="K1570" i="5" s="1"/>
  <c r="D1570" i="5"/>
  <c r="E1570" i="5" s="1"/>
  <c r="M1043" i="6" l="1"/>
  <c r="L1043" i="6"/>
  <c r="N1043" i="6" s="1"/>
  <c r="F1043" i="6"/>
  <c r="B1044" i="6" s="1"/>
  <c r="F1570" i="5"/>
  <c r="B1571" i="5" s="1"/>
  <c r="I1570" i="5"/>
  <c r="M1570" i="5"/>
  <c r="L1570" i="5"/>
  <c r="N1570" i="5" s="1"/>
  <c r="G1044" i="6" l="1"/>
  <c r="K1044" i="6" s="1"/>
  <c r="D1044" i="6"/>
  <c r="E1044" i="6" s="1"/>
  <c r="I1044" i="6" s="1"/>
  <c r="G1571" i="5"/>
  <c r="K1571" i="5" s="1"/>
  <c r="D1571" i="5"/>
  <c r="E1571" i="5" s="1"/>
  <c r="F1044" i="6" l="1"/>
  <c r="B1045" i="6" s="1"/>
  <c r="L1044" i="6"/>
  <c r="N1044" i="6" s="1"/>
  <c r="M1044" i="6"/>
  <c r="F1571" i="5"/>
  <c r="B1572" i="5" s="1"/>
  <c r="I1571" i="5"/>
  <c r="M1571" i="5"/>
  <c r="L1571" i="5"/>
  <c r="N1571" i="5" s="1"/>
  <c r="D1045" i="6" l="1"/>
  <c r="E1045" i="6" s="1"/>
  <c r="I1045" i="6" s="1"/>
  <c r="G1045" i="6"/>
  <c r="K1045" i="6" s="1"/>
  <c r="G1572" i="5"/>
  <c r="K1572" i="5" s="1"/>
  <c r="D1572" i="5"/>
  <c r="E1572" i="5" s="1"/>
  <c r="M1045" i="6" l="1"/>
  <c r="L1045" i="6"/>
  <c r="N1045" i="6" s="1"/>
  <c r="F1045" i="6"/>
  <c r="B1046" i="6" s="1"/>
  <c r="F1572" i="5"/>
  <c r="B1573" i="5" s="1"/>
  <c r="I1572" i="5"/>
  <c r="M1572" i="5"/>
  <c r="L1572" i="5"/>
  <c r="N1572" i="5" s="1"/>
  <c r="G1046" i="6" l="1"/>
  <c r="K1046" i="6" s="1"/>
  <c r="D1046" i="6"/>
  <c r="E1046" i="6" s="1"/>
  <c r="I1046" i="6" s="1"/>
  <c r="G1573" i="5"/>
  <c r="K1573" i="5" s="1"/>
  <c r="D1573" i="5"/>
  <c r="E1573" i="5" s="1"/>
  <c r="F1046" i="6" l="1"/>
  <c r="B1047" i="6" s="1"/>
  <c r="L1046" i="6"/>
  <c r="N1046" i="6" s="1"/>
  <c r="M1046" i="6"/>
  <c r="F1573" i="5"/>
  <c r="B1574" i="5" s="1"/>
  <c r="I1573" i="5"/>
  <c r="M1573" i="5"/>
  <c r="L1573" i="5"/>
  <c r="N1573" i="5" s="1"/>
  <c r="D1047" i="6" l="1"/>
  <c r="E1047" i="6" s="1"/>
  <c r="I1047" i="6" s="1"/>
  <c r="G1047" i="6"/>
  <c r="K1047" i="6" s="1"/>
  <c r="G1574" i="5"/>
  <c r="K1574" i="5" s="1"/>
  <c r="D1574" i="5"/>
  <c r="E1574" i="5" s="1"/>
  <c r="F1574" i="5" s="1"/>
  <c r="B1575" i="5" s="1"/>
  <c r="M1047" i="6" l="1"/>
  <c r="L1047" i="6"/>
  <c r="N1047" i="6" s="1"/>
  <c r="F1047" i="6"/>
  <c r="B1048" i="6" s="1"/>
  <c r="M1574" i="5"/>
  <c r="L1574" i="5"/>
  <c r="N1574" i="5" s="1"/>
  <c r="D1575" i="5"/>
  <c r="E1575" i="5" s="1"/>
  <c r="G1575" i="5"/>
  <c r="K1575" i="5" s="1"/>
  <c r="I1574" i="5"/>
  <c r="G1048" i="6" l="1"/>
  <c r="K1048" i="6" s="1"/>
  <c r="D1048" i="6"/>
  <c r="E1048" i="6" s="1"/>
  <c r="I1048" i="6" s="1"/>
  <c r="M1575" i="5"/>
  <c r="L1575" i="5"/>
  <c r="N1575" i="5" s="1"/>
  <c r="F1575" i="5"/>
  <c r="B1576" i="5" s="1"/>
  <c r="I1575" i="5"/>
  <c r="F1048" i="6" l="1"/>
  <c r="B1049" i="6" s="1"/>
  <c r="L1048" i="6"/>
  <c r="N1048" i="6" s="1"/>
  <c r="M1048" i="6"/>
  <c r="D1576" i="5"/>
  <c r="E1576" i="5" s="1"/>
  <c r="G1576" i="5"/>
  <c r="K1576" i="5" s="1"/>
  <c r="D1049" i="6" l="1"/>
  <c r="E1049" i="6" s="1"/>
  <c r="I1049" i="6" s="1"/>
  <c r="G1049" i="6"/>
  <c r="K1049" i="6" s="1"/>
  <c r="M1576" i="5"/>
  <c r="L1576" i="5"/>
  <c r="N1576" i="5" s="1"/>
  <c r="F1576" i="5"/>
  <c r="B1577" i="5" s="1"/>
  <c r="I1576" i="5"/>
  <c r="M1049" i="6" l="1"/>
  <c r="L1049" i="6"/>
  <c r="N1049" i="6" s="1"/>
  <c r="F1049" i="6"/>
  <c r="B1050" i="6" s="1"/>
  <c r="D1577" i="5"/>
  <c r="E1577" i="5" s="1"/>
  <c r="G1577" i="5"/>
  <c r="K1577" i="5" s="1"/>
  <c r="G1050" i="6" l="1"/>
  <c r="K1050" i="6" s="1"/>
  <c r="D1050" i="6"/>
  <c r="E1050" i="6" s="1"/>
  <c r="I1050" i="6" s="1"/>
  <c r="M1577" i="5"/>
  <c r="L1577" i="5"/>
  <c r="N1577" i="5" s="1"/>
  <c r="F1577" i="5"/>
  <c r="B1578" i="5" s="1"/>
  <c r="I1577" i="5"/>
  <c r="F1050" i="6" l="1"/>
  <c r="B1051" i="6" s="1"/>
  <c r="L1050" i="6"/>
  <c r="N1050" i="6" s="1"/>
  <c r="M1050" i="6"/>
  <c r="D1578" i="5"/>
  <c r="E1578" i="5" s="1"/>
  <c r="G1578" i="5"/>
  <c r="K1578" i="5" s="1"/>
  <c r="D1051" i="6" l="1"/>
  <c r="E1051" i="6" s="1"/>
  <c r="I1051" i="6" s="1"/>
  <c r="G1051" i="6"/>
  <c r="K1051" i="6" s="1"/>
  <c r="M1578" i="5"/>
  <c r="L1578" i="5"/>
  <c r="N1578" i="5" s="1"/>
  <c r="F1578" i="5"/>
  <c r="B1579" i="5" s="1"/>
  <c r="I1578" i="5"/>
  <c r="M1051" i="6" l="1"/>
  <c r="L1051" i="6"/>
  <c r="N1051" i="6" s="1"/>
  <c r="F1051" i="6"/>
  <c r="B1052" i="6" s="1"/>
  <c r="D1579" i="5"/>
  <c r="E1579" i="5" s="1"/>
  <c r="G1579" i="5"/>
  <c r="K1579" i="5" s="1"/>
  <c r="G1052" i="6" l="1"/>
  <c r="K1052" i="6" s="1"/>
  <c r="D1052" i="6"/>
  <c r="E1052" i="6" s="1"/>
  <c r="I1052" i="6" s="1"/>
  <c r="M1579" i="5"/>
  <c r="L1579" i="5"/>
  <c r="N1579" i="5" s="1"/>
  <c r="F1579" i="5"/>
  <c r="B1580" i="5" s="1"/>
  <c r="I1579" i="5"/>
  <c r="F1052" i="6" l="1"/>
  <c r="B1053" i="6" s="1"/>
  <c r="L1052" i="6"/>
  <c r="N1052" i="6" s="1"/>
  <c r="M1052" i="6"/>
  <c r="D1580" i="5"/>
  <c r="E1580" i="5" s="1"/>
  <c r="G1580" i="5"/>
  <c r="K1580" i="5" s="1"/>
  <c r="D1053" i="6" l="1"/>
  <c r="E1053" i="6" s="1"/>
  <c r="I1053" i="6" s="1"/>
  <c r="G1053" i="6"/>
  <c r="K1053" i="6" s="1"/>
  <c r="M1580" i="5"/>
  <c r="L1580" i="5"/>
  <c r="N1580" i="5" s="1"/>
  <c r="F1580" i="5"/>
  <c r="B1581" i="5" s="1"/>
  <c r="I1580" i="5"/>
  <c r="M1053" i="6" l="1"/>
  <c r="L1053" i="6"/>
  <c r="N1053" i="6" s="1"/>
  <c r="F1053" i="6"/>
  <c r="B1054" i="6" s="1"/>
  <c r="D1581" i="5"/>
  <c r="E1581" i="5" s="1"/>
  <c r="G1581" i="5"/>
  <c r="K1581" i="5" s="1"/>
  <c r="G1054" i="6" l="1"/>
  <c r="K1054" i="6" s="1"/>
  <c r="D1054" i="6"/>
  <c r="E1054" i="6" s="1"/>
  <c r="I1054" i="6" s="1"/>
  <c r="M1581" i="5"/>
  <c r="L1581" i="5"/>
  <c r="N1581" i="5" s="1"/>
  <c r="F1581" i="5"/>
  <c r="B1582" i="5" s="1"/>
  <c r="I1581" i="5"/>
  <c r="F1054" i="6" l="1"/>
  <c r="B1055" i="6" s="1"/>
  <c r="L1054" i="6"/>
  <c r="N1054" i="6" s="1"/>
  <c r="M1054" i="6"/>
  <c r="D1582" i="5"/>
  <c r="E1582" i="5" s="1"/>
  <c r="G1582" i="5"/>
  <c r="K1582" i="5" s="1"/>
  <c r="D1055" i="6" l="1"/>
  <c r="E1055" i="6" s="1"/>
  <c r="I1055" i="6" s="1"/>
  <c r="G1055" i="6"/>
  <c r="K1055" i="6" s="1"/>
  <c r="M1582" i="5"/>
  <c r="L1582" i="5"/>
  <c r="N1582" i="5" s="1"/>
  <c r="F1582" i="5"/>
  <c r="B1583" i="5" s="1"/>
  <c r="I1582" i="5"/>
  <c r="M1055" i="6" l="1"/>
  <c r="L1055" i="6"/>
  <c r="N1055" i="6" s="1"/>
  <c r="F1055" i="6"/>
  <c r="B1056" i="6" s="1"/>
  <c r="D1583" i="5"/>
  <c r="E1583" i="5" s="1"/>
  <c r="G1583" i="5"/>
  <c r="K1583" i="5" s="1"/>
  <c r="G1056" i="6" l="1"/>
  <c r="K1056" i="6" s="1"/>
  <c r="D1056" i="6"/>
  <c r="E1056" i="6" s="1"/>
  <c r="I1056" i="6" s="1"/>
  <c r="M1583" i="5"/>
  <c r="L1583" i="5"/>
  <c r="N1583" i="5" s="1"/>
  <c r="F1583" i="5"/>
  <c r="B1584" i="5" s="1"/>
  <c r="I1583" i="5"/>
  <c r="F1056" i="6" l="1"/>
  <c r="B1057" i="6" s="1"/>
  <c r="L1056" i="6"/>
  <c r="N1056" i="6" s="1"/>
  <c r="M1056" i="6"/>
  <c r="D1584" i="5"/>
  <c r="E1584" i="5" s="1"/>
  <c r="G1584" i="5"/>
  <c r="K1584" i="5" s="1"/>
  <c r="D1057" i="6" l="1"/>
  <c r="E1057" i="6" s="1"/>
  <c r="I1057" i="6" s="1"/>
  <c r="G1057" i="6"/>
  <c r="K1057" i="6" s="1"/>
  <c r="M1584" i="5"/>
  <c r="L1584" i="5"/>
  <c r="N1584" i="5" s="1"/>
  <c r="F1584" i="5"/>
  <c r="B1585" i="5" s="1"/>
  <c r="I1584" i="5"/>
  <c r="M1057" i="6" l="1"/>
  <c r="L1057" i="6"/>
  <c r="N1057" i="6" s="1"/>
  <c r="F1057" i="6"/>
  <c r="B1058" i="6" s="1"/>
  <c r="D1585" i="5"/>
  <c r="E1585" i="5" s="1"/>
  <c r="G1585" i="5"/>
  <c r="K1585" i="5" s="1"/>
  <c r="G1058" i="6" l="1"/>
  <c r="K1058" i="6" s="1"/>
  <c r="D1058" i="6"/>
  <c r="E1058" i="6" s="1"/>
  <c r="I1058" i="6" s="1"/>
  <c r="M1585" i="5"/>
  <c r="L1585" i="5"/>
  <c r="N1585" i="5" s="1"/>
  <c r="F1585" i="5"/>
  <c r="B1586" i="5" s="1"/>
  <c r="I1585" i="5"/>
  <c r="F1058" i="6" l="1"/>
  <c r="B1059" i="6" s="1"/>
  <c r="L1058" i="6"/>
  <c r="N1058" i="6" s="1"/>
  <c r="M1058" i="6"/>
  <c r="D1586" i="5"/>
  <c r="E1586" i="5" s="1"/>
  <c r="G1586" i="5"/>
  <c r="K1586" i="5" s="1"/>
  <c r="D1059" i="6" l="1"/>
  <c r="E1059" i="6" s="1"/>
  <c r="I1059" i="6" s="1"/>
  <c r="G1059" i="6"/>
  <c r="K1059" i="6" s="1"/>
  <c r="M1586" i="5"/>
  <c r="L1586" i="5"/>
  <c r="N1586" i="5" s="1"/>
  <c r="F1586" i="5"/>
  <c r="B1587" i="5" s="1"/>
  <c r="I1586" i="5"/>
  <c r="M1059" i="6" l="1"/>
  <c r="L1059" i="6"/>
  <c r="N1059" i="6" s="1"/>
  <c r="F1059" i="6"/>
  <c r="B1060" i="6" s="1"/>
  <c r="D1587" i="5"/>
  <c r="E1587" i="5" s="1"/>
  <c r="G1587" i="5"/>
  <c r="K1587" i="5" s="1"/>
  <c r="G1060" i="6" l="1"/>
  <c r="K1060" i="6" s="1"/>
  <c r="D1060" i="6"/>
  <c r="E1060" i="6" s="1"/>
  <c r="I1060" i="6" s="1"/>
  <c r="M1587" i="5"/>
  <c r="L1587" i="5"/>
  <c r="N1587" i="5" s="1"/>
  <c r="F1587" i="5"/>
  <c r="B1588" i="5" s="1"/>
  <c r="I1587" i="5"/>
  <c r="F1060" i="6" l="1"/>
  <c r="B1061" i="6" s="1"/>
  <c r="L1060" i="6"/>
  <c r="N1060" i="6" s="1"/>
  <c r="M1060" i="6"/>
  <c r="G1588" i="5"/>
  <c r="K1588" i="5" s="1"/>
  <c r="D1588" i="5"/>
  <c r="E1588" i="5" s="1"/>
  <c r="D1061" i="6" l="1"/>
  <c r="E1061" i="6" s="1"/>
  <c r="I1061" i="6" s="1"/>
  <c r="G1061" i="6"/>
  <c r="K1061" i="6" s="1"/>
  <c r="F1588" i="5"/>
  <c r="B1589" i="5" s="1"/>
  <c r="I1588" i="5"/>
  <c r="M1588" i="5"/>
  <c r="L1588" i="5"/>
  <c r="N1588" i="5" s="1"/>
  <c r="M1061" i="6" l="1"/>
  <c r="L1061" i="6"/>
  <c r="N1061" i="6" s="1"/>
  <c r="F1061" i="6"/>
  <c r="B1062" i="6" s="1"/>
  <c r="D1589" i="5"/>
  <c r="E1589" i="5" s="1"/>
  <c r="G1589" i="5"/>
  <c r="K1589" i="5" s="1"/>
  <c r="G1062" i="6" l="1"/>
  <c r="K1062" i="6" s="1"/>
  <c r="D1062" i="6"/>
  <c r="E1062" i="6" s="1"/>
  <c r="I1062" i="6" s="1"/>
  <c r="M1589" i="5"/>
  <c r="L1589" i="5"/>
  <c r="N1589" i="5" s="1"/>
  <c r="F1589" i="5"/>
  <c r="B1590" i="5" s="1"/>
  <c r="I1589" i="5"/>
  <c r="F1062" i="6" l="1"/>
  <c r="B1063" i="6" s="1"/>
  <c r="L1062" i="6"/>
  <c r="N1062" i="6" s="1"/>
  <c r="M1062" i="6"/>
  <c r="D1590" i="5"/>
  <c r="E1590" i="5" s="1"/>
  <c r="G1590" i="5"/>
  <c r="K1590" i="5" s="1"/>
  <c r="D1063" i="6" l="1"/>
  <c r="E1063" i="6" s="1"/>
  <c r="I1063" i="6" s="1"/>
  <c r="G1063" i="6"/>
  <c r="K1063" i="6" s="1"/>
  <c r="M1590" i="5"/>
  <c r="L1590" i="5"/>
  <c r="N1590" i="5" s="1"/>
  <c r="F1590" i="5"/>
  <c r="B1591" i="5" s="1"/>
  <c r="I1590" i="5"/>
  <c r="M1063" i="6" l="1"/>
  <c r="L1063" i="6"/>
  <c r="N1063" i="6" s="1"/>
  <c r="F1063" i="6"/>
  <c r="B1064" i="6" s="1"/>
  <c r="D1591" i="5"/>
  <c r="E1591" i="5" s="1"/>
  <c r="G1591" i="5"/>
  <c r="K1591" i="5" s="1"/>
  <c r="G1064" i="6" l="1"/>
  <c r="K1064" i="6" s="1"/>
  <c r="D1064" i="6"/>
  <c r="E1064" i="6" s="1"/>
  <c r="I1064" i="6" s="1"/>
  <c r="M1591" i="5"/>
  <c r="L1591" i="5"/>
  <c r="N1591" i="5" s="1"/>
  <c r="F1591" i="5"/>
  <c r="B1592" i="5" s="1"/>
  <c r="I1591" i="5"/>
  <c r="F1064" i="6" l="1"/>
  <c r="B1065" i="6" s="1"/>
  <c r="L1064" i="6"/>
  <c r="N1064" i="6" s="1"/>
  <c r="M1064" i="6"/>
  <c r="D1592" i="5"/>
  <c r="E1592" i="5" s="1"/>
  <c r="G1592" i="5"/>
  <c r="K1592" i="5" s="1"/>
  <c r="D1065" i="6" l="1"/>
  <c r="E1065" i="6" s="1"/>
  <c r="I1065" i="6" s="1"/>
  <c r="G1065" i="6"/>
  <c r="K1065" i="6" s="1"/>
  <c r="M1592" i="5"/>
  <c r="L1592" i="5"/>
  <c r="N1592" i="5" s="1"/>
  <c r="F1592" i="5"/>
  <c r="B1593" i="5" s="1"/>
  <c r="I1592" i="5"/>
  <c r="M1065" i="6" l="1"/>
  <c r="L1065" i="6"/>
  <c r="N1065" i="6" s="1"/>
  <c r="F1065" i="6"/>
  <c r="B1066" i="6" s="1"/>
  <c r="D1593" i="5"/>
  <c r="E1593" i="5" s="1"/>
  <c r="G1593" i="5"/>
  <c r="K1593" i="5" s="1"/>
  <c r="G1066" i="6" l="1"/>
  <c r="K1066" i="6" s="1"/>
  <c r="D1066" i="6"/>
  <c r="E1066" i="6" s="1"/>
  <c r="I1066" i="6" s="1"/>
  <c r="M1593" i="5"/>
  <c r="L1593" i="5"/>
  <c r="N1593" i="5" s="1"/>
  <c r="F1593" i="5"/>
  <c r="B1594" i="5" s="1"/>
  <c r="I1593" i="5"/>
  <c r="F1066" i="6" l="1"/>
  <c r="B1067" i="6" s="1"/>
  <c r="L1066" i="6"/>
  <c r="N1066" i="6" s="1"/>
  <c r="M1066" i="6"/>
  <c r="D1594" i="5"/>
  <c r="E1594" i="5" s="1"/>
  <c r="G1594" i="5"/>
  <c r="K1594" i="5" s="1"/>
  <c r="D1067" i="6" l="1"/>
  <c r="E1067" i="6" s="1"/>
  <c r="I1067" i="6" s="1"/>
  <c r="G1067" i="6"/>
  <c r="K1067" i="6" s="1"/>
  <c r="M1594" i="5"/>
  <c r="L1594" i="5"/>
  <c r="N1594" i="5" s="1"/>
  <c r="F1594" i="5"/>
  <c r="B1595" i="5" s="1"/>
  <c r="I1594" i="5"/>
  <c r="M1067" i="6" l="1"/>
  <c r="L1067" i="6"/>
  <c r="N1067" i="6" s="1"/>
  <c r="F1067" i="6"/>
  <c r="B1068" i="6" s="1"/>
  <c r="D1595" i="5"/>
  <c r="E1595" i="5" s="1"/>
  <c r="G1595" i="5"/>
  <c r="K1595" i="5" s="1"/>
  <c r="G1068" i="6" l="1"/>
  <c r="K1068" i="6" s="1"/>
  <c r="D1068" i="6"/>
  <c r="E1068" i="6" s="1"/>
  <c r="I1068" i="6" s="1"/>
  <c r="M1595" i="5"/>
  <c r="L1595" i="5"/>
  <c r="N1595" i="5" s="1"/>
  <c r="F1595" i="5"/>
  <c r="B1596" i="5" s="1"/>
  <c r="I1595" i="5"/>
  <c r="F1068" i="6" l="1"/>
  <c r="B1069" i="6" s="1"/>
  <c r="L1068" i="6"/>
  <c r="N1068" i="6" s="1"/>
  <c r="M1068" i="6"/>
  <c r="D1596" i="5"/>
  <c r="E1596" i="5" s="1"/>
  <c r="G1596" i="5"/>
  <c r="K1596" i="5" s="1"/>
  <c r="D1069" i="6" l="1"/>
  <c r="E1069" i="6" s="1"/>
  <c r="I1069" i="6" s="1"/>
  <c r="G1069" i="6"/>
  <c r="K1069" i="6" s="1"/>
  <c r="M1596" i="5"/>
  <c r="L1596" i="5"/>
  <c r="N1596" i="5" s="1"/>
  <c r="F1596" i="5"/>
  <c r="B1597" i="5" s="1"/>
  <c r="I1596" i="5"/>
  <c r="M1069" i="6" l="1"/>
  <c r="L1069" i="6"/>
  <c r="N1069" i="6" s="1"/>
  <c r="F1069" i="6"/>
  <c r="B1070" i="6" s="1"/>
  <c r="D1597" i="5"/>
  <c r="E1597" i="5" s="1"/>
  <c r="G1597" i="5"/>
  <c r="K1597" i="5" s="1"/>
  <c r="G1070" i="6" l="1"/>
  <c r="K1070" i="6" s="1"/>
  <c r="D1070" i="6"/>
  <c r="E1070" i="6" s="1"/>
  <c r="I1070" i="6" s="1"/>
  <c r="M1597" i="5"/>
  <c r="L1597" i="5"/>
  <c r="N1597" i="5" s="1"/>
  <c r="F1597" i="5"/>
  <c r="B1598" i="5" s="1"/>
  <c r="I1597" i="5"/>
  <c r="F1070" i="6" l="1"/>
  <c r="B1071" i="6" s="1"/>
  <c r="L1070" i="6"/>
  <c r="N1070" i="6" s="1"/>
  <c r="M1070" i="6"/>
  <c r="D1598" i="5"/>
  <c r="E1598" i="5" s="1"/>
  <c r="G1598" i="5"/>
  <c r="K1598" i="5" s="1"/>
  <c r="D1071" i="6" l="1"/>
  <c r="E1071" i="6" s="1"/>
  <c r="I1071" i="6" s="1"/>
  <c r="G1071" i="6"/>
  <c r="K1071" i="6" s="1"/>
  <c r="M1598" i="5"/>
  <c r="L1598" i="5"/>
  <c r="N1598" i="5" s="1"/>
  <c r="F1598" i="5"/>
  <c r="B1599" i="5" s="1"/>
  <c r="I1598" i="5"/>
  <c r="M1071" i="6" l="1"/>
  <c r="L1071" i="6"/>
  <c r="N1071" i="6" s="1"/>
  <c r="F1071" i="6"/>
  <c r="B1072" i="6" s="1"/>
  <c r="D1599" i="5"/>
  <c r="E1599" i="5" s="1"/>
  <c r="G1599" i="5"/>
  <c r="K1599" i="5" s="1"/>
  <c r="G7" i="5" l="1"/>
  <c r="E7" i="5"/>
  <c r="G1072" i="6"/>
  <c r="K1072" i="6" s="1"/>
  <c r="D1072" i="6"/>
  <c r="E1072" i="6" s="1"/>
  <c r="I1072" i="6" s="1"/>
  <c r="M1599" i="5"/>
  <c r="L1599" i="5"/>
  <c r="N1599" i="5" s="1"/>
  <c r="F1599" i="5"/>
  <c r="B1600" i="5" s="1"/>
  <c r="I1599" i="5"/>
  <c r="F1072" i="6" l="1"/>
  <c r="B1073" i="6" s="1"/>
  <c r="L1072" i="6"/>
  <c r="N1072" i="6" s="1"/>
  <c r="M1072" i="6"/>
  <c r="D1073" i="6" l="1"/>
  <c r="E1073" i="6" s="1"/>
  <c r="I1073" i="6" s="1"/>
  <c r="G1073" i="6"/>
  <c r="K1073" i="6" s="1"/>
  <c r="M1073" i="6" l="1"/>
  <c r="L1073" i="6"/>
  <c r="N1073" i="6" s="1"/>
  <c r="F1073" i="6"/>
  <c r="B1074" i="6" s="1"/>
  <c r="G1074" i="6" l="1"/>
  <c r="K1074" i="6" s="1"/>
  <c r="D1074" i="6"/>
  <c r="E1074" i="6" s="1"/>
  <c r="I1074" i="6" s="1"/>
  <c r="F1074" i="6" l="1"/>
  <c r="B1075" i="6" s="1"/>
  <c r="L1074" i="6"/>
  <c r="N1074" i="6" s="1"/>
  <c r="M1074" i="6"/>
  <c r="D1075" i="6" l="1"/>
  <c r="E1075" i="6" s="1"/>
  <c r="I1075" i="6" s="1"/>
  <c r="G1075" i="6"/>
  <c r="K1075" i="6" s="1"/>
  <c r="M1075" i="6" l="1"/>
  <c r="L1075" i="6"/>
  <c r="N1075" i="6" s="1"/>
  <c r="F1075" i="6"/>
  <c r="B1076" i="6" s="1"/>
  <c r="G1076" i="6" l="1"/>
  <c r="K1076" i="6" s="1"/>
  <c r="D1076" i="6"/>
  <c r="E1076" i="6" s="1"/>
  <c r="I1076" i="6" s="1"/>
  <c r="F1076" i="6" l="1"/>
  <c r="B1077" i="6" s="1"/>
  <c r="L1076" i="6"/>
  <c r="N1076" i="6" s="1"/>
  <c r="M1076" i="6"/>
  <c r="D1077" i="6" l="1"/>
  <c r="E1077" i="6" s="1"/>
  <c r="I1077" i="6" s="1"/>
  <c r="G1077" i="6"/>
  <c r="K1077" i="6" s="1"/>
  <c r="M1077" i="6" l="1"/>
  <c r="L1077" i="6"/>
  <c r="N1077" i="6" s="1"/>
  <c r="F1077" i="6"/>
  <c r="B1078" i="6" s="1"/>
  <c r="G1078" i="6" l="1"/>
  <c r="K1078" i="6" s="1"/>
  <c r="D1078" i="6"/>
  <c r="E1078" i="6" s="1"/>
  <c r="I1078" i="6" s="1"/>
  <c r="F1078" i="6" l="1"/>
  <c r="B1079" i="6" s="1"/>
  <c r="L1078" i="6"/>
  <c r="N1078" i="6" s="1"/>
  <c r="M1078" i="6"/>
  <c r="D1079" i="6" l="1"/>
  <c r="E1079" i="6" s="1"/>
  <c r="I1079" i="6" s="1"/>
  <c r="G1079" i="6"/>
  <c r="K1079" i="6" s="1"/>
  <c r="M1079" i="6" l="1"/>
  <c r="L1079" i="6"/>
  <c r="N1079" i="6" s="1"/>
  <c r="F1079" i="6"/>
  <c r="B1080" i="6" s="1"/>
  <c r="G1080" i="6" l="1"/>
  <c r="K1080" i="6" s="1"/>
  <c r="D1080" i="6"/>
  <c r="E1080" i="6" s="1"/>
  <c r="I1080" i="6" s="1"/>
  <c r="F1080" i="6" l="1"/>
  <c r="B1081" i="6" s="1"/>
  <c r="L1080" i="6"/>
  <c r="N1080" i="6" s="1"/>
  <c r="M1080" i="6"/>
  <c r="D1081" i="6" l="1"/>
  <c r="E1081" i="6" s="1"/>
  <c r="I1081" i="6" s="1"/>
  <c r="G1081" i="6"/>
  <c r="K1081" i="6" s="1"/>
  <c r="M1081" i="6" l="1"/>
  <c r="L1081" i="6"/>
  <c r="N1081" i="6" s="1"/>
  <c r="F1081" i="6"/>
  <c r="B1082" i="6" s="1"/>
  <c r="G1082" i="6" l="1"/>
  <c r="K1082" i="6" s="1"/>
  <c r="D1082" i="6"/>
  <c r="E1082" i="6" s="1"/>
  <c r="I1082" i="6" s="1"/>
  <c r="F1082" i="6" l="1"/>
  <c r="B1083" i="6" s="1"/>
  <c r="L1082" i="6"/>
  <c r="N1082" i="6" s="1"/>
  <c r="M1082" i="6"/>
  <c r="D1083" i="6" l="1"/>
  <c r="E1083" i="6" s="1"/>
  <c r="I1083" i="6" s="1"/>
  <c r="G1083" i="6"/>
  <c r="K1083" i="6" s="1"/>
  <c r="M1083" i="6" l="1"/>
  <c r="L1083" i="6"/>
  <c r="N1083" i="6" s="1"/>
  <c r="F1083" i="6"/>
  <c r="B1084" i="6" s="1"/>
  <c r="G1084" i="6" l="1"/>
  <c r="K1084" i="6" s="1"/>
  <c r="D1084" i="6"/>
  <c r="E1084" i="6" s="1"/>
  <c r="I1084" i="6" s="1"/>
  <c r="F1084" i="6" l="1"/>
  <c r="B1085" i="6" s="1"/>
  <c r="L1084" i="6"/>
  <c r="N1084" i="6" s="1"/>
  <c r="M1084" i="6"/>
  <c r="D1085" i="6" l="1"/>
  <c r="E1085" i="6" s="1"/>
  <c r="I1085" i="6" s="1"/>
  <c r="G1085" i="6"/>
  <c r="K1085" i="6" s="1"/>
  <c r="M1085" i="6" l="1"/>
  <c r="L1085" i="6"/>
  <c r="N1085" i="6" s="1"/>
  <c r="F1085" i="6"/>
  <c r="B1086" i="6" s="1"/>
  <c r="G1086" i="6" l="1"/>
  <c r="K1086" i="6" s="1"/>
  <c r="D1086" i="6"/>
  <c r="E1086" i="6" s="1"/>
  <c r="I1086" i="6" s="1"/>
  <c r="F1086" i="6" l="1"/>
  <c r="B1087" i="6" s="1"/>
  <c r="L1086" i="6"/>
  <c r="N1086" i="6" s="1"/>
  <c r="M1086" i="6"/>
  <c r="D1087" i="6" l="1"/>
  <c r="E1087" i="6" s="1"/>
  <c r="I1087" i="6" s="1"/>
  <c r="G1087" i="6"/>
  <c r="K1087" i="6" s="1"/>
  <c r="M1087" i="6" l="1"/>
  <c r="L1087" i="6"/>
  <c r="N1087" i="6" s="1"/>
  <c r="F1087" i="6"/>
  <c r="B1088" i="6" s="1"/>
  <c r="G1088" i="6" l="1"/>
  <c r="K1088" i="6" s="1"/>
  <c r="D1088" i="6"/>
  <c r="E1088" i="6" s="1"/>
  <c r="I1088" i="6" s="1"/>
  <c r="F1088" i="6" l="1"/>
  <c r="B1089" i="6" s="1"/>
  <c r="L1088" i="6"/>
  <c r="N1088" i="6" s="1"/>
  <c r="M1088" i="6"/>
  <c r="D1089" i="6" l="1"/>
  <c r="E1089" i="6" s="1"/>
  <c r="I1089" i="6" s="1"/>
  <c r="G1089" i="6"/>
  <c r="K1089" i="6" s="1"/>
  <c r="M1089" i="6" l="1"/>
  <c r="L1089" i="6"/>
  <c r="N1089" i="6" s="1"/>
  <c r="F1089" i="6"/>
  <c r="B1090" i="6" s="1"/>
  <c r="G1090" i="6" l="1"/>
  <c r="K1090" i="6" s="1"/>
  <c r="D1090" i="6"/>
  <c r="E1090" i="6" s="1"/>
  <c r="I1090" i="6" s="1"/>
  <c r="F1090" i="6" l="1"/>
  <c r="B1091" i="6" s="1"/>
  <c r="L1090" i="6"/>
  <c r="N1090" i="6" s="1"/>
  <c r="M1090" i="6"/>
  <c r="D1091" i="6" l="1"/>
  <c r="E1091" i="6" s="1"/>
  <c r="I1091" i="6" s="1"/>
  <c r="G1091" i="6"/>
  <c r="K1091" i="6" s="1"/>
  <c r="M1091" i="6" l="1"/>
  <c r="L1091" i="6"/>
  <c r="N1091" i="6" s="1"/>
  <c r="F1091" i="6"/>
  <c r="B1092" i="6" s="1"/>
  <c r="G1092" i="6" l="1"/>
  <c r="K1092" i="6" s="1"/>
  <c r="D1092" i="6"/>
  <c r="E1092" i="6" s="1"/>
  <c r="I1092" i="6" s="1"/>
  <c r="F1092" i="6" l="1"/>
  <c r="B1093" i="6" s="1"/>
  <c r="L1092" i="6"/>
  <c r="N1092" i="6" s="1"/>
  <c r="M1092" i="6"/>
  <c r="D1093" i="6" l="1"/>
  <c r="E1093" i="6" s="1"/>
  <c r="I1093" i="6" s="1"/>
  <c r="G1093" i="6"/>
  <c r="K1093" i="6" s="1"/>
  <c r="M1093" i="6" l="1"/>
  <c r="L1093" i="6"/>
  <c r="N1093" i="6" s="1"/>
  <c r="F1093" i="6"/>
  <c r="B1094" i="6" s="1"/>
  <c r="G1094" i="6" l="1"/>
  <c r="K1094" i="6" s="1"/>
  <c r="D1094" i="6"/>
  <c r="E1094" i="6" s="1"/>
  <c r="I1094" i="6" s="1"/>
  <c r="F1094" i="6" l="1"/>
  <c r="B1095" i="6" s="1"/>
  <c r="L1094" i="6"/>
  <c r="N1094" i="6" s="1"/>
  <c r="M1094" i="6"/>
  <c r="D1095" i="6" l="1"/>
  <c r="E1095" i="6" s="1"/>
  <c r="I1095" i="6" s="1"/>
  <c r="G1095" i="6"/>
  <c r="K1095" i="6" s="1"/>
  <c r="M1095" i="6" l="1"/>
  <c r="L1095" i="6"/>
  <c r="N1095" i="6" s="1"/>
  <c r="F1095" i="6"/>
  <c r="B1096" i="6" s="1"/>
  <c r="G1096" i="6" l="1"/>
  <c r="K1096" i="6" s="1"/>
  <c r="D1096" i="6"/>
  <c r="E1096" i="6" s="1"/>
  <c r="I1096" i="6" s="1"/>
  <c r="F1096" i="6" l="1"/>
  <c r="B1097" i="6" s="1"/>
  <c r="L1096" i="6"/>
  <c r="N1096" i="6" s="1"/>
  <c r="M1096" i="6"/>
  <c r="D1097" i="6" l="1"/>
  <c r="E1097" i="6" s="1"/>
  <c r="I1097" i="6" s="1"/>
  <c r="G1097" i="6"/>
  <c r="K1097" i="6" s="1"/>
  <c r="M1097" i="6" l="1"/>
  <c r="L1097" i="6"/>
  <c r="N1097" i="6" s="1"/>
  <c r="F1097" i="6"/>
  <c r="B1098" i="6" s="1"/>
  <c r="G1098" i="6" l="1"/>
  <c r="K1098" i="6" s="1"/>
  <c r="D1098" i="6"/>
  <c r="E1098" i="6" s="1"/>
  <c r="I1098" i="6" s="1"/>
  <c r="F1098" i="6" l="1"/>
  <c r="B1099" i="6" s="1"/>
  <c r="L1098" i="6"/>
  <c r="N1098" i="6" s="1"/>
  <c r="M1098" i="6"/>
  <c r="D1099" i="6" l="1"/>
  <c r="E1099" i="6" s="1"/>
  <c r="I1099" i="6" s="1"/>
  <c r="G1099" i="6"/>
  <c r="K1099" i="6" s="1"/>
  <c r="M1099" i="6" l="1"/>
  <c r="L1099" i="6"/>
  <c r="N1099" i="6" s="1"/>
  <c r="F1099" i="6"/>
  <c r="B1100" i="6" s="1"/>
  <c r="G1100" i="6" l="1"/>
  <c r="K1100" i="6" s="1"/>
  <c r="D1100" i="6"/>
  <c r="E1100" i="6" s="1"/>
  <c r="I1100" i="6" s="1"/>
  <c r="F1100" i="6" l="1"/>
  <c r="B1101" i="6" s="1"/>
  <c r="L1100" i="6"/>
  <c r="N1100" i="6" s="1"/>
  <c r="M1100" i="6"/>
  <c r="D1101" i="6" l="1"/>
  <c r="E1101" i="6" s="1"/>
  <c r="I1101" i="6" s="1"/>
  <c r="G1101" i="6"/>
  <c r="K1101" i="6" s="1"/>
  <c r="M1101" i="6" l="1"/>
  <c r="L1101" i="6"/>
  <c r="N1101" i="6" s="1"/>
  <c r="F1101" i="6"/>
  <c r="B1102" i="6" s="1"/>
  <c r="G1102" i="6" l="1"/>
  <c r="K1102" i="6" s="1"/>
  <c r="D1102" i="6"/>
  <c r="E1102" i="6" s="1"/>
  <c r="I1102" i="6" s="1"/>
  <c r="F1102" i="6" l="1"/>
  <c r="B1103" i="6" s="1"/>
  <c r="L1102" i="6"/>
  <c r="N1102" i="6" s="1"/>
  <c r="M1102" i="6"/>
  <c r="D1103" i="6" l="1"/>
  <c r="E1103" i="6" s="1"/>
  <c r="I1103" i="6" s="1"/>
  <c r="G1103" i="6"/>
  <c r="K1103" i="6" s="1"/>
  <c r="M1103" i="6" l="1"/>
  <c r="L1103" i="6"/>
  <c r="N1103" i="6" s="1"/>
  <c r="F1103" i="6"/>
  <c r="B1104" i="6" s="1"/>
  <c r="G1104" i="6" l="1"/>
  <c r="K1104" i="6" s="1"/>
  <c r="D1104" i="6"/>
  <c r="E1104" i="6" s="1"/>
  <c r="I1104" i="6" s="1"/>
  <c r="F1104" i="6" l="1"/>
  <c r="B1105" i="6" s="1"/>
  <c r="L1104" i="6"/>
  <c r="N1104" i="6" s="1"/>
  <c r="M1104" i="6"/>
  <c r="D1105" i="6" l="1"/>
  <c r="E1105" i="6" s="1"/>
  <c r="I1105" i="6" s="1"/>
  <c r="G1105" i="6"/>
  <c r="K1105" i="6" s="1"/>
  <c r="M1105" i="6" l="1"/>
  <c r="L1105" i="6"/>
  <c r="N1105" i="6" s="1"/>
  <c r="F1105" i="6"/>
  <c r="B1106" i="6" s="1"/>
  <c r="G1106" i="6" l="1"/>
  <c r="K1106" i="6" s="1"/>
  <c r="D1106" i="6"/>
  <c r="E1106" i="6" s="1"/>
  <c r="I1106" i="6" s="1"/>
  <c r="F1106" i="6" l="1"/>
  <c r="B1107" i="6" s="1"/>
  <c r="L1106" i="6"/>
  <c r="N1106" i="6" s="1"/>
  <c r="M1106" i="6"/>
  <c r="D1107" i="6" l="1"/>
  <c r="E1107" i="6" s="1"/>
  <c r="I1107" i="6" s="1"/>
  <c r="G1107" i="6"/>
  <c r="K1107" i="6" s="1"/>
  <c r="M1107" i="6" l="1"/>
  <c r="L1107" i="6"/>
  <c r="N1107" i="6" s="1"/>
  <c r="F1107" i="6"/>
  <c r="B1108" i="6" s="1"/>
  <c r="G1108" i="6" l="1"/>
  <c r="K1108" i="6" s="1"/>
  <c r="D1108" i="6"/>
  <c r="E1108" i="6" s="1"/>
  <c r="I1108" i="6" s="1"/>
  <c r="F1108" i="6" l="1"/>
  <c r="B1109" i="6" s="1"/>
  <c r="L1108" i="6"/>
  <c r="N1108" i="6" s="1"/>
  <c r="M1108" i="6"/>
  <c r="D1109" i="6" l="1"/>
  <c r="E1109" i="6" s="1"/>
  <c r="I1109" i="6" s="1"/>
  <c r="G1109" i="6"/>
  <c r="K1109" i="6" s="1"/>
  <c r="M1109" i="6" l="1"/>
  <c r="L1109" i="6"/>
  <c r="N1109" i="6" s="1"/>
  <c r="F1109" i="6"/>
  <c r="B1110" i="6" s="1"/>
  <c r="G1110" i="6" l="1"/>
  <c r="K1110" i="6" s="1"/>
  <c r="D1110" i="6"/>
  <c r="E1110" i="6" s="1"/>
  <c r="I1110" i="6" s="1"/>
  <c r="F1110" i="6" l="1"/>
  <c r="B1111" i="6" s="1"/>
  <c r="L1110" i="6"/>
  <c r="N1110" i="6" s="1"/>
  <c r="M1110" i="6"/>
  <c r="D1111" i="6" l="1"/>
  <c r="E1111" i="6" s="1"/>
  <c r="I1111" i="6" s="1"/>
  <c r="G1111" i="6"/>
  <c r="K1111" i="6" s="1"/>
  <c r="M1111" i="6" l="1"/>
  <c r="L1111" i="6"/>
  <c r="N1111" i="6" s="1"/>
  <c r="F1111" i="6"/>
  <c r="B1112" i="6" s="1"/>
  <c r="G1112" i="6" l="1"/>
  <c r="K1112" i="6" s="1"/>
  <c r="D1112" i="6"/>
  <c r="E1112" i="6" s="1"/>
  <c r="I1112" i="6" s="1"/>
  <c r="F1112" i="6" l="1"/>
  <c r="B1113" i="6" s="1"/>
  <c r="L1112" i="6"/>
  <c r="N1112" i="6" s="1"/>
  <c r="M1112" i="6"/>
  <c r="D1113" i="6" l="1"/>
  <c r="E1113" i="6" s="1"/>
  <c r="I1113" i="6" s="1"/>
  <c r="G1113" i="6"/>
  <c r="K1113" i="6" s="1"/>
  <c r="M1113" i="6" l="1"/>
  <c r="L1113" i="6"/>
  <c r="N1113" i="6" s="1"/>
  <c r="F1113" i="6"/>
  <c r="B1114" i="6" s="1"/>
  <c r="G1114" i="6" l="1"/>
  <c r="K1114" i="6" s="1"/>
  <c r="D1114" i="6"/>
  <c r="E1114" i="6" s="1"/>
  <c r="I1114" i="6" s="1"/>
  <c r="F1114" i="6" l="1"/>
  <c r="B1115" i="6" s="1"/>
  <c r="L1114" i="6"/>
  <c r="N1114" i="6" s="1"/>
  <c r="M1114" i="6"/>
  <c r="D1115" i="6" l="1"/>
  <c r="E1115" i="6" s="1"/>
  <c r="I1115" i="6" s="1"/>
  <c r="G1115" i="6"/>
  <c r="K1115" i="6" s="1"/>
  <c r="M1115" i="6" l="1"/>
  <c r="L1115" i="6"/>
  <c r="N1115" i="6" s="1"/>
  <c r="F1115" i="6"/>
  <c r="B1116" i="6" s="1"/>
  <c r="G1116" i="6" l="1"/>
  <c r="K1116" i="6" s="1"/>
  <c r="D1116" i="6"/>
  <c r="E1116" i="6" s="1"/>
  <c r="I1116" i="6" s="1"/>
  <c r="F1116" i="6" l="1"/>
  <c r="B1117" i="6" s="1"/>
  <c r="L1116" i="6"/>
  <c r="N1116" i="6" s="1"/>
  <c r="M1116" i="6"/>
  <c r="D1117" i="6" l="1"/>
  <c r="E1117" i="6" s="1"/>
  <c r="I1117" i="6" s="1"/>
  <c r="G1117" i="6"/>
  <c r="K1117" i="6" s="1"/>
  <c r="M1117" i="6" l="1"/>
  <c r="L1117" i="6"/>
  <c r="N1117" i="6" s="1"/>
  <c r="F1117" i="6"/>
  <c r="B1118" i="6" s="1"/>
  <c r="G1118" i="6" l="1"/>
  <c r="K1118" i="6" s="1"/>
  <c r="D1118" i="6"/>
  <c r="E1118" i="6" s="1"/>
  <c r="I1118" i="6" s="1"/>
  <c r="F1118" i="6" l="1"/>
  <c r="B1119" i="6" s="1"/>
  <c r="L1118" i="6"/>
  <c r="N1118" i="6" s="1"/>
  <c r="M1118" i="6"/>
  <c r="D1119" i="6" l="1"/>
  <c r="E1119" i="6" s="1"/>
  <c r="I1119" i="6" s="1"/>
  <c r="G1119" i="6"/>
  <c r="K1119" i="6" s="1"/>
  <c r="M1119" i="6" l="1"/>
  <c r="L1119" i="6"/>
  <c r="N1119" i="6" s="1"/>
  <c r="F1119" i="6"/>
  <c r="B1120" i="6" s="1"/>
  <c r="G1120" i="6" l="1"/>
  <c r="K1120" i="6" s="1"/>
  <c r="D1120" i="6"/>
  <c r="E1120" i="6" s="1"/>
  <c r="I1120" i="6" s="1"/>
  <c r="F1120" i="6" l="1"/>
  <c r="B1121" i="6" s="1"/>
  <c r="L1120" i="6"/>
  <c r="N1120" i="6" s="1"/>
  <c r="M1120" i="6"/>
  <c r="D1121" i="6" l="1"/>
  <c r="E1121" i="6" s="1"/>
  <c r="I1121" i="6" s="1"/>
  <c r="G1121" i="6"/>
  <c r="K1121" i="6" s="1"/>
  <c r="M1121" i="6" l="1"/>
  <c r="L1121" i="6"/>
  <c r="N1121" i="6" s="1"/>
  <c r="F1121" i="6"/>
  <c r="B1122" i="6" s="1"/>
  <c r="G1122" i="6" l="1"/>
  <c r="K1122" i="6" s="1"/>
  <c r="D1122" i="6"/>
  <c r="E1122" i="6" s="1"/>
  <c r="I1122" i="6" s="1"/>
  <c r="F1122" i="6" l="1"/>
  <c r="B1123" i="6" s="1"/>
  <c r="L1122" i="6"/>
  <c r="N1122" i="6" s="1"/>
  <c r="M1122" i="6"/>
  <c r="D1123" i="6" l="1"/>
  <c r="E1123" i="6" s="1"/>
  <c r="I1123" i="6" s="1"/>
  <c r="G1123" i="6"/>
  <c r="K1123" i="6" s="1"/>
  <c r="M1123" i="6" l="1"/>
  <c r="L1123" i="6"/>
  <c r="N1123" i="6" s="1"/>
  <c r="F1123" i="6"/>
  <c r="B1124" i="6" s="1"/>
  <c r="G1124" i="6" l="1"/>
  <c r="K1124" i="6" s="1"/>
  <c r="D1124" i="6"/>
  <c r="E1124" i="6" s="1"/>
  <c r="I1124" i="6" s="1"/>
  <c r="F1124" i="6" l="1"/>
  <c r="B1125" i="6" s="1"/>
  <c r="L1124" i="6"/>
  <c r="N1124" i="6" s="1"/>
  <c r="M1124" i="6"/>
  <c r="D1125" i="6" l="1"/>
  <c r="E1125" i="6" s="1"/>
  <c r="I1125" i="6" s="1"/>
  <c r="G1125" i="6"/>
  <c r="K1125" i="6" s="1"/>
  <c r="M1125" i="6" l="1"/>
  <c r="L1125" i="6"/>
  <c r="N1125" i="6" s="1"/>
  <c r="F1125" i="6"/>
  <c r="B1126" i="6" s="1"/>
  <c r="G1126" i="6" l="1"/>
  <c r="K1126" i="6" s="1"/>
  <c r="D1126" i="6"/>
  <c r="E1126" i="6" s="1"/>
  <c r="I1126" i="6" s="1"/>
  <c r="F1126" i="6" l="1"/>
  <c r="B1127" i="6" s="1"/>
  <c r="L1126" i="6"/>
  <c r="N1126" i="6" s="1"/>
  <c r="M1126" i="6"/>
  <c r="D1127" i="6" l="1"/>
  <c r="E1127" i="6" s="1"/>
  <c r="I1127" i="6" s="1"/>
  <c r="G1127" i="6"/>
  <c r="K1127" i="6" s="1"/>
  <c r="M1127" i="6" l="1"/>
  <c r="L1127" i="6"/>
  <c r="N1127" i="6" s="1"/>
  <c r="F1127" i="6"/>
  <c r="B1128" i="6" s="1"/>
  <c r="G1128" i="6" l="1"/>
  <c r="K1128" i="6" s="1"/>
  <c r="D1128" i="6"/>
  <c r="E1128" i="6" s="1"/>
  <c r="I1128" i="6" s="1"/>
  <c r="F1128" i="6" l="1"/>
  <c r="B1129" i="6" s="1"/>
  <c r="L1128" i="6"/>
  <c r="N1128" i="6" s="1"/>
  <c r="M1128" i="6"/>
  <c r="D1129" i="6" l="1"/>
  <c r="E1129" i="6" s="1"/>
  <c r="I1129" i="6" s="1"/>
  <c r="G1129" i="6"/>
  <c r="K1129" i="6" s="1"/>
  <c r="M1129" i="6" l="1"/>
  <c r="L1129" i="6"/>
  <c r="N1129" i="6" s="1"/>
  <c r="F1129" i="6"/>
  <c r="B1130" i="6" s="1"/>
  <c r="G1130" i="6" l="1"/>
  <c r="K1130" i="6" s="1"/>
  <c r="D1130" i="6"/>
  <c r="E1130" i="6" s="1"/>
  <c r="I1130" i="6" s="1"/>
  <c r="F1130" i="6" l="1"/>
  <c r="B1131" i="6" s="1"/>
  <c r="L1130" i="6"/>
  <c r="N1130" i="6" s="1"/>
  <c r="M1130" i="6"/>
  <c r="D1131" i="6" l="1"/>
  <c r="E1131" i="6" s="1"/>
  <c r="I1131" i="6" s="1"/>
  <c r="G1131" i="6"/>
  <c r="K1131" i="6" s="1"/>
  <c r="M1131" i="6" l="1"/>
  <c r="L1131" i="6"/>
  <c r="N1131" i="6" s="1"/>
  <c r="F1131" i="6"/>
  <c r="B1132" i="6" s="1"/>
  <c r="G1132" i="6" l="1"/>
  <c r="K1132" i="6" s="1"/>
  <c r="D1132" i="6"/>
  <c r="E1132" i="6" s="1"/>
  <c r="I1132" i="6" s="1"/>
  <c r="F1132" i="6" l="1"/>
  <c r="B1133" i="6" s="1"/>
  <c r="L1132" i="6"/>
  <c r="N1132" i="6" s="1"/>
  <c r="M1132" i="6"/>
  <c r="D1133" i="6" l="1"/>
  <c r="E1133" i="6" s="1"/>
  <c r="I1133" i="6" s="1"/>
  <c r="G1133" i="6"/>
  <c r="K1133" i="6" s="1"/>
  <c r="M1133" i="6" l="1"/>
  <c r="L1133" i="6"/>
  <c r="N1133" i="6" s="1"/>
  <c r="F1133" i="6"/>
  <c r="B1134" i="6" s="1"/>
  <c r="G1134" i="6" l="1"/>
  <c r="K1134" i="6" s="1"/>
  <c r="D1134" i="6"/>
  <c r="E1134" i="6" s="1"/>
  <c r="I1134" i="6" s="1"/>
  <c r="F1134" i="6" l="1"/>
  <c r="B1135" i="6" s="1"/>
  <c r="L1134" i="6"/>
  <c r="N1134" i="6" s="1"/>
  <c r="M1134" i="6"/>
  <c r="D1135" i="6" l="1"/>
  <c r="E1135" i="6" s="1"/>
  <c r="I1135" i="6" s="1"/>
  <c r="G1135" i="6"/>
  <c r="K1135" i="6" s="1"/>
  <c r="M1135" i="6" l="1"/>
  <c r="L1135" i="6"/>
  <c r="N1135" i="6" s="1"/>
  <c r="F1135" i="6"/>
  <c r="B1136" i="6" s="1"/>
  <c r="G1136" i="6" l="1"/>
  <c r="K1136" i="6" s="1"/>
  <c r="D1136" i="6"/>
  <c r="E1136" i="6" s="1"/>
  <c r="I1136" i="6" s="1"/>
  <c r="F1136" i="6" l="1"/>
  <c r="B1137" i="6" s="1"/>
  <c r="L1136" i="6"/>
  <c r="N1136" i="6" s="1"/>
  <c r="M1136" i="6"/>
  <c r="D1137" i="6" l="1"/>
  <c r="E1137" i="6" s="1"/>
  <c r="I1137" i="6" s="1"/>
  <c r="G1137" i="6"/>
  <c r="K1137" i="6" s="1"/>
  <c r="M1137" i="6" l="1"/>
  <c r="L1137" i="6"/>
  <c r="N1137" i="6" s="1"/>
  <c r="F1137" i="6"/>
  <c r="B1138" i="6" s="1"/>
  <c r="G1138" i="6" l="1"/>
  <c r="K1138" i="6" s="1"/>
  <c r="D1138" i="6"/>
  <c r="E1138" i="6" s="1"/>
  <c r="I1138" i="6" s="1"/>
  <c r="F1138" i="6" l="1"/>
  <c r="B1139" i="6" s="1"/>
  <c r="L1138" i="6"/>
  <c r="N1138" i="6" s="1"/>
  <c r="M1138" i="6"/>
  <c r="D1139" i="6" l="1"/>
  <c r="E1139" i="6" s="1"/>
  <c r="I1139" i="6" s="1"/>
  <c r="G1139" i="6"/>
  <c r="K1139" i="6" s="1"/>
  <c r="M1139" i="6" l="1"/>
  <c r="L1139" i="6"/>
  <c r="N1139" i="6" s="1"/>
  <c r="F1139" i="6"/>
  <c r="B1140" i="6" s="1"/>
  <c r="G1140" i="6" l="1"/>
  <c r="K1140" i="6" s="1"/>
  <c r="D1140" i="6"/>
  <c r="E1140" i="6" s="1"/>
  <c r="I1140" i="6" s="1"/>
  <c r="F1140" i="6" l="1"/>
  <c r="B1141" i="6" s="1"/>
  <c r="L1140" i="6"/>
  <c r="N1140" i="6" s="1"/>
  <c r="M1140" i="6"/>
  <c r="D1141" i="6" l="1"/>
  <c r="E1141" i="6" s="1"/>
  <c r="I1141" i="6" s="1"/>
  <c r="G1141" i="6"/>
  <c r="K1141" i="6" s="1"/>
  <c r="M1141" i="6" l="1"/>
  <c r="L1141" i="6"/>
  <c r="N1141" i="6" s="1"/>
  <c r="F1141" i="6"/>
  <c r="B1142" i="6" s="1"/>
  <c r="G1142" i="6" l="1"/>
  <c r="K1142" i="6" s="1"/>
  <c r="D1142" i="6"/>
  <c r="E1142" i="6" s="1"/>
  <c r="I1142" i="6" s="1"/>
  <c r="F1142" i="6" l="1"/>
  <c r="B1143" i="6" s="1"/>
  <c r="L1142" i="6"/>
  <c r="N1142" i="6" s="1"/>
  <c r="M1142" i="6"/>
  <c r="D1143" i="6" l="1"/>
  <c r="E1143" i="6" s="1"/>
  <c r="I1143" i="6" s="1"/>
  <c r="G1143" i="6"/>
  <c r="K1143" i="6" s="1"/>
  <c r="M1143" i="6" l="1"/>
  <c r="L1143" i="6"/>
  <c r="N1143" i="6" s="1"/>
  <c r="F1143" i="6"/>
  <c r="B1144" i="6" s="1"/>
  <c r="G1144" i="6" l="1"/>
  <c r="K1144" i="6" s="1"/>
  <c r="D1144" i="6"/>
  <c r="E1144" i="6" s="1"/>
  <c r="I1144" i="6" s="1"/>
  <c r="F1144" i="6" l="1"/>
  <c r="B1145" i="6" s="1"/>
  <c r="L1144" i="6"/>
  <c r="N1144" i="6" s="1"/>
  <c r="M1144" i="6"/>
  <c r="D1145" i="6" l="1"/>
  <c r="E1145" i="6" s="1"/>
  <c r="I1145" i="6" s="1"/>
  <c r="G1145" i="6"/>
  <c r="K1145" i="6" s="1"/>
  <c r="M1145" i="6" l="1"/>
  <c r="L1145" i="6"/>
  <c r="N1145" i="6" s="1"/>
  <c r="F1145" i="6"/>
  <c r="B1146" i="6" s="1"/>
  <c r="G1146" i="6" l="1"/>
  <c r="K1146" i="6" s="1"/>
  <c r="D1146" i="6"/>
  <c r="E1146" i="6" s="1"/>
  <c r="I1146" i="6" s="1"/>
  <c r="F1146" i="6" l="1"/>
  <c r="B1147" i="6" s="1"/>
  <c r="L1146" i="6"/>
  <c r="N1146" i="6" s="1"/>
  <c r="M1146" i="6"/>
  <c r="D1147" i="6" l="1"/>
  <c r="E1147" i="6" s="1"/>
  <c r="I1147" i="6" s="1"/>
  <c r="G1147" i="6"/>
  <c r="K1147" i="6" s="1"/>
  <c r="M1147" i="6" l="1"/>
  <c r="L1147" i="6"/>
  <c r="N1147" i="6" s="1"/>
  <c r="F1147" i="6"/>
  <c r="B1148" i="6" s="1"/>
  <c r="G1148" i="6" l="1"/>
  <c r="K1148" i="6" s="1"/>
  <c r="D1148" i="6"/>
  <c r="E1148" i="6" s="1"/>
  <c r="I1148" i="6" s="1"/>
  <c r="F1148" i="6" l="1"/>
  <c r="B1149" i="6" s="1"/>
  <c r="L1148" i="6"/>
  <c r="N1148" i="6" s="1"/>
  <c r="M1148" i="6"/>
  <c r="D1149" i="6" l="1"/>
  <c r="E1149" i="6" s="1"/>
  <c r="I1149" i="6" s="1"/>
  <c r="G1149" i="6"/>
  <c r="K1149" i="6" s="1"/>
  <c r="M1149" i="6" l="1"/>
  <c r="L1149" i="6"/>
  <c r="N1149" i="6" s="1"/>
  <c r="F1149" i="6"/>
  <c r="B1150" i="6" s="1"/>
  <c r="G1150" i="6" l="1"/>
  <c r="K1150" i="6" s="1"/>
  <c r="D1150" i="6"/>
  <c r="E1150" i="6" s="1"/>
  <c r="I1150" i="6" s="1"/>
  <c r="F1150" i="6" l="1"/>
  <c r="B1151" i="6" s="1"/>
  <c r="L1150" i="6"/>
  <c r="N1150" i="6" s="1"/>
  <c r="M1150" i="6"/>
  <c r="D1151" i="6" l="1"/>
  <c r="E1151" i="6" s="1"/>
  <c r="I1151" i="6" s="1"/>
  <c r="G1151" i="6"/>
  <c r="K1151" i="6" s="1"/>
  <c r="M1151" i="6" l="1"/>
  <c r="L1151" i="6"/>
  <c r="N1151" i="6" s="1"/>
  <c r="F1151" i="6"/>
  <c r="B1152" i="6" s="1"/>
  <c r="G1152" i="6" l="1"/>
  <c r="K1152" i="6" s="1"/>
  <c r="D1152" i="6"/>
  <c r="E1152" i="6" s="1"/>
  <c r="I1152" i="6" s="1"/>
  <c r="F1152" i="6" l="1"/>
  <c r="B1153" i="6" s="1"/>
  <c r="L1152" i="6"/>
  <c r="N1152" i="6" s="1"/>
  <c r="M1152" i="6"/>
  <c r="D1153" i="6" l="1"/>
  <c r="E1153" i="6" s="1"/>
  <c r="I1153" i="6" s="1"/>
  <c r="G1153" i="6"/>
  <c r="K1153" i="6" s="1"/>
  <c r="M1153" i="6" l="1"/>
  <c r="L1153" i="6"/>
  <c r="N1153" i="6" s="1"/>
  <c r="F1153" i="6"/>
  <c r="B1154" i="6" s="1"/>
  <c r="G1154" i="6" l="1"/>
  <c r="K1154" i="6" s="1"/>
  <c r="D1154" i="6"/>
  <c r="E1154" i="6" s="1"/>
  <c r="I1154" i="6" s="1"/>
  <c r="F1154" i="6" l="1"/>
  <c r="B1155" i="6" s="1"/>
  <c r="L1154" i="6"/>
  <c r="N1154" i="6" s="1"/>
  <c r="M1154" i="6"/>
  <c r="D1155" i="6" l="1"/>
  <c r="E1155" i="6" s="1"/>
  <c r="I1155" i="6" s="1"/>
  <c r="G1155" i="6"/>
  <c r="K1155" i="6" s="1"/>
  <c r="M1155" i="6" l="1"/>
  <c r="L1155" i="6"/>
  <c r="N1155" i="6" s="1"/>
  <c r="F1155" i="6"/>
  <c r="B1156" i="6" s="1"/>
  <c r="G1156" i="6" l="1"/>
  <c r="K1156" i="6" s="1"/>
  <c r="D1156" i="6"/>
  <c r="E1156" i="6" s="1"/>
  <c r="I1156" i="6" s="1"/>
  <c r="F1156" i="6" l="1"/>
  <c r="B1157" i="6" s="1"/>
  <c r="L1156" i="6"/>
  <c r="N1156" i="6" s="1"/>
  <c r="M1156" i="6"/>
  <c r="D1157" i="6" l="1"/>
  <c r="E1157" i="6" s="1"/>
  <c r="I1157" i="6" s="1"/>
  <c r="G1157" i="6"/>
  <c r="K1157" i="6" s="1"/>
  <c r="M1157" i="6" l="1"/>
  <c r="L1157" i="6"/>
  <c r="N1157" i="6" s="1"/>
  <c r="F1157" i="6"/>
  <c r="B1158" i="6" s="1"/>
  <c r="G1158" i="6" l="1"/>
  <c r="K1158" i="6" s="1"/>
  <c r="D1158" i="6"/>
  <c r="E1158" i="6" s="1"/>
  <c r="I1158" i="6" s="1"/>
  <c r="F1158" i="6" l="1"/>
  <c r="B1159" i="6" s="1"/>
  <c r="L1158" i="6"/>
  <c r="N1158" i="6" s="1"/>
  <c r="M1158" i="6"/>
  <c r="D1159" i="6" l="1"/>
  <c r="E1159" i="6" s="1"/>
  <c r="I1159" i="6" s="1"/>
  <c r="G1159" i="6"/>
  <c r="K1159" i="6" s="1"/>
  <c r="M1159" i="6" l="1"/>
  <c r="L1159" i="6"/>
  <c r="N1159" i="6" s="1"/>
  <c r="F1159" i="6"/>
  <c r="B1160" i="6" s="1"/>
  <c r="G1160" i="6" l="1"/>
  <c r="K1160" i="6" s="1"/>
  <c r="D1160" i="6"/>
  <c r="E1160" i="6" s="1"/>
  <c r="I1160" i="6" s="1"/>
  <c r="F1160" i="6" l="1"/>
  <c r="B1161" i="6" s="1"/>
  <c r="L1160" i="6"/>
  <c r="N1160" i="6" s="1"/>
  <c r="M1160" i="6"/>
  <c r="D1161" i="6" l="1"/>
  <c r="E1161" i="6" s="1"/>
  <c r="I1161" i="6" s="1"/>
  <c r="G1161" i="6"/>
  <c r="K1161" i="6" s="1"/>
  <c r="M1161" i="6" l="1"/>
  <c r="L1161" i="6"/>
  <c r="N1161" i="6" s="1"/>
  <c r="F1161" i="6"/>
  <c r="B1162" i="6" s="1"/>
  <c r="G1162" i="6" l="1"/>
  <c r="K1162" i="6" s="1"/>
  <c r="D1162" i="6"/>
  <c r="E1162" i="6" s="1"/>
  <c r="I1162" i="6" s="1"/>
  <c r="F1162" i="6" l="1"/>
  <c r="B1163" i="6" s="1"/>
  <c r="L1162" i="6"/>
  <c r="N1162" i="6" s="1"/>
  <c r="M1162" i="6"/>
  <c r="D1163" i="6" l="1"/>
  <c r="E1163" i="6" s="1"/>
  <c r="I1163" i="6" s="1"/>
  <c r="G1163" i="6"/>
  <c r="K1163" i="6" s="1"/>
  <c r="M1163" i="6" l="1"/>
  <c r="L1163" i="6"/>
  <c r="N1163" i="6" s="1"/>
  <c r="F1163" i="6"/>
  <c r="B1164" i="6" s="1"/>
  <c r="G1164" i="6" l="1"/>
  <c r="K1164" i="6" s="1"/>
  <c r="D1164" i="6"/>
  <c r="E1164" i="6" s="1"/>
  <c r="I1164" i="6" s="1"/>
  <c r="F1164" i="6" l="1"/>
  <c r="B1165" i="6" s="1"/>
  <c r="L1164" i="6"/>
  <c r="N1164" i="6" s="1"/>
  <c r="M1164" i="6"/>
  <c r="D1165" i="6" l="1"/>
  <c r="E1165" i="6" s="1"/>
  <c r="I1165" i="6" s="1"/>
  <c r="G1165" i="6"/>
  <c r="K1165" i="6" s="1"/>
  <c r="M1165" i="6" l="1"/>
  <c r="L1165" i="6"/>
  <c r="N1165" i="6" s="1"/>
  <c r="F1165" i="6"/>
  <c r="B1166" i="6" s="1"/>
  <c r="G1166" i="6" l="1"/>
  <c r="K1166" i="6" s="1"/>
  <c r="D1166" i="6"/>
  <c r="E1166" i="6" s="1"/>
  <c r="I1166" i="6" s="1"/>
  <c r="F1166" i="6" l="1"/>
  <c r="B1167" i="6" s="1"/>
  <c r="L1166" i="6"/>
  <c r="N1166" i="6" s="1"/>
  <c r="M1166" i="6"/>
  <c r="D1167" i="6" l="1"/>
  <c r="E1167" i="6" s="1"/>
  <c r="I1167" i="6" s="1"/>
  <c r="G1167" i="6"/>
  <c r="K1167" i="6" s="1"/>
  <c r="M1167" i="6" l="1"/>
  <c r="L1167" i="6"/>
  <c r="N1167" i="6" s="1"/>
  <c r="F1167" i="6"/>
  <c r="B1168" i="6" s="1"/>
  <c r="G1168" i="6" l="1"/>
  <c r="K1168" i="6" s="1"/>
  <c r="D1168" i="6"/>
  <c r="E1168" i="6" s="1"/>
  <c r="I1168" i="6" s="1"/>
  <c r="F1168" i="6" l="1"/>
  <c r="B1169" i="6" s="1"/>
  <c r="L1168" i="6"/>
  <c r="N1168" i="6" s="1"/>
  <c r="M1168" i="6"/>
  <c r="D1169" i="6" l="1"/>
  <c r="E1169" i="6" s="1"/>
  <c r="I1169" i="6" s="1"/>
  <c r="G1169" i="6"/>
  <c r="K1169" i="6" s="1"/>
  <c r="M1169" i="6" l="1"/>
  <c r="L1169" i="6"/>
  <c r="N1169" i="6" s="1"/>
  <c r="F1169" i="6"/>
  <c r="B1170" i="6" s="1"/>
  <c r="G1170" i="6" l="1"/>
  <c r="K1170" i="6" s="1"/>
  <c r="D1170" i="6"/>
  <c r="E1170" i="6" s="1"/>
  <c r="I1170" i="6" s="1"/>
  <c r="F1170" i="6" l="1"/>
  <c r="B1171" i="6" s="1"/>
  <c r="L1170" i="6"/>
  <c r="N1170" i="6" s="1"/>
  <c r="M1170" i="6"/>
  <c r="D1171" i="6" l="1"/>
  <c r="E1171" i="6" s="1"/>
  <c r="I1171" i="6" s="1"/>
  <c r="G1171" i="6"/>
  <c r="K1171" i="6" s="1"/>
  <c r="M1171" i="6" l="1"/>
  <c r="L1171" i="6"/>
  <c r="N1171" i="6" s="1"/>
  <c r="F1171" i="6"/>
  <c r="B1172" i="6" s="1"/>
  <c r="G1172" i="6" l="1"/>
  <c r="K1172" i="6" s="1"/>
  <c r="D1172" i="6"/>
  <c r="E1172" i="6" s="1"/>
  <c r="I1172" i="6" s="1"/>
  <c r="F1172" i="6" l="1"/>
  <c r="B1173" i="6" s="1"/>
  <c r="L1172" i="6"/>
  <c r="N1172" i="6" s="1"/>
  <c r="M1172" i="6"/>
  <c r="D1173" i="6" l="1"/>
  <c r="E1173" i="6" s="1"/>
  <c r="I1173" i="6" s="1"/>
  <c r="G1173" i="6"/>
  <c r="K1173" i="6" s="1"/>
  <c r="M1173" i="6" l="1"/>
  <c r="L1173" i="6"/>
  <c r="N1173" i="6" s="1"/>
  <c r="F1173" i="6"/>
  <c r="B1174" i="6" s="1"/>
  <c r="G1174" i="6" l="1"/>
  <c r="K1174" i="6" s="1"/>
  <c r="D1174" i="6"/>
  <c r="E1174" i="6" s="1"/>
  <c r="I1174" i="6" s="1"/>
  <c r="F1174" i="6" l="1"/>
  <c r="B1175" i="6" s="1"/>
  <c r="L1174" i="6"/>
  <c r="N1174" i="6" s="1"/>
  <c r="M1174" i="6"/>
  <c r="D1175" i="6" l="1"/>
  <c r="E1175" i="6" s="1"/>
  <c r="I1175" i="6" s="1"/>
  <c r="G1175" i="6"/>
  <c r="K1175" i="6" s="1"/>
  <c r="M1175" i="6" l="1"/>
  <c r="L1175" i="6"/>
  <c r="N1175" i="6" s="1"/>
  <c r="F1175" i="6"/>
  <c r="B1176" i="6" s="1"/>
  <c r="G1176" i="6" l="1"/>
  <c r="K1176" i="6" s="1"/>
  <c r="D1176" i="6"/>
  <c r="E1176" i="6" s="1"/>
  <c r="I1176" i="6" s="1"/>
  <c r="F1176" i="6" l="1"/>
  <c r="B1177" i="6" s="1"/>
  <c r="L1176" i="6"/>
  <c r="N1176" i="6" s="1"/>
  <c r="M1176" i="6"/>
  <c r="D1177" i="6" l="1"/>
  <c r="E1177" i="6" s="1"/>
  <c r="I1177" i="6" s="1"/>
  <c r="G1177" i="6"/>
  <c r="K1177" i="6" s="1"/>
  <c r="M1177" i="6" l="1"/>
  <c r="L1177" i="6"/>
  <c r="N1177" i="6" s="1"/>
  <c r="F1177" i="6"/>
  <c r="B1178" i="6" s="1"/>
  <c r="G1178" i="6" l="1"/>
  <c r="K1178" i="6" s="1"/>
  <c r="D1178" i="6"/>
  <c r="E1178" i="6" s="1"/>
  <c r="I1178" i="6" s="1"/>
  <c r="F1178" i="6" l="1"/>
  <c r="B1179" i="6" s="1"/>
  <c r="L1178" i="6"/>
  <c r="N1178" i="6" s="1"/>
  <c r="M1178" i="6"/>
  <c r="D1179" i="6" l="1"/>
  <c r="E1179" i="6" s="1"/>
  <c r="I1179" i="6" s="1"/>
  <c r="G1179" i="6"/>
  <c r="K1179" i="6" s="1"/>
  <c r="M1179" i="6" l="1"/>
  <c r="L1179" i="6"/>
  <c r="N1179" i="6" s="1"/>
  <c r="F1179" i="6"/>
  <c r="B1180" i="6" s="1"/>
  <c r="G1180" i="6" l="1"/>
  <c r="K1180" i="6" s="1"/>
  <c r="D1180" i="6"/>
  <c r="E1180" i="6" s="1"/>
  <c r="I1180" i="6" s="1"/>
  <c r="F1180" i="6" l="1"/>
  <c r="B1181" i="6" s="1"/>
  <c r="L1180" i="6"/>
  <c r="N1180" i="6" s="1"/>
  <c r="M1180" i="6"/>
  <c r="D1181" i="6" l="1"/>
  <c r="E1181" i="6" s="1"/>
  <c r="I1181" i="6" s="1"/>
  <c r="G1181" i="6"/>
  <c r="K1181" i="6" s="1"/>
  <c r="M1181" i="6" l="1"/>
  <c r="L1181" i="6"/>
  <c r="N1181" i="6" s="1"/>
  <c r="F1181" i="6"/>
  <c r="B1182" i="6" s="1"/>
  <c r="G1182" i="6" l="1"/>
  <c r="K1182" i="6" s="1"/>
  <c r="D1182" i="6"/>
  <c r="E1182" i="6" s="1"/>
  <c r="I1182" i="6" s="1"/>
  <c r="F1182" i="6" l="1"/>
  <c r="B1183" i="6" s="1"/>
  <c r="L1182" i="6"/>
  <c r="N1182" i="6" s="1"/>
  <c r="M1182" i="6"/>
  <c r="D1183" i="6" l="1"/>
  <c r="E1183" i="6" s="1"/>
  <c r="I1183" i="6" s="1"/>
  <c r="G1183" i="6"/>
  <c r="K1183" i="6" s="1"/>
  <c r="M1183" i="6" l="1"/>
  <c r="L1183" i="6"/>
  <c r="N1183" i="6" s="1"/>
  <c r="F1183" i="6"/>
  <c r="B1184" i="6" s="1"/>
  <c r="G1184" i="6" l="1"/>
  <c r="K1184" i="6" s="1"/>
  <c r="D1184" i="6"/>
  <c r="E1184" i="6" s="1"/>
  <c r="I1184" i="6" s="1"/>
  <c r="F1184" i="6" l="1"/>
  <c r="B1185" i="6" s="1"/>
  <c r="L1184" i="6"/>
  <c r="N1184" i="6" s="1"/>
  <c r="M1184" i="6"/>
  <c r="D1185" i="6" l="1"/>
  <c r="E1185" i="6" s="1"/>
  <c r="I1185" i="6" s="1"/>
  <c r="G1185" i="6"/>
  <c r="K1185" i="6" s="1"/>
  <c r="M1185" i="6" l="1"/>
  <c r="L1185" i="6"/>
  <c r="N1185" i="6" s="1"/>
  <c r="F1185" i="6"/>
  <c r="B1186" i="6" s="1"/>
  <c r="G1186" i="6" l="1"/>
  <c r="K1186" i="6" s="1"/>
  <c r="D1186" i="6"/>
  <c r="E1186" i="6" s="1"/>
  <c r="I1186" i="6" s="1"/>
  <c r="F1186" i="6" l="1"/>
  <c r="B1187" i="6" s="1"/>
  <c r="L1186" i="6"/>
  <c r="N1186" i="6" s="1"/>
  <c r="M1186" i="6"/>
  <c r="D1187" i="6" l="1"/>
  <c r="E1187" i="6" s="1"/>
  <c r="I1187" i="6" s="1"/>
  <c r="G1187" i="6"/>
  <c r="K1187" i="6" s="1"/>
  <c r="M1187" i="6" l="1"/>
  <c r="L1187" i="6"/>
  <c r="N1187" i="6" s="1"/>
  <c r="F1187" i="6"/>
  <c r="B1188" i="6" s="1"/>
  <c r="G1188" i="6" l="1"/>
  <c r="K1188" i="6" s="1"/>
  <c r="D1188" i="6"/>
  <c r="E1188" i="6" s="1"/>
  <c r="I1188" i="6" s="1"/>
  <c r="F1188" i="6" l="1"/>
  <c r="B1189" i="6" s="1"/>
  <c r="L1188" i="6"/>
  <c r="N1188" i="6" s="1"/>
  <c r="M1188" i="6"/>
  <c r="D1189" i="6" l="1"/>
  <c r="E1189" i="6" s="1"/>
  <c r="I1189" i="6" s="1"/>
  <c r="G1189" i="6"/>
  <c r="K1189" i="6" s="1"/>
  <c r="M1189" i="6" l="1"/>
  <c r="L1189" i="6"/>
  <c r="N1189" i="6" s="1"/>
  <c r="F1189" i="6"/>
  <c r="B1190" i="6" s="1"/>
  <c r="G1190" i="6" l="1"/>
  <c r="K1190" i="6" s="1"/>
  <c r="D1190" i="6"/>
  <c r="E1190" i="6" s="1"/>
  <c r="I1190" i="6" s="1"/>
  <c r="F1190" i="6" l="1"/>
  <c r="B1191" i="6" s="1"/>
  <c r="L1190" i="6"/>
  <c r="N1190" i="6" s="1"/>
  <c r="M1190" i="6"/>
  <c r="D1191" i="6" l="1"/>
  <c r="E1191" i="6" s="1"/>
  <c r="I1191" i="6" s="1"/>
  <c r="G1191" i="6"/>
  <c r="K1191" i="6" s="1"/>
  <c r="M1191" i="6" l="1"/>
  <c r="L1191" i="6"/>
  <c r="N1191" i="6" s="1"/>
  <c r="F1191" i="6"/>
  <c r="B1192" i="6" s="1"/>
  <c r="G1192" i="6" l="1"/>
  <c r="K1192" i="6" s="1"/>
  <c r="D1192" i="6"/>
  <c r="E1192" i="6" s="1"/>
  <c r="I1192" i="6" s="1"/>
  <c r="F1192" i="6" l="1"/>
  <c r="B1193" i="6" s="1"/>
  <c r="L1192" i="6"/>
  <c r="N1192" i="6" s="1"/>
  <c r="M1192" i="6"/>
  <c r="D1193" i="6" l="1"/>
  <c r="E1193" i="6" s="1"/>
  <c r="I1193" i="6" s="1"/>
  <c r="G1193" i="6"/>
  <c r="K1193" i="6" s="1"/>
  <c r="M1193" i="6" l="1"/>
  <c r="L1193" i="6"/>
  <c r="N1193" i="6" s="1"/>
  <c r="F1193" i="6"/>
  <c r="B1194" i="6" s="1"/>
  <c r="G1194" i="6" l="1"/>
  <c r="K1194" i="6" s="1"/>
  <c r="D1194" i="6"/>
  <c r="E1194" i="6" s="1"/>
  <c r="I1194" i="6" s="1"/>
  <c r="F1194" i="6" l="1"/>
  <c r="B1195" i="6" s="1"/>
  <c r="L1194" i="6"/>
  <c r="N1194" i="6" s="1"/>
  <c r="M1194" i="6"/>
  <c r="D1195" i="6" l="1"/>
  <c r="E1195" i="6" s="1"/>
  <c r="I1195" i="6" s="1"/>
  <c r="G1195" i="6"/>
  <c r="K1195" i="6" s="1"/>
  <c r="M1195" i="6" l="1"/>
  <c r="L1195" i="6"/>
  <c r="N1195" i="6" s="1"/>
  <c r="F1195" i="6"/>
  <c r="B1196" i="6" s="1"/>
  <c r="G1196" i="6" l="1"/>
  <c r="K1196" i="6" s="1"/>
  <c r="D1196" i="6"/>
  <c r="E1196" i="6" s="1"/>
  <c r="I1196" i="6" s="1"/>
  <c r="F1196" i="6" l="1"/>
  <c r="B1197" i="6" s="1"/>
  <c r="L1196" i="6"/>
  <c r="N1196" i="6" s="1"/>
  <c r="M1196" i="6"/>
  <c r="D1197" i="6" l="1"/>
  <c r="E1197" i="6" s="1"/>
  <c r="I1197" i="6" s="1"/>
  <c r="G1197" i="6"/>
  <c r="K1197" i="6" s="1"/>
  <c r="M1197" i="6" l="1"/>
  <c r="L1197" i="6"/>
  <c r="N1197" i="6" s="1"/>
  <c r="F1197" i="6"/>
  <c r="B1198" i="6" s="1"/>
  <c r="G1198" i="6" l="1"/>
  <c r="K1198" i="6" s="1"/>
  <c r="D1198" i="6"/>
  <c r="E1198" i="6" s="1"/>
  <c r="I1198" i="6" s="1"/>
  <c r="F1198" i="6" l="1"/>
  <c r="B1199" i="6" s="1"/>
  <c r="L1198" i="6"/>
  <c r="N1198" i="6" s="1"/>
  <c r="M1198" i="6"/>
  <c r="D1199" i="6" l="1"/>
  <c r="E1199" i="6" s="1"/>
  <c r="I1199" i="6" s="1"/>
  <c r="G1199" i="6"/>
  <c r="K1199" i="6" s="1"/>
  <c r="M1199" i="6" l="1"/>
  <c r="L1199" i="6"/>
  <c r="N1199" i="6" s="1"/>
  <c r="F1199" i="6"/>
  <c r="B1200" i="6" s="1"/>
  <c r="G1200" i="6" l="1"/>
  <c r="K1200" i="6" s="1"/>
  <c r="D1200" i="6"/>
  <c r="E1200" i="6" s="1"/>
  <c r="I1200" i="6" s="1"/>
  <c r="F1200" i="6" l="1"/>
  <c r="B1201" i="6" s="1"/>
  <c r="L1200" i="6"/>
  <c r="N1200" i="6" s="1"/>
  <c r="M1200" i="6"/>
  <c r="D1201" i="6" l="1"/>
  <c r="E1201" i="6" s="1"/>
  <c r="I1201" i="6" s="1"/>
  <c r="G1201" i="6"/>
  <c r="K1201" i="6" s="1"/>
  <c r="M1201" i="6" l="1"/>
  <c r="L1201" i="6"/>
  <c r="N1201" i="6" s="1"/>
  <c r="F1201" i="6"/>
  <c r="B1202" i="6" s="1"/>
  <c r="G1202" i="6" l="1"/>
  <c r="K1202" i="6" s="1"/>
  <c r="D1202" i="6"/>
  <c r="E1202" i="6" s="1"/>
  <c r="I1202" i="6" s="1"/>
  <c r="F1202" i="6" l="1"/>
  <c r="B1203" i="6" s="1"/>
  <c r="L1202" i="6"/>
  <c r="N1202" i="6" s="1"/>
  <c r="M1202" i="6"/>
  <c r="D1203" i="6" l="1"/>
  <c r="E1203" i="6" s="1"/>
  <c r="I1203" i="6" s="1"/>
  <c r="G1203" i="6"/>
  <c r="K1203" i="6" s="1"/>
  <c r="M1203" i="6" l="1"/>
  <c r="L1203" i="6"/>
  <c r="N1203" i="6" s="1"/>
  <c r="F1203" i="6"/>
  <c r="B1204" i="6" s="1"/>
  <c r="G1204" i="6" l="1"/>
  <c r="K1204" i="6" s="1"/>
  <c r="D1204" i="6"/>
  <c r="E1204" i="6" s="1"/>
  <c r="I1204" i="6" s="1"/>
  <c r="F1204" i="6" l="1"/>
  <c r="B1205" i="6" s="1"/>
  <c r="L1204" i="6"/>
  <c r="N1204" i="6" s="1"/>
  <c r="M1204" i="6"/>
  <c r="D1205" i="6" l="1"/>
  <c r="E1205" i="6" s="1"/>
  <c r="I1205" i="6" s="1"/>
  <c r="G1205" i="6"/>
  <c r="K1205" i="6" s="1"/>
  <c r="M1205" i="6" l="1"/>
  <c r="L1205" i="6"/>
  <c r="N1205" i="6" s="1"/>
  <c r="F1205" i="6"/>
  <c r="B1206" i="6" s="1"/>
  <c r="G1206" i="6" l="1"/>
  <c r="K1206" i="6" s="1"/>
  <c r="D1206" i="6"/>
  <c r="E1206" i="6" s="1"/>
  <c r="I1206" i="6" s="1"/>
  <c r="F1206" i="6" l="1"/>
  <c r="B1207" i="6" s="1"/>
  <c r="L1206" i="6"/>
  <c r="N1206" i="6" s="1"/>
  <c r="M1206" i="6"/>
  <c r="D1207" i="6" l="1"/>
  <c r="E1207" i="6" s="1"/>
  <c r="I1207" i="6" s="1"/>
  <c r="G1207" i="6"/>
  <c r="K1207" i="6" s="1"/>
  <c r="M1207" i="6" l="1"/>
  <c r="L1207" i="6"/>
  <c r="N1207" i="6" s="1"/>
  <c r="F1207" i="6"/>
  <c r="B1208" i="6" s="1"/>
  <c r="G1208" i="6" l="1"/>
  <c r="K1208" i="6" s="1"/>
  <c r="D1208" i="6"/>
  <c r="E1208" i="6" s="1"/>
  <c r="I1208" i="6" s="1"/>
  <c r="F1208" i="6" l="1"/>
  <c r="B1209" i="6" s="1"/>
  <c r="L1208" i="6"/>
  <c r="N1208" i="6" s="1"/>
  <c r="M1208" i="6"/>
  <c r="D1209" i="6" l="1"/>
  <c r="E1209" i="6" s="1"/>
  <c r="I1209" i="6" s="1"/>
  <c r="G1209" i="6"/>
  <c r="K1209" i="6" s="1"/>
  <c r="M1209" i="6" l="1"/>
  <c r="L1209" i="6"/>
  <c r="N1209" i="6" s="1"/>
  <c r="F1209" i="6"/>
  <c r="B1210" i="6" s="1"/>
  <c r="D1210" i="6" l="1"/>
  <c r="E1210" i="6" s="1"/>
  <c r="I1210" i="6" s="1"/>
  <c r="G1210" i="6"/>
  <c r="K1210" i="6" s="1"/>
  <c r="M1210" i="6" l="1"/>
  <c r="L1210" i="6"/>
  <c r="N1210" i="6" s="1"/>
  <c r="F1210" i="6"/>
  <c r="B1211" i="6" s="1"/>
  <c r="G1211" i="6" l="1"/>
  <c r="K1211" i="6" s="1"/>
  <c r="D1211" i="6"/>
  <c r="E1211" i="6" s="1"/>
  <c r="I1211" i="6" s="1"/>
  <c r="F1211" i="6" l="1"/>
  <c r="B1212" i="6" s="1"/>
  <c r="L1211" i="6"/>
  <c r="N1211" i="6" s="1"/>
  <c r="M1211" i="6"/>
  <c r="D1212" i="6" l="1"/>
  <c r="E1212" i="6" s="1"/>
  <c r="I1212" i="6" s="1"/>
  <c r="G1212" i="6"/>
  <c r="K1212" i="6" s="1"/>
  <c r="M1212" i="6" l="1"/>
  <c r="L1212" i="6"/>
  <c r="N1212" i="6" s="1"/>
  <c r="F1212" i="6"/>
  <c r="B1213" i="6" s="1"/>
  <c r="G1213" i="6" l="1"/>
  <c r="K1213" i="6" s="1"/>
  <c r="D1213" i="6"/>
  <c r="E1213" i="6" s="1"/>
  <c r="I1213" i="6" s="1"/>
  <c r="F1213" i="6" l="1"/>
  <c r="B1214" i="6" s="1"/>
  <c r="L1213" i="6"/>
  <c r="N1213" i="6" s="1"/>
  <c r="M1213" i="6"/>
  <c r="D1214" i="6" l="1"/>
  <c r="E1214" i="6" s="1"/>
  <c r="I1214" i="6" s="1"/>
  <c r="G1214" i="6"/>
  <c r="K1214" i="6" s="1"/>
  <c r="M1214" i="6" l="1"/>
  <c r="L1214" i="6"/>
  <c r="N1214" i="6" s="1"/>
  <c r="F1214" i="6"/>
  <c r="B1215" i="6" s="1"/>
  <c r="G1215" i="6" l="1"/>
  <c r="K1215" i="6" s="1"/>
  <c r="D1215" i="6"/>
  <c r="E1215" i="6" s="1"/>
  <c r="I1215" i="6" s="1"/>
  <c r="F1215" i="6" l="1"/>
  <c r="B1216" i="6" s="1"/>
  <c r="L1215" i="6"/>
  <c r="N1215" i="6" s="1"/>
  <c r="M1215" i="6"/>
  <c r="D1216" i="6" l="1"/>
  <c r="E1216" i="6" s="1"/>
  <c r="I1216" i="6" s="1"/>
  <c r="G1216" i="6"/>
  <c r="K1216" i="6" s="1"/>
  <c r="M1216" i="6" l="1"/>
  <c r="L1216" i="6"/>
  <c r="N1216" i="6" s="1"/>
  <c r="F1216" i="6"/>
  <c r="B1217" i="6" s="1"/>
  <c r="G1217" i="6" l="1"/>
  <c r="K1217" i="6" s="1"/>
  <c r="D1217" i="6"/>
  <c r="E1217" i="6" s="1"/>
  <c r="I1217" i="6" s="1"/>
  <c r="F1217" i="6" l="1"/>
  <c r="B1218" i="6" s="1"/>
  <c r="L1217" i="6"/>
  <c r="N1217" i="6" s="1"/>
  <c r="M1217" i="6"/>
  <c r="D1218" i="6" l="1"/>
  <c r="E1218" i="6" s="1"/>
  <c r="I1218" i="6" s="1"/>
  <c r="G1218" i="6"/>
  <c r="K1218" i="6" s="1"/>
  <c r="M1218" i="6" l="1"/>
  <c r="L1218" i="6"/>
  <c r="N1218" i="6" s="1"/>
  <c r="F1218" i="6"/>
  <c r="B1219" i="6" s="1"/>
  <c r="G1219" i="6" l="1"/>
  <c r="K1219" i="6" s="1"/>
  <c r="D1219" i="6"/>
  <c r="E1219" i="6" s="1"/>
  <c r="I1219" i="6" s="1"/>
  <c r="F1219" i="6" l="1"/>
  <c r="B1220" i="6" s="1"/>
  <c r="L1219" i="6"/>
  <c r="N1219" i="6" s="1"/>
  <c r="M1219" i="6"/>
  <c r="D1220" i="6" l="1"/>
  <c r="E1220" i="6" s="1"/>
  <c r="I1220" i="6" s="1"/>
  <c r="G1220" i="6"/>
  <c r="K1220" i="6" s="1"/>
  <c r="M1220" i="6" l="1"/>
  <c r="L1220" i="6"/>
  <c r="N1220" i="6" s="1"/>
  <c r="F1220" i="6"/>
  <c r="B1221" i="6" s="1"/>
  <c r="G1221" i="6" l="1"/>
  <c r="K1221" i="6" s="1"/>
  <c r="D1221" i="6"/>
  <c r="E1221" i="6" s="1"/>
  <c r="I1221" i="6" s="1"/>
  <c r="F1221" i="6" l="1"/>
  <c r="B1222" i="6" s="1"/>
  <c r="L1221" i="6"/>
  <c r="N1221" i="6" s="1"/>
  <c r="M1221" i="6"/>
  <c r="D1222" i="6" l="1"/>
  <c r="E1222" i="6" s="1"/>
  <c r="I1222" i="6" s="1"/>
  <c r="G1222" i="6"/>
  <c r="K1222" i="6" s="1"/>
  <c r="M1222" i="6" l="1"/>
  <c r="L1222" i="6"/>
  <c r="N1222" i="6" s="1"/>
  <c r="F1222" i="6"/>
  <c r="B1223" i="6" s="1"/>
  <c r="G1223" i="6" l="1"/>
  <c r="K1223" i="6" s="1"/>
  <c r="D1223" i="6"/>
  <c r="E1223" i="6" s="1"/>
  <c r="I1223" i="6" s="1"/>
  <c r="F1223" i="6" l="1"/>
  <c r="B1224" i="6" s="1"/>
  <c r="L1223" i="6"/>
  <c r="N1223" i="6" s="1"/>
  <c r="M1223" i="6"/>
  <c r="D1224" i="6" l="1"/>
  <c r="E1224" i="6" s="1"/>
  <c r="I1224" i="6" s="1"/>
  <c r="G1224" i="6"/>
  <c r="K1224" i="6" s="1"/>
  <c r="M1224" i="6" l="1"/>
  <c r="L1224" i="6"/>
  <c r="N1224" i="6" s="1"/>
  <c r="F1224" i="6"/>
  <c r="B1225" i="6" s="1"/>
  <c r="G1225" i="6" l="1"/>
  <c r="K1225" i="6" s="1"/>
  <c r="D1225" i="6"/>
  <c r="E1225" i="6" s="1"/>
  <c r="I1225" i="6" s="1"/>
  <c r="F1225" i="6" l="1"/>
  <c r="B1226" i="6" s="1"/>
  <c r="L1225" i="6"/>
  <c r="N1225" i="6" s="1"/>
  <c r="M1225" i="6"/>
  <c r="D1226" i="6" l="1"/>
  <c r="E1226" i="6" s="1"/>
  <c r="I1226" i="6" s="1"/>
  <c r="G1226" i="6"/>
  <c r="K1226" i="6" s="1"/>
  <c r="M1226" i="6" l="1"/>
  <c r="L1226" i="6"/>
  <c r="N1226" i="6" s="1"/>
  <c r="F1226" i="6"/>
  <c r="B1227" i="6" s="1"/>
  <c r="G1227" i="6" l="1"/>
  <c r="K1227" i="6" s="1"/>
  <c r="D1227" i="6"/>
  <c r="E1227" i="6" s="1"/>
  <c r="I1227" i="6" s="1"/>
  <c r="F1227" i="6" l="1"/>
  <c r="B1228" i="6" s="1"/>
  <c r="L1227" i="6"/>
  <c r="N1227" i="6" s="1"/>
  <c r="M1227" i="6"/>
  <c r="D1228" i="6" l="1"/>
  <c r="E1228" i="6" s="1"/>
  <c r="I1228" i="6" s="1"/>
  <c r="G1228" i="6"/>
  <c r="K1228" i="6" s="1"/>
  <c r="M1228" i="6" l="1"/>
  <c r="L1228" i="6"/>
  <c r="N1228" i="6" s="1"/>
  <c r="F1228" i="6"/>
  <c r="B1229" i="6" s="1"/>
  <c r="G1229" i="6" l="1"/>
  <c r="K1229" i="6" s="1"/>
  <c r="D1229" i="6"/>
  <c r="E1229" i="6" s="1"/>
  <c r="I1229" i="6" s="1"/>
  <c r="F1229" i="6" l="1"/>
  <c r="B1230" i="6" s="1"/>
  <c r="L1229" i="6"/>
  <c r="N1229" i="6" s="1"/>
  <c r="M1229" i="6"/>
  <c r="D1230" i="6" l="1"/>
  <c r="E1230" i="6" s="1"/>
  <c r="I1230" i="6" s="1"/>
  <c r="G1230" i="6"/>
  <c r="K1230" i="6" s="1"/>
  <c r="M1230" i="6" l="1"/>
  <c r="L1230" i="6"/>
  <c r="N1230" i="6" s="1"/>
  <c r="F1230" i="6"/>
  <c r="B1231" i="6" s="1"/>
  <c r="G1231" i="6" l="1"/>
  <c r="K1231" i="6" s="1"/>
  <c r="D1231" i="6"/>
  <c r="E1231" i="6" s="1"/>
  <c r="I1231" i="6" s="1"/>
  <c r="F1231" i="6" l="1"/>
  <c r="B1232" i="6" s="1"/>
  <c r="L1231" i="6"/>
  <c r="N1231" i="6" s="1"/>
  <c r="M1231" i="6"/>
  <c r="D1232" i="6" l="1"/>
  <c r="E1232" i="6" s="1"/>
  <c r="I1232" i="6" s="1"/>
  <c r="G1232" i="6"/>
  <c r="K1232" i="6" s="1"/>
  <c r="M1232" i="6" l="1"/>
  <c r="L1232" i="6"/>
  <c r="N1232" i="6" s="1"/>
  <c r="F1232" i="6"/>
  <c r="B1233" i="6" s="1"/>
  <c r="G1233" i="6" l="1"/>
  <c r="K1233" i="6" s="1"/>
  <c r="D1233" i="6"/>
  <c r="E1233" i="6" s="1"/>
  <c r="I1233" i="6" s="1"/>
  <c r="F1233" i="6" l="1"/>
  <c r="B1234" i="6" s="1"/>
  <c r="L1233" i="6"/>
  <c r="N1233" i="6" s="1"/>
  <c r="M1233" i="6"/>
  <c r="D1234" i="6" l="1"/>
  <c r="E1234" i="6" s="1"/>
  <c r="I1234" i="6" s="1"/>
  <c r="G1234" i="6"/>
  <c r="K1234" i="6" s="1"/>
  <c r="M1234" i="6" l="1"/>
  <c r="L1234" i="6"/>
  <c r="N1234" i="6" s="1"/>
  <c r="F1234" i="6"/>
  <c r="B1235" i="6" s="1"/>
  <c r="G1235" i="6" l="1"/>
  <c r="K1235" i="6" s="1"/>
  <c r="D1235" i="6"/>
  <c r="E1235" i="6" s="1"/>
  <c r="I1235" i="6" s="1"/>
  <c r="F1235" i="6" l="1"/>
  <c r="B1236" i="6" s="1"/>
  <c r="L1235" i="6"/>
  <c r="N1235" i="6" s="1"/>
  <c r="M1235" i="6"/>
  <c r="D1236" i="6" l="1"/>
  <c r="E1236" i="6" s="1"/>
  <c r="I1236" i="6" s="1"/>
  <c r="G1236" i="6"/>
  <c r="K1236" i="6" s="1"/>
  <c r="M1236" i="6" l="1"/>
  <c r="L1236" i="6"/>
  <c r="N1236" i="6" s="1"/>
  <c r="F1236" i="6"/>
  <c r="B1237" i="6" s="1"/>
  <c r="G1237" i="6" l="1"/>
  <c r="K1237" i="6" s="1"/>
  <c r="D1237" i="6"/>
  <c r="E1237" i="6" s="1"/>
  <c r="I1237" i="6" s="1"/>
  <c r="F1237" i="6" l="1"/>
  <c r="B1238" i="6" s="1"/>
  <c r="L1237" i="6"/>
  <c r="N1237" i="6" s="1"/>
  <c r="M1237" i="6"/>
  <c r="D1238" i="6" l="1"/>
  <c r="E1238" i="6" s="1"/>
  <c r="I1238" i="6" s="1"/>
  <c r="G1238" i="6"/>
  <c r="K1238" i="6" s="1"/>
  <c r="M1238" i="6" l="1"/>
  <c r="L1238" i="6"/>
  <c r="N1238" i="6" s="1"/>
  <c r="F1238" i="6"/>
  <c r="B1239" i="6" s="1"/>
  <c r="G1239" i="6" l="1"/>
  <c r="K1239" i="6" s="1"/>
  <c r="D1239" i="6"/>
  <c r="E1239" i="6" s="1"/>
  <c r="I1239" i="6" s="1"/>
  <c r="F1239" i="6" l="1"/>
  <c r="B1240" i="6" s="1"/>
  <c r="L1239" i="6"/>
  <c r="N1239" i="6" s="1"/>
  <c r="M1239" i="6"/>
  <c r="D1240" i="6" l="1"/>
  <c r="E1240" i="6" s="1"/>
  <c r="I1240" i="6" s="1"/>
  <c r="G1240" i="6"/>
  <c r="K1240" i="6" s="1"/>
  <c r="M1240" i="6" l="1"/>
  <c r="L1240" i="6"/>
  <c r="N1240" i="6" s="1"/>
  <c r="F1240" i="6"/>
  <c r="B1241" i="6" s="1"/>
  <c r="G1241" i="6" l="1"/>
  <c r="K1241" i="6" s="1"/>
  <c r="D1241" i="6"/>
  <c r="E1241" i="6" s="1"/>
  <c r="I1241" i="6" s="1"/>
  <c r="F1241" i="6" l="1"/>
  <c r="B1242" i="6" s="1"/>
  <c r="L1241" i="6"/>
  <c r="N1241" i="6" s="1"/>
  <c r="M1241" i="6"/>
  <c r="D1242" i="6" l="1"/>
  <c r="E1242" i="6" s="1"/>
  <c r="I1242" i="6" s="1"/>
  <c r="G1242" i="6"/>
  <c r="K1242" i="6" s="1"/>
  <c r="M1242" i="6" l="1"/>
  <c r="L1242" i="6"/>
  <c r="N1242" i="6" s="1"/>
  <c r="F1242" i="6"/>
  <c r="B1243" i="6" s="1"/>
  <c r="G1243" i="6" l="1"/>
  <c r="K1243" i="6" s="1"/>
  <c r="D1243" i="6"/>
  <c r="E1243" i="6" s="1"/>
  <c r="I1243" i="6" s="1"/>
  <c r="F1243" i="6" l="1"/>
  <c r="B1244" i="6" s="1"/>
  <c r="L1243" i="6"/>
  <c r="N1243" i="6" s="1"/>
  <c r="M1243" i="6"/>
  <c r="D1244" i="6" l="1"/>
  <c r="E1244" i="6" s="1"/>
  <c r="I1244" i="6" s="1"/>
  <c r="G1244" i="6"/>
  <c r="K1244" i="6" s="1"/>
  <c r="M1244" i="6" l="1"/>
  <c r="L1244" i="6"/>
  <c r="N1244" i="6" s="1"/>
  <c r="F1244" i="6"/>
  <c r="B1245" i="6" s="1"/>
  <c r="G1245" i="6" l="1"/>
  <c r="K1245" i="6" s="1"/>
  <c r="D1245" i="6"/>
  <c r="E1245" i="6" s="1"/>
  <c r="I1245" i="6" s="1"/>
  <c r="F1245" i="6" l="1"/>
  <c r="B1246" i="6" s="1"/>
  <c r="L1245" i="6"/>
  <c r="N1245" i="6" s="1"/>
  <c r="M1245" i="6"/>
  <c r="D1246" i="6" l="1"/>
  <c r="E1246" i="6" s="1"/>
  <c r="I1246" i="6" s="1"/>
  <c r="G1246" i="6"/>
  <c r="K1246" i="6" s="1"/>
  <c r="M1246" i="6" l="1"/>
  <c r="L1246" i="6"/>
  <c r="N1246" i="6" s="1"/>
  <c r="F1246" i="6"/>
  <c r="B1247" i="6" s="1"/>
  <c r="G1247" i="6" l="1"/>
  <c r="K1247" i="6" s="1"/>
  <c r="D1247" i="6"/>
  <c r="E1247" i="6" s="1"/>
  <c r="I1247" i="6" s="1"/>
  <c r="F1247" i="6" l="1"/>
  <c r="B1248" i="6" s="1"/>
  <c r="L1247" i="6"/>
  <c r="N1247" i="6" s="1"/>
  <c r="M1247" i="6"/>
  <c r="D1248" i="6" l="1"/>
  <c r="E1248" i="6" s="1"/>
  <c r="I1248" i="6" s="1"/>
  <c r="G1248" i="6"/>
  <c r="K1248" i="6" s="1"/>
  <c r="M1248" i="6" l="1"/>
  <c r="L1248" i="6"/>
  <c r="N1248" i="6" s="1"/>
  <c r="F1248" i="6"/>
  <c r="B1249" i="6" s="1"/>
  <c r="G1249" i="6" l="1"/>
  <c r="K1249" i="6" s="1"/>
  <c r="D1249" i="6"/>
  <c r="E1249" i="6" s="1"/>
  <c r="I1249" i="6" s="1"/>
  <c r="F1249" i="6" l="1"/>
  <c r="B1250" i="6" s="1"/>
  <c r="L1249" i="6"/>
  <c r="N1249" i="6" s="1"/>
  <c r="M1249" i="6"/>
  <c r="D1250" i="6" l="1"/>
  <c r="E1250" i="6" s="1"/>
  <c r="I1250" i="6" s="1"/>
  <c r="G1250" i="6"/>
  <c r="K1250" i="6" s="1"/>
  <c r="M1250" i="6" l="1"/>
  <c r="L1250" i="6"/>
  <c r="N1250" i="6" s="1"/>
  <c r="F1250" i="6"/>
  <c r="B1251" i="6" s="1"/>
  <c r="G1251" i="6" l="1"/>
  <c r="K1251" i="6" s="1"/>
  <c r="D1251" i="6"/>
  <c r="E1251" i="6" s="1"/>
  <c r="I1251" i="6" s="1"/>
  <c r="F1251" i="6" l="1"/>
  <c r="B1252" i="6" s="1"/>
  <c r="L1251" i="6"/>
  <c r="N1251" i="6" s="1"/>
  <c r="M1251" i="6"/>
  <c r="D1252" i="6" l="1"/>
  <c r="E1252" i="6" s="1"/>
  <c r="I1252" i="6" s="1"/>
  <c r="G1252" i="6"/>
  <c r="K1252" i="6" s="1"/>
  <c r="M1252" i="6" l="1"/>
  <c r="L1252" i="6"/>
  <c r="N1252" i="6" s="1"/>
  <c r="F1252" i="6"/>
  <c r="B1253" i="6" s="1"/>
  <c r="G1253" i="6" l="1"/>
  <c r="K1253" i="6" s="1"/>
  <c r="D1253" i="6"/>
  <c r="E1253" i="6" s="1"/>
  <c r="I1253" i="6" s="1"/>
  <c r="F1253" i="6" l="1"/>
  <c r="B1254" i="6" s="1"/>
  <c r="L1253" i="6"/>
  <c r="N1253" i="6" s="1"/>
  <c r="M1253" i="6"/>
  <c r="D1254" i="6" l="1"/>
  <c r="E1254" i="6" s="1"/>
  <c r="I1254" i="6" s="1"/>
  <c r="G1254" i="6"/>
  <c r="K1254" i="6" s="1"/>
  <c r="M1254" i="6" l="1"/>
  <c r="L1254" i="6"/>
  <c r="N1254" i="6" s="1"/>
  <c r="F1254" i="6"/>
  <c r="B1255" i="6" s="1"/>
  <c r="G1255" i="6" l="1"/>
  <c r="K1255" i="6" s="1"/>
  <c r="D1255" i="6"/>
  <c r="E1255" i="6" s="1"/>
  <c r="I1255" i="6" s="1"/>
  <c r="F1255" i="6" l="1"/>
  <c r="B1256" i="6" s="1"/>
  <c r="L1255" i="6"/>
  <c r="N1255" i="6" s="1"/>
  <c r="M1255" i="6"/>
  <c r="D1256" i="6" l="1"/>
  <c r="E1256" i="6" s="1"/>
  <c r="I1256" i="6" s="1"/>
  <c r="G1256" i="6"/>
  <c r="K1256" i="6" s="1"/>
  <c r="M1256" i="6" l="1"/>
  <c r="L1256" i="6"/>
  <c r="N1256" i="6" s="1"/>
  <c r="F1256" i="6"/>
  <c r="B1257" i="6" s="1"/>
  <c r="G1257" i="6" l="1"/>
  <c r="K1257" i="6" s="1"/>
  <c r="D1257" i="6"/>
  <c r="E1257" i="6" s="1"/>
  <c r="I1257" i="6" s="1"/>
  <c r="F1257" i="6" l="1"/>
  <c r="B1258" i="6" s="1"/>
  <c r="L1257" i="6"/>
  <c r="N1257" i="6" s="1"/>
  <c r="M1257" i="6"/>
  <c r="D1258" i="6" l="1"/>
  <c r="E1258" i="6" s="1"/>
  <c r="I1258" i="6" s="1"/>
  <c r="G1258" i="6"/>
  <c r="K1258" i="6" s="1"/>
  <c r="M1258" i="6" l="1"/>
  <c r="L1258" i="6"/>
  <c r="N1258" i="6" s="1"/>
  <c r="F1258" i="6"/>
  <c r="B1259" i="6" s="1"/>
  <c r="G1259" i="6" l="1"/>
  <c r="K1259" i="6" s="1"/>
  <c r="D1259" i="6"/>
  <c r="E1259" i="6" s="1"/>
  <c r="I1259" i="6" s="1"/>
  <c r="F1259" i="6" l="1"/>
  <c r="B1260" i="6" s="1"/>
  <c r="L1259" i="6"/>
  <c r="N1259" i="6" s="1"/>
  <c r="M1259" i="6"/>
  <c r="D1260" i="6" l="1"/>
  <c r="E1260" i="6" s="1"/>
  <c r="I1260" i="6" s="1"/>
  <c r="G1260" i="6"/>
  <c r="K1260" i="6" s="1"/>
  <c r="M1260" i="6" l="1"/>
  <c r="L1260" i="6"/>
  <c r="N1260" i="6" s="1"/>
  <c r="F1260" i="6"/>
  <c r="B1261" i="6" s="1"/>
  <c r="G1261" i="6" l="1"/>
  <c r="K1261" i="6" s="1"/>
  <c r="D1261" i="6"/>
  <c r="E1261" i="6" s="1"/>
  <c r="I1261" i="6" s="1"/>
  <c r="F1261" i="6" l="1"/>
  <c r="B1262" i="6" s="1"/>
  <c r="L1261" i="6"/>
  <c r="N1261" i="6" s="1"/>
  <c r="M1261" i="6"/>
  <c r="D1262" i="6" l="1"/>
  <c r="E1262" i="6" s="1"/>
  <c r="I1262" i="6" s="1"/>
  <c r="G1262" i="6"/>
  <c r="K1262" i="6" s="1"/>
  <c r="M1262" i="6" l="1"/>
  <c r="L1262" i="6"/>
  <c r="N1262" i="6" s="1"/>
  <c r="F1262" i="6"/>
  <c r="B1263" i="6" s="1"/>
  <c r="G1263" i="6" l="1"/>
  <c r="K1263" i="6" s="1"/>
  <c r="D1263" i="6"/>
  <c r="E1263" i="6" s="1"/>
  <c r="I1263" i="6" s="1"/>
  <c r="F1263" i="6" l="1"/>
  <c r="B1264" i="6" s="1"/>
  <c r="L1263" i="6"/>
  <c r="N1263" i="6" s="1"/>
  <c r="M1263" i="6"/>
  <c r="D1264" i="6" l="1"/>
  <c r="E1264" i="6" s="1"/>
  <c r="I1264" i="6" s="1"/>
  <c r="G1264" i="6"/>
  <c r="K1264" i="6" s="1"/>
  <c r="M1264" i="6" l="1"/>
  <c r="L1264" i="6"/>
  <c r="N1264" i="6" s="1"/>
  <c r="F1264" i="6"/>
  <c r="B1265" i="6" s="1"/>
  <c r="G1265" i="6" l="1"/>
  <c r="K1265" i="6" s="1"/>
  <c r="D1265" i="6"/>
  <c r="E1265" i="6" s="1"/>
  <c r="I1265" i="6" s="1"/>
  <c r="F1265" i="6" l="1"/>
  <c r="B1266" i="6" s="1"/>
  <c r="L1265" i="6"/>
  <c r="N1265" i="6" s="1"/>
  <c r="M1265" i="6"/>
  <c r="D1266" i="6" l="1"/>
  <c r="E1266" i="6" s="1"/>
  <c r="I1266" i="6" s="1"/>
  <c r="G1266" i="6"/>
  <c r="K1266" i="6" s="1"/>
  <c r="M1266" i="6" l="1"/>
  <c r="L1266" i="6"/>
  <c r="N1266" i="6" s="1"/>
  <c r="F1266" i="6"/>
  <c r="B1267" i="6" s="1"/>
  <c r="G1267" i="6" l="1"/>
  <c r="K1267" i="6" s="1"/>
  <c r="D1267" i="6"/>
  <c r="E1267" i="6" s="1"/>
  <c r="I1267" i="6" s="1"/>
  <c r="F1267" i="6" l="1"/>
  <c r="B1268" i="6" s="1"/>
  <c r="L1267" i="6"/>
  <c r="N1267" i="6" s="1"/>
  <c r="M1267" i="6"/>
  <c r="D1268" i="6" l="1"/>
  <c r="E1268" i="6" s="1"/>
  <c r="I1268" i="6" s="1"/>
  <c r="G1268" i="6"/>
  <c r="K1268" i="6" s="1"/>
  <c r="M1268" i="6" l="1"/>
  <c r="L1268" i="6"/>
  <c r="N1268" i="6" s="1"/>
  <c r="F1268" i="6"/>
  <c r="B1269" i="6" s="1"/>
  <c r="G1269" i="6" l="1"/>
  <c r="K1269" i="6" s="1"/>
  <c r="D1269" i="6"/>
  <c r="E1269" i="6" s="1"/>
  <c r="I1269" i="6" s="1"/>
  <c r="F1269" i="6" l="1"/>
  <c r="B1270" i="6" s="1"/>
  <c r="L1269" i="6"/>
  <c r="N1269" i="6" s="1"/>
  <c r="M1269" i="6"/>
  <c r="D1270" i="6" l="1"/>
  <c r="E1270" i="6" s="1"/>
  <c r="I1270" i="6" s="1"/>
  <c r="G1270" i="6"/>
  <c r="K1270" i="6" s="1"/>
  <c r="M1270" i="6" l="1"/>
  <c r="L1270" i="6"/>
  <c r="N1270" i="6" s="1"/>
  <c r="F1270" i="6"/>
  <c r="B1271" i="6" s="1"/>
  <c r="G1271" i="6" l="1"/>
  <c r="K1271" i="6" s="1"/>
  <c r="D1271" i="6"/>
  <c r="E1271" i="6" s="1"/>
  <c r="I1271" i="6" s="1"/>
  <c r="F1271" i="6" l="1"/>
  <c r="B1272" i="6" s="1"/>
  <c r="L1271" i="6"/>
  <c r="N1271" i="6" s="1"/>
  <c r="M1271" i="6"/>
  <c r="D1272" i="6" l="1"/>
  <c r="E1272" i="6" s="1"/>
  <c r="I1272" i="6" s="1"/>
  <c r="G1272" i="6"/>
  <c r="K1272" i="6" s="1"/>
  <c r="M1272" i="6" l="1"/>
  <c r="L1272" i="6"/>
  <c r="N1272" i="6" s="1"/>
  <c r="F1272" i="6"/>
  <c r="B1273" i="6" s="1"/>
  <c r="G1273" i="6" l="1"/>
  <c r="K1273" i="6" s="1"/>
  <c r="D1273" i="6"/>
  <c r="E1273" i="6" s="1"/>
  <c r="I1273" i="6" s="1"/>
  <c r="F1273" i="6" l="1"/>
  <c r="B1274" i="6" s="1"/>
  <c r="L1273" i="6"/>
  <c r="N1273" i="6" s="1"/>
  <c r="M1273" i="6"/>
  <c r="D1274" i="6" l="1"/>
  <c r="E1274" i="6" s="1"/>
  <c r="I1274" i="6" s="1"/>
  <c r="G1274" i="6"/>
  <c r="K1274" i="6" s="1"/>
  <c r="M1274" i="6" l="1"/>
  <c r="L1274" i="6"/>
  <c r="N1274" i="6" s="1"/>
  <c r="F1274" i="6"/>
  <c r="B1275" i="6" s="1"/>
  <c r="G1275" i="6" l="1"/>
  <c r="K1275" i="6" s="1"/>
  <c r="D1275" i="6"/>
  <c r="E1275" i="6" s="1"/>
  <c r="I1275" i="6" s="1"/>
  <c r="F1275" i="6" l="1"/>
  <c r="B1276" i="6" s="1"/>
  <c r="L1275" i="6"/>
  <c r="N1275" i="6" s="1"/>
  <c r="M1275" i="6"/>
  <c r="D1276" i="6" l="1"/>
  <c r="E1276" i="6" s="1"/>
  <c r="I1276" i="6" s="1"/>
  <c r="G1276" i="6"/>
  <c r="K1276" i="6" s="1"/>
  <c r="M1276" i="6" l="1"/>
  <c r="L1276" i="6"/>
  <c r="N1276" i="6" s="1"/>
  <c r="F1276" i="6"/>
  <c r="B1277" i="6" s="1"/>
  <c r="G1277" i="6" l="1"/>
  <c r="K1277" i="6" s="1"/>
  <c r="D1277" i="6"/>
  <c r="E1277" i="6" s="1"/>
  <c r="I1277" i="6" s="1"/>
  <c r="F1277" i="6" l="1"/>
  <c r="B1278" i="6" s="1"/>
  <c r="L1277" i="6"/>
  <c r="N1277" i="6" s="1"/>
  <c r="M1277" i="6"/>
  <c r="D1278" i="6" l="1"/>
  <c r="E1278" i="6" s="1"/>
  <c r="I1278" i="6" s="1"/>
  <c r="G1278" i="6"/>
  <c r="K1278" i="6" s="1"/>
  <c r="M1278" i="6" l="1"/>
  <c r="L1278" i="6"/>
  <c r="N1278" i="6" s="1"/>
  <c r="F1278" i="6"/>
  <c r="B1279" i="6" s="1"/>
  <c r="G1279" i="6" l="1"/>
  <c r="K1279" i="6" s="1"/>
  <c r="D1279" i="6"/>
  <c r="E1279" i="6" s="1"/>
  <c r="I1279" i="6" s="1"/>
  <c r="F1279" i="6" l="1"/>
  <c r="B1280" i="6" s="1"/>
  <c r="L1279" i="6"/>
  <c r="N1279" i="6" s="1"/>
  <c r="M1279" i="6"/>
  <c r="D1280" i="6" l="1"/>
  <c r="E1280" i="6" s="1"/>
  <c r="I1280" i="6" s="1"/>
  <c r="G1280" i="6"/>
  <c r="K1280" i="6" s="1"/>
  <c r="M1280" i="6" l="1"/>
  <c r="L1280" i="6"/>
  <c r="N1280" i="6" s="1"/>
  <c r="F1280" i="6"/>
  <c r="B1281" i="6" s="1"/>
  <c r="G1281" i="6" l="1"/>
  <c r="K1281" i="6" s="1"/>
  <c r="D1281" i="6"/>
  <c r="E1281" i="6" s="1"/>
  <c r="I1281" i="6" s="1"/>
  <c r="F1281" i="6" l="1"/>
  <c r="B1282" i="6" s="1"/>
  <c r="L1281" i="6"/>
  <c r="N1281" i="6" s="1"/>
  <c r="M1281" i="6"/>
  <c r="D1282" i="6" l="1"/>
  <c r="E1282" i="6" s="1"/>
  <c r="I1282" i="6" s="1"/>
  <c r="G1282" i="6"/>
  <c r="K1282" i="6" s="1"/>
  <c r="M1282" i="6" l="1"/>
  <c r="L1282" i="6"/>
  <c r="N1282" i="6" s="1"/>
  <c r="F1282" i="6"/>
  <c r="B1283" i="6" s="1"/>
  <c r="G1283" i="6" l="1"/>
  <c r="K1283" i="6" s="1"/>
  <c r="D1283" i="6"/>
  <c r="E1283" i="6" s="1"/>
  <c r="I1283" i="6" s="1"/>
  <c r="F1283" i="6" l="1"/>
  <c r="B1284" i="6" s="1"/>
  <c r="L1283" i="6"/>
  <c r="N1283" i="6" s="1"/>
  <c r="M1283" i="6"/>
  <c r="D1284" i="6" l="1"/>
  <c r="E1284" i="6" s="1"/>
  <c r="I1284" i="6" s="1"/>
  <c r="G1284" i="6"/>
  <c r="K1284" i="6" s="1"/>
  <c r="M1284" i="6" l="1"/>
  <c r="L1284" i="6"/>
  <c r="N1284" i="6" s="1"/>
  <c r="F1284" i="6"/>
  <c r="B1285" i="6" s="1"/>
  <c r="G1285" i="6" l="1"/>
  <c r="K1285" i="6" s="1"/>
  <c r="D1285" i="6"/>
  <c r="E1285" i="6" s="1"/>
  <c r="I1285" i="6" s="1"/>
  <c r="F1285" i="6" l="1"/>
  <c r="B1286" i="6" s="1"/>
  <c r="L1285" i="6"/>
  <c r="N1285" i="6" s="1"/>
  <c r="M1285" i="6"/>
  <c r="D1286" i="6" l="1"/>
  <c r="E1286" i="6" s="1"/>
  <c r="I1286" i="6" s="1"/>
  <c r="G1286" i="6"/>
  <c r="K1286" i="6" s="1"/>
  <c r="M1286" i="6" l="1"/>
  <c r="L1286" i="6"/>
  <c r="N1286" i="6" s="1"/>
  <c r="F1286" i="6"/>
  <c r="B1287" i="6" s="1"/>
  <c r="G1287" i="6" l="1"/>
  <c r="K1287" i="6" s="1"/>
  <c r="D1287" i="6"/>
  <c r="E1287" i="6" s="1"/>
  <c r="I1287" i="6" s="1"/>
  <c r="F1287" i="6" l="1"/>
  <c r="B1288" i="6" s="1"/>
  <c r="L1287" i="6"/>
  <c r="N1287" i="6" s="1"/>
  <c r="M1287" i="6"/>
  <c r="D1288" i="6" l="1"/>
  <c r="E1288" i="6" s="1"/>
  <c r="I1288" i="6" s="1"/>
  <c r="G1288" i="6"/>
  <c r="K1288" i="6" s="1"/>
  <c r="M1288" i="6" l="1"/>
  <c r="L1288" i="6"/>
  <c r="N1288" i="6" s="1"/>
  <c r="F1288" i="6"/>
  <c r="B1289" i="6" s="1"/>
  <c r="G1289" i="6" l="1"/>
  <c r="K1289" i="6" s="1"/>
  <c r="D1289" i="6"/>
  <c r="E1289" i="6" s="1"/>
  <c r="I1289" i="6" s="1"/>
  <c r="F1289" i="6" l="1"/>
  <c r="B1290" i="6" s="1"/>
  <c r="L1289" i="6"/>
  <c r="N1289" i="6" s="1"/>
  <c r="M1289" i="6"/>
  <c r="D1290" i="6" l="1"/>
  <c r="E1290" i="6" s="1"/>
  <c r="I1290" i="6" s="1"/>
  <c r="G1290" i="6"/>
  <c r="K1290" i="6" s="1"/>
  <c r="M1290" i="6" l="1"/>
  <c r="L1290" i="6"/>
  <c r="N1290" i="6" s="1"/>
  <c r="F1290" i="6"/>
  <c r="B1291" i="6" s="1"/>
  <c r="G1291" i="6" l="1"/>
  <c r="K1291" i="6" s="1"/>
  <c r="D1291" i="6"/>
  <c r="E1291" i="6" s="1"/>
  <c r="I1291" i="6" s="1"/>
  <c r="F1291" i="6" l="1"/>
  <c r="B1292" i="6" s="1"/>
  <c r="L1291" i="6"/>
  <c r="N1291" i="6" s="1"/>
  <c r="M1291" i="6"/>
  <c r="D1292" i="6" l="1"/>
  <c r="E1292" i="6" s="1"/>
  <c r="I1292" i="6" s="1"/>
  <c r="G1292" i="6"/>
  <c r="K1292" i="6" s="1"/>
  <c r="M1292" i="6" l="1"/>
  <c r="L1292" i="6"/>
  <c r="N1292" i="6" s="1"/>
  <c r="F1292" i="6"/>
  <c r="B1293" i="6" s="1"/>
  <c r="G1293" i="6" l="1"/>
  <c r="K1293" i="6" s="1"/>
  <c r="D1293" i="6"/>
  <c r="E1293" i="6" s="1"/>
  <c r="I1293" i="6" s="1"/>
  <c r="F1293" i="6" l="1"/>
  <c r="B1294" i="6" s="1"/>
  <c r="L1293" i="6"/>
  <c r="N1293" i="6" s="1"/>
  <c r="M1293" i="6"/>
  <c r="D1294" i="6" l="1"/>
  <c r="E1294" i="6" s="1"/>
  <c r="I1294" i="6" s="1"/>
  <c r="G1294" i="6"/>
  <c r="K1294" i="6" s="1"/>
  <c r="M1294" i="6" l="1"/>
  <c r="L1294" i="6"/>
  <c r="N1294" i="6" s="1"/>
  <c r="F1294" i="6"/>
  <c r="B1295" i="6" s="1"/>
  <c r="G1295" i="6" l="1"/>
  <c r="K1295" i="6" s="1"/>
  <c r="D1295" i="6"/>
  <c r="E1295" i="6" s="1"/>
  <c r="I1295" i="6" s="1"/>
  <c r="F1295" i="6" l="1"/>
  <c r="B1296" i="6" s="1"/>
  <c r="L1295" i="6"/>
  <c r="N1295" i="6" s="1"/>
  <c r="M1295" i="6"/>
  <c r="D1296" i="6" l="1"/>
  <c r="E1296" i="6" s="1"/>
  <c r="I1296" i="6" s="1"/>
  <c r="G1296" i="6"/>
  <c r="K1296" i="6" s="1"/>
  <c r="M1296" i="6" l="1"/>
  <c r="L1296" i="6"/>
  <c r="N1296" i="6" s="1"/>
  <c r="F1296" i="6"/>
  <c r="B1297" i="6" s="1"/>
  <c r="G1297" i="6" l="1"/>
  <c r="K1297" i="6" s="1"/>
  <c r="D1297" i="6"/>
  <c r="E1297" i="6" s="1"/>
  <c r="I1297" i="6" s="1"/>
  <c r="F1297" i="6" l="1"/>
  <c r="B1298" i="6" s="1"/>
  <c r="L1297" i="6"/>
  <c r="N1297" i="6" s="1"/>
  <c r="M1297" i="6"/>
  <c r="D1298" i="6" l="1"/>
  <c r="E1298" i="6" s="1"/>
  <c r="I1298" i="6" s="1"/>
  <c r="G1298" i="6"/>
  <c r="K1298" i="6" s="1"/>
  <c r="M1298" i="6" l="1"/>
  <c r="L1298" i="6"/>
  <c r="N1298" i="6" s="1"/>
  <c r="F1298" i="6"/>
  <c r="B1299" i="6" s="1"/>
  <c r="G1299" i="6" l="1"/>
  <c r="K1299" i="6" s="1"/>
  <c r="D1299" i="6"/>
  <c r="E1299" i="6" s="1"/>
  <c r="I1299" i="6" s="1"/>
  <c r="F1299" i="6" l="1"/>
  <c r="B1300" i="6" s="1"/>
  <c r="L1299" i="6"/>
  <c r="N1299" i="6" s="1"/>
  <c r="M1299" i="6"/>
  <c r="D1300" i="6" l="1"/>
  <c r="E1300" i="6" s="1"/>
  <c r="I1300" i="6" s="1"/>
  <c r="G1300" i="6"/>
  <c r="K1300" i="6" s="1"/>
  <c r="M1300" i="6" l="1"/>
  <c r="L1300" i="6"/>
  <c r="N1300" i="6" s="1"/>
  <c r="F1300" i="6"/>
  <c r="B1301" i="6" s="1"/>
  <c r="G1301" i="6" l="1"/>
  <c r="K1301" i="6" s="1"/>
  <c r="D1301" i="6"/>
  <c r="E1301" i="6" s="1"/>
  <c r="I1301" i="6" s="1"/>
  <c r="F1301" i="6" l="1"/>
  <c r="B1302" i="6" s="1"/>
  <c r="L1301" i="6"/>
  <c r="N1301" i="6" s="1"/>
  <c r="M1301" i="6"/>
  <c r="D1302" i="6" l="1"/>
  <c r="E1302" i="6" s="1"/>
  <c r="I1302" i="6" s="1"/>
  <c r="G1302" i="6"/>
  <c r="K1302" i="6" s="1"/>
  <c r="M1302" i="6" l="1"/>
  <c r="L1302" i="6"/>
  <c r="N1302" i="6" s="1"/>
  <c r="F1302" i="6"/>
  <c r="B1303" i="6" s="1"/>
  <c r="G1303" i="6" l="1"/>
  <c r="K1303" i="6" s="1"/>
  <c r="D1303" i="6"/>
  <c r="E1303" i="6" s="1"/>
  <c r="I1303" i="6" s="1"/>
  <c r="F1303" i="6" l="1"/>
  <c r="B1304" i="6" s="1"/>
  <c r="L1303" i="6"/>
  <c r="N1303" i="6" s="1"/>
  <c r="M1303" i="6"/>
  <c r="D1304" i="6" l="1"/>
  <c r="E1304" i="6" s="1"/>
  <c r="I1304" i="6" s="1"/>
  <c r="G1304" i="6"/>
  <c r="K1304" i="6" s="1"/>
  <c r="M1304" i="6" l="1"/>
  <c r="L1304" i="6"/>
  <c r="N1304" i="6" s="1"/>
  <c r="F1304" i="6"/>
  <c r="B1305" i="6" s="1"/>
  <c r="G1305" i="6" l="1"/>
  <c r="K1305" i="6" s="1"/>
  <c r="D1305" i="6"/>
  <c r="E1305" i="6" s="1"/>
  <c r="I1305" i="6" s="1"/>
  <c r="F1305" i="6" l="1"/>
  <c r="B1306" i="6" s="1"/>
  <c r="L1305" i="6"/>
  <c r="N1305" i="6" s="1"/>
  <c r="M1305" i="6"/>
  <c r="D1306" i="6" l="1"/>
  <c r="E1306" i="6" s="1"/>
  <c r="I1306" i="6" s="1"/>
  <c r="G1306" i="6"/>
  <c r="K1306" i="6" s="1"/>
  <c r="M1306" i="6" l="1"/>
  <c r="L1306" i="6"/>
  <c r="N1306" i="6" s="1"/>
  <c r="F1306" i="6"/>
  <c r="B1307" i="6" s="1"/>
  <c r="G1307" i="6" l="1"/>
  <c r="K1307" i="6" s="1"/>
  <c r="D1307" i="6"/>
  <c r="E1307" i="6" s="1"/>
  <c r="I1307" i="6" s="1"/>
  <c r="F1307" i="6" l="1"/>
  <c r="B1308" i="6" s="1"/>
  <c r="L1307" i="6"/>
  <c r="N1307" i="6" s="1"/>
  <c r="M1307" i="6"/>
  <c r="D1308" i="6" l="1"/>
  <c r="E1308" i="6" s="1"/>
  <c r="I1308" i="6" s="1"/>
  <c r="G1308" i="6"/>
  <c r="K1308" i="6" s="1"/>
  <c r="M1308" i="6" l="1"/>
  <c r="L1308" i="6"/>
  <c r="N1308" i="6" s="1"/>
  <c r="F1308" i="6"/>
  <c r="B1309" i="6" s="1"/>
  <c r="G1309" i="6" l="1"/>
  <c r="K1309" i="6" s="1"/>
  <c r="D1309" i="6"/>
  <c r="E1309" i="6" s="1"/>
  <c r="I1309" i="6" s="1"/>
  <c r="F1309" i="6" l="1"/>
  <c r="B1310" i="6" s="1"/>
  <c r="L1309" i="6"/>
  <c r="N1309" i="6" s="1"/>
  <c r="M1309" i="6"/>
  <c r="D1310" i="6" l="1"/>
  <c r="E1310" i="6" s="1"/>
  <c r="I1310" i="6" s="1"/>
  <c r="G1310" i="6"/>
  <c r="K1310" i="6" s="1"/>
  <c r="M1310" i="6" l="1"/>
  <c r="L1310" i="6"/>
  <c r="N1310" i="6" s="1"/>
  <c r="F1310" i="6"/>
  <c r="B1311" i="6" s="1"/>
  <c r="G1311" i="6" l="1"/>
  <c r="K1311" i="6" s="1"/>
  <c r="D1311" i="6"/>
  <c r="E1311" i="6" s="1"/>
  <c r="I1311" i="6" s="1"/>
  <c r="F1311" i="6" l="1"/>
  <c r="B1312" i="6" s="1"/>
  <c r="L1311" i="6"/>
  <c r="N1311" i="6" s="1"/>
  <c r="M1311" i="6"/>
  <c r="D1312" i="6" l="1"/>
  <c r="E1312" i="6" s="1"/>
  <c r="I1312" i="6" s="1"/>
  <c r="G1312" i="6"/>
  <c r="K1312" i="6" s="1"/>
  <c r="M1312" i="6" l="1"/>
  <c r="L1312" i="6"/>
  <c r="N1312" i="6" s="1"/>
  <c r="F1312" i="6"/>
  <c r="B1313" i="6" s="1"/>
  <c r="G1313" i="6" l="1"/>
  <c r="K1313" i="6" s="1"/>
  <c r="D1313" i="6"/>
  <c r="E1313" i="6" s="1"/>
  <c r="I1313" i="6" s="1"/>
  <c r="F1313" i="6" l="1"/>
  <c r="B1314" i="6" s="1"/>
  <c r="L1313" i="6"/>
  <c r="N1313" i="6" s="1"/>
  <c r="M1313" i="6"/>
  <c r="D1314" i="6" l="1"/>
  <c r="E1314" i="6" s="1"/>
  <c r="I1314" i="6" s="1"/>
  <c r="G1314" i="6"/>
  <c r="K1314" i="6" s="1"/>
  <c r="M1314" i="6" l="1"/>
  <c r="L1314" i="6"/>
  <c r="N1314" i="6" s="1"/>
  <c r="F1314" i="6"/>
  <c r="B1315" i="6" s="1"/>
  <c r="G1315" i="6" l="1"/>
  <c r="K1315" i="6" s="1"/>
  <c r="D1315" i="6"/>
  <c r="E1315" i="6" s="1"/>
  <c r="I1315" i="6" s="1"/>
  <c r="F1315" i="6" l="1"/>
  <c r="B1316" i="6" s="1"/>
  <c r="L1315" i="6"/>
  <c r="N1315" i="6" s="1"/>
  <c r="M1315" i="6"/>
  <c r="D1316" i="6" l="1"/>
  <c r="E1316" i="6" s="1"/>
  <c r="I1316" i="6" s="1"/>
  <c r="G1316" i="6"/>
  <c r="K1316" i="6" s="1"/>
  <c r="M1316" i="6" l="1"/>
  <c r="L1316" i="6"/>
  <c r="N1316" i="6" s="1"/>
  <c r="F1316" i="6"/>
  <c r="B1317" i="6" s="1"/>
  <c r="G1317" i="6" l="1"/>
  <c r="K1317" i="6" s="1"/>
  <c r="D1317" i="6"/>
  <c r="E1317" i="6" s="1"/>
  <c r="I1317" i="6" s="1"/>
  <c r="F1317" i="6" l="1"/>
  <c r="B1318" i="6" s="1"/>
  <c r="L1317" i="6"/>
  <c r="N1317" i="6" s="1"/>
  <c r="M1317" i="6"/>
  <c r="D1318" i="6" l="1"/>
  <c r="E1318" i="6" s="1"/>
  <c r="I1318" i="6" s="1"/>
  <c r="G1318" i="6"/>
  <c r="K1318" i="6" s="1"/>
  <c r="M1318" i="6" l="1"/>
  <c r="L1318" i="6"/>
  <c r="N1318" i="6" s="1"/>
  <c r="F1318" i="6"/>
  <c r="B1319" i="6" s="1"/>
  <c r="G1319" i="6" l="1"/>
  <c r="K1319" i="6" s="1"/>
  <c r="D1319" i="6"/>
  <c r="E1319" i="6" s="1"/>
  <c r="I1319" i="6" s="1"/>
  <c r="F1319" i="6" l="1"/>
  <c r="B1320" i="6" s="1"/>
  <c r="L1319" i="6"/>
  <c r="N1319" i="6" s="1"/>
  <c r="M1319" i="6"/>
  <c r="D1320" i="6" l="1"/>
  <c r="E1320" i="6" s="1"/>
  <c r="I1320" i="6" s="1"/>
  <c r="G1320" i="6"/>
  <c r="K1320" i="6" s="1"/>
  <c r="M1320" i="6" l="1"/>
  <c r="L1320" i="6"/>
  <c r="N1320" i="6" s="1"/>
  <c r="F1320" i="6"/>
  <c r="B1321" i="6" s="1"/>
  <c r="G1321" i="6" l="1"/>
  <c r="K1321" i="6" s="1"/>
  <c r="D1321" i="6"/>
  <c r="E1321" i="6" s="1"/>
  <c r="I1321" i="6" s="1"/>
  <c r="F1321" i="6" l="1"/>
  <c r="B1322" i="6" s="1"/>
  <c r="L1321" i="6"/>
  <c r="N1321" i="6" s="1"/>
  <c r="M1321" i="6"/>
  <c r="D1322" i="6" l="1"/>
  <c r="E1322" i="6" s="1"/>
  <c r="I1322" i="6" s="1"/>
  <c r="G1322" i="6"/>
  <c r="K1322" i="6" s="1"/>
  <c r="M1322" i="6" l="1"/>
  <c r="L1322" i="6"/>
  <c r="N1322" i="6" s="1"/>
  <c r="F1322" i="6"/>
  <c r="B1323" i="6" s="1"/>
  <c r="G1323" i="6" l="1"/>
  <c r="K1323" i="6" s="1"/>
  <c r="D1323" i="6"/>
  <c r="E1323" i="6" s="1"/>
  <c r="I1323" i="6" s="1"/>
  <c r="F1323" i="6" l="1"/>
  <c r="B1324" i="6" s="1"/>
  <c r="L1323" i="6"/>
  <c r="N1323" i="6" s="1"/>
  <c r="M1323" i="6"/>
  <c r="D1324" i="6" l="1"/>
  <c r="E1324" i="6" s="1"/>
  <c r="I1324" i="6" s="1"/>
  <c r="G1324" i="6"/>
  <c r="K1324" i="6" s="1"/>
  <c r="M1324" i="6" l="1"/>
  <c r="L1324" i="6"/>
  <c r="N1324" i="6" s="1"/>
  <c r="F1324" i="6"/>
  <c r="B1325" i="6" s="1"/>
  <c r="G1325" i="6" l="1"/>
  <c r="K1325" i="6" s="1"/>
  <c r="D1325" i="6"/>
  <c r="E1325" i="6" s="1"/>
  <c r="I1325" i="6" s="1"/>
  <c r="F1325" i="6" l="1"/>
  <c r="B1326" i="6" s="1"/>
  <c r="L1325" i="6"/>
  <c r="N1325" i="6" s="1"/>
  <c r="M1325" i="6"/>
  <c r="D1326" i="6" l="1"/>
  <c r="E1326" i="6" s="1"/>
  <c r="I1326" i="6" s="1"/>
  <c r="G1326" i="6"/>
  <c r="K1326" i="6" s="1"/>
  <c r="M1326" i="6" l="1"/>
  <c r="L1326" i="6"/>
  <c r="N1326" i="6" s="1"/>
  <c r="F1326" i="6"/>
  <c r="B1327" i="6" s="1"/>
  <c r="G1327" i="6" l="1"/>
  <c r="K1327" i="6" s="1"/>
  <c r="D1327" i="6"/>
  <c r="E1327" i="6" s="1"/>
  <c r="I1327" i="6" s="1"/>
  <c r="F1327" i="6" l="1"/>
  <c r="B1328" i="6" s="1"/>
  <c r="L1327" i="6"/>
  <c r="N1327" i="6" s="1"/>
  <c r="M1327" i="6"/>
  <c r="D1328" i="6" l="1"/>
  <c r="E1328" i="6" s="1"/>
  <c r="I1328" i="6" s="1"/>
  <c r="G1328" i="6"/>
  <c r="K1328" i="6" s="1"/>
  <c r="M1328" i="6" l="1"/>
  <c r="L1328" i="6"/>
  <c r="N1328" i="6" s="1"/>
  <c r="F1328" i="6"/>
  <c r="B1329" i="6" s="1"/>
  <c r="G1329" i="6" l="1"/>
  <c r="K1329" i="6" s="1"/>
  <c r="D1329" i="6"/>
  <c r="E1329" i="6" s="1"/>
  <c r="I1329" i="6" s="1"/>
  <c r="F1329" i="6" l="1"/>
  <c r="B1330" i="6" s="1"/>
  <c r="L1329" i="6"/>
  <c r="N1329" i="6" s="1"/>
  <c r="M1329" i="6"/>
  <c r="D1330" i="6" l="1"/>
  <c r="E1330" i="6" s="1"/>
  <c r="I1330" i="6" s="1"/>
  <c r="G1330" i="6"/>
  <c r="K1330" i="6" s="1"/>
  <c r="M1330" i="6" l="1"/>
  <c r="L1330" i="6"/>
  <c r="N1330" i="6" s="1"/>
  <c r="F1330" i="6"/>
  <c r="B1331" i="6" s="1"/>
  <c r="G1331" i="6" l="1"/>
  <c r="K1331" i="6" s="1"/>
  <c r="D1331" i="6"/>
  <c r="E1331" i="6" s="1"/>
  <c r="I1331" i="6" s="1"/>
  <c r="F1331" i="6" l="1"/>
  <c r="B1332" i="6" s="1"/>
  <c r="L1331" i="6"/>
  <c r="N1331" i="6" s="1"/>
  <c r="M1331" i="6"/>
  <c r="D1332" i="6" l="1"/>
  <c r="E1332" i="6" s="1"/>
  <c r="I1332" i="6" s="1"/>
  <c r="G1332" i="6"/>
  <c r="K1332" i="6" s="1"/>
  <c r="M1332" i="6" l="1"/>
  <c r="L1332" i="6"/>
  <c r="N1332" i="6" s="1"/>
  <c r="F1332" i="6"/>
  <c r="B1333" i="6" s="1"/>
  <c r="G1333" i="6" l="1"/>
  <c r="K1333" i="6" s="1"/>
  <c r="D1333" i="6"/>
  <c r="E1333" i="6" s="1"/>
  <c r="I1333" i="6" s="1"/>
  <c r="F1333" i="6" l="1"/>
  <c r="B1334" i="6" s="1"/>
  <c r="L1333" i="6"/>
  <c r="N1333" i="6" s="1"/>
  <c r="M1333" i="6"/>
  <c r="D1334" i="6" l="1"/>
  <c r="E1334" i="6" s="1"/>
  <c r="I1334" i="6" s="1"/>
  <c r="G1334" i="6"/>
  <c r="K1334" i="6" s="1"/>
  <c r="M1334" i="6" l="1"/>
  <c r="L1334" i="6"/>
  <c r="N1334" i="6" s="1"/>
  <c r="F1334" i="6"/>
  <c r="B1335" i="6" s="1"/>
  <c r="G1335" i="6" l="1"/>
  <c r="K1335" i="6" s="1"/>
  <c r="D1335" i="6"/>
  <c r="E1335" i="6" s="1"/>
  <c r="I1335" i="6" s="1"/>
  <c r="F1335" i="6" l="1"/>
  <c r="B1336" i="6" s="1"/>
  <c r="L1335" i="6"/>
  <c r="N1335" i="6" s="1"/>
  <c r="M1335" i="6"/>
  <c r="D1336" i="6" l="1"/>
  <c r="E1336" i="6" s="1"/>
  <c r="I1336" i="6" s="1"/>
  <c r="G1336" i="6"/>
  <c r="K1336" i="6" s="1"/>
  <c r="M1336" i="6" l="1"/>
  <c r="L1336" i="6"/>
  <c r="N1336" i="6" s="1"/>
  <c r="F1336" i="6"/>
  <c r="B1337" i="6" s="1"/>
  <c r="G1337" i="6" l="1"/>
  <c r="K1337" i="6" s="1"/>
  <c r="D1337" i="6"/>
  <c r="E1337" i="6" s="1"/>
  <c r="I1337" i="6" s="1"/>
  <c r="F1337" i="6" l="1"/>
  <c r="B1338" i="6" s="1"/>
  <c r="L1337" i="6"/>
  <c r="N1337" i="6" s="1"/>
  <c r="M1337" i="6"/>
  <c r="D1338" i="6" l="1"/>
  <c r="E1338" i="6" s="1"/>
  <c r="I1338" i="6" s="1"/>
  <c r="G1338" i="6"/>
  <c r="K1338" i="6" s="1"/>
  <c r="M1338" i="6" l="1"/>
  <c r="L1338" i="6"/>
  <c r="N1338" i="6" s="1"/>
  <c r="F1338" i="6"/>
  <c r="B1339" i="6" s="1"/>
  <c r="G1339" i="6" l="1"/>
  <c r="K1339" i="6" s="1"/>
  <c r="D1339" i="6"/>
  <c r="E1339" i="6" s="1"/>
  <c r="I1339" i="6" s="1"/>
  <c r="F1339" i="6" l="1"/>
  <c r="B1340" i="6" s="1"/>
  <c r="L1339" i="6"/>
  <c r="N1339" i="6" s="1"/>
  <c r="M1339" i="6"/>
  <c r="D1340" i="6" l="1"/>
  <c r="E1340" i="6" s="1"/>
  <c r="I1340" i="6" s="1"/>
  <c r="G1340" i="6"/>
  <c r="K1340" i="6" s="1"/>
  <c r="M1340" i="6" l="1"/>
  <c r="L1340" i="6"/>
  <c r="N1340" i="6" s="1"/>
  <c r="F1340" i="6"/>
  <c r="B1341" i="6" s="1"/>
  <c r="G1341" i="6" l="1"/>
  <c r="K1341" i="6" s="1"/>
  <c r="D1341" i="6"/>
  <c r="E1341" i="6" s="1"/>
  <c r="I1341" i="6" s="1"/>
  <c r="F1341" i="6" l="1"/>
  <c r="B1342" i="6" s="1"/>
  <c r="L1341" i="6"/>
  <c r="N1341" i="6" s="1"/>
  <c r="M1341" i="6"/>
  <c r="D1342" i="6" l="1"/>
  <c r="E1342" i="6" s="1"/>
  <c r="I1342" i="6" s="1"/>
  <c r="G1342" i="6"/>
  <c r="K1342" i="6" s="1"/>
  <c r="M1342" i="6" l="1"/>
  <c r="L1342" i="6"/>
  <c r="N1342" i="6" s="1"/>
  <c r="F1342" i="6"/>
  <c r="B1343" i="6" s="1"/>
  <c r="G1343" i="6" l="1"/>
  <c r="K1343" i="6" s="1"/>
  <c r="D1343" i="6"/>
  <c r="E1343" i="6" s="1"/>
  <c r="I1343" i="6" s="1"/>
  <c r="F1343" i="6" l="1"/>
  <c r="B1344" i="6" s="1"/>
  <c r="L1343" i="6"/>
  <c r="N1343" i="6" s="1"/>
  <c r="M1343" i="6"/>
  <c r="D1344" i="6" l="1"/>
  <c r="E1344" i="6" s="1"/>
  <c r="I1344" i="6" s="1"/>
  <c r="G1344" i="6"/>
  <c r="K1344" i="6" s="1"/>
  <c r="M1344" i="6" l="1"/>
  <c r="L1344" i="6"/>
  <c r="N1344" i="6" s="1"/>
  <c r="F1344" i="6"/>
  <c r="B1345" i="6" s="1"/>
  <c r="G1345" i="6" l="1"/>
  <c r="K1345" i="6" s="1"/>
  <c r="D1345" i="6"/>
  <c r="E1345" i="6" s="1"/>
  <c r="I1345" i="6" s="1"/>
  <c r="F1345" i="6" l="1"/>
  <c r="B1346" i="6" s="1"/>
  <c r="D1346" i="6" s="1"/>
  <c r="E1346" i="6" s="1"/>
  <c r="I1346" i="6" s="1"/>
  <c r="L1345" i="6"/>
  <c r="N1345" i="6" s="1"/>
  <c r="M1345" i="6"/>
  <c r="G1346" i="6" l="1"/>
  <c r="K1346" i="6" s="1"/>
  <c r="M1346" i="6" s="1"/>
  <c r="F1346" i="6"/>
  <c r="B1347" i="6" s="1"/>
  <c r="L1346" i="6" l="1"/>
  <c r="N1346" i="6" s="1"/>
  <c r="G1347" i="6"/>
  <c r="K1347" i="6" s="1"/>
  <c r="D1347" i="6"/>
  <c r="E1347" i="6" s="1"/>
  <c r="I1347" i="6" s="1"/>
  <c r="F1347" i="6" l="1"/>
  <c r="B1348" i="6" s="1"/>
  <c r="D1348" i="6" s="1"/>
  <c r="E1348" i="6" s="1"/>
  <c r="I1348" i="6" s="1"/>
  <c r="L1347" i="6"/>
  <c r="N1347" i="6" s="1"/>
  <c r="M1347" i="6"/>
  <c r="G1348" i="6" l="1"/>
  <c r="K1348" i="6" s="1"/>
  <c r="M1348" i="6" s="1"/>
  <c r="F1348" i="6"/>
  <c r="B1349" i="6" s="1"/>
  <c r="L1348" i="6" l="1"/>
  <c r="N1348" i="6" s="1"/>
  <c r="G1349" i="6"/>
  <c r="K1349" i="6" s="1"/>
  <c r="D1349" i="6"/>
  <c r="E1349" i="6" s="1"/>
  <c r="I1349" i="6" s="1"/>
  <c r="F1349" i="6" l="1"/>
  <c r="B1350" i="6" s="1"/>
  <c r="D1350" i="6" s="1"/>
  <c r="E1350" i="6" s="1"/>
  <c r="I1350" i="6" s="1"/>
  <c r="L1349" i="6"/>
  <c r="N1349" i="6" s="1"/>
  <c r="M1349" i="6"/>
  <c r="G1350" i="6" l="1"/>
  <c r="K1350" i="6" s="1"/>
  <c r="M1350" i="6" s="1"/>
  <c r="F1350" i="6"/>
  <c r="B1351" i="6" s="1"/>
  <c r="L1350" i="6" l="1"/>
  <c r="N1350" i="6" s="1"/>
  <c r="G1351" i="6"/>
  <c r="K1351" i="6" s="1"/>
  <c r="D1351" i="6"/>
  <c r="E1351" i="6" s="1"/>
  <c r="I1351" i="6" s="1"/>
  <c r="F1351" i="6" l="1"/>
  <c r="B1352" i="6" s="1"/>
  <c r="D1352" i="6" s="1"/>
  <c r="E1352" i="6" s="1"/>
  <c r="I1352" i="6" s="1"/>
  <c r="L1351" i="6"/>
  <c r="N1351" i="6" s="1"/>
  <c r="M1351" i="6"/>
  <c r="G1352" i="6" l="1"/>
  <c r="K1352" i="6" s="1"/>
  <c r="M1352" i="6" s="1"/>
  <c r="F1352" i="6"/>
  <c r="B1353" i="6" s="1"/>
  <c r="L1352" i="6" l="1"/>
  <c r="N1352" i="6" s="1"/>
  <c r="G1353" i="6"/>
  <c r="K1353" i="6" s="1"/>
  <c r="D1353" i="6"/>
  <c r="E1353" i="6" s="1"/>
  <c r="I1353" i="6" s="1"/>
  <c r="F1353" i="6" l="1"/>
  <c r="B1354" i="6" s="1"/>
  <c r="D1354" i="6" s="1"/>
  <c r="E1354" i="6" s="1"/>
  <c r="I1354" i="6" s="1"/>
  <c r="L1353" i="6"/>
  <c r="N1353" i="6" s="1"/>
  <c r="M1353" i="6"/>
  <c r="G1354" i="6" l="1"/>
  <c r="K1354" i="6" s="1"/>
  <c r="M1354" i="6" s="1"/>
  <c r="F1354" i="6"/>
  <c r="B1355" i="6" s="1"/>
  <c r="L1354" i="6" l="1"/>
  <c r="N1354" i="6" s="1"/>
  <c r="G1355" i="6"/>
  <c r="K1355" i="6" s="1"/>
  <c r="D1355" i="6"/>
  <c r="E1355" i="6" s="1"/>
  <c r="I1355" i="6" s="1"/>
  <c r="F1355" i="6" l="1"/>
  <c r="B1356" i="6" s="1"/>
  <c r="D1356" i="6" s="1"/>
  <c r="E1356" i="6" s="1"/>
  <c r="I1356" i="6" s="1"/>
  <c r="L1355" i="6"/>
  <c r="N1355" i="6" s="1"/>
  <c r="M1355" i="6"/>
  <c r="G1356" i="6" l="1"/>
  <c r="K1356" i="6" s="1"/>
  <c r="M1356" i="6" s="1"/>
  <c r="F1356" i="6"/>
  <c r="B1357" i="6" s="1"/>
  <c r="L1356" i="6" l="1"/>
  <c r="N1356" i="6" s="1"/>
  <c r="G1357" i="6"/>
  <c r="K1357" i="6" s="1"/>
  <c r="D1357" i="6"/>
  <c r="E1357" i="6" s="1"/>
  <c r="I1357" i="6" s="1"/>
  <c r="F1357" i="6" l="1"/>
  <c r="B1358" i="6" s="1"/>
  <c r="D1358" i="6" s="1"/>
  <c r="E1358" i="6" s="1"/>
  <c r="I1358" i="6" s="1"/>
  <c r="L1357" i="6"/>
  <c r="N1357" i="6" s="1"/>
  <c r="M1357" i="6"/>
  <c r="G1358" i="6" l="1"/>
  <c r="K1358" i="6" s="1"/>
  <c r="M1358" i="6" s="1"/>
  <c r="F1358" i="6"/>
  <c r="B1359" i="6" s="1"/>
  <c r="L1358" i="6" l="1"/>
  <c r="N1358" i="6" s="1"/>
  <c r="G1359" i="6"/>
  <c r="K1359" i="6" s="1"/>
  <c r="D1359" i="6"/>
  <c r="E1359" i="6" s="1"/>
  <c r="I1359" i="6" s="1"/>
  <c r="F1359" i="6" l="1"/>
  <c r="B1360" i="6" s="1"/>
  <c r="D1360" i="6" s="1"/>
  <c r="E1360" i="6" s="1"/>
  <c r="I1360" i="6" s="1"/>
  <c r="L1359" i="6"/>
  <c r="N1359" i="6" s="1"/>
  <c r="M1359" i="6"/>
  <c r="G1360" i="6" l="1"/>
  <c r="K1360" i="6" s="1"/>
  <c r="M1360" i="6" s="1"/>
  <c r="F1360" i="6"/>
  <c r="B1361" i="6" s="1"/>
  <c r="L1360" i="6" l="1"/>
  <c r="N1360" i="6" s="1"/>
  <c r="G1361" i="6"/>
  <c r="K1361" i="6" s="1"/>
  <c r="D1361" i="6"/>
  <c r="E1361" i="6" s="1"/>
  <c r="I1361" i="6" s="1"/>
  <c r="L1361" i="6" l="1"/>
  <c r="N1361" i="6" s="1"/>
  <c r="M1361" i="6"/>
  <c r="F1361" i="6"/>
  <c r="B1362" i="6" s="1"/>
  <c r="D1362" i="6" l="1"/>
  <c r="E1362" i="6" s="1"/>
  <c r="I1362" i="6" s="1"/>
  <c r="G1362" i="6"/>
  <c r="K1362" i="6" s="1"/>
  <c r="M1362" i="6" l="1"/>
  <c r="L1362" i="6"/>
  <c r="N1362" i="6" s="1"/>
  <c r="F1362" i="6"/>
  <c r="B1363" i="6" s="1"/>
  <c r="G1363" i="6" l="1"/>
  <c r="K1363" i="6" s="1"/>
  <c r="D1363" i="6"/>
  <c r="E1363" i="6" s="1"/>
  <c r="I1363" i="6" s="1"/>
  <c r="F1363" i="6" l="1"/>
  <c r="B1364" i="6" s="1"/>
  <c r="L1363" i="6"/>
  <c r="N1363" i="6" s="1"/>
  <c r="M1363" i="6"/>
  <c r="D1364" i="6" l="1"/>
  <c r="E1364" i="6" s="1"/>
  <c r="I1364" i="6" s="1"/>
  <c r="G1364" i="6"/>
  <c r="K1364" i="6" s="1"/>
  <c r="M1364" i="6" l="1"/>
  <c r="L1364" i="6"/>
  <c r="N1364" i="6" s="1"/>
  <c r="F1364" i="6"/>
  <c r="B1365" i="6" s="1"/>
  <c r="G1365" i="6" l="1"/>
  <c r="K1365" i="6" s="1"/>
  <c r="D1365" i="6"/>
  <c r="E1365" i="6" s="1"/>
  <c r="I1365" i="6" s="1"/>
  <c r="F1365" i="6" l="1"/>
  <c r="B1366" i="6" s="1"/>
  <c r="L1365" i="6"/>
  <c r="N1365" i="6" s="1"/>
  <c r="M1365" i="6"/>
  <c r="D1366" i="6" l="1"/>
  <c r="E1366" i="6" s="1"/>
  <c r="I1366" i="6" s="1"/>
  <c r="G1366" i="6"/>
  <c r="K1366" i="6" s="1"/>
  <c r="M1366" i="6" l="1"/>
  <c r="L1366" i="6"/>
  <c r="N1366" i="6" s="1"/>
  <c r="F1366" i="6"/>
  <c r="B1367" i="6" s="1"/>
  <c r="G1367" i="6" l="1"/>
  <c r="K1367" i="6" s="1"/>
  <c r="D1367" i="6"/>
  <c r="E1367" i="6" s="1"/>
  <c r="I1367" i="6" s="1"/>
  <c r="F1367" i="6" l="1"/>
  <c r="B1368" i="6" s="1"/>
  <c r="L1367" i="6"/>
  <c r="N1367" i="6" s="1"/>
  <c r="M1367" i="6"/>
  <c r="D1368" i="6" l="1"/>
  <c r="E1368" i="6" s="1"/>
  <c r="I1368" i="6" s="1"/>
  <c r="G1368" i="6"/>
  <c r="K1368" i="6" s="1"/>
  <c r="M1368" i="6" l="1"/>
  <c r="L1368" i="6"/>
  <c r="N1368" i="6" s="1"/>
  <c r="F1368" i="6"/>
  <c r="B1369" i="6" s="1"/>
  <c r="G1369" i="6" l="1"/>
  <c r="K1369" i="6" s="1"/>
  <c r="D1369" i="6"/>
  <c r="E1369" i="6" s="1"/>
  <c r="I1369" i="6" s="1"/>
  <c r="F1369" i="6" l="1"/>
  <c r="B1370" i="6" s="1"/>
  <c r="L1369" i="6"/>
  <c r="N1369" i="6" s="1"/>
  <c r="M1369" i="6"/>
  <c r="D1370" i="6" l="1"/>
  <c r="E1370" i="6" s="1"/>
  <c r="I1370" i="6" s="1"/>
  <c r="G1370" i="6"/>
  <c r="K1370" i="6" s="1"/>
  <c r="M1370" i="6" l="1"/>
  <c r="L1370" i="6"/>
  <c r="N1370" i="6" s="1"/>
  <c r="F1370" i="6"/>
  <c r="B1371" i="6" s="1"/>
  <c r="G1371" i="6" l="1"/>
  <c r="K1371" i="6" s="1"/>
  <c r="D1371" i="6"/>
  <c r="E1371" i="6" s="1"/>
  <c r="I1371" i="6" s="1"/>
  <c r="F1371" i="6" l="1"/>
  <c r="B1372" i="6" s="1"/>
  <c r="L1371" i="6"/>
  <c r="N1371" i="6" s="1"/>
  <c r="M1371" i="6"/>
  <c r="D1372" i="6" l="1"/>
  <c r="E1372" i="6" s="1"/>
  <c r="I1372" i="6" s="1"/>
  <c r="G1372" i="6"/>
  <c r="K1372" i="6" s="1"/>
  <c r="M1372" i="6" l="1"/>
  <c r="L1372" i="6"/>
  <c r="N1372" i="6" s="1"/>
  <c r="F1372" i="6"/>
  <c r="B1373" i="6" s="1"/>
  <c r="G1373" i="6" l="1"/>
  <c r="K1373" i="6" s="1"/>
  <c r="D1373" i="6"/>
  <c r="E1373" i="6" s="1"/>
  <c r="I1373" i="6" s="1"/>
  <c r="F1373" i="6" l="1"/>
  <c r="B1374" i="6" s="1"/>
  <c r="L1373" i="6"/>
  <c r="N1373" i="6" s="1"/>
  <c r="M1373" i="6"/>
  <c r="D1374" i="6" l="1"/>
  <c r="E1374" i="6" s="1"/>
  <c r="I1374" i="6" s="1"/>
  <c r="G1374" i="6"/>
  <c r="K1374" i="6" s="1"/>
  <c r="M1374" i="6" l="1"/>
  <c r="L1374" i="6"/>
  <c r="N1374" i="6" s="1"/>
  <c r="F1374" i="6"/>
  <c r="B1375" i="6" s="1"/>
  <c r="G1375" i="6" l="1"/>
  <c r="K1375" i="6" s="1"/>
  <c r="D1375" i="6"/>
  <c r="E1375" i="6" s="1"/>
  <c r="I1375" i="6" s="1"/>
  <c r="F1375" i="6" l="1"/>
  <c r="B1376" i="6" s="1"/>
  <c r="L1375" i="6"/>
  <c r="N1375" i="6" s="1"/>
  <c r="M1375" i="6"/>
  <c r="D1376" i="6" l="1"/>
  <c r="E1376" i="6" s="1"/>
  <c r="I1376" i="6" s="1"/>
  <c r="G1376" i="6"/>
  <c r="K1376" i="6" s="1"/>
  <c r="M1376" i="6" l="1"/>
  <c r="L1376" i="6"/>
  <c r="N1376" i="6" s="1"/>
  <c r="F1376" i="6"/>
  <c r="B1377" i="6" s="1"/>
  <c r="G1377" i="6" l="1"/>
  <c r="K1377" i="6" s="1"/>
  <c r="D1377" i="6"/>
  <c r="E1377" i="6" s="1"/>
  <c r="I1377" i="6" s="1"/>
  <c r="F1377" i="6" l="1"/>
  <c r="B1378" i="6" s="1"/>
  <c r="L1377" i="6"/>
  <c r="N1377" i="6" s="1"/>
  <c r="M1377" i="6"/>
  <c r="D1378" i="6" l="1"/>
  <c r="E1378" i="6" s="1"/>
  <c r="I1378" i="6" s="1"/>
  <c r="G1378" i="6"/>
  <c r="K1378" i="6" s="1"/>
  <c r="M1378" i="6" l="1"/>
  <c r="L1378" i="6"/>
  <c r="N1378" i="6" s="1"/>
  <c r="F1378" i="6"/>
  <c r="B1379" i="6" s="1"/>
  <c r="G1379" i="6" l="1"/>
  <c r="K1379" i="6" s="1"/>
  <c r="D1379" i="6"/>
  <c r="E1379" i="6" s="1"/>
  <c r="I1379" i="6" s="1"/>
  <c r="F1379" i="6" l="1"/>
  <c r="B1380" i="6" s="1"/>
  <c r="L1379" i="6"/>
  <c r="N1379" i="6" s="1"/>
  <c r="M1379" i="6"/>
  <c r="D1380" i="6" l="1"/>
  <c r="E1380" i="6" s="1"/>
  <c r="I1380" i="6" s="1"/>
  <c r="G1380" i="6"/>
  <c r="K1380" i="6" s="1"/>
  <c r="M1380" i="6" l="1"/>
  <c r="L1380" i="6"/>
  <c r="N1380" i="6" s="1"/>
  <c r="F1380" i="6"/>
  <c r="B1381" i="6" s="1"/>
  <c r="G1381" i="6" l="1"/>
  <c r="K1381" i="6" s="1"/>
  <c r="D1381" i="6"/>
  <c r="E1381" i="6" s="1"/>
  <c r="I1381" i="6" s="1"/>
  <c r="F1381" i="6" l="1"/>
  <c r="B1382" i="6" s="1"/>
  <c r="L1381" i="6"/>
  <c r="N1381" i="6" s="1"/>
  <c r="M1381" i="6"/>
  <c r="D1382" i="6" l="1"/>
  <c r="E1382" i="6" s="1"/>
  <c r="I1382" i="6" s="1"/>
  <c r="G1382" i="6"/>
  <c r="K1382" i="6" s="1"/>
  <c r="M1382" i="6" l="1"/>
  <c r="L1382" i="6"/>
  <c r="N1382" i="6" s="1"/>
  <c r="F1382" i="6"/>
  <c r="B1383" i="6" s="1"/>
  <c r="G1383" i="6" l="1"/>
  <c r="K1383" i="6" s="1"/>
  <c r="D1383" i="6"/>
  <c r="E1383" i="6" s="1"/>
  <c r="I1383" i="6" s="1"/>
  <c r="F1383" i="6" l="1"/>
  <c r="B1384" i="6" s="1"/>
  <c r="L1383" i="6"/>
  <c r="N1383" i="6" s="1"/>
  <c r="M1383" i="6"/>
  <c r="D1384" i="6" l="1"/>
  <c r="E1384" i="6" s="1"/>
  <c r="I1384" i="6" s="1"/>
  <c r="G1384" i="6"/>
  <c r="K1384" i="6" s="1"/>
  <c r="M1384" i="6" l="1"/>
  <c r="L1384" i="6"/>
  <c r="N1384" i="6" s="1"/>
  <c r="F1384" i="6"/>
  <c r="B1385" i="6" s="1"/>
  <c r="G1385" i="6" l="1"/>
  <c r="K1385" i="6" s="1"/>
  <c r="D1385" i="6"/>
  <c r="E1385" i="6" s="1"/>
  <c r="I1385" i="6" s="1"/>
  <c r="F1385" i="6" l="1"/>
  <c r="B1386" i="6" s="1"/>
  <c r="L1385" i="6"/>
  <c r="N1385" i="6" s="1"/>
  <c r="M1385" i="6"/>
  <c r="D1386" i="6" l="1"/>
  <c r="E1386" i="6" s="1"/>
  <c r="I1386" i="6" s="1"/>
  <c r="G1386" i="6"/>
  <c r="K1386" i="6" s="1"/>
  <c r="M1386" i="6" l="1"/>
  <c r="L1386" i="6"/>
  <c r="N1386" i="6" s="1"/>
  <c r="F1386" i="6"/>
  <c r="B1387" i="6" s="1"/>
  <c r="G1387" i="6" l="1"/>
  <c r="K1387" i="6" s="1"/>
  <c r="D1387" i="6"/>
  <c r="E1387" i="6" s="1"/>
  <c r="I1387" i="6" s="1"/>
  <c r="F1387" i="6" l="1"/>
  <c r="B1388" i="6" s="1"/>
  <c r="L1387" i="6"/>
  <c r="N1387" i="6" s="1"/>
  <c r="M1387" i="6"/>
  <c r="D1388" i="6" l="1"/>
  <c r="E1388" i="6" s="1"/>
  <c r="I1388" i="6" s="1"/>
  <c r="G1388" i="6"/>
  <c r="K1388" i="6" s="1"/>
  <c r="M1388" i="6" l="1"/>
  <c r="L1388" i="6"/>
  <c r="N1388" i="6" s="1"/>
  <c r="F1388" i="6"/>
  <c r="B1389" i="6" s="1"/>
  <c r="G1389" i="6" l="1"/>
  <c r="K1389" i="6" s="1"/>
  <c r="D1389" i="6"/>
  <c r="E1389" i="6" s="1"/>
  <c r="I1389" i="6" s="1"/>
  <c r="F1389" i="6" l="1"/>
  <c r="B1390" i="6" s="1"/>
  <c r="L1389" i="6"/>
  <c r="N1389" i="6" s="1"/>
  <c r="M1389" i="6"/>
  <c r="D1390" i="6" l="1"/>
  <c r="E1390" i="6" s="1"/>
  <c r="I1390" i="6" s="1"/>
  <c r="G1390" i="6"/>
  <c r="K1390" i="6" s="1"/>
  <c r="M1390" i="6" l="1"/>
  <c r="L1390" i="6"/>
  <c r="N1390" i="6" s="1"/>
  <c r="F1390" i="6"/>
  <c r="B1391" i="6" s="1"/>
  <c r="G1391" i="6" l="1"/>
  <c r="K1391" i="6" s="1"/>
  <c r="D1391" i="6"/>
  <c r="E1391" i="6" s="1"/>
  <c r="I1391" i="6" s="1"/>
  <c r="F1391" i="6" l="1"/>
  <c r="B1392" i="6" s="1"/>
  <c r="L1391" i="6"/>
  <c r="N1391" i="6" s="1"/>
  <c r="M1391" i="6"/>
  <c r="D1392" i="6" l="1"/>
  <c r="E1392" i="6" s="1"/>
  <c r="I1392" i="6" s="1"/>
  <c r="G1392" i="6"/>
  <c r="K1392" i="6" s="1"/>
  <c r="M1392" i="6" l="1"/>
  <c r="L1392" i="6"/>
  <c r="N1392" i="6" s="1"/>
  <c r="F1392" i="6"/>
  <c r="B1393" i="6" s="1"/>
  <c r="G1393" i="6" l="1"/>
  <c r="K1393" i="6" s="1"/>
  <c r="D1393" i="6"/>
  <c r="E1393" i="6" s="1"/>
  <c r="I1393" i="6" s="1"/>
  <c r="F1393" i="6" l="1"/>
  <c r="B1394" i="6" s="1"/>
  <c r="L1393" i="6"/>
  <c r="N1393" i="6" s="1"/>
  <c r="M1393" i="6"/>
  <c r="D1394" i="6" l="1"/>
  <c r="E1394" i="6" s="1"/>
  <c r="I1394" i="6" s="1"/>
  <c r="G1394" i="6"/>
  <c r="K1394" i="6" s="1"/>
  <c r="M1394" i="6" l="1"/>
  <c r="L1394" i="6"/>
  <c r="N1394" i="6" s="1"/>
  <c r="F1394" i="6"/>
  <c r="B1395" i="6" s="1"/>
  <c r="G1395" i="6" l="1"/>
  <c r="K1395" i="6" s="1"/>
  <c r="D1395" i="6"/>
  <c r="E1395" i="6" s="1"/>
  <c r="I1395" i="6" s="1"/>
  <c r="F1395" i="6" l="1"/>
  <c r="B1396" i="6" s="1"/>
  <c r="L1395" i="6"/>
  <c r="N1395" i="6" s="1"/>
  <c r="M1395" i="6"/>
  <c r="D1396" i="6" l="1"/>
  <c r="E1396" i="6" s="1"/>
  <c r="I1396" i="6" s="1"/>
  <c r="G1396" i="6"/>
  <c r="K1396" i="6" s="1"/>
  <c r="M1396" i="6" l="1"/>
  <c r="L1396" i="6"/>
  <c r="N1396" i="6" s="1"/>
  <c r="F1396" i="6"/>
  <c r="B1397" i="6" s="1"/>
  <c r="G1397" i="6" l="1"/>
  <c r="K1397" i="6" s="1"/>
  <c r="D1397" i="6"/>
  <c r="E1397" i="6" s="1"/>
  <c r="I1397" i="6" s="1"/>
  <c r="F1397" i="6" l="1"/>
  <c r="B1398" i="6" s="1"/>
  <c r="L1397" i="6"/>
  <c r="N1397" i="6" s="1"/>
  <c r="M1397" i="6"/>
  <c r="D1398" i="6" l="1"/>
  <c r="E1398" i="6" s="1"/>
  <c r="I1398" i="6" s="1"/>
  <c r="G1398" i="6"/>
  <c r="K1398" i="6" s="1"/>
  <c r="M1398" i="6" l="1"/>
  <c r="L1398" i="6"/>
  <c r="N1398" i="6" s="1"/>
  <c r="F1398" i="6"/>
  <c r="B1399" i="6" s="1"/>
  <c r="G1399" i="6" l="1"/>
  <c r="K1399" i="6" s="1"/>
  <c r="D1399" i="6"/>
  <c r="E1399" i="6" s="1"/>
  <c r="I1399" i="6" s="1"/>
  <c r="F1399" i="6" l="1"/>
  <c r="B1400" i="6" s="1"/>
  <c r="L1399" i="6"/>
  <c r="N1399" i="6" s="1"/>
  <c r="M1399" i="6"/>
  <c r="D1400" i="6" l="1"/>
  <c r="E1400" i="6" s="1"/>
  <c r="I1400" i="6" s="1"/>
  <c r="G1400" i="6"/>
  <c r="K1400" i="6" s="1"/>
  <c r="M1400" i="6" l="1"/>
  <c r="L1400" i="6"/>
  <c r="N1400" i="6" s="1"/>
  <c r="F1400" i="6"/>
  <c r="B1401" i="6" s="1"/>
  <c r="G1401" i="6" l="1"/>
  <c r="K1401" i="6" s="1"/>
  <c r="D1401" i="6"/>
  <c r="E1401" i="6" s="1"/>
  <c r="I1401" i="6" s="1"/>
  <c r="F1401" i="6" l="1"/>
  <c r="B1402" i="6" s="1"/>
  <c r="L1401" i="6"/>
  <c r="N1401" i="6" s="1"/>
  <c r="M1401" i="6"/>
  <c r="D1402" i="6" l="1"/>
  <c r="E1402" i="6" s="1"/>
  <c r="I1402" i="6" s="1"/>
  <c r="G1402" i="6"/>
  <c r="K1402" i="6" s="1"/>
  <c r="M1402" i="6" l="1"/>
  <c r="L1402" i="6"/>
  <c r="N1402" i="6" s="1"/>
  <c r="F1402" i="6"/>
  <c r="B1403" i="6" s="1"/>
  <c r="G1403" i="6" l="1"/>
  <c r="K1403" i="6" s="1"/>
  <c r="D1403" i="6"/>
  <c r="E1403" i="6" s="1"/>
  <c r="I1403" i="6" s="1"/>
  <c r="F1403" i="6" l="1"/>
  <c r="B1404" i="6" s="1"/>
  <c r="L1403" i="6"/>
  <c r="N1403" i="6" s="1"/>
  <c r="M1403" i="6"/>
  <c r="D1404" i="6" l="1"/>
  <c r="E1404" i="6" s="1"/>
  <c r="I1404" i="6" s="1"/>
  <c r="G1404" i="6"/>
  <c r="K1404" i="6" s="1"/>
  <c r="M1404" i="6" l="1"/>
  <c r="L1404" i="6"/>
  <c r="N1404" i="6" s="1"/>
  <c r="F1404" i="6"/>
  <c r="B1405" i="6" s="1"/>
  <c r="G1405" i="6" l="1"/>
  <c r="K1405" i="6" s="1"/>
  <c r="D1405" i="6"/>
  <c r="E1405" i="6" s="1"/>
  <c r="I1405" i="6" s="1"/>
  <c r="F1405" i="6" l="1"/>
  <c r="B1406" i="6" s="1"/>
  <c r="L1405" i="6"/>
  <c r="N1405" i="6" s="1"/>
  <c r="M1405" i="6"/>
  <c r="D1406" i="6" l="1"/>
  <c r="E1406" i="6" s="1"/>
  <c r="I1406" i="6" s="1"/>
  <c r="G1406" i="6"/>
  <c r="K1406" i="6" s="1"/>
  <c r="M1406" i="6" l="1"/>
  <c r="L1406" i="6"/>
  <c r="N1406" i="6" s="1"/>
  <c r="F1406" i="6"/>
  <c r="B1407" i="6" s="1"/>
  <c r="G1407" i="6" l="1"/>
  <c r="K1407" i="6" s="1"/>
  <c r="D1407" i="6"/>
  <c r="E1407" i="6" s="1"/>
  <c r="I1407" i="6" s="1"/>
  <c r="F1407" i="6" l="1"/>
  <c r="B1408" i="6" s="1"/>
  <c r="L1407" i="6"/>
  <c r="N1407" i="6" s="1"/>
  <c r="M1407" i="6"/>
  <c r="D1408" i="6" l="1"/>
  <c r="E1408" i="6" s="1"/>
  <c r="I1408" i="6" s="1"/>
  <c r="G1408" i="6"/>
  <c r="K1408" i="6" s="1"/>
  <c r="M1408" i="6" l="1"/>
  <c r="L1408" i="6"/>
  <c r="N1408" i="6" s="1"/>
  <c r="F1408" i="6"/>
  <c r="B1409" i="6" s="1"/>
  <c r="G1409" i="6" l="1"/>
  <c r="K1409" i="6" s="1"/>
  <c r="D1409" i="6"/>
  <c r="E1409" i="6" s="1"/>
  <c r="I1409" i="6" s="1"/>
  <c r="F1409" i="6" l="1"/>
  <c r="B1410" i="6" s="1"/>
  <c r="L1409" i="6"/>
  <c r="N1409" i="6" s="1"/>
  <c r="M1409" i="6"/>
  <c r="D1410" i="6" l="1"/>
  <c r="E1410" i="6" s="1"/>
  <c r="I1410" i="6" s="1"/>
  <c r="G1410" i="6"/>
  <c r="K1410" i="6" s="1"/>
  <c r="M1410" i="6" l="1"/>
  <c r="L1410" i="6"/>
  <c r="N1410" i="6" s="1"/>
  <c r="F1410" i="6"/>
  <c r="B1411" i="6" s="1"/>
  <c r="G1411" i="6" l="1"/>
  <c r="K1411" i="6" s="1"/>
  <c r="D1411" i="6"/>
  <c r="E1411" i="6" s="1"/>
  <c r="I1411" i="6" s="1"/>
  <c r="F1411" i="6" l="1"/>
  <c r="B1412" i="6" s="1"/>
  <c r="L1411" i="6"/>
  <c r="N1411" i="6" s="1"/>
  <c r="M1411" i="6"/>
  <c r="D1412" i="6" l="1"/>
  <c r="E1412" i="6" s="1"/>
  <c r="I1412" i="6" s="1"/>
  <c r="G1412" i="6"/>
  <c r="K1412" i="6" s="1"/>
  <c r="M1412" i="6" l="1"/>
  <c r="L1412" i="6"/>
  <c r="N1412" i="6" s="1"/>
  <c r="F1412" i="6"/>
  <c r="B1413" i="6" s="1"/>
  <c r="G1413" i="6" l="1"/>
  <c r="K1413" i="6" s="1"/>
  <c r="D1413" i="6"/>
  <c r="E1413" i="6" s="1"/>
  <c r="I1413" i="6" s="1"/>
  <c r="F1413" i="6" l="1"/>
  <c r="B1414" i="6" s="1"/>
  <c r="L1413" i="6"/>
  <c r="N1413" i="6" s="1"/>
  <c r="M1413" i="6"/>
  <c r="D1414" i="6" l="1"/>
  <c r="E1414" i="6" s="1"/>
  <c r="I1414" i="6" s="1"/>
  <c r="G1414" i="6"/>
  <c r="K1414" i="6" s="1"/>
  <c r="M1414" i="6" l="1"/>
  <c r="L1414" i="6"/>
  <c r="N1414" i="6" s="1"/>
  <c r="F1414" i="6"/>
  <c r="B1415" i="6" s="1"/>
  <c r="G1415" i="6" l="1"/>
  <c r="K1415" i="6" s="1"/>
  <c r="D1415" i="6"/>
  <c r="E1415" i="6" s="1"/>
  <c r="I1415" i="6" s="1"/>
  <c r="F1415" i="6" l="1"/>
  <c r="B1416" i="6" s="1"/>
  <c r="L1415" i="6"/>
  <c r="N1415" i="6" s="1"/>
  <c r="M1415" i="6"/>
  <c r="D1416" i="6" l="1"/>
  <c r="E1416" i="6" s="1"/>
  <c r="I1416" i="6" s="1"/>
  <c r="G1416" i="6"/>
  <c r="K1416" i="6" s="1"/>
  <c r="M1416" i="6" l="1"/>
  <c r="L1416" i="6"/>
  <c r="N1416" i="6" s="1"/>
  <c r="F1416" i="6"/>
  <c r="B1417" i="6" s="1"/>
  <c r="G1417" i="6" l="1"/>
  <c r="K1417" i="6" s="1"/>
  <c r="D1417" i="6"/>
  <c r="E1417" i="6" s="1"/>
  <c r="I1417" i="6" s="1"/>
  <c r="F1417" i="6" l="1"/>
  <c r="B1418" i="6" s="1"/>
  <c r="L1417" i="6"/>
  <c r="N1417" i="6" s="1"/>
  <c r="M1417" i="6"/>
  <c r="D1418" i="6" l="1"/>
  <c r="E1418" i="6" s="1"/>
  <c r="I1418" i="6" s="1"/>
  <c r="G1418" i="6"/>
  <c r="K1418" i="6" s="1"/>
  <c r="M1418" i="6" l="1"/>
  <c r="L1418" i="6"/>
  <c r="N1418" i="6" s="1"/>
  <c r="F1418" i="6"/>
  <c r="B1419" i="6" s="1"/>
  <c r="G1419" i="6" l="1"/>
  <c r="K1419" i="6" s="1"/>
  <c r="D1419" i="6"/>
  <c r="E1419" i="6" s="1"/>
  <c r="I1419" i="6" s="1"/>
  <c r="M1419" i="6" l="1"/>
  <c r="L1419" i="6"/>
  <c r="N1419" i="6" s="1"/>
  <c r="F1419" i="6"/>
  <c r="B1420" i="6" s="1"/>
  <c r="G1420" i="6" l="1"/>
  <c r="K1420" i="6" s="1"/>
  <c r="D1420" i="6"/>
  <c r="E1420" i="6" s="1"/>
  <c r="I1420" i="6" s="1"/>
  <c r="M1420" i="6" l="1"/>
  <c r="L1420" i="6"/>
  <c r="N1420" i="6" s="1"/>
  <c r="F1420" i="6"/>
  <c r="B1421" i="6" s="1"/>
  <c r="G1421" i="6" l="1"/>
  <c r="K1421" i="6" s="1"/>
  <c r="D1421" i="6"/>
  <c r="E1421" i="6" s="1"/>
  <c r="I1421" i="6" s="1"/>
  <c r="F1421" i="6" l="1"/>
  <c r="B1422" i="6" s="1"/>
  <c r="L1421" i="6"/>
  <c r="N1421" i="6" s="1"/>
  <c r="M1421" i="6"/>
  <c r="D1422" i="6" l="1"/>
  <c r="E1422" i="6" s="1"/>
  <c r="I1422" i="6" s="1"/>
  <c r="G1422" i="6"/>
  <c r="K1422" i="6" s="1"/>
  <c r="M1422" i="6" l="1"/>
  <c r="L1422" i="6"/>
  <c r="N1422" i="6" s="1"/>
  <c r="F1422" i="6"/>
  <c r="B1423" i="6" s="1"/>
  <c r="G1423" i="6" l="1"/>
  <c r="K1423" i="6" s="1"/>
  <c r="D1423" i="6"/>
  <c r="E1423" i="6" s="1"/>
  <c r="I1423" i="6" s="1"/>
  <c r="F1423" i="6" l="1"/>
  <c r="B1424" i="6" s="1"/>
  <c r="L1423" i="6"/>
  <c r="N1423" i="6" s="1"/>
  <c r="M1423" i="6"/>
  <c r="D1424" i="6" l="1"/>
  <c r="E1424" i="6" s="1"/>
  <c r="I1424" i="6" s="1"/>
  <c r="G1424" i="6"/>
  <c r="K1424" i="6" s="1"/>
  <c r="M1424" i="6" l="1"/>
  <c r="L1424" i="6"/>
  <c r="N1424" i="6" s="1"/>
  <c r="F1424" i="6"/>
  <c r="B1425" i="6" s="1"/>
  <c r="G1425" i="6" l="1"/>
  <c r="K1425" i="6" s="1"/>
  <c r="D1425" i="6"/>
  <c r="E1425" i="6" s="1"/>
  <c r="I1425" i="6" s="1"/>
  <c r="F1425" i="6" l="1"/>
  <c r="B1426" i="6" s="1"/>
  <c r="L1425" i="6"/>
  <c r="N1425" i="6" s="1"/>
  <c r="M1425" i="6"/>
  <c r="D1426" i="6" l="1"/>
  <c r="E1426" i="6" s="1"/>
  <c r="I1426" i="6" s="1"/>
  <c r="G1426" i="6"/>
  <c r="K1426" i="6" s="1"/>
  <c r="M1426" i="6" l="1"/>
  <c r="L1426" i="6"/>
  <c r="N1426" i="6" s="1"/>
  <c r="F1426" i="6"/>
  <c r="B1427" i="6" s="1"/>
  <c r="G1427" i="6" l="1"/>
  <c r="K1427" i="6" s="1"/>
  <c r="D1427" i="6"/>
  <c r="E1427" i="6" s="1"/>
  <c r="I1427" i="6" s="1"/>
  <c r="F1427" i="6" l="1"/>
  <c r="B1428" i="6" s="1"/>
  <c r="L1427" i="6"/>
  <c r="N1427" i="6" s="1"/>
  <c r="M1427" i="6"/>
  <c r="D1428" i="6" l="1"/>
  <c r="E1428" i="6" s="1"/>
  <c r="I1428" i="6" s="1"/>
  <c r="G1428" i="6"/>
  <c r="K1428" i="6" s="1"/>
  <c r="M1428" i="6" l="1"/>
  <c r="L1428" i="6"/>
  <c r="N1428" i="6" s="1"/>
  <c r="F1428" i="6"/>
  <c r="B1429" i="6" s="1"/>
  <c r="G1429" i="6" l="1"/>
  <c r="K1429" i="6" s="1"/>
  <c r="D1429" i="6"/>
  <c r="E1429" i="6" s="1"/>
  <c r="I1429" i="6" s="1"/>
  <c r="F1429" i="6" l="1"/>
  <c r="B1430" i="6" s="1"/>
  <c r="L1429" i="6"/>
  <c r="N1429" i="6" s="1"/>
  <c r="M1429" i="6"/>
  <c r="D1430" i="6" l="1"/>
  <c r="E1430" i="6" s="1"/>
  <c r="I1430" i="6" s="1"/>
  <c r="G1430" i="6"/>
  <c r="K1430" i="6" s="1"/>
  <c r="M1430" i="6" l="1"/>
  <c r="L1430" i="6"/>
  <c r="N1430" i="6" s="1"/>
  <c r="F1430" i="6"/>
  <c r="B1431" i="6" s="1"/>
  <c r="G1431" i="6" l="1"/>
  <c r="K1431" i="6" s="1"/>
  <c r="D1431" i="6"/>
  <c r="E1431" i="6" s="1"/>
  <c r="I1431" i="6" s="1"/>
  <c r="F1431" i="6" l="1"/>
  <c r="B1432" i="6" s="1"/>
  <c r="L1431" i="6"/>
  <c r="N1431" i="6" s="1"/>
  <c r="M1431" i="6"/>
  <c r="D1432" i="6" l="1"/>
  <c r="E1432" i="6" s="1"/>
  <c r="I1432" i="6" s="1"/>
  <c r="G1432" i="6"/>
  <c r="K1432" i="6" s="1"/>
  <c r="M1432" i="6" l="1"/>
  <c r="L1432" i="6"/>
  <c r="N1432" i="6" s="1"/>
  <c r="F1432" i="6"/>
  <c r="B1433" i="6" s="1"/>
  <c r="G1433" i="6" l="1"/>
  <c r="K1433" i="6" s="1"/>
  <c r="D1433" i="6"/>
  <c r="E1433" i="6" s="1"/>
  <c r="I1433" i="6" s="1"/>
  <c r="F1433" i="6" l="1"/>
  <c r="B1434" i="6" s="1"/>
  <c r="L1433" i="6"/>
  <c r="N1433" i="6" s="1"/>
  <c r="M1433" i="6"/>
  <c r="D1434" i="6" l="1"/>
  <c r="E1434" i="6" s="1"/>
  <c r="I1434" i="6" s="1"/>
  <c r="G1434" i="6"/>
  <c r="K1434" i="6" s="1"/>
  <c r="M1434" i="6" l="1"/>
  <c r="L1434" i="6"/>
  <c r="N1434" i="6" s="1"/>
  <c r="F1434" i="6"/>
  <c r="B1435" i="6" s="1"/>
  <c r="G1435" i="6" l="1"/>
  <c r="K1435" i="6" s="1"/>
  <c r="D1435" i="6"/>
  <c r="E1435" i="6" s="1"/>
  <c r="I1435" i="6" s="1"/>
  <c r="F1435" i="6" l="1"/>
  <c r="B1436" i="6" s="1"/>
  <c r="L1435" i="6"/>
  <c r="N1435" i="6" s="1"/>
  <c r="M1435" i="6"/>
  <c r="D1436" i="6" l="1"/>
  <c r="E1436" i="6" s="1"/>
  <c r="I1436" i="6" s="1"/>
  <c r="G1436" i="6"/>
  <c r="K1436" i="6" s="1"/>
  <c r="M1436" i="6" l="1"/>
  <c r="L1436" i="6"/>
  <c r="N1436" i="6" s="1"/>
  <c r="F1436" i="6"/>
  <c r="B1437" i="6" s="1"/>
  <c r="G1437" i="6" l="1"/>
  <c r="K1437" i="6" s="1"/>
  <c r="D1437" i="6"/>
  <c r="E1437" i="6" s="1"/>
  <c r="I1437" i="6" s="1"/>
  <c r="F1437" i="6" l="1"/>
  <c r="B1438" i="6" s="1"/>
  <c r="L1437" i="6"/>
  <c r="N1437" i="6" s="1"/>
  <c r="M1437" i="6"/>
  <c r="D1438" i="6" l="1"/>
  <c r="E1438" i="6" s="1"/>
  <c r="I1438" i="6" s="1"/>
  <c r="G1438" i="6"/>
  <c r="K1438" i="6" s="1"/>
  <c r="M1438" i="6" l="1"/>
  <c r="L1438" i="6"/>
  <c r="N1438" i="6" s="1"/>
  <c r="F1438" i="6"/>
  <c r="B1439" i="6" s="1"/>
  <c r="G1439" i="6" l="1"/>
  <c r="K1439" i="6" s="1"/>
  <c r="D1439" i="6"/>
  <c r="E1439" i="6" s="1"/>
  <c r="I1439" i="6" s="1"/>
  <c r="F1439" i="6" l="1"/>
  <c r="B1440" i="6" s="1"/>
  <c r="L1439" i="6"/>
  <c r="N1439" i="6" s="1"/>
  <c r="M1439" i="6"/>
  <c r="D1440" i="6" l="1"/>
  <c r="E1440" i="6" s="1"/>
  <c r="I1440" i="6" s="1"/>
  <c r="G1440" i="6"/>
  <c r="K1440" i="6" s="1"/>
  <c r="M1440" i="6" l="1"/>
  <c r="L1440" i="6"/>
  <c r="N1440" i="6" s="1"/>
  <c r="F1440" i="6"/>
  <c r="B1441" i="6" s="1"/>
  <c r="G1441" i="6" l="1"/>
  <c r="K1441" i="6" s="1"/>
  <c r="D1441" i="6"/>
  <c r="E1441" i="6" s="1"/>
  <c r="I1441" i="6" s="1"/>
  <c r="F1441" i="6" l="1"/>
  <c r="B1442" i="6" s="1"/>
  <c r="L1441" i="6"/>
  <c r="N1441" i="6" s="1"/>
  <c r="M1441" i="6"/>
  <c r="D1442" i="6" l="1"/>
  <c r="E1442" i="6" s="1"/>
  <c r="I1442" i="6" s="1"/>
  <c r="G1442" i="6"/>
  <c r="K1442" i="6" s="1"/>
  <c r="M1442" i="6" l="1"/>
  <c r="L1442" i="6"/>
  <c r="N1442" i="6" s="1"/>
  <c r="F1442" i="6"/>
  <c r="B1443" i="6" s="1"/>
  <c r="G1443" i="6" l="1"/>
  <c r="K1443" i="6" s="1"/>
  <c r="D1443" i="6"/>
  <c r="E1443" i="6" s="1"/>
  <c r="I1443" i="6" s="1"/>
  <c r="F1443" i="6" l="1"/>
  <c r="B1444" i="6" s="1"/>
  <c r="L1443" i="6"/>
  <c r="N1443" i="6" s="1"/>
  <c r="M1443" i="6"/>
  <c r="D1444" i="6" l="1"/>
  <c r="E1444" i="6" s="1"/>
  <c r="I1444" i="6" s="1"/>
  <c r="G1444" i="6"/>
  <c r="K1444" i="6" s="1"/>
  <c r="M1444" i="6" l="1"/>
  <c r="L1444" i="6"/>
  <c r="N1444" i="6" s="1"/>
  <c r="F1444" i="6"/>
  <c r="B1445" i="6" s="1"/>
  <c r="G1445" i="6" l="1"/>
  <c r="K1445" i="6" s="1"/>
  <c r="D1445" i="6"/>
  <c r="E1445" i="6" s="1"/>
  <c r="I1445" i="6" s="1"/>
  <c r="F1445" i="6" l="1"/>
  <c r="B1446" i="6" s="1"/>
  <c r="L1445" i="6"/>
  <c r="N1445" i="6" s="1"/>
  <c r="M1445" i="6"/>
  <c r="D1446" i="6" l="1"/>
  <c r="E1446" i="6" s="1"/>
  <c r="I1446" i="6" s="1"/>
  <c r="G1446" i="6"/>
  <c r="K1446" i="6" s="1"/>
  <c r="M1446" i="6" l="1"/>
  <c r="L1446" i="6"/>
  <c r="N1446" i="6" s="1"/>
  <c r="F1446" i="6"/>
  <c r="B1447" i="6" s="1"/>
  <c r="G1447" i="6" l="1"/>
  <c r="K1447" i="6" s="1"/>
  <c r="D1447" i="6"/>
  <c r="E1447" i="6" s="1"/>
  <c r="I1447" i="6" s="1"/>
  <c r="F1447" i="6" l="1"/>
  <c r="B1448" i="6" s="1"/>
  <c r="L1447" i="6"/>
  <c r="N1447" i="6" s="1"/>
  <c r="M1447" i="6"/>
  <c r="D1448" i="6" l="1"/>
  <c r="E1448" i="6" s="1"/>
  <c r="I1448" i="6" s="1"/>
  <c r="G1448" i="6"/>
  <c r="K1448" i="6" s="1"/>
  <c r="M1448" i="6" l="1"/>
  <c r="L1448" i="6"/>
  <c r="N1448" i="6" s="1"/>
  <c r="F1448" i="6"/>
  <c r="B1449" i="6" s="1"/>
  <c r="G1449" i="6" l="1"/>
  <c r="K1449" i="6" s="1"/>
  <c r="D1449" i="6"/>
  <c r="E1449" i="6" s="1"/>
  <c r="I1449" i="6" s="1"/>
  <c r="F1449" i="6" l="1"/>
  <c r="B1450" i="6" s="1"/>
  <c r="L1449" i="6"/>
  <c r="N1449" i="6" s="1"/>
  <c r="M1449" i="6"/>
  <c r="D1450" i="6" l="1"/>
  <c r="E1450" i="6" s="1"/>
  <c r="I1450" i="6" s="1"/>
  <c r="G1450" i="6"/>
  <c r="K1450" i="6" s="1"/>
  <c r="M1450" i="6" l="1"/>
  <c r="L1450" i="6"/>
  <c r="N1450" i="6" s="1"/>
  <c r="F1450" i="6"/>
  <c r="B1451" i="6" s="1"/>
  <c r="G1451" i="6" l="1"/>
  <c r="K1451" i="6" s="1"/>
  <c r="D1451" i="6"/>
  <c r="E1451" i="6" s="1"/>
  <c r="I1451" i="6" s="1"/>
  <c r="F1451" i="6" l="1"/>
  <c r="B1452" i="6" s="1"/>
  <c r="L1451" i="6"/>
  <c r="N1451" i="6" s="1"/>
  <c r="M1451" i="6"/>
  <c r="D1452" i="6" l="1"/>
  <c r="E1452" i="6" s="1"/>
  <c r="I1452" i="6" s="1"/>
  <c r="G1452" i="6"/>
  <c r="K1452" i="6" s="1"/>
  <c r="M1452" i="6" l="1"/>
  <c r="L1452" i="6"/>
  <c r="N1452" i="6" s="1"/>
  <c r="F1452" i="6"/>
  <c r="B1453" i="6" s="1"/>
  <c r="G1453" i="6" l="1"/>
  <c r="K1453" i="6" s="1"/>
  <c r="D1453" i="6"/>
  <c r="E1453" i="6" s="1"/>
  <c r="I1453" i="6" s="1"/>
  <c r="F1453" i="6" l="1"/>
  <c r="B1454" i="6" s="1"/>
  <c r="L1453" i="6"/>
  <c r="N1453" i="6" s="1"/>
  <c r="M1453" i="6"/>
  <c r="D1454" i="6" l="1"/>
  <c r="E1454" i="6" s="1"/>
  <c r="I1454" i="6" s="1"/>
  <c r="G1454" i="6"/>
  <c r="K1454" i="6" s="1"/>
  <c r="M1454" i="6" l="1"/>
  <c r="L1454" i="6"/>
  <c r="N1454" i="6" s="1"/>
  <c r="F1454" i="6"/>
  <c r="B1455" i="6" s="1"/>
  <c r="G1455" i="6" l="1"/>
  <c r="K1455" i="6" s="1"/>
  <c r="D1455" i="6"/>
  <c r="E1455" i="6" s="1"/>
  <c r="I1455" i="6" s="1"/>
  <c r="F1455" i="6" l="1"/>
  <c r="B1456" i="6" s="1"/>
  <c r="L1455" i="6"/>
  <c r="N1455" i="6" s="1"/>
  <c r="M1455" i="6"/>
  <c r="D1456" i="6" l="1"/>
  <c r="E1456" i="6" s="1"/>
  <c r="I1456" i="6" s="1"/>
  <c r="G1456" i="6"/>
  <c r="K1456" i="6" s="1"/>
  <c r="M1456" i="6" l="1"/>
  <c r="L1456" i="6"/>
  <c r="N1456" i="6" s="1"/>
  <c r="F1456" i="6"/>
  <c r="B1457" i="6" s="1"/>
  <c r="G1457" i="6" l="1"/>
  <c r="K1457" i="6" s="1"/>
  <c r="D1457" i="6"/>
  <c r="E1457" i="6" s="1"/>
  <c r="I1457" i="6" s="1"/>
  <c r="F1457" i="6" l="1"/>
  <c r="B1458" i="6" s="1"/>
  <c r="L1457" i="6"/>
  <c r="N1457" i="6" s="1"/>
  <c r="M1457" i="6"/>
  <c r="D1458" i="6" l="1"/>
  <c r="E1458" i="6" s="1"/>
  <c r="I1458" i="6" s="1"/>
  <c r="G1458" i="6"/>
  <c r="K1458" i="6" s="1"/>
  <c r="M1458" i="6" l="1"/>
  <c r="L1458" i="6"/>
  <c r="N1458" i="6" s="1"/>
  <c r="F1458" i="6"/>
  <c r="B1459" i="6" s="1"/>
  <c r="G1459" i="6" l="1"/>
  <c r="K1459" i="6" s="1"/>
  <c r="D1459" i="6"/>
  <c r="E1459" i="6" s="1"/>
  <c r="I1459" i="6" s="1"/>
  <c r="F1459" i="6" l="1"/>
  <c r="B1460" i="6" s="1"/>
  <c r="L1459" i="6"/>
  <c r="N1459" i="6" s="1"/>
  <c r="M1459" i="6"/>
  <c r="D1460" i="6" l="1"/>
  <c r="E1460" i="6" s="1"/>
  <c r="I1460" i="6" s="1"/>
  <c r="G1460" i="6"/>
  <c r="K1460" i="6" s="1"/>
  <c r="M1460" i="6" l="1"/>
  <c r="L1460" i="6"/>
  <c r="N1460" i="6" s="1"/>
  <c r="F1460" i="6"/>
  <c r="B1461" i="6" s="1"/>
  <c r="G1461" i="6" l="1"/>
  <c r="K1461" i="6" s="1"/>
  <c r="D1461" i="6"/>
  <c r="E1461" i="6" s="1"/>
  <c r="I1461" i="6" s="1"/>
  <c r="F1461" i="6" l="1"/>
  <c r="B1462" i="6" s="1"/>
  <c r="L1461" i="6"/>
  <c r="N1461" i="6" s="1"/>
  <c r="M1461" i="6"/>
  <c r="D1462" i="6" l="1"/>
  <c r="E1462" i="6" s="1"/>
  <c r="I1462" i="6" s="1"/>
  <c r="G1462" i="6"/>
  <c r="K1462" i="6" s="1"/>
  <c r="M1462" i="6" l="1"/>
  <c r="L1462" i="6"/>
  <c r="N1462" i="6" s="1"/>
  <c r="F1462" i="6"/>
  <c r="B1463" i="6" s="1"/>
  <c r="G1463" i="6" l="1"/>
  <c r="K1463" i="6" s="1"/>
  <c r="D1463" i="6"/>
  <c r="E1463" i="6" s="1"/>
  <c r="I1463" i="6" s="1"/>
  <c r="F1463" i="6" l="1"/>
  <c r="B1464" i="6" s="1"/>
  <c r="L1463" i="6"/>
  <c r="N1463" i="6" s="1"/>
  <c r="M1463" i="6"/>
  <c r="D1464" i="6" l="1"/>
  <c r="E1464" i="6" s="1"/>
  <c r="I1464" i="6" s="1"/>
  <c r="G1464" i="6"/>
  <c r="K1464" i="6" s="1"/>
  <c r="M1464" i="6" l="1"/>
  <c r="L1464" i="6"/>
  <c r="N1464" i="6" s="1"/>
  <c r="F1464" i="6"/>
  <c r="B1465" i="6" s="1"/>
  <c r="G1465" i="6" l="1"/>
  <c r="K1465" i="6" s="1"/>
  <c r="D1465" i="6"/>
  <c r="E1465" i="6" s="1"/>
  <c r="I1465" i="6" s="1"/>
  <c r="F1465" i="6" l="1"/>
  <c r="B1466" i="6" s="1"/>
  <c r="L1465" i="6"/>
  <c r="N1465" i="6" s="1"/>
  <c r="M1465" i="6"/>
  <c r="D1466" i="6" l="1"/>
  <c r="E1466" i="6" s="1"/>
  <c r="I1466" i="6" s="1"/>
  <c r="G1466" i="6"/>
  <c r="K1466" i="6" s="1"/>
  <c r="M1466" i="6" l="1"/>
  <c r="L1466" i="6"/>
  <c r="N1466" i="6" s="1"/>
  <c r="F1466" i="6"/>
  <c r="B1467" i="6" s="1"/>
  <c r="G1467" i="6" l="1"/>
  <c r="K1467" i="6" s="1"/>
  <c r="D1467" i="6"/>
  <c r="E1467" i="6" s="1"/>
  <c r="I1467" i="6" s="1"/>
  <c r="F1467" i="6" l="1"/>
  <c r="B1468" i="6" s="1"/>
  <c r="L1467" i="6"/>
  <c r="N1467" i="6" s="1"/>
  <c r="M1467" i="6"/>
  <c r="D1468" i="6" l="1"/>
  <c r="E1468" i="6" s="1"/>
  <c r="I1468" i="6" s="1"/>
  <c r="G1468" i="6"/>
  <c r="K1468" i="6" s="1"/>
  <c r="M1468" i="6" l="1"/>
  <c r="L1468" i="6"/>
  <c r="N1468" i="6" s="1"/>
  <c r="F1468" i="6"/>
  <c r="B1469" i="6" s="1"/>
  <c r="G1469" i="6" l="1"/>
  <c r="K1469" i="6" s="1"/>
  <c r="D1469" i="6"/>
  <c r="E1469" i="6" s="1"/>
  <c r="I1469" i="6" s="1"/>
  <c r="F1469" i="6" l="1"/>
  <c r="B1470" i="6" s="1"/>
  <c r="L1469" i="6"/>
  <c r="N1469" i="6" s="1"/>
  <c r="M1469" i="6"/>
  <c r="D1470" i="6" l="1"/>
  <c r="E1470" i="6" s="1"/>
  <c r="I1470" i="6" s="1"/>
  <c r="G1470" i="6"/>
  <c r="K1470" i="6" s="1"/>
  <c r="M1470" i="6" l="1"/>
  <c r="L1470" i="6"/>
  <c r="N1470" i="6" s="1"/>
  <c r="F1470" i="6"/>
  <c r="B1471" i="6" s="1"/>
  <c r="G1471" i="6" l="1"/>
  <c r="K1471" i="6" s="1"/>
  <c r="D1471" i="6"/>
  <c r="E1471" i="6" s="1"/>
  <c r="I1471" i="6" s="1"/>
  <c r="F1471" i="6" l="1"/>
  <c r="B1472" i="6" s="1"/>
  <c r="M1471" i="6"/>
  <c r="L1471" i="6"/>
  <c r="N1471" i="6" s="1"/>
  <c r="D1472" i="6" l="1"/>
  <c r="E1472" i="6" s="1"/>
  <c r="I1472" i="6" s="1"/>
  <c r="G1472" i="6"/>
  <c r="K1472" i="6" s="1"/>
  <c r="M1472" i="6" l="1"/>
  <c r="L1472" i="6"/>
  <c r="N1472" i="6" s="1"/>
  <c r="F1472" i="6"/>
  <c r="B1473" i="6" s="1"/>
  <c r="G1473" i="6" l="1"/>
  <c r="K1473" i="6" s="1"/>
  <c r="D1473" i="6"/>
  <c r="E1473" i="6" s="1"/>
  <c r="I1473" i="6" s="1"/>
  <c r="F1473" i="6" l="1"/>
  <c r="B1474" i="6" s="1"/>
  <c r="L1473" i="6"/>
  <c r="N1473" i="6" s="1"/>
  <c r="M1473" i="6"/>
  <c r="D1474" i="6" l="1"/>
  <c r="E1474" i="6" s="1"/>
  <c r="I1474" i="6" s="1"/>
  <c r="G1474" i="6"/>
  <c r="K1474" i="6" s="1"/>
  <c r="M1474" i="6" l="1"/>
  <c r="L1474" i="6"/>
  <c r="N1474" i="6" s="1"/>
  <c r="F1474" i="6"/>
  <c r="B1475" i="6" s="1"/>
  <c r="G1475" i="6" l="1"/>
  <c r="K1475" i="6" s="1"/>
  <c r="D1475" i="6"/>
  <c r="E1475" i="6" s="1"/>
  <c r="I1475" i="6" s="1"/>
  <c r="F1475" i="6" l="1"/>
  <c r="B1476" i="6" s="1"/>
  <c r="L1475" i="6"/>
  <c r="N1475" i="6" s="1"/>
  <c r="M1475" i="6"/>
  <c r="D1476" i="6" l="1"/>
  <c r="E1476" i="6" s="1"/>
  <c r="I1476" i="6" s="1"/>
  <c r="G1476" i="6"/>
  <c r="K1476" i="6" s="1"/>
  <c r="M1476" i="6" l="1"/>
  <c r="L1476" i="6"/>
  <c r="N1476" i="6" s="1"/>
  <c r="F1476" i="6"/>
  <c r="B1477" i="6" s="1"/>
  <c r="G1477" i="6" l="1"/>
  <c r="K1477" i="6" s="1"/>
  <c r="D1477" i="6"/>
  <c r="E1477" i="6" s="1"/>
  <c r="I1477" i="6" s="1"/>
  <c r="F1477" i="6" l="1"/>
  <c r="B1478" i="6" s="1"/>
  <c r="L1477" i="6"/>
  <c r="N1477" i="6" s="1"/>
  <c r="M1477" i="6"/>
  <c r="D1478" i="6" l="1"/>
  <c r="E1478" i="6" s="1"/>
  <c r="I1478" i="6" s="1"/>
  <c r="G1478" i="6"/>
  <c r="K1478" i="6" s="1"/>
  <c r="M1478" i="6" l="1"/>
  <c r="L1478" i="6"/>
  <c r="N1478" i="6" s="1"/>
  <c r="F1478" i="6"/>
  <c r="B1479" i="6" s="1"/>
  <c r="G1479" i="6" l="1"/>
  <c r="K1479" i="6" s="1"/>
  <c r="D1479" i="6"/>
  <c r="E1479" i="6" s="1"/>
  <c r="I1479" i="6" s="1"/>
  <c r="F1479" i="6" l="1"/>
  <c r="B1480" i="6" s="1"/>
  <c r="L1479" i="6"/>
  <c r="N1479" i="6" s="1"/>
  <c r="M1479" i="6"/>
  <c r="D1480" i="6" l="1"/>
  <c r="E1480" i="6" s="1"/>
  <c r="I1480" i="6" s="1"/>
  <c r="G1480" i="6"/>
  <c r="K1480" i="6" s="1"/>
  <c r="M1480" i="6" l="1"/>
  <c r="L1480" i="6"/>
  <c r="N1480" i="6" s="1"/>
  <c r="F1480" i="6"/>
  <c r="B1481" i="6" s="1"/>
  <c r="G1481" i="6" l="1"/>
  <c r="K1481" i="6" s="1"/>
  <c r="D1481" i="6"/>
  <c r="E1481" i="6" s="1"/>
  <c r="I1481" i="6" s="1"/>
  <c r="F1481" i="6" l="1"/>
  <c r="B1482" i="6" s="1"/>
  <c r="L1481" i="6"/>
  <c r="N1481" i="6" s="1"/>
  <c r="M1481" i="6"/>
  <c r="D1482" i="6" l="1"/>
  <c r="E1482" i="6" s="1"/>
  <c r="I1482" i="6" s="1"/>
  <c r="G1482" i="6"/>
  <c r="K1482" i="6" s="1"/>
  <c r="M1482" i="6" l="1"/>
  <c r="L1482" i="6"/>
  <c r="N1482" i="6" s="1"/>
  <c r="F1482" i="6"/>
  <c r="B1483" i="6" s="1"/>
  <c r="G1483" i="6" l="1"/>
  <c r="K1483" i="6" s="1"/>
  <c r="D1483" i="6"/>
  <c r="E1483" i="6" s="1"/>
  <c r="I1483" i="6" s="1"/>
  <c r="F1483" i="6" l="1"/>
  <c r="B1484" i="6" s="1"/>
  <c r="L1483" i="6"/>
  <c r="N1483" i="6" s="1"/>
  <c r="M1483" i="6"/>
  <c r="D1484" i="6" l="1"/>
  <c r="E1484" i="6" s="1"/>
  <c r="I1484" i="6" s="1"/>
  <c r="G1484" i="6"/>
  <c r="K1484" i="6" s="1"/>
  <c r="M1484" i="6" l="1"/>
  <c r="L1484" i="6"/>
  <c r="N1484" i="6" s="1"/>
  <c r="F1484" i="6"/>
  <c r="B1485" i="6" s="1"/>
  <c r="G1485" i="6" l="1"/>
  <c r="K1485" i="6" s="1"/>
  <c r="D1485" i="6"/>
  <c r="E1485" i="6" s="1"/>
  <c r="I1485" i="6" s="1"/>
  <c r="F1485" i="6" l="1"/>
  <c r="B1486" i="6" s="1"/>
  <c r="L1485" i="6"/>
  <c r="N1485" i="6" s="1"/>
  <c r="M1485" i="6"/>
  <c r="D1486" i="6" l="1"/>
  <c r="E1486" i="6" s="1"/>
  <c r="I1486" i="6" s="1"/>
  <c r="G1486" i="6"/>
  <c r="K1486" i="6" s="1"/>
  <c r="M1486" i="6" l="1"/>
  <c r="L1486" i="6"/>
  <c r="N1486" i="6" s="1"/>
  <c r="F1486" i="6"/>
  <c r="B1487" i="6" s="1"/>
  <c r="G1487" i="6" l="1"/>
  <c r="K1487" i="6" s="1"/>
  <c r="D1487" i="6"/>
  <c r="E1487" i="6" s="1"/>
  <c r="I1487" i="6" s="1"/>
  <c r="F1487" i="6" l="1"/>
  <c r="B1488" i="6" s="1"/>
  <c r="L1487" i="6"/>
  <c r="N1487" i="6" s="1"/>
  <c r="M1487" i="6"/>
  <c r="D1488" i="6" l="1"/>
  <c r="E1488" i="6" s="1"/>
  <c r="I1488" i="6" s="1"/>
  <c r="G1488" i="6"/>
  <c r="K1488" i="6" s="1"/>
  <c r="M1488" i="6" l="1"/>
  <c r="L1488" i="6"/>
  <c r="N1488" i="6" s="1"/>
  <c r="F1488" i="6"/>
  <c r="B1489" i="6" s="1"/>
  <c r="G1489" i="6" l="1"/>
  <c r="K1489" i="6" s="1"/>
  <c r="D1489" i="6"/>
  <c r="E1489" i="6" s="1"/>
  <c r="I1489" i="6" s="1"/>
  <c r="F1489" i="6" l="1"/>
  <c r="B1490" i="6" s="1"/>
  <c r="L1489" i="6"/>
  <c r="N1489" i="6" s="1"/>
  <c r="M1489" i="6"/>
  <c r="D1490" i="6" l="1"/>
  <c r="E1490" i="6" s="1"/>
  <c r="I1490" i="6" s="1"/>
  <c r="G1490" i="6"/>
  <c r="K1490" i="6" s="1"/>
  <c r="M1490" i="6" l="1"/>
  <c r="L1490" i="6"/>
  <c r="N1490" i="6" s="1"/>
  <c r="F1490" i="6"/>
  <c r="B1491" i="6" s="1"/>
  <c r="G1491" i="6" l="1"/>
  <c r="K1491" i="6" s="1"/>
  <c r="D1491" i="6"/>
  <c r="E1491" i="6" s="1"/>
  <c r="I1491" i="6" s="1"/>
  <c r="F1491" i="6" l="1"/>
  <c r="B1492" i="6" s="1"/>
  <c r="L1491" i="6"/>
  <c r="N1491" i="6" s="1"/>
  <c r="M1491" i="6"/>
  <c r="D1492" i="6" l="1"/>
  <c r="E1492" i="6" s="1"/>
  <c r="I1492" i="6" s="1"/>
  <c r="G1492" i="6"/>
  <c r="K1492" i="6" s="1"/>
  <c r="M1492" i="6" l="1"/>
  <c r="L1492" i="6"/>
  <c r="N1492" i="6" s="1"/>
  <c r="F1492" i="6"/>
  <c r="B1493" i="6" s="1"/>
  <c r="G1493" i="6" l="1"/>
  <c r="K1493" i="6" s="1"/>
  <c r="D1493" i="6"/>
  <c r="E1493" i="6" s="1"/>
  <c r="I1493" i="6" s="1"/>
  <c r="F1493" i="6" l="1"/>
  <c r="B1494" i="6" s="1"/>
  <c r="L1493" i="6"/>
  <c r="N1493" i="6" s="1"/>
  <c r="M1493" i="6"/>
  <c r="D1494" i="6" l="1"/>
  <c r="E1494" i="6" s="1"/>
  <c r="I1494" i="6" s="1"/>
  <c r="G1494" i="6"/>
  <c r="K1494" i="6" s="1"/>
  <c r="M1494" i="6" l="1"/>
  <c r="L1494" i="6"/>
  <c r="N1494" i="6" s="1"/>
  <c r="F1494" i="6"/>
  <c r="B1495" i="6" s="1"/>
  <c r="G1495" i="6" l="1"/>
  <c r="K1495" i="6" s="1"/>
  <c r="D1495" i="6"/>
  <c r="E1495" i="6" s="1"/>
  <c r="I1495" i="6" s="1"/>
  <c r="F1495" i="6" l="1"/>
  <c r="B1496" i="6" s="1"/>
  <c r="L1495" i="6"/>
  <c r="N1495" i="6" s="1"/>
  <c r="M1495" i="6"/>
  <c r="D1496" i="6" l="1"/>
  <c r="E1496" i="6" s="1"/>
  <c r="I1496" i="6" s="1"/>
  <c r="G1496" i="6"/>
  <c r="K1496" i="6" s="1"/>
  <c r="M1496" i="6" l="1"/>
  <c r="L1496" i="6"/>
  <c r="N1496" i="6" s="1"/>
  <c r="F1496" i="6"/>
  <c r="B1497" i="6" s="1"/>
  <c r="G1497" i="6" l="1"/>
  <c r="K1497" i="6" s="1"/>
  <c r="D1497" i="6"/>
  <c r="E1497" i="6" s="1"/>
  <c r="I1497" i="6" s="1"/>
  <c r="F1497" i="6" l="1"/>
  <c r="B1498" i="6" s="1"/>
  <c r="L1497" i="6"/>
  <c r="N1497" i="6" s="1"/>
  <c r="M1497" i="6"/>
  <c r="D1498" i="6" l="1"/>
  <c r="E1498" i="6" s="1"/>
  <c r="I1498" i="6" s="1"/>
  <c r="G1498" i="6"/>
  <c r="K1498" i="6" s="1"/>
  <c r="M1498" i="6" l="1"/>
  <c r="L1498" i="6"/>
  <c r="N1498" i="6" s="1"/>
  <c r="F1498" i="6"/>
  <c r="B1499" i="6" s="1"/>
  <c r="G1499" i="6" l="1"/>
  <c r="K1499" i="6" s="1"/>
  <c r="D1499" i="6"/>
  <c r="E1499" i="6" s="1"/>
  <c r="I1499" i="6" s="1"/>
  <c r="F1499" i="6" l="1"/>
  <c r="B1500" i="6" s="1"/>
  <c r="L1499" i="6"/>
  <c r="N1499" i="6" s="1"/>
  <c r="M1499" i="6"/>
  <c r="D1500" i="6" l="1"/>
  <c r="E1500" i="6" s="1"/>
  <c r="I1500" i="6" s="1"/>
  <c r="G1500" i="6"/>
  <c r="K1500" i="6" s="1"/>
  <c r="M1500" i="6" l="1"/>
  <c r="L1500" i="6"/>
  <c r="N1500" i="6" s="1"/>
  <c r="F1500" i="6"/>
  <c r="B1501" i="6" s="1"/>
  <c r="G1501" i="6" l="1"/>
  <c r="K1501" i="6" s="1"/>
  <c r="D1501" i="6"/>
  <c r="E1501" i="6" s="1"/>
  <c r="I1501" i="6" s="1"/>
  <c r="F1501" i="6" l="1"/>
  <c r="B1502" i="6" s="1"/>
  <c r="L1501" i="6"/>
  <c r="N1501" i="6" s="1"/>
  <c r="M1501" i="6"/>
  <c r="D1502" i="6" l="1"/>
  <c r="E1502" i="6" s="1"/>
  <c r="I1502" i="6" s="1"/>
  <c r="G1502" i="6"/>
  <c r="K1502" i="6" s="1"/>
  <c r="M1502" i="6" l="1"/>
  <c r="L1502" i="6"/>
  <c r="N1502" i="6" s="1"/>
  <c r="F1502" i="6"/>
  <c r="B1503" i="6" s="1"/>
  <c r="G1503" i="6" l="1"/>
  <c r="K1503" i="6" s="1"/>
  <c r="D1503" i="6"/>
  <c r="E1503" i="6" s="1"/>
  <c r="I1503" i="6" s="1"/>
  <c r="F1503" i="6" l="1"/>
  <c r="B1504" i="6" s="1"/>
  <c r="L1503" i="6"/>
  <c r="N1503" i="6" s="1"/>
  <c r="M1503" i="6"/>
  <c r="D1504" i="6" l="1"/>
  <c r="E1504" i="6" s="1"/>
  <c r="I1504" i="6" s="1"/>
  <c r="G1504" i="6"/>
  <c r="K1504" i="6" s="1"/>
  <c r="M1504" i="6" l="1"/>
  <c r="L1504" i="6"/>
  <c r="N1504" i="6" s="1"/>
  <c r="F1504" i="6"/>
  <c r="B1505" i="6" s="1"/>
  <c r="G1505" i="6" l="1"/>
  <c r="K1505" i="6" s="1"/>
  <c r="D1505" i="6"/>
  <c r="E1505" i="6" s="1"/>
  <c r="I1505" i="6" s="1"/>
  <c r="F1505" i="6" l="1"/>
  <c r="B1506" i="6" s="1"/>
  <c r="L1505" i="6"/>
  <c r="N1505" i="6" s="1"/>
  <c r="M1505" i="6"/>
  <c r="D1506" i="6" l="1"/>
  <c r="E1506" i="6" s="1"/>
  <c r="I1506" i="6" s="1"/>
  <c r="G1506" i="6"/>
  <c r="K1506" i="6" s="1"/>
  <c r="M1506" i="6" l="1"/>
  <c r="L1506" i="6"/>
  <c r="N1506" i="6" s="1"/>
  <c r="F1506" i="6"/>
  <c r="B1507" i="6" s="1"/>
  <c r="G1507" i="6" l="1"/>
  <c r="K1507" i="6" s="1"/>
  <c r="D1507" i="6"/>
  <c r="E1507" i="6" s="1"/>
  <c r="I1507" i="6" s="1"/>
  <c r="F1507" i="6" l="1"/>
  <c r="B1508" i="6" s="1"/>
  <c r="L1507" i="6"/>
  <c r="N1507" i="6" s="1"/>
  <c r="M1507" i="6"/>
  <c r="D1508" i="6" l="1"/>
  <c r="E1508" i="6" s="1"/>
  <c r="I1508" i="6" s="1"/>
  <c r="G1508" i="6"/>
  <c r="K1508" i="6" s="1"/>
  <c r="M1508" i="6" l="1"/>
  <c r="L1508" i="6"/>
  <c r="N1508" i="6" s="1"/>
  <c r="F1508" i="6"/>
  <c r="B1509" i="6" s="1"/>
  <c r="G1509" i="6" l="1"/>
  <c r="K1509" i="6" s="1"/>
  <c r="D1509" i="6"/>
  <c r="E1509" i="6" s="1"/>
  <c r="I1509" i="6" s="1"/>
  <c r="F1509" i="6" l="1"/>
  <c r="B1510" i="6" s="1"/>
  <c r="L1509" i="6"/>
  <c r="N1509" i="6" s="1"/>
  <c r="M1509" i="6"/>
  <c r="D1510" i="6" l="1"/>
  <c r="E1510" i="6" s="1"/>
  <c r="I1510" i="6" s="1"/>
  <c r="G1510" i="6"/>
  <c r="K1510" i="6" s="1"/>
  <c r="M1510" i="6" l="1"/>
  <c r="L1510" i="6"/>
  <c r="N1510" i="6" s="1"/>
  <c r="F1510" i="6"/>
  <c r="B1511" i="6" s="1"/>
  <c r="G1511" i="6" l="1"/>
  <c r="K1511" i="6" s="1"/>
  <c r="D1511" i="6"/>
  <c r="E1511" i="6" s="1"/>
  <c r="I1511" i="6" s="1"/>
  <c r="F1511" i="6" l="1"/>
  <c r="B1512" i="6" s="1"/>
  <c r="L1511" i="6"/>
  <c r="N1511" i="6" s="1"/>
  <c r="M1511" i="6"/>
  <c r="D1512" i="6" l="1"/>
  <c r="E1512" i="6" s="1"/>
  <c r="I1512" i="6" s="1"/>
  <c r="G1512" i="6"/>
  <c r="K1512" i="6" s="1"/>
  <c r="M1512" i="6" l="1"/>
  <c r="L1512" i="6"/>
  <c r="N1512" i="6" s="1"/>
  <c r="F1512" i="6"/>
  <c r="B1513" i="6" s="1"/>
  <c r="G1513" i="6" l="1"/>
  <c r="K1513" i="6" s="1"/>
  <c r="D1513" i="6"/>
  <c r="E1513" i="6" s="1"/>
  <c r="I1513" i="6" s="1"/>
  <c r="F1513" i="6" l="1"/>
  <c r="B1514" i="6" s="1"/>
  <c r="L1513" i="6"/>
  <c r="N1513" i="6" s="1"/>
  <c r="M1513" i="6"/>
  <c r="D1514" i="6" l="1"/>
  <c r="E1514" i="6" s="1"/>
  <c r="I1514" i="6" s="1"/>
  <c r="G1514" i="6"/>
  <c r="K1514" i="6" s="1"/>
  <c r="M1514" i="6" l="1"/>
  <c r="L1514" i="6"/>
  <c r="N1514" i="6" s="1"/>
  <c r="F1514" i="6"/>
  <c r="B1515" i="6" s="1"/>
  <c r="G1515" i="6" l="1"/>
  <c r="K1515" i="6" s="1"/>
  <c r="D1515" i="6"/>
  <c r="E1515" i="6" s="1"/>
  <c r="I1515" i="6" s="1"/>
  <c r="F1515" i="6" l="1"/>
  <c r="B1516" i="6" s="1"/>
  <c r="L1515" i="6"/>
  <c r="N1515" i="6" s="1"/>
  <c r="M1515" i="6"/>
  <c r="D1516" i="6" l="1"/>
  <c r="E1516" i="6" s="1"/>
  <c r="I1516" i="6" s="1"/>
  <c r="G1516" i="6"/>
  <c r="K1516" i="6" s="1"/>
  <c r="M1516" i="6" l="1"/>
  <c r="L1516" i="6"/>
  <c r="N1516" i="6" s="1"/>
  <c r="F1516" i="6"/>
  <c r="B1517" i="6" s="1"/>
  <c r="G1517" i="6" l="1"/>
  <c r="K1517" i="6" s="1"/>
  <c r="D1517" i="6"/>
  <c r="E1517" i="6" s="1"/>
  <c r="I1517" i="6" s="1"/>
  <c r="F1517" i="6" l="1"/>
  <c r="B1518" i="6" s="1"/>
  <c r="L1517" i="6"/>
  <c r="N1517" i="6" s="1"/>
  <c r="M1517" i="6"/>
  <c r="D1518" i="6" l="1"/>
  <c r="E1518" i="6" s="1"/>
  <c r="I1518" i="6" s="1"/>
  <c r="G1518" i="6"/>
  <c r="K1518" i="6" s="1"/>
  <c r="M1518" i="6" l="1"/>
  <c r="L1518" i="6"/>
  <c r="N1518" i="6" s="1"/>
  <c r="F1518" i="6"/>
  <c r="B1519" i="6" s="1"/>
  <c r="G1519" i="6" l="1"/>
  <c r="K1519" i="6" s="1"/>
  <c r="D1519" i="6"/>
  <c r="E1519" i="6" s="1"/>
  <c r="I1519" i="6" s="1"/>
  <c r="F1519" i="6" l="1"/>
  <c r="B1520" i="6" s="1"/>
  <c r="L1519" i="6"/>
  <c r="N1519" i="6" s="1"/>
  <c r="M1519" i="6"/>
  <c r="D1520" i="6" l="1"/>
  <c r="E1520" i="6" s="1"/>
  <c r="I1520" i="6" s="1"/>
  <c r="G1520" i="6"/>
  <c r="K1520" i="6" s="1"/>
  <c r="M1520" i="6" l="1"/>
  <c r="L1520" i="6"/>
  <c r="N1520" i="6" s="1"/>
  <c r="F1520" i="6"/>
  <c r="B1521" i="6" s="1"/>
  <c r="G1521" i="6" l="1"/>
  <c r="K1521" i="6" s="1"/>
  <c r="D1521" i="6"/>
  <c r="E1521" i="6" s="1"/>
  <c r="I1521" i="6" s="1"/>
  <c r="F1521" i="6" l="1"/>
  <c r="B1522" i="6" s="1"/>
  <c r="L1521" i="6"/>
  <c r="N1521" i="6" s="1"/>
  <c r="M1521" i="6"/>
  <c r="D1522" i="6" l="1"/>
  <c r="E1522" i="6" s="1"/>
  <c r="I1522" i="6" s="1"/>
  <c r="G1522" i="6"/>
  <c r="K1522" i="6" s="1"/>
  <c r="M1522" i="6" l="1"/>
  <c r="L1522" i="6"/>
  <c r="N1522" i="6" s="1"/>
  <c r="F1522" i="6"/>
  <c r="B1523" i="6" s="1"/>
  <c r="G1523" i="6" l="1"/>
  <c r="K1523" i="6" s="1"/>
  <c r="D1523" i="6"/>
  <c r="E1523" i="6" s="1"/>
  <c r="I1523" i="6" s="1"/>
  <c r="F1523" i="6" l="1"/>
  <c r="B1524" i="6" s="1"/>
  <c r="L1523" i="6"/>
  <c r="N1523" i="6" s="1"/>
  <c r="M1523" i="6"/>
  <c r="D1524" i="6" l="1"/>
  <c r="E1524" i="6" s="1"/>
  <c r="I1524" i="6" s="1"/>
  <c r="G1524" i="6"/>
  <c r="K1524" i="6" s="1"/>
  <c r="M1524" i="6" l="1"/>
  <c r="L1524" i="6"/>
  <c r="N1524" i="6" s="1"/>
  <c r="F1524" i="6"/>
  <c r="B1525" i="6" s="1"/>
  <c r="G1525" i="6" l="1"/>
  <c r="K1525" i="6" s="1"/>
  <c r="D1525" i="6"/>
  <c r="E1525" i="6" s="1"/>
  <c r="I1525" i="6" s="1"/>
  <c r="F1525" i="6" l="1"/>
  <c r="B1526" i="6" s="1"/>
  <c r="L1525" i="6"/>
  <c r="N1525" i="6" s="1"/>
  <c r="M1525" i="6"/>
  <c r="D1526" i="6" l="1"/>
  <c r="E1526" i="6" s="1"/>
  <c r="I1526" i="6" s="1"/>
  <c r="G1526" i="6"/>
  <c r="K1526" i="6" s="1"/>
  <c r="M1526" i="6" l="1"/>
  <c r="L1526" i="6"/>
  <c r="N1526" i="6" s="1"/>
  <c r="F1526" i="6"/>
  <c r="B1527" i="6" s="1"/>
  <c r="G1527" i="6" l="1"/>
  <c r="K1527" i="6" s="1"/>
  <c r="D1527" i="6"/>
  <c r="E1527" i="6" s="1"/>
  <c r="I1527" i="6" s="1"/>
  <c r="F1527" i="6" l="1"/>
  <c r="B1528" i="6" s="1"/>
  <c r="L1527" i="6"/>
  <c r="N1527" i="6" s="1"/>
  <c r="M1527" i="6"/>
  <c r="D1528" i="6" l="1"/>
  <c r="E1528" i="6" s="1"/>
  <c r="I1528" i="6" s="1"/>
  <c r="G1528" i="6"/>
  <c r="K1528" i="6" s="1"/>
  <c r="M1528" i="6" l="1"/>
  <c r="L1528" i="6"/>
  <c r="N1528" i="6" s="1"/>
  <c r="F1528" i="6"/>
  <c r="B1529" i="6" s="1"/>
  <c r="G1529" i="6" l="1"/>
  <c r="K1529" i="6" s="1"/>
  <c r="D1529" i="6"/>
  <c r="E1529" i="6" s="1"/>
  <c r="I1529" i="6" s="1"/>
  <c r="F1529" i="6" l="1"/>
  <c r="B1530" i="6" s="1"/>
  <c r="L1529" i="6"/>
  <c r="N1529" i="6" s="1"/>
  <c r="M1529" i="6"/>
  <c r="D1530" i="6" l="1"/>
  <c r="E1530" i="6" s="1"/>
  <c r="I1530" i="6" s="1"/>
  <c r="G1530" i="6"/>
  <c r="K1530" i="6" s="1"/>
  <c r="M1530" i="6" l="1"/>
  <c r="L1530" i="6"/>
  <c r="N1530" i="6" s="1"/>
  <c r="F1530" i="6"/>
  <c r="B1531" i="6" s="1"/>
  <c r="G1531" i="6" l="1"/>
  <c r="K1531" i="6" s="1"/>
  <c r="D1531" i="6"/>
  <c r="E1531" i="6" s="1"/>
  <c r="I1531" i="6" s="1"/>
  <c r="F1531" i="6" l="1"/>
  <c r="B1532" i="6" s="1"/>
  <c r="L1531" i="6"/>
  <c r="N1531" i="6" s="1"/>
  <c r="M1531" i="6"/>
  <c r="D1532" i="6" l="1"/>
  <c r="E1532" i="6" s="1"/>
  <c r="I1532" i="6" s="1"/>
  <c r="G1532" i="6"/>
  <c r="K1532" i="6" s="1"/>
  <c r="M1532" i="6" l="1"/>
  <c r="L1532" i="6"/>
  <c r="N1532" i="6" s="1"/>
  <c r="F1532" i="6"/>
  <c r="B1533" i="6" s="1"/>
  <c r="G1533" i="6" l="1"/>
  <c r="K1533" i="6" s="1"/>
  <c r="D1533" i="6"/>
  <c r="E1533" i="6" s="1"/>
  <c r="I1533" i="6" s="1"/>
  <c r="F1533" i="6" l="1"/>
  <c r="B1534" i="6" s="1"/>
  <c r="L1533" i="6"/>
  <c r="N1533" i="6" s="1"/>
  <c r="M1533" i="6"/>
  <c r="D1534" i="6" l="1"/>
  <c r="E1534" i="6" s="1"/>
  <c r="I1534" i="6" s="1"/>
  <c r="G1534" i="6"/>
  <c r="K1534" i="6" s="1"/>
  <c r="M1534" i="6" l="1"/>
  <c r="L1534" i="6"/>
  <c r="N1534" i="6" s="1"/>
  <c r="F1534" i="6"/>
  <c r="B1535" i="6" s="1"/>
  <c r="G1535" i="6" l="1"/>
  <c r="K1535" i="6" s="1"/>
  <c r="D1535" i="6"/>
  <c r="E1535" i="6" s="1"/>
  <c r="I1535" i="6" s="1"/>
  <c r="F1535" i="6" l="1"/>
  <c r="B1536" i="6" s="1"/>
  <c r="L1535" i="6"/>
  <c r="N1535" i="6" s="1"/>
  <c r="M1535" i="6"/>
  <c r="D1536" i="6" l="1"/>
  <c r="E1536" i="6" s="1"/>
  <c r="I1536" i="6" s="1"/>
  <c r="G1536" i="6"/>
  <c r="K1536" i="6" s="1"/>
  <c r="M1536" i="6" l="1"/>
  <c r="L1536" i="6"/>
  <c r="N1536" i="6" s="1"/>
  <c r="F1536" i="6"/>
  <c r="B1537" i="6" s="1"/>
  <c r="G1537" i="6" l="1"/>
  <c r="K1537" i="6" s="1"/>
  <c r="D1537" i="6"/>
  <c r="E1537" i="6" s="1"/>
  <c r="I1537" i="6" s="1"/>
  <c r="F1537" i="6" l="1"/>
  <c r="B1538" i="6" s="1"/>
  <c r="L1537" i="6"/>
  <c r="N1537" i="6" s="1"/>
  <c r="M1537" i="6"/>
  <c r="D1538" i="6" l="1"/>
  <c r="E1538" i="6" s="1"/>
  <c r="I1538" i="6" s="1"/>
  <c r="G1538" i="6"/>
  <c r="K1538" i="6" s="1"/>
  <c r="M1538" i="6" l="1"/>
  <c r="L1538" i="6"/>
  <c r="N1538" i="6" s="1"/>
  <c r="F1538" i="6"/>
  <c r="B1539" i="6" s="1"/>
  <c r="G1539" i="6" l="1"/>
  <c r="K1539" i="6" s="1"/>
  <c r="D1539" i="6"/>
  <c r="E1539" i="6" s="1"/>
  <c r="I1539" i="6" s="1"/>
  <c r="F1539" i="6" l="1"/>
  <c r="B1540" i="6" s="1"/>
  <c r="L1539" i="6"/>
  <c r="N1539" i="6" s="1"/>
  <c r="M1539" i="6"/>
  <c r="D1540" i="6" l="1"/>
  <c r="E1540" i="6" s="1"/>
  <c r="I1540" i="6" s="1"/>
  <c r="G1540" i="6"/>
  <c r="K1540" i="6" s="1"/>
  <c r="M1540" i="6" l="1"/>
  <c r="L1540" i="6"/>
  <c r="N1540" i="6" s="1"/>
  <c r="F1540" i="6"/>
  <c r="B1541" i="6" s="1"/>
  <c r="G1541" i="6" l="1"/>
  <c r="K1541" i="6" s="1"/>
  <c r="D1541" i="6"/>
  <c r="E1541" i="6" s="1"/>
  <c r="I1541" i="6" s="1"/>
  <c r="F1541" i="6" l="1"/>
  <c r="B1542" i="6" s="1"/>
  <c r="L1541" i="6"/>
  <c r="N1541" i="6" s="1"/>
  <c r="M1541" i="6"/>
  <c r="D1542" i="6" l="1"/>
  <c r="E1542" i="6" s="1"/>
  <c r="I1542" i="6" s="1"/>
  <c r="G1542" i="6"/>
  <c r="K1542" i="6" s="1"/>
  <c r="M1542" i="6" l="1"/>
  <c r="L1542" i="6"/>
  <c r="N1542" i="6" s="1"/>
  <c r="F1542" i="6"/>
  <c r="B1543" i="6" s="1"/>
  <c r="G1543" i="6" l="1"/>
  <c r="K1543" i="6" s="1"/>
  <c r="D1543" i="6"/>
  <c r="E1543" i="6" s="1"/>
  <c r="I1543" i="6" s="1"/>
  <c r="F1543" i="6" l="1"/>
  <c r="B1544" i="6" s="1"/>
  <c r="L1543" i="6"/>
  <c r="N1543" i="6" s="1"/>
  <c r="M1543" i="6"/>
  <c r="D1544" i="6" l="1"/>
  <c r="E1544" i="6" s="1"/>
  <c r="I1544" i="6" s="1"/>
  <c r="G1544" i="6"/>
  <c r="K1544" i="6" s="1"/>
  <c r="M1544" i="6" l="1"/>
  <c r="L1544" i="6"/>
  <c r="N1544" i="6" s="1"/>
  <c r="F1544" i="6"/>
  <c r="B1545" i="6" s="1"/>
  <c r="G1545" i="6" l="1"/>
  <c r="K1545" i="6" s="1"/>
  <c r="D1545" i="6"/>
  <c r="E1545" i="6" s="1"/>
  <c r="I1545" i="6" s="1"/>
  <c r="F1545" i="6" l="1"/>
  <c r="B1546" i="6" s="1"/>
  <c r="L1545" i="6"/>
  <c r="N1545" i="6" s="1"/>
  <c r="M1545" i="6"/>
  <c r="D1546" i="6" l="1"/>
  <c r="E1546" i="6" s="1"/>
  <c r="I1546" i="6" s="1"/>
  <c r="G1546" i="6"/>
  <c r="K1546" i="6" s="1"/>
  <c r="M1546" i="6" l="1"/>
  <c r="L1546" i="6"/>
  <c r="N1546" i="6" s="1"/>
  <c r="F1546" i="6"/>
  <c r="B1547" i="6" s="1"/>
  <c r="G1547" i="6" l="1"/>
  <c r="K1547" i="6" s="1"/>
  <c r="D1547" i="6"/>
  <c r="E1547" i="6" s="1"/>
  <c r="I1547" i="6" s="1"/>
  <c r="F1547" i="6" l="1"/>
  <c r="B1548" i="6" s="1"/>
  <c r="L1547" i="6"/>
  <c r="N1547" i="6" s="1"/>
  <c r="M1547" i="6"/>
  <c r="D1548" i="6" l="1"/>
  <c r="E1548" i="6" s="1"/>
  <c r="I1548" i="6" s="1"/>
  <c r="G1548" i="6"/>
  <c r="K1548" i="6" s="1"/>
  <c r="M1548" i="6" l="1"/>
  <c r="L1548" i="6"/>
  <c r="N1548" i="6" s="1"/>
  <c r="F1548" i="6"/>
  <c r="B1549" i="6" s="1"/>
  <c r="G1549" i="6" l="1"/>
  <c r="K1549" i="6" s="1"/>
  <c r="D1549" i="6"/>
  <c r="E1549" i="6" s="1"/>
  <c r="I1549" i="6" s="1"/>
  <c r="F1549" i="6" l="1"/>
  <c r="B1550" i="6" s="1"/>
  <c r="L1549" i="6"/>
  <c r="N1549" i="6" s="1"/>
  <c r="M1549" i="6"/>
  <c r="D1550" i="6" l="1"/>
  <c r="E1550" i="6" s="1"/>
  <c r="I1550" i="6" s="1"/>
  <c r="G1550" i="6"/>
  <c r="K1550" i="6" s="1"/>
  <c r="M1550" i="6" l="1"/>
  <c r="L1550" i="6"/>
  <c r="N1550" i="6" s="1"/>
  <c r="F1550" i="6"/>
  <c r="B1551" i="6" s="1"/>
  <c r="G1551" i="6" l="1"/>
  <c r="K1551" i="6" s="1"/>
  <c r="D1551" i="6"/>
  <c r="E1551" i="6" s="1"/>
  <c r="I1551" i="6" s="1"/>
  <c r="F1551" i="6" l="1"/>
  <c r="B1552" i="6" s="1"/>
  <c r="L1551" i="6"/>
  <c r="N1551" i="6" s="1"/>
  <c r="M1551" i="6"/>
  <c r="D1552" i="6" l="1"/>
  <c r="E1552" i="6" s="1"/>
  <c r="I1552" i="6" s="1"/>
  <c r="G1552" i="6"/>
  <c r="K1552" i="6" s="1"/>
  <c r="M1552" i="6" l="1"/>
  <c r="L1552" i="6"/>
  <c r="N1552" i="6" s="1"/>
  <c r="F1552" i="6"/>
  <c r="B1553" i="6" s="1"/>
  <c r="G1553" i="6" l="1"/>
  <c r="K1553" i="6" s="1"/>
  <c r="D1553" i="6"/>
  <c r="E1553" i="6" s="1"/>
  <c r="I1553" i="6" s="1"/>
  <c r="F1553" i="6" l="1"/>
  <c r="B1554" i="6" s="1"/>
  <c r="L1553" i="6"/>
  <c r="N1553" i="6" s="1"/>
  <c r="M1553" i="6"/>
  <c r="D1554" i="6" l="1"/>
  <c r="E1554" i="6" s="1"/>
  <c r="I1554" i="6" s="1"/>
  <c r="G1554" i="6"/>
  <c r="K1554" i="6" s="1"/>
  <c r="M1554" i="6" l="1"/>
  <c r="L1554" i="6"/>
  <c r="N1554" i="6" s="1"/>
  <c r="F1554" i="6"/>
  <c r="B1555" i="6" s="1"/>
  <c r="G1555" i="6" l="1"/>
  <c r="K1555" i="6" s="1"/>
  <c r="D1555" i="6"/>
  <c r="E1555" i="6" s="1"/>
  <c r="I1555" i="6" s="1"/>
  <c r="F1555" i="6" l="1"/>
  <c r="B1556" i="6" s="1"/>
  <c r="L1555" i="6"/>
  <c r="N1555" i="6" s="1"/>
  <c r="M1555" i="6"/>
  <c r="D1556" i="6" l="1"/>
  <c r="E1556" i="6" s="1"/>
  <c r="I1556" i="6" s="1"/>
  <c r="G1556" i="6"/>
  <c r="K1556" i="6" s="1"/>
  <c r="M1556" i="6" l="1"/>
  <c r="L1556" i="6"/>
  <c r="N1556" i="6" s="1"/>
  <c r="F1556" i="6"/>
  <c r="B1557" i="6" s="1"/>
  <c r="G1557" i="6" l="1"/>
  <c r="K1557" i="6" s="1"/>
  <c r="D1557" i="6"/>
  <c r="E1557" i="6" s="1"/>
  <c r="I1557" i="6" s="1"/>
  <c r="F1557" i="6" l="1"/>
  <c r="B1558" i="6" s="1"/>
  <c r="L1557" i="6"/>
  <c r="N1557" i="6" s="1"/>
  <c r="M1557" i="6"/>
  <c r="D1558" i="6" l="1"/>
  <c r="E1558" i="6" s="1"/>
  <c r="I1558" i="6" s="1"/>
  <c r="G1558" i="6"/>
  <c r="K1558" i="6" s="1"/>
  <c r="M1558" i="6" l="1"/>
  <c r="L1558" i="6"/>
  <c r="N1558" i="6" s="1"/>
  <c r="F1558" i="6"/>
  <c r="B1559" i="6" s="1"/>
  <c r="G1559" i="6" l="1"/>
  <c r="K1559" i="6" s="1"/>
  <c r="D1559" i="6"/>
  <c r="E1559" i="6" s="1"/>
  <c r="I1559" i="6" s="1"/>
  <c r="F1559" i="6" l="1"/>
  <c r="B1560" i="6" s="1"/>
  <c r="L1559" i="6"/>
  <c r="N1559" i="6" s="1"/>
  <c r="M1559" i="6"/>
  <c r="D1560" i="6" l="1"/>
  <c r="E1560" i="6" s="1"/>
  <c r="I1560" i="6" s="1"/>
  <c r="G1560" i="6"/>
  <c r="K1560" i="6" s="1"/>
  <c r="M1560" i="6" l="1"/>
  <c r="L1560" i="6"/>
  <c r="N1560" i="6" s="1"/>
  <c r="F1560" i="6"/>
  <c r="B1561" i="6" s="1"/>
  <c r="G1561" i="6" l="1"/>
  <c r="K1561" i="6" s="1"/>
  <c r="D1561" i="6"/>
  <c r="E1561" i="6" s="1"/>
  <c r="I1561" i="6" s="1"/>
  <c r="F1561" i="6" l="1"/>
  <c r="B1562" i="6" s="1"/>
  <c r="L1561" i="6"/>
  <c r="N1561" i="6" s="1"/>
  <c r="M1561" i="6"/>
  <c r="D1562" i="6" l="1"/>
  <c r="E1562" i="6" s="1"/>
  <c r="I1562" i="6" s="1"/>
  <c r="G1562" i="6"/>
  <c r="K1562" i="6" s="1"/>
  <c r="M1562" i="6" l="1"/>
  <c r="L1562" i="6"/>
  <c r="N1562" i="6" s="1"/>
  <c r="F1562" i="6"/>
  <c r="B1563" i="6" s="1"/>
  <c r="G1563" i="6" l="1"/>
  <c r="K1563" i="6" s="1"/>
  <c r="D1563" i="6"/>
  <c r="E1563" i="6" s="1"/>
  <c r="I1563" i="6" s="1"/>
  <c r="F1563" i="6" l="1"/>
  <c r="B1564" i="6" s="1"/>
  <c r="L1563" i="6"/>
  <c r="N1563" i="6" s="1"/>
  <c r="M1563" i="6"/>
  <c r="D1564" i="6" l="1"/>
  <c r="E1564" i="6" s="1"/>
  <c r="I1564" i="6" s="1"/>
  <c r="G1564" i="6"/>
  <c r="K1564" i="6" s="1"/>
  <c r="M1564" i="6" l="1"/>
  <c r="L1564" i="6"/>
  <c r="N1564" i="6" s="1"/>
  <c r="F1564" i="6"/>
  <c r="B1565" i="6" s="1"/>
  <c r="G1565" i="6" l="1"/>
  <c r="K1565" i="6" s="1"/>
  <c r="D1565" i="6"/>
  <c r="E1565" i="6" s="1"/>
  <c r="I1565" i="6" s="1"/>
  <c r="F1565" i="6" l="1"/>
  <c r="B1566" i="6" s="1"/>
  <c r="L1565" i="6"/>
  <c r="N1565" i="6" s="1"/>
  <c r="M1565" i="6"/>
  <c r="D1566" i="6" l="1"/>
  <c r="E1566" i="6" s="1"/>
  <c r="I1566" i="6" s="1"/>
  <c r="G1566" i="6"/>
  <c r="K1566" i="6" s="1"/>
  <c r="M1566" i="6" l="1"/>
  <c r="L1566" i="6"/>
  <c r="N1566" i="6" s="1"/>
  <c r="F1566" i="6"/>
  <c r="B1567" i="6" s="1"/>
  <c r="G1567" i="6" l="1"/>
  <c r="K1567" i="6" s="1"/>
  <c r="D1567" i="6"/>
  <c r="E1567" i="6" s="1"/>
  <c r="I1567" i="6" s="1"/>
  <c r="F1567" i="6" l="1"/>
  <c r="B1568" i="6" s="1"/>
  <c r="L1567" i="6"/>
  <c r="N1567" i="6" s="1"/>
  <c r="M1567" i="6"/>
  <c r="D1568" i="6" l="1"/>
  <c r="E1568" i="6" s="1"/>
  <c r="I1568" i="6" s="1"/>
  <c r="G1568" i="6"/>
  <c r="K1568" i="6" s="1"/>
  <c r="M1568" i="6" l="1"/>
  <c r="L1568" i="6"/>
  <c r="N1568" i="6" s="1"/>
  <c r="F1568" i="6"/>
  <c r="B1569" i="6" s="1"/>
  <c r="G1569" i="6" l="1"/>
  <c r="K1569" i="6" s="1"/>
  <c r="D1569" i="6"/>
  <c r="E1569" i="6" s="1"/>
  <c r="I1569" i="6" s="1"/>
  <c r="F1569" i="6" l="1"/>
  <c r="B1570" i="6" s="1"/>
  <c r="L1569" i="6"/>
  <c r="N1569" i="6" s="1"/>
  <c r="M1569" i="6"/>
  <c r="D1570" i="6" l="1"/>
  <c r="E1570" i="6" s="1"/>
  <c r="I1570" i="6" s="1"/>
  <c r="G1570" i="6"/>
  <c r="K1570" i="6" s="1"/>
  <c r="M1570" i="6" l="1"/>
  <c r="L1570" i="6"/>
  <c r="N1570" i="6" s="1"/>
  <c r="F1570" i="6"/>
  <c r="B1571" i="6" s="1"/>
  <c r="G1571" i="6" l="1"/>
  <c r="K1571" i="6" s="1"/>
  <c r="D1571" i="6"/>
  <c r="E1571" i="6" s="1"/>
  <c r="I1571" i="6" s="1"/>
  <c r="F1571" i="6" l="1"/>
  <c r="B1572" i="6" s="1"/>
  <c r="L1571" i="6"/>
  <c r="N1571" i="6" s="1"/>
  <c r="M1571" i="6"/>
  <c r="D1572" i="6" l="1"/>
  <c r="E1572" i="6" s="1"/>
  <c r="I1572" i="6" s="1"/>
  <c r="G1572" i="6"/>
  <c r="K1572" i="6" s="1"/>
  <c r="M1572" i="6" l="1"/>
  <c r="L1572" i="6"/>
  <c r="N1572" i="6" s="1"/>
  <c r="F1572" i="6"/>
  <c r="B1573" i="6" s="1"/>
  <c r="G1573" i="6" l="1"/>
  <c r="K1573" i="6" s="1"/>
  <c r="D1573" i="6"/>
  <c r="E1573" i="6" s="1"/>
  <c r="I1573" i="6" s="1"/>
  <c r="F1573" i="6" l="1"/>
  <c r="B1574" i="6" s="1"/>
  <c r="L1573" i="6"/>
  <c r="N1573" i="6" s="1"/>
  <c r="M1573" i="6"/>
  <c r="D1574" i="6" l="1"/>
  <c r="E1574" i="6" s="1"/>
  <c r="I1574" i="6" s="1"/>
  <c r="G1574" i="6"/>
  <c r="K1574" i="6" s="1"/>
  <c r="M1574" i="6" l="1"/>
  <c r="L1574" i="6"/>
  <c r="N1574" i="6" s="1"/>
  <c r="F1574" i="6"/>
  <c r="B1575" i="6" s="1"/>
  <c r="G1575" i="6" l="1"/>
  <c r="K1575" i="6" s="1"/>
  <c r="D1575" i="6"/>
  <c r="E1575" i="6" s="1"/>
  <c r="I1575" i="6" s="1"/>
  <c r="F1575" i="6" l="1"/>
  <c r="B1576" i="6" s="1"/>
  <c r="L1575" i="6"/>
  <c r="N1575" i="6" s="1"/>
  <c r="M1575" i="6"/>
  <c r="D1576" i="6" l="1"/>
  <c r="E1576" i="6" s="1"/>
  <c r="I1576" i="6" s="1"/>
  <c r="G1576" i="6"/>
  <c r="K1576" i="6" s="1"/>
  <c r="M1576" i="6" l="1"/>
  <c r="L1576" i="6"/>
  <c r="N1576" i="6" s="1"/>
  <c r="F1576" i="6"/>
  <c r="B1577" i="6" s="1"/>
  <c r="G1577" i="6" l="1"/>
  <c r="K1577" i="6" s="1"/>
  <c r="D1577" i="6"/>
  <c r="E1577" i="6" s="1"/>
  <c r="I1577" i="6" s="1"/>
  <c r="F1577" i="6" l="1"/>
  <c r="B1578" i="6" s="1"/>
  <c r="L1577" i="6"/>
  <c r="N1577" i="6" s="1"/>
  <c r="M1577" i="6"/>
  <c r="D1578" i="6" l="1"/>
  <c r="E1578" i="6" s="1"/>
  <c r="I1578" i="6" s="1"/>
  <c r="G1578" i="6"/>
  <c r="K1578" i="6" s="1"/>
  <c r="M1578" i="6" l="1"/>
  <c r="L1578" i="6"/>
  <c r="N1578" i="6" s="1"/>
  <c r="F1578" i="6"/>
  <c r="B1579" i="6" s="1"/>
  <c r="G1579" i="6" l="1"/>
  <c r="K1579" i="6" s="1"/>
  <c r="D1579" i="6"/>
  <c r="E1579" i="6" s="1"/>
  <c r="I1579" i="6" s="1"/>
  <c r="F1579" i="6" l="1"/>
  <c r="B1580" i="6" s="1"/>
  <c r="L1579" i="6"/>
  <c r="N1579" i="6" s="1"/>
  <c r="M1579" i="6"/>
  <c r="D1580" i="6" l="1"/>
  <c r="E1580" i="6" s="1"/>
  <c r="I1580" i="6" s="1"/>
  <c r="G1580" i="6"/>
  <c r="K1580" i="6" s="1"/>
  <c r="M1580" i="6" l="1"/>
  <c r="L1580" i="6"/>
  <c r="N1580" i="6" s="1"/>
  <c r="F1580" i="6"/>
  <c r="B1581" i="6" s="1"/>
  <c r="G1581" i="6" l="1"/>
  <c r="K1581" i="6" s="1"/>
  <c r="D1581" i="6"/>
  <c r="E1581" i="6" s="1"/>
  <c r="I1581" i="6" s="1"/>
  <c r="F1581" i="6" l="1"/>
  <c r="B1582" i="6" s="1"/>
  <c r="L1581" i="6"/>
  <c r="N1581" i="6" s="1"/>
  <c r="M1581" i="6"/>
  <c r="D1582" i="6" l="1"/>
  <c r="E1582" i="6" s="1"/>
  <c r="I1582" i="6" s="1"/>
  <c r="G1582" i="6"/>
  <c r="K1582" i="6" s="1"/>
  <c r="M1582" i="6" l="1"/>
  <c r="L1582" i="6"/>
  <c r="N1582" i="6" s="1"/>
  <c r="F1582" i="6"/>
  <c r="B1583" i="6" s="1"/>
  <c r="G1583" i="6" l="1"/>
  <c r="K1583" i="6" s="1"/>
  <c r="D1583" i="6"/>
  <c r="E1583" i="6" s="1"/>
  <c r="I1583" i="6" s="1"/>
  <c r="F1583" i="6" l="1"/>
  <c r="B1584" i="6" s="1"/>
  <c r="L1583" i="6"/>
  <c r="N1583" i="6" s="1"/>
  <c r="M1583" i="6"/>
  <c r="D1584" i="6" l="1"/>
  <c r="E1584" i="6" s="1"/>
  <c r="I1584" i="6" s="1"/>
  <c r="G1584" i="6"/>
  <c r="K1584" i="6" s="1"/>
  <c r="M1584" i="6" l="1"/>
  <c r="L1584" i="6"/>
  <c r="N1584" i="6" s="1"/>
  <c r="F1584" i="6"/>
  <c r="B1585" i="6" s="1"/>
  <c r="G1585" i="6" l="1"/>
  <c r="K1585" i="6" s="1"/>
  <c r="D1585" i="6"/>
  <c r="E1585" i="6" s="1"/>
  <c r="I1585" i="6" s="1"/>
  <c r="F1585" i="6" l="1"/>
  <c r="B1586" i="6" s="1"/>
  <c r="L1585" i="6"/>
  <c r="N1585" i="6" s="1"/>
  <c r="M1585" i="6"/>
  <c r="D1586" i="6" l="1"/>
  <c r="E1586" i="6" s="1"/>
  <c r="I1586" i="6" s="1"/>
  <c r="G1586" i="6"/>
  <c r="K1586" i="6" s="1"/>
  <c r="M1586" i="6" l="1"/>
  <c r="L1586" i="6"/>
  <c r="N1586" i="6" s="1"/>
  <c r="F1586" i="6"/>
  <c r="B1587" i="6" s="1"/>
  <c r="D1587" i="6" l="1"/>
  <c r="E1587" i="6" s="1"/>
  <c r="I1587" i="6" s="1"/>
  <c r="G1587" i="6"/>
  <c r="K1587" i="6" s="1"/>
  <c r="M1587" i="6" l="1"/>
  <c r="L1587" i="6"/>
  <c r="N1587" i="6" s="1"/>
  <c r="F1587" i="6"/>
  <c r="B1588" i="6" s="1"/>
  <c r="G1588" i="6" l="1"/>
  <c r="K1588" i="6" s="1"/>
  <c r="D1588" i="6"/>
  <c r="E1588" i="6" s="1"/>
  <c r="I1588" i="6" s="1"/>
  <c r="F1588" i="6" l="1"/>
  <c r="B1589" i="6" s="1"/>
  <c r="D1589" i="6" s="1"/>
  <c r="E1589" i="6" s="1"/>
  <c r="I1589" i="6" s="1"/>
  <c r="L1588" i="6"/>
  <c r="N1588" i="6" s="1"/>
  <c r="M1588" i="6"/>
  <c r="G1589" i="6" l="1"/>
  <c r="K1589" i="6" s="1"/>
  <c r="M1589" i="6" s="1"/>
  <c r="F1589" i="6"/>
  <c r="B1590" i="6" s="1"/>
  <c r="L1589" i="6" l="1"/>
  <c r="N1589" i="6" s="1"/>
  <c r="G1590" i="6"/>
  <c r="K1590" i="6" s="1"/>
  <c r="D1590" i="6"/>
  <c r="E1590" i="6" s="1"/>
  <c r="I1590" i="6" s="1"/>
  <c r="F1590" i="6" l="1"/>
  <c r="B1591" i="6" s="1"/>
  <c r="L1590" i="6"/>
  <c r="N1590" i="6" s="1"/>
  <c r="M1590" i="6"/>
  <c r="D1591" i="6" l="1"/>
  <c r="E1591" i="6" s="1"/>
  <c r="I1591" i="6" s="1"/>
  <c r="G1591" i="6"/>
  <c r="K1591" i="6" s="1"/>
  <c r="M1591" i="6" l="1"/>
  <c r="L1591" i="6"/>
  <c r="N1591" i="6" s="1"/>
  <c r="F1591" i="6"/>
  <c r="B1592" i="6" s="1"/>
  <c r="G1592" i="6" l="1"/>
  <c r="K1592" i="6" s="1"/>
  <c r="D1592" i="6"/>
  <c r="E1592" i="6" s="1"/>
  <c r="I1592" i="6" s="1"/>
  <c r="F1592" i="6" l="1"/>
  <c r="B1593" i="6" s="1"/>
  <c r="G1593" i="6" s="1"/>
  <c r="K1593" i="6" s="1"/>
  <c r="M1592" i="6"/>
  <c r="L1592" i="6"/>
  <c r="N1592" i="6" s="1"/>
  <c r="D1593" i="6" l="1"/>
  <c r="E1593" i="6" s="1"/>
  <c r="I1593" i="6" s="1"/>
  <c r="L1593" i="6"/>
  <c r="N1593" i="6" s="1"/>
  <c r="M1593" i="6"/>
  <c r="F1593" i="6" l="1"/>
  <c r="B1594" i="6" s="1"/>
  <c r="D1594" i="6" s="1"/>
  <c r="E1594" i="6" s="1"/>
  <c r="I1594" i="6" s="1"/>
  <c r="G1594" i="6" l="1"/>
  <c r="K1594" i="6" s="1"/>
  <c r="M1594" i="6" s="1"/>
  <c r="F1594" i="6"/>
  <c r="B1595" i="6" s="1"/>
  <c r="L1594" i="6" l="1"/>
  <c r="N1594" i="6" s="1"/>
  <c r="G1595" i="6"/>
  <c r="K1595" i="6" s="1"/>
  <c r="D1595" i="6"/>
  <c r="E1595" i="6" s="1"/>
  <c r="I1595" i="6" s="1"/>
  <c r="F1595" i="6" l="1"/>
  <c r="B1596" i="6" s="1"/>
  <c r="L1595" i="6"/>
  <c r="N1595" i="6" s="1"/>
  <c r="M1595" i="6"/>
  <c r="D1596" i="6" l="1"/>
  <c r="E1596" i="6" s="1"/>
  <c r="I1596" i="6" s="1"/>
  <c r="G1596" i="6"/>
  <c r="K1596" i="6" s="1"/>
  <c r="M1596" i="6" l="1"/>
  <c r="L1596" i="6"/>
  <c r="N1596" i="6" s="1"/>
  <c r="F1596" i="6"/>
  <c r="B1597" i="6" s="1"/>
  <c r="G1597" i="6" l="1"/>
  <c r="K1597" i="6" s="1"/>
  <c r="D1597" i="6"/>
  <c r="E1597" i="6" s="1"/>
  <c r="I1597" i="6" s="1"/>
  <c r="F1597" i="6" l="1"/>
  <c r="B1598" i="6" s="1"/>
  <c r="L1597" i="6"/>
  <c r="N1597" i="6" s="1"/>
  <c r="M1597" i="6"/>
  <c r="D1598" i="6" l="1"/>
  <c r="E1598" i="6" s="1"/>
  <c r="I1598" i="6" s="1"/>
  <c r="G1598" i="6"/>
  <c r="K1598" i="6" s="1"/>
  <c r="M1598" i="6" l="1"/>
  <c r="L1598" i="6"/>
  <c r="N1598" i="6" s="1"/>
  <c r="F1598" i="6"/>
  <c r="B1599" i="6" s="1"/>
  <c r="G1599" i="6" l="1"/>
  <c r="K1599" i="6" s="1"/>
  <c r="D1599" i="6"/>
  <c r="E1599" i="6" s="1"/>
  <c r="I1599" i="6" l="1"/>
  <c r="E7" i="6"/>
  <c r="G7" i="6"/>
  <c r="F1599" i="6"/>
  <c r="B1600" i="6" s="1"/>
  <c r="L1599" i="6"/>
  <c r="N1599" i="6" s="1"/>
  <c r="M1599" i="6"/>
</calcChain>
</file>

<file path=xl/sharedStrings.xml><?xml version="1.0" encoding="utf-8"?>
<sst xmlns="http://schemas.openxmlformats.org/spreadsheetml/2006/main" count="312" uniqueCount="42">
  <si>
    <t>票面</t>
    <phoneticPr fontId="3" type="noConversion"/>
  </si>
  <si>
    <t>到期收益率</t>
    <phoneticPr fontId="3" type="noConversion"/>
  </si>
  <si>
    <t>计息基础</t>
    <phoneticPr fontId="3" type="noConversion"/>
  </si>
  <si>
    <t>未来现金流</t>
    <phoneticPr fontId="3" type="noConversion"/>
  </si>
  <si>
    <t>起息日</t>
    <phoneticPr fontId="3" type="noConversion"/>
  </si>
  <si>
    <t>发生日</t>
    <phoneticPr fontId="3" type="noConversion"/>
  </si>
  <si>
    <t>百元金额</t>
    <phoneticPr fontId="3" type="noConversion"/>
  </si>
  <si>
    <t>剩余期限</t>
    <phoneticPr fontId="3" type="noConversion"/>
  </si>
  <si>
    <t>百元贴现值</t>
    <phoneticPr fontId="3" type="noConversion"/>
  </si>
  <si>
    <t>总贴现金额</t>
    <phoneticPr fontId="3" type="noConversion"/>
  </si>
  <si>
    <t>每日新增应计利息</t>
    <phoneticPr fontId="3" type="noConversion"/>
  </si>
  <si>
    <t>到期日</t>
    <phoneticPr fontId="3" type="noConversion"/>
  </si>
  <si>
    <t>买入全价</t>
    <phoneticPr fontId="3" type="noConversion"/>
  </si>
  <si>
    <t>买入日</t>
    <phoneticPr fontId="3" type="noConversion"/>
  </si>
  <si>
    <t>年付息次数</t>
    <phoneticPr fontId="3" type="noConversion"/>
  </si>
  <si>
    <t>买入应计利息</t>
    <phoneticPr fontId="3" type="noConversion"/>
  </si>
  <si>
    <t>买入面额</t>
    <phoneticPr fontId="3" type="noConversion"/>
  </si>
  <si>
    <t>买入全价总额</t>
    <phoneticPr fontId="3" type="noConversion"/>
  </si>
  <si>
    <t>合计</t>
    <phoneticPr fontId="3" type="noConversion"/>
  </si>
  <si>
    <t>买入净价</t>
    <phoneticPr fontId="3" type="noConversion"/>
  </si>
  <si>
    <t>总计摊销额</t>
    <phoneticPr fontId="3" type="noConversion"/>
  </si>
  <si>
    <t>实际收益合计</t>
    <phoneticPr fontId="3" type="noConversion"/>
  </si>
  <si>
    <t>实际利率</t>
    <phoneticPr fontId="3" type="noConversion"/>
  </si>
  <si>
    <t>日利率摊销</t>
    <phoneticPr fontId="3" type="noConversion"/>
  </si>
  <si>
    <t>日期</t>
    <phoneticPr fontId="3" type="noConversion"/>
  </si>
  <si>
    <t>摊销前成本</t>
    <phoneticPr fontId="3" type="noConversion"/>
  </si>
  <si>
    <t>当日新增应计利息</t>
    <phoneticPr fontId="3" type="noConversion"/>
  </si>
  <si>
    <t>投资收益</t>
    <phoneticPr fontId="3" type="noConversion"/>
  </si>
  <si>
    <t>摊销额</t>
    <phoneticPr fontId="3" type="noConversion"/>
  </si>
  <si>
    <t>摊销后成本</t>
    <phoneticPr fontId="3" type="noConversion"/>
  </si>
  <si>
    <t>累加摊销额</t>
    <phoneticPr fontId="3" type="noConversion"/>
  </si>
  <si>
    <t>累加应急利息</t>
    <phoneticPr fontId="2" type="noConversion"/>
  </si>
  <si>
    <t>当日摊销净价</t>
    <phoneticPr fontId="2" type="noConversion"/>
  </si>
  <si>
    <t>当日摊销全价</t>
    <phoneticPr fontId="2" type="noConversion"/>
  </si>
  <si>
    <t>当日摊销净价成本</t>
    <phoneticPr fontId="2" type="noConversion"/>
  </si>
  <si>
    <t>当日摊销全价成本</t>
    <phoneticPr fontId="2" type="noConversion"/>
  </si>
  <si>
    <t>当日摊销全价成本</t>
  </si>
  <si>
    <t>累加摊销额</t>
  </si>
  <si>
    <t>累加应急利息</t>
  </si>
  <si>
    <t>当日摊销净价</t>
  </si>
  <si>
    <t>当日摊销全价</t>
  </si>
  <si>
    <t>当日摊销净价成本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</si>
</sst>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76" formatCode="0.00_ "/>
    <numFmt numFmtId="177" formatCode="0.000000000000%"/>
    <numFmt numFmtId="178" formatCode="0.000000000000_ "/>
    <numFmt numFmtId="179" formatCode="0.00_);[Red]\(0.00\)"/>
    <numFmt numFmtId="180" formatCode="0.0_);[Red]\(0.0\)"/>
    <numFmt numFmtId="181" formatCode="_ * #,##0.000000000000_ ;_ * \-#,##0.000000000000_ ;_ * &quot;-&quot;??_ ;_ @_ "/>
    <numFmt numFmtId="182" formatCode="0.0000000000000_);[Red]\(0.0000000000000\)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177" fontId="0" fillId="2" borderId="1" xfId="1" applyNumberFormat="1" applyFont="1" applyFill="1" applyBorder="1">
      <alignment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76" fontId="0" fillId="0" borderId="0" xfId="0" applyNumberFormat="1" applyBorder="1" applyAlignment="1">
      <alignment vertical="center"/>
    </xf>
    <xf numFmtId="180" fontId="0" fillId="0" borderId="0" xfId="0" applyNumberFormat="1" applyBorder="1" applyAlignment="1">
      <alignment vertical="center"/>
    </xf>
    <xf numFmtId="176" fontId="0" fillId="0" borderId="6" xfId="0" applyNumberFormat="1" applyFill="1" applyBorder="1" applyAlignment="1">
      <alignment vertical="center"/>
    </xf>
    <xf numFmtId="179" fontId="0" fillId="0" borderId="0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76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8" fontId="0" fillId="0" borderId="0" xfId="0" applyNumberFormat="1" applyAlignment="1">
      <alignment vertical="center"/>
    </xf>
    <xf numFmtId="178" fontId="0" fillId="2" borderId="1" xfId="0" applyNumberFormat="1" applyFill="1" applyBorder="1" applyAlignment="1">
      <alignment vertical="center"/>
    </xf>
    <xf numFmtId="43" fontId="0" fillId="0" borderId="1" xfId="2" applyFont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179" fontId="0" fillId="3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9" fontId="0" fillId="3" borderId="0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178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0" xfId="3" applyAlignment="1">
      <alignment vertical="center"/>
    </xf>
    <xf numFmtId="0" fontId="0" fillId="4" borderId="1" xfId="0" applyFill="1" applyBorder="1" applyAlignment="1">
      <alignment vertical="center"/>
    </xf>
    <xf numFmtId="176" fontId="0" fillId="4" borderId="6" xfId="0" applyNumberFormat="1" applyFill="1" applyBorder="1" applyAlignment="1">
      <alignment vertical="center"/>
    </xf>
    <xf numFmtId="176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43" fontId="0" fillId="0" borderId="0" xfId="0" applyNumberFormat="1"/>
    <xf numFmtId="181" fontId="0" fillId="0" borderId="0" xfId="0" applyNumberFormat="1"/>
    <xf numFmtId="182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百分比" xfId="1" builtinId="5"/>
    <cellStyle name="常规" xfId="0" builtinId="0"/>
    <cellStyle name="超链接" xfId="3" builtinId="8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84"/>
  <sheetViews>
    <sheetView topLeftCell="A28" workbookViewId="0">
      <selection activeCell="J61" sqref="J61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2.625" style="16" customWidth="1"/>
    <col min="7" max="7" width="13.875" style="4" bestFit="1" customWidth="1"/>
    <col min="8" max="8" width="2.875" style="4" customWidth="1"/>
    <col min="9" max="9" width="10.625" style="4" customWidth="1"/>
    <col min="10" max="10" width="16.625" style="4" customWidth="1"/>
    <col min="11" max="11" width="12.75" style="4" customWidth="1"/>
    <col min="12" max="12" width="14.875" style="4" customWidth="1"/>
    <col min="13" max="13" width="11.62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0.05</v>
      </c>
      <c r="C1" s="1"/>
      <c r="D1" s="3"/>
      <c r="E1" s="3"/>
      <c r="F1" s="3"/>
      <c r="G1" s="1"/>
      <c r="I1" s="1" t="s">
        <v>1</v>
      </c>
      <c r="J1" s="5">
        <v>4.4881930079117581E-2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40695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42522</v>
      </c>
      <c r="C4" s="1"/>
      <c r="D4" s="3" t="s">
        <v>12</v>
      </c>
      <c r="E4" s="3">
        <f>B7+B6</f>
        <v>105.42465753424658</v>
      </c>
      <c r="F4" s="3"/>
      <c r="G4" s="1"/>
      <c r="I4" s="7">
        <v>41791</v>
      </c>
      <c r="J4" s="1">
        <f>(I4-J11)*B1/K12*100</f>
        <v>5</v>
      </c>
      <c r="K4" s="1">
        <f>(I4-$B$5)/K12</f>
        <v>0.11506849315068493</v>
      </c>
      <c r="L4" s="1">
        <f>J4/(1+$J$1)^K4</f>
        <v>4.974803923986447</v>
      </c>
      <c r="M4" s="1">
        <f>L4*$E$6/100</f>
        <v>497480.3923986447</v>
      </c>
      <c r="N4" s="1">
        <f>J4/(I4-J11)</f>
        <v>1.3698630136986301E-2</v>
      </c>
    </row>
    <row r="5" spans="1:14" x14ac:dyDescent="0.15">
      <c r="A5" s="1" t="s">
        <v>13</v>
      </c>
      <c r="B5" s="7">
        <v>41749</v>
      </c>
      <c r="C5" s="1"/>
      <c r="D5" s="3" t="s">
        <v>14</v>
      </c>
      <c r="E5" s="3">
        <v>1</v>
      </c>
      <c r="F5" s="3"/>
      <c r="G5" s="1"/>
      <c r="I5" s="7">
        <v>42156</v>
      </c>
      <c r="J5" s="1">
        <f>(I5-I4)*B1/K13*100</f>
        <v>5</v>
      </c>
      <c r="K5" s="1">
        <f>K4+1</f>
        <v>1.1150684931506849</v>
      </c>
      <c r="L5" s="1">
        <f>J5/(1+$J$1)^K5</f>
        <v>4.7611158550801607</v>
      </c>
      <c r="M5" s="1">
        <f>L5*$E$6/100</f>
        <v>476111.58550801605</v>
      </c>
      <c r="N5" s="1">
        <f>(J5)/(I5-I4)</f>
        <v>1.3698630136986301E-2</v>
      </c>
    </row>
    <row r="6" spans="1:14" x14ac:dyDescent="0.15">
      <c r="A6" s="1" t="s">
        <v>15</v>
      </c>
      <c r="B6" s="9">
        <f>100*(B5-J11)*B1/K12</f>
        <v>4.4246575342465757</v>
      </c>
      <c r="C6" s="1"/>
      <c r="D6" s="3" t="s">
        <v>16</v>
      </c>
      <c r="E6" s="3">
        <v>10000000</v>
      </c>
      <c r="F6" s="3" t="s">
        <v>17</v>
      </c>
      <c r="G6" s="3">
        <f>(B7+B6)*E6/100</f>
        <v>10542465.753424658</v>
      </c>
      <c r="I6" s="7">
        <v>42522</v>
      </c>
      <c r="J6" s="1">
        <f>(I6-I5)*B1/K14*100+100</f>
        <v>105</v>
      </c>
      <c r="K6" s="1">
        <f>K5+1</f>
        <v>2.1150684931506847</v>
      </c>
      <c r="L6" s="1">
        <f>J6/(1+$J$1)^K6</f>
        <v>95.688737720933403</v>
      </c>
      <c r="M6" s="1">
        <f>L6*$E$6/100</f>
        <v>9568873.7720933408</v>
      </c>
      <c r="N6" s="1">
        <f>(J6-100)/(I6-I5)</f>
        <v>1.3661202185792349E-2</v>
      </c>
    </row>
    <row r="7" spans="1:14" x14ac:dyDescent="0.15">
      <c r="A7" s="1" t="s">
        <v>19</v>
      </c>
      <c r="B7" s="10">
        <v>101</v>
      </c>
      <c r="C7" s="1"/>
      <c r="D7" s="3" t="s">
        <v>20</v>
      </c>
      <c r="E7" s="3">
        <f>SUM(E11:E783)</f>
        <v>-100000.00037862547</v>
      </c>
      <c r="F7" s="3" t="s">
        <v>21</v>
      </c>
      <c r="G7" s="3">
        <f>SUM(E11:E783)+SUM(C11:C783)</f>
        <v>958335.20435224962</v>
      </c>
      <c r="K7" s="4" t="s">
        <v>18</v>
      </c>
      <c r="L7" s="4">
        <f>SUM(L4:L6)</f>
        <v>105.42465750000001</v>
      </c>
      <c r="M7" s="4">
        <f>SUM(M4:M6)</f>
        <v>10542465.750000002</v>
      </c>
    </row>
    <row r="8" spans="1:14" x14ac:dyDescent="0.15">
      <c r="A8" s="1" t="s">
        <v>22</v>
      </c>
      <c r="B8" s="5">
        <v>1.2335153003911433E-4</v>
      </c>
      <c r="C8" s="1"/>
      <c r="D8" s="3"/>
      <c r="E8" s="3"/>
      <c r="F8" s="3"/>
      <c r="G8" s="1"/>
    </row>
    <row r="9" spans="1:14" ht="19.5" customHeight="1" x14ac:dyDescent="0.15">
      <c r="A9" s="39" t="s">
        <v>23</v>
      </c>
      <c r="B9" s="40"/>
      <c r="C9" s="40"/>
      <c r="D9" s="41"/>
      <c r="E9" s="42"/>
      <c r="F9" s="11"/>
      <c r="G9" s="12"/>
      <c r="J9" s="17">
        <v>40695</v>
      </c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J10" s="17">
        <v>41061</v>
      </c>
      <c r="K10" s="4">
        <f>J10-J9</f>
        <v>366</v>
      </c>
      <c r="L10" s="4">
        <f>100*(J10-J9)*B1/K10</f>
        <v>5</v>
      </c>
    </row>
    <row r="11" spans="1:14" x14ac:dyDescent="0.15">
      <c r="A11" s="7">
        <f>B5</f>
        <v>41749</v>
      </c>
      <c r="B11" s="10">
        <f>B7*E6/100</f>
        <v>10100000</v>
      </c>
      <c r="C11" s="3">
        <f>$N$4*$E$6/100</f>
        <v>1369.8630136986301</v>
      </c>
      <c r="D11" s="3">
        <f>B11*$B$8</f>
        <v>1245.8504533950547</v>
      </c>
      <c r="E11" s="3">
        <f>D11-C11</f>
        <v>-124.01256030357536</v>
      </c>
      <c r="F11" s="3">
        <f>B11+E11</f>
        <v>10099875.987439696</v>
      </c>
      <c r="G11" s="14"/>
      <c r="J11" s="17">
        <v>41426</v>
      </c>
      <c r="K11" s="4">
        <f>J11-J10</f>
        <v>365</v>
      </c>
      <c r="L11" s="4">
        <f>100*(J11-J10)*B1/K11</f>
        <v>5</v>
      </c>
    </row>
    <row r="12" spans="1:14" x14ac:dyDescent="0.15">
      <c r="A12" s="7">
        <f>A11+1</f>
        <v>41750</v>
      </c>
      <c r="B12" s="10">
        <f>F11</f>
        <v>10099875.987439696</v>
      </c>
      <c r="C12" s="3">
        <f t="shared" ref="C12:C74" si="0">$N$4*$E$6/100</f>
        <v>1369.8630136986301</v>
      </c>
      <c r="D12" s="3">
        <f t="shared" ref="D12:D75" si="1">B12*$B$8</f>
        <v>1245.8351562559972</v>
      </c>
      <c r="E12" s="3">
        <f t="shared" ref="E12:E75" si="2">D12-C12</f>
        <v>-124.02785744263292</v>
      </c>
      <c r="F12" s="3">
        <f t="shared" ref="F12:F75" si="3">B12+E12</f>
        <v>10099751.959582252</v>
      </c>
      <c r="G12" s="14"/>
      <c r="J12" s="17">
        <v>41791</v>
      </c>
      <c r="K12" s="4">
        <f>J12-J11</f>
        <v>365</v>
      </c>
      <c r="L12" s="4">
        <f>100*(J12-J11)*B1/K12</f>
        <v>5</v>
      </c>
    </row>
    <row r="13" spans="1:14" x14ac:dyDescent="0.15">
      <c r="A13" s="7">
        <f t="shared" ref="A13:A76" si="4">A12+1</f>
        <v>41751</v>
      </c>
      <c r="B13" s="10">
        <f t="shared" ref="B13:B76" si="5">F12</f>
        <v>10099751.959582252</v>
      </c>
      <c r="C13" s="3">
        <f t="shared" si="0"/>
        <v>1369.8630136986301</v>
      </c>
      <c r="D13" s="3">
        <f t="shared" si="1"/>
        <v>1245.8198572300141</v>
      </c>
      <c r="E13" s="3">
        <f t="shared" si="2"/>
        <v>-124.04315646861596</v>
      </c>
      <c r="F13" s="3">
        <f t="shared" si="3"/>
        <v>10099627.916425783</v>
      </c>
      <c r="G13" s="14"/>
      <c r="J13" s="17">
        <v>42156</v>
      </c>
      <c r="K13" s="4">
        <f>J13-J12</f>
        <v>365</v>
      </c>
      <c r="L13" s="4">
        <f>100*(J13-J12)*B1/K13</f>
        <v>5</v>
      </c>
    </row>
    <row r="14" spans="1:14" x14ac:dyDescent="0.15">
      <c r="A14" s="7">
        <f t="shared" si="4"/>
        <v>41752</v>
      </c>
      <c r="B14" s="10">
        <f t="shared" si="5"/>
        <v>10099627.916425783</v>
      </c>
      <c r="C14" s="3">
        <f t="shared" si="0"/>
        <v>1369.8630136986301</v>
      </c>
      <c r="D14" s="3">
        <f t="shared" si="1"/>
        <v>1245.8045563168728</v>
      </c>
      <c r="E14" s="3">
        <f t="shared" si="2"/>
        <v>-124.05845738175731</v>
      </c>
      <c r="F14" s="3">
        <f t="shared" si="3"/>
        <v>10099503.857968401</v>
      </c>
      <c r="G14" s="14"/>
      <c r="J14" s="17">
        <v>42522</v>
      </c>
      <c r="K14" s="4">
        <f t="shared" ref="K14" si="6">J14-J13</f>
        <v>366</v>
      </c>
    </row>
    <row r="15" spans="1:14" x14ac:dyDescent="0.15">
      <c r="A15" s="7">
        <f t="shared" si="4"/>
        <v>41753</v>
      </c>
      <c r="B15" s="10">
        <f t="shared" si="5"/>
        <v>10099503.857968401</v>
      </c>
      <c r="C15" s="3">
        <f t="shared" si="0"/>
        <v>1369.8630136986301</v>
      </c>
      <c r="D15" s="3">
        <f t="shared" si="1"/>
        <v>1245.7892535163403</v>
      </c>
      <c r="E15" s="3">
        <f t="shared" si="2"/>
        <v>-124.07376018228979</v>
      </c>
      <c r="F15" s="3">
        <f t="shared" si="3"/>
        <v>10099379.784208219</v>
      </c>
      <c r="G15" s="14"/>
      <c r="J15" s="17"/>
    </row>
    <row r="16" spans="1:14" x14ac:dyDescent="0.15">
      <c r="A16" s="7">
        <f t="shared" si="4"/>
        <v>41754</v>
      </c>
      <c r="B16" s="10">
        <f t="shared" si="5"/>
        <v>10099379.784208219</v>
      </c>
      <c r="C16" s="3">
        <f t="shared" si="0"/>
        <v>1369.8630136986301</v>
      </c>
      <c r="D16" s="3">
        <f t="shared" si="1"/>
        <v>1245.7739488281841</v>
      </c>
      <c r="E16" s="3">
        <f t="shared" si="2"/>
        <v>-124.08906487044601</v>
      </c>
      <c r="F16" s="3">
        <f t="shared" si="3"/>
        <v>10099255.695143349</v>
      </c>
      <c r="G16" s="14"/>
    </row>
    <row r="17" spans="1:7" x14ac:dyDescent="0.15">
      <c r="A17" s="7">
        <f t="shared" si="4"/>
        <v>41755</v>
      </c>
      <c r="B17" s="10">
        <f t="shared" si="5"/>
        <v>10099255.695143349</v>
      </c>
      <c r="C17" s="3">
        <f t="shared" si="0"/>
        <v>1369.8630136986301</v>
      </c>
      <c r="D17" s="3">
        <f t="shared" si="1"/>
        <v>1245.7586422521713</v>
      </c>
      <c r="E17" s="3">
        <f t="shared" si="2"/>
        <v>-124.1043714464588</v>
      </c>
      <c r="F17" s="3">
        <f t="shared" si="3"/>
        <v>10099131.590771902</v>
      </c>
      <c r="G17" s="14"/>
    </row>
    <row r="18" spans="1:7" x14ac:dyDescent="0.15">
      <c r="A18" s="7">
        <f t="shared" si="4"/>
        <v>41756</v>
      </c>
      <c r="B18" s="10">
        <f t="shared" si="5"/>
        <v>10099131.590771902</v>
      </c>
      <c r="C18" s="3">
        <f t="shared" si="0"/>
        <v>1369.8630136986301</v>
      </c>
      <c r="D18" s="3">
        <f t="shared" si="1"/>
        <v>1245.7433337880689</v>
      </c>
      <c r="E18" s="3">
        <f t="shared" si="2"/>
        <v>-124.11967991056122</v>
      </c>
      <c r="F18" s="3">
        <f t="shared" si="3"/>
        <v>10099007.471091991</v>
      </c>
      <c r="G18" s="14"/>
    </row>
    <row r="19" spans="1:7" x14ac:dyDescent="0.15">
      <c r="A19" s="7">
        <f t="shared" si="4"/>
        <v>41757</v>
      </c>
      <c r="B19" s="10">
        <f t="shared" si="5"/>
        <v>10099007.471091991</v>
      </c>
      <c r="C19" s="3">
        <f t="shared" si="0"/>
        <v>1369.8630136986301</v>
      </c>
      <c r="D19" s="3">
        <f t="shared" si="1"/>
        <v>1245.7280234356438</v>
      </c>
      <c r="E19" s="3">
        <f t="shared" si="2"/>
        <v>-124.13499026298632</v>
      </c>
      <c r="F19" s="3">
        <f t="shared" si="3"/>
        <v>10098883.336101728</v>
      </c>
      <c r="G19" s="14"/>
    </row>
    <row r="20" spans="1:7" x14ac:dyDescent="0.15">
      <c r="A20" s="7">
        <f t="shared" si="4"/>
        <v>41758</v>
      </c>
      <c r="B20" s="10">
        <f t="shared" si="5"/>
        <v>10098883.336101728</v>
      </c>
      <c r="C20" s="3">
        <f t="shared" si="0"/>
        <v>1369.8630136986301</v>
      </c>
      <c r="D20" s="3">
        <f t="shared" si="1"/>
        <v>1245.7127111946634</v>
      </c>
      <c r="E20" s="3">
        <f t="shared" si="2"/>
        <v>-124.15030250396671</v>
      </c>
      <c r="F20" s="3">
        <f t="shared" si="3"/>
        <v>10098759.185799224</v>
      </c>
      <c r="G20" s="14"/>
    </row>
    <row r="21" spans="1:7" x14ac:dyDescent="0.15">
      <c r="A21" s="7">
        <f t="shared" si="4"/>
        <v>41759</v>
      </c>
      <c r="B21" s="10">
        <f t="shared" si="5"/>
        <v>10098759.185799224</v>
      </c>
      <c r="C21" s="3">
        <f t="shared" si="0"/>
        <v>1369.8630136986301</v>
      </c>
      <c r="D21" s="3">
        <f t="shared" si="1"/>
        <v>1245.6973970648949</v>
      </c>
      <c r="E21" s="3">
        <f t="shared" si="2"/>
        <v>-124.16561663373523</v>
      </c>
      <c r="F21" s="3">
        <f t="shared" si="3"/>
        <v>10098635.020182591</v>
      </c>
      <c r="G21" s="14"/>
    </row>
    <row r="22" spans="1:7" x14ac:dyDescent="0.15">
      <c r="A22" s="7">
        <f t="shared" si="4"/>
        <v>41760</v>
      </c>
      <c r="B22" s="10">
        <f t="shared" si="5"/>
        <v>10098635.020182591</v>
      </c>
      <c r="C22" s="3">
        <f t="shared" si="0"/>
        <v>1369.8630136986301</v>
      </c>
      <c r="D22" s="3">
        <f t="shared" si="1"/>
        <v>1245.6820810461047</v>
      </c>
      <c r="E22" s="3">
        <f t="shared" si="2"/>
        <v>-124.18093265252537</v>
      </c>
      <c r="F22" s="3">
        <f t="shared" si="3"/>
        <v>10098510.839249939</v>
      </c>
      <c r="G22" s="14"/>
    </row>
    <row r="23" spans="1:7" x14ac:dyDescent="0.15">
      <c r="A23" s="7">
        <f t="shared" si="4"/>
        <v>41761</v>
      </c>
      <c r="B23" s="10">
        <f t="shared" si="5"/>
        <v>10098510.839249939</v>
      </c>
      <c r="C23" s="3">
        <f t="shared" si="0"/>
        <v>1369.8630136986301</v>
      </c>
      <c r="D23" s="3">
        <f t="shared" si="1"/>
        <v>1245.6667631380606</v>
      </c>
      <c r="E23" s="3">
        <f t="shared" si="2"/>
        <v>-124.19625056056952</v>
      </c>
      <c r="F23" s="3">
        <f t="shared" si="3"/>
        <v>10098386.642999379</v>
      </c>
      <c r="G23" s="14"/>
    </row>
    <row r="24" spans="1:7" x14ac:dyDescent="0.15">
      <c r="A24" s="7">
        <f t="shared" si="4"/>
        <v>41762</v>
      </c>
      <c r="B24" s="10">
        <f t="shared" si="5"/>
        <v>10098386.642999379</v>
      </c>
      <c r="C24" s="3">
        <f t="shared" si="0"/>
        <v>1369.8630136986301</v>
      </c>
      <c r="D24" s="3">
        <f t="shared" si="1"/>
        <v>1245.6514433405289</v>
      </c>
      <c r="E24" s="3">
        <f t="shared" si="2"/>
        <v>-124.2115703581012</v>
      </c>
      <c r="F24" s="3">
        <f t="shared" si="3"/>
        <v>10098262.431429021</v>
      </c>
      <c r="G24" s="14"/>
    </row>
    <row r="25" spans="1:7" x14ac:dyDescent="0.15">
      <c r="A25" s="7">
        <f t="shared" si="4"/>
        <v>41763</v>
      </c>
      <c r="B25" s="10">
        <f t="shared" si="5"/>
        <v>10098262.431429021</v>
      </c>
      <c r="C25" s="3">
        <f t="shared" si="0"/>
        <v>1369.8630136986301</v>
      </c>
      <c r="D25" s="3">
        <f t="shared" si="1"/>
        <v>1245.6361216532766</v>
      </c>
      <c r="E25" s="3">
        <f t="shared" si="2"/>
        <v>-124.22689204535345</v>
      </c>
      <c r="F25" s="3">
        <f t="shared" si="3"/>
        <v>10098138.204536976</v>
      </c>
      <c r="G25" s="14"/>
    </row>
    <row r="26" spans="1:7" x14ac:dyDescent="0.15">
      <c r="A26" s="7">
        <f t="shared" si="4"/>
        <v>41764</v>
      </c>
      <c r="B26" s="10">
        <f t="shared" si="5"/>
        <v>10098138.204536976</v>
      </c>
      <c r="C26" s="3">
        <f t="shared" si="0"/>
        <v>1369.8630136986301</v>
      </c>
      <c r="D26" s="3">
        <f t="shared" si="1"/>
        <v>1245.620798076071</v>
      </c>
      <c r="E26" s="3">
        <f t="shared" si="2"/>
        <v>-124.24221562255912</v>
      </c>
      <c r="F26" s="3">
        <f t="shared" si="3"/>
        <v>10098013.962321354</v>
      </c>
      <c r="G26" s="14"/>
    </row>
    <row r="27" spans="1:7" x14ac:dyDescent="0.15">
      <c r="A27" s="7">
        <f t="shared" si="4"/>
        <v>41765</v>
      </c>
      <c r="B27" s="10">
        <f t="shared" si="5"/>
        <v>10098013.962321354</v>
      </c>
      <c r="C27" s="3">
        <f t="shared" si="0"/>
        <v>1369.8630136986301</v>
      </c>
      <c r="D27" s="3">
        <f t="shared" si="1"/>
        <v>1245.6054726086784</v>
      </c>
      <c r="E27" s="3">
        <f t="shared" si="2"/>
        <v>-124.2575410899517</v>
      </c>
      <c r="F27" s="3">
        <f t="shared" si="3"/>
        <v>10097889.704780264</v>
      </c>
      <c r="G27" s="14"/>
    </row>
    <row r="28" spans="1:7" x14ac:dyDescent="0.15">
      <c r="A28" s="7">
        <f t="shared" si="4"/>
        <v>41766</v>
      </c>
      <c r="B28" s="10">
        <f t="shared" si="5"/>
        <v>10097889.704780264</v>
      </c>
      <c r="C28" s="3">
        <f t="shared" si="0"/>
        <v>1369.8630136986301</v>
      </c>
      <c r="D28" s="3">
        <f t="shared" si="1"/>
        <v>1245.590145250866</v>
      </c>
      <c r="E28" s="3">
        <f t="shared" si="2"/>
        <v>-124.27286844776404</v>
      </c>
      <c r="F28" s="3">
        <f t="shared" si="3"/>
        <v>10097765.431911817</v>
      </c>
      <c r="G28" s="14"/>
    </row>
    <row r="29" spans="1:7" x14ac:dyDescent="0.15">
      <c r="A29" s="7">
        <f t="shared" si="4"/>
        <v>41767</v>
      </c>
      <c r="B29" s="10">
        <f t="shared" si="5"/>
        <v>10097765.431911817</v>
      </c>
      <c r="C29" s="3">
        <f t="shared" si="0"/>
        <v>1369.8630136986301</v>
      </c>
      <c r="D29" s="3">
        <f t="shared" si="1"/>
        <v>1245.5748160024007</v>
      </c>
      <c r="E29" s="3">
        <f t="shared" si="2"/>
        <v>-124.28819769622942</v>
      </c>
      <c r="F29" s="3">
        <f t="shared" si="3"/>
        <v>10097641.143714121</v>
      </c>
      <c r="G29" s="14"/>
    </row>
    <row r="30" spans="1:7" x14ac:dyDescent="0.15">
      <c r="A30" s="7">
        <f t="shared" si="4"/>
        <v>41768</v>
      </c>
      <c r="B30" s="10">
        <f t="shared" si="5"/>
        <v>10097641.143714121</v>
      </c>
      <c r="C30" s="3">
        <f t="shared" si="0"/>
        <v>1369.8630136986301</v>
      </c>
      <c r="D30" s="3">
        <f t="shared" si="1"/>
        <v>1245.5594848630492</v>
      </c>
      <c r="E30" s="3">
        <f t="shared" si="2"/>
        <v>-124.30352883558089</v>
      </c>
      <c r="F30" s="3">
        <f t="shared" si="3"/>
        <v>10097516.840185285</v>
      </c>
      <c r="G30" s="14"/>
    </row>
    <row r="31" spans="1:7" x14ac:dyDescent="0.15">
      <c r="A31" s="7">
        <f t="shared" si="4"/>
        <v>41769</v>
      </c>
      <c r="B31" s="10">
        <f t="shared" si="5"/>
        <v>10097516.840185285</v>
      </c>
      <c r="C31" s="3">
        <f t="shared" si="0"/>
        <v>1369.8630136986301</v>
      </c>
      <c r="D31" s="3">
        <f t="shared" si="1"/>
        <v>1245.5441518325779</v>
      </c>
      <c r="E31" s="3">
        <f t="shared" si="2"/>
        <v>-124.3188618660522</v>
      </c>
      <c r="F31" s="3">
        <f t="shared" si="3"/>
        <v>10097392.521323418</v>
      </c>
      <c r="G31" s="14"/>
    </row>
    <row r="32" spans="1:7" x14ac:dyDescent="0.15">
      <c r="A32" s="7">
        <f t="shared" si="4"/>
        <v>41770</v>
      </c>
      <c r="B32" s="10">
        <f t="shared" si="5"/>
        <v>10097392.521323418</v>
      </c>
      <c r="C32" s="3">
        <f t="shared" si="0"/>
        <v>1369.8630136986301</v>
      </c>
      <c r="D32" s="3">
        <f t="shared" si="1"/>
        <v>1245.5288169107539</v>
      </c>
      <c r="E32" s="3">
        <f t="shared" si="2"/>
        <v>-124.33419678787618</v>
      </c>
      <c r="F32" s="3">
        <f t="shared" si="3"/>
        <v>10097268.187126631</v>
      </c>
      <c r="G32" s="14"/>
    </row>
    <row r="33" spans="1:7" x14ac:dyDescent="0.15">
      <c r="A33" s="7">
        <f t="shared" si="4"/>
        <v>41771</v>
      </c>
      <c r="B33" s="10">
        <f t="shared" si="5"/>
        <v>10097268.187126631</v>
      </c>
      <c r="C33" s="3">
        <f t="shared" si="0"/>
        <v>1369.8630136986301</v>
      </c>
      <c r="D33" s="3">
        <f t="shared" si="1"/>
        <v>1245.5134800973442</v>
      </c>
      <c r="E33" s="3">
        <f t="shared" si="2"/>
        <v>-124.34953360128588</v>
      </c>
      <c r="F33" s="3">
        <f t="shared" si="3"/>
        <v>10097143.83759303</v>
      </c>
      <c r="G33" s="14"/>
    </row>
    <row r="34" spans="1:7" x14ac:dyDescent="0.15">
      <c r="A34" s="7">
        <f t="shared" si="4"/>
        <v>41772</v>
      </c>
      <c r="B34" s="10">
        <f t="shared" si="5"/>
        <v>10097143.83759303</v>
      </c>
      <c r="C34" s="3">
        <f t="shared" si="0"/>
        <v>1369.8630136986301</v>
      </c>
      <c r="D34" s="3">
        <f t="shared" si="1"/>
        <v>1245.4981413921148</v>
      </c>
      <c r="E34" s="3">
        <f t="shared" si="2"/>
        <v>-124.36487230651528</v>
      </c>
      <c r="F34" s="3">
        <f t="shared" si="3"/>
        <v>10097019.472720724</v>
      </c>
      <c r="G34" s="14"/>
    </row>
    <row r="35" spans="1:7" x14ac:dyDescent="0.15">
      <c r="A35" s="7">
        <f t="shared" si="4"/>
        <v>41773</v>
      </c>
      <c r="B35" s="10">
        <f t="shared" si="5"/>
        <v>10097019.472720724</v>
      </c>
      <c r="C35" s="3">
        <f t="shared" si="0"/>
        <v>1369.8630136986301</v>
      </c>
      <c r="D35" s="3">
        <f t="shared" si="1"/>
        <v>1245.4828007948327</v>
      </c>
      <c r="E35" s="3">
        <f t="shared" si="2"/>
        <v>-124.38021290379743</v>
      </c>
      <c r="F35" s="3">
        <f t="shared" si="3"/>
        <v>10096895.092507821</v>
      </c>
      <c r="G35" s="14"/>
    </row>
    <row r="36" spans="1:7" x14ac:dyDescent="0.15">
      <c r="A36" s="7">
        <f t="shared" si="4"/>
        <v>41774</v>
      </c>
      <c r="B36" s="10">
        <f t="shared" si="5"/>
        <v>10096895.092507821</v>
      </c>
      <c r="C36" s="3">
        <f t="shared" si="0"/>
        <v>1369.8630136986301</v>
      </c>
      <c r="D36" s="3">
        <f t="shared" si="1"/>
        <v>1245.4674583052645</v>
      </c>
      <c r="E36" s="3">
        <f t="shared" si="2"/>
        <v>-124.39555539336561</v>
      </c>
      <c r="F36" s="3">
        <f t="shared" si="3"/>
        <v>10096770.696952427</v>
      </c>
      <c r="G36" s="14"/>
    </row>
    <row r="37" spans="1:7" x14ac:dyDescent="0.15">
      <c r="A37" s="7">
        <f t="shared" si="4"/>
        <v>41775</v>
      </c>
      <c r="B37" s="10">
        <f t="shared" si="5"/>
        <v>10096770.696952427</v>
      </c>
      <c r="C37" s="3">
        <f t="shared" si="0"/>
        <v>1369.8630136986301</v>
      </c>
      <c r="D37" s="3">
        <f t="shared" si="1"/>
        <v>1245.4521139231765</v>
      </c>
      <c r="E37" s="3">
        <f t="shared" si="2"/>
        <v>-124.41089977545357</v>
      </c>
      <c r="F37" s="3">
        <f t="shared" si="3"/>
        <v>10096646.286052652</v>
      </c>
      <c r="G37" s="14"/>
    </row>
    <row r="38" spans="1:7" x14ac:dyDescent="0.15">
      <c r="A38" s="7">
        <f t="shared" si="4"/>
        <v>41776</v>
      </c>
      <c r="B38" s="10">
        <f t="shared" si="5"/>
        <v>10096646.286052652</v>
      </c>
      <c r="C38" s="3">
        <f t="shared" si="0"/>
        <v>1369.8630136986301</v>
      </c>
      <c r="D38" s="3">
        <f t="shared" si="1"/>
        <v>1245.4367676483357</v>
      </c>
      <c r="E38" s="3">
        <f t="shared" si="2"/>
        <v>-124.42624605029437</v>
      </c>
      <c r="F38" s="3">
        <f t="shared" si="3"/>
        <v>10096521.859806601</v>
      </c>
      <c r="G38" s="14"/>
    </row>
    <row r="39" spans="1:7" x14ac:dyDescent="0.15">
      <c r="A39" s="7">
        <f t="shared" si="4"/>
        <v>41777</v>
      </c>
      <c r="B39" s="10">
        <f t="shared" si="5"/>
        <v>10096521.859806601</v>
      </c>
      <c r="C39" s="3">
        <f t="shared" si="0"/>
        <v>1369.8630136986301</v>
      </c>
      <c r="D39" s="3">
        <f t="shared" si="1"/>
        <v>1245.4214194805083</v>
      </c>
      <c r="E39" s="3">
        <f t="shared" si="2"/>
        <v>-124.44159421812174</v>
      </c>
      <c r="F39" s="3">
        <f t="shared" si="3"/>
        <v>10096397.418212382</v>
      </c>
      <c r="G39" s="14"/>
    </row>
    <row r="40" spans="1:7" x14ac:dyDescent="0.15">
      <c r="A40" s="7">
        <f t="shared" si="4"/>
        <v>41778</v>
      </c>
      <c r="B40" s="10">
        <f t="shared" si="5"/>
        <v>10096397.418212382</v>
      </c>
      <c r="C40" s="3">
        <f t="shared" si="0"/>
        <v>1369.8630136986301</v>
      </c>
      <c r="D40" s="3">
        <f t="shared" si="1"/>
        <v>1245.4060694194611</v>
      </c>
      <c r="E40" s="3">
        <f t="shared" si="2"/>
        <v>-124.45694427916897</v>
      </c>
      <c r="F40" s="3">
        <f t="shared" si="3"/>
        <v>10096272.961268103</v>
      </c>
      <c r="G40" s="14"/>
    </row>
    <row r="41" spans="1:7" x14ac:dyDescent="0.15">
      <c r="A41" s="7">
        <f t="shared" si="4"/>
        <v>41779</v>
      </c>
      <c r="B41" s="10">
        <f t="shared" si="5"/>
        <v>10096272.961268103</v>
      </c>
      <c r="C41" s="3">
        <f t="shared" si="0"/>
        <v>1369.8630136986301</v>
      </c>
      <c r="D41" s="3">
        <f t="shared" si="1"/>
        <v>1245.3907174649601</v>
      </c>
      <c r="E41" s="3">
        <f t="shared" si="2"/>
        <v>-124.47229623367002</v>
      </c>
      <c r="F41" s="3">
        <f t="shared" si="3"/>
        <v>10096148.488971869</v>
      </c>
      <c r="G41" s="14"/>
    </row>
    <row r="42" spans="1:7" x14ac:dyDescent="0.15">
      <c r="A42" s="7">
        <f t="shared" si="4"/>
        <v>41780</v>
      </c>
      <c r="B42" s="10">
        <f t="shared" si="5"/>
        <v>10096148.488971869</v>
      </c>
      <c r="C42" s="3">
        <f t="shared" si="0"/>
        <v>1369.8630136986301</v>
      </c>
      <c r="D42" s="3">
        <f t="shared" si="1"/>
        <v>1245.3753636167721</v>
      </c>
      <c r="E42" s="3">
        <f t="shared" si="2"/>
        <v>-124.48765008185796</v>
      </c>
      <c r="F42" s="3">
        <f t="shared" si="3"/>
        <v>10096024.001321787</v>
      </c>
      <c r="G42" s="14"/>
    </row>
    <row r="43" spans="1:7" x14ac:dyDescent="0.15">
      <c r="A43" s="7">
        <f t="shared" si="4"/>
        <v>41781</v>
      </c>
      <c r="B43" s="10">
        <f t="shared" si="5"/>
        <v>10096024.001321787</v>
      </c>
      <c r="C43" s="3">
        <f t="shared" si="0"/>
        <v>1369.8630136986301</v>
      </c>
      <c r="D43" s="3">
        <f t="shared" si="1"/>
        <v>1245.3600078746636</v>
      </c>
      <c r="E43" s="3">
        <f t="shared" si="2"/>
        <v>-124.50300582396653</v>
      </c>
      <c r="F43" s="3">
        <f t="shared" si="3"/>
        <v>10095899.498315964</v>
      </c>
      <c r="G43" s="14"/>
    </row>
    <row r="44" spans="1:7" x14ac:dyDescent="0.15">
      <c r="A44" s="7">
        <f t="shared" si="4"/>
        <v>41782</v>
      </c>
      <c r="B44" s="10">
        <f t="shared" si="5"/>
        <v>10095899.498315964</v>
      </c>
      <c r="C44" s="3">
        <f t="shared" si="0"/>
        <v>1369.8630136986301</v>
      </c>
      <c r="D44" s="3">
        <f t="shared" si="1"/>
        <v>1245.3446502384008</v>
      </c>
      <c r="E44" s="3">
        <f t="shared" si="2"/>
        <v>-124.51836346022924</v>
      </c>
      <c r="F44" s="3">
        <f t="shared" si="3"/>
        <v>10095774.979952503</v>
      </c>
      <c r="G44" s="14"/>
    </row>
    <row r="45" spans="1:7" x14ac:dyDescent="0.15">
      <c r="A45" s="7">
        <f t="shared" si="4"/>
        <v>41783</v>
      </c>
      <c r="B45" s="10">
        <f t="shared" si="5"/>
        <v>10095774.979952503</v>
      </c>
      <c r="C45" s="3">
        <f t="shared" si="0"/>
        <v>1369.8630136986301</v>
      </c>
      <c r="D45" s="3">
        <f t="shared" si="1"/>
        <v>1245.32929070775</v>
      </c>
      <c r="E45" s="3">
        <f t="shared" si="2"/>
        <v>-124.53372299088005</v>
      </c>
      <c r="F45" s="3">
        <f t="shared" si="3"/>
        <v>10095650.446229512</v>
      </c>
      <c r="G45" s="14"/>
    </row>
    <row r="46" spans="1:7" x14ac:dyDescent="0.15">
      <c r="A46" s="7">
        <f t="shared" si="4"/>
        <v>41784</v>
      </c>
      <c r="B46" s="10">
        <f t="shared" si="5"/>
        <v>10095650.446229512</v>
      </c>
      <c r="C46" s="3">
        <f t="shared" si="0"/>
        <v>1369.8630136986301</v>
      </c>
      <c r="D46" s="3">
        <f t="shared" si="1"/>
        <v>1245.3139292824776</v>
      </c>
      <c r="E46" s="3">
        <f t="shared" si="2"/>
        <v>-124.54908441615248</v>
      </c>
      <c r="F46" s="3">
        <f t="shared" si="3"/>
        <v>10095525.897145096</v>
      </c>
      <c r="G46" s="14"/>
    </row>
    <row r="47" spans="1:7" x14ac:dyDescent="0.15">
      <c r="A47" s="7">
        <f t="shared" si="4"/>
        <v>41785</v>
      </c>
      <c r="B47" s="10">
        <f t="shared" si="5"/>
        <v>10095525.897145096</v>
      </c>
      <c r="C47" s="3">
        <f t="shared" si="0"/>
        <v>1369.8630136986301</v>
      </c>
      <c r="D47" s="3">
        <f t="shared" si="1"/>
        <v>1245.29856596235</v>
      </c>
      <c r="E47" s="3">
        <f t="shared" si="2"/>
        <v>-124.56444773628004</v>
      </c>
      <c r="F47" s="3">
        <f t="shared" si="3"/>
        <v>10095401.33269736</v>
      </c>
      <c r="G47" s="14"/>
    </row>
    <row r="48" spans="1:7" x14ac:dyDescent="0.15">
      <c r="A48" s="7">
        <f t="shared" si="4"/>
        <v>41786</v>
      </c>
      <c r="B48" s="10">
        <f t="shared" si="5"/>
        <v>10095401.33269736</v>
      </c>
      <c r="C48" s="3">
        <f t="shared" si="0"/>
        <v>1369.8630136986301</v>
      </c>
      <c r="D48" s="3">
        <f t="shared" si="1"/>
        <v>1245.2832007471332</v>
      </c>
      <c r="E48" s="3">
        <f t="shared" si="2"/>
        <v>-124.57981295149693</v>
      </c>
      <c r="F48" s="3">
        <f t="shared" si="3"/>
        <v>10095276.752884408</v>
      </c>
      <c r="G48" s="14"/>
    </row>
    <row r="49" spans="1:11" x14ac:dyDescent="0.15">
      <c r="A49" s="7">
        <f t="shared" si="4"/>
        <v>41787</v>
      </c>
      <c r="B49" s="10">
        <f t="shared" si="5"/>
        <v>10095276.752884408</v>
      </c>
      <c r="C49" s="3">
        <f t="shared" si="0"/>
        <v>1369.8630136986301</v>
      </c>
      <c r="D49" s="3">
        <f t="shared" si="1"/>
        <v>1245.2678336365937</v>
      </c>
      <c r="E49" s="3">
        <f t="shared" si="2"/>
        <v>-124.59518006203643</v>
      </c>
      <c r="F49" s="3">
        <f t="shared" si="3"/>
        <v>10095152.157704346</v>
      </c>
      <c r="G49" s="14"/>
    </row>
    <row r="50" spans="1:11" x14ac:dyDescent="0.15">
      <c r="A50" s="7">
        <f t="shared" si="4"/>
        <v>41788</v>
      </c>
      <c r="B50" s="10">
        <f t="shared" si="5"/>
        <v>10095152.157704346</v>
      </c>
      <c r="C50" s="3">
        <f t="shared" si="0"/>
        <v>1369.8630136986301</v>
      </c>
      <c r="D50" s="3">
        <f t="shared" si="1"/>
        <v>1245.2524646304976</v>
      </c>
      <c r="E50" s="3">
        <f t="shared" si="2"/>
        <v>-124.61054906813251</v>
      </c>
      <c r="F50" s="3">
        <f t="shared" si="3"/>
        <v>10095027.547155278</v>
      </c>
      <c r="G50" s="14"/>
    </row>
    <row r="51" spans="1:11" s="15" customFormat="1" x14ac:dyDescent="0.15">
      <c r="A51" s="7">
        <f t="shared" si="4"/>
        <v>41789</v>
      </c>
      <c r="B51" s="10">
        <f t="shared" si="5"/>
        <v>10095027.547155278</v>
      </c>
      <c r="C51" s="3">
        <f t="shared" si="0"/>
        <v>1369.8630136986301</v>
      </c>
      <c r="D51" s="3">
        <f t="shared" si="1"/>
        <v>1245.2370937286109</v>
      </c>
      <c r="E51" s="3">
        <f t="shared" si="2"/>
        <v>-124.62591997001914</v>
      </c>
      <c r="F51" s="3">
        <f t="shared" si="3"/>
        <v>10094902.921235308</v>
      </c>
      <c r="G51" s="14"/>
    </row>
    <row r="52" spans="1:11" x14ac:dyDescent="0.15">
      <c r="A52" s="7">
        <f t="shared" si="4"/>
        <v>41790</v>
      </c>
      <c r="B52" s="10">
        <f t="shared" si="5"/>
        <v>10094902.921235308</v>
      </c>
      <c r="C52" s="3">
        <f t="shared" si="0"/>
        <v>1369.8630136986301</v>
      </c>
      <c r="D52" s="3">
        <f t="shared" si="1"/>
        <v>1245.2217209307</v>
      </c>
      <c r="E52" s="3">
        <f t="shared" si="2"/>
        <v>-124.64129276793005</v>
      </c>
      <c r="F52" s="3">
        <f t="shared" si="3"/>
        <v>10094778.27994254</v>
      </c>
      <c r="G52" s="14"/>
    </row>
    <row r="53" spans="1:11" x14ac:dyDescent="0.15">
      <c r="A53" s="7">
        <f t="shared" si="4"/>
        <v>41791</v>
      </c>
      <c r="B53" s="10">
        <f t="shared" si="5"/>
        <v>10094778.27994254</v>
      </c>
      <c r="C53" s="3">
        <f t="shared" si="0"/>
        <v>1369.8630136986301</v>
      </c>
      <c r="D53" s="3">
        <f t="shared" si="1"/>
        <v>1245.2063462365311</v>
      </c>
      <c r="E53" s="3">
        <f t="shared" si="2"/>
        <v>-124.65666746209899</v>
      </c>
      <c r="F53" s="3">
        <f t="shared" si="3"/>
        <v>10094653.623275079</v>
      </c>
      <c r="G53" s="14"/>
    </row>
    <row r="54" spans="1:11" x14ac:dyDescent="0.15">
      <c r="A54" s="7">
        <f t="shared" si="4"/>
        <v>41792</v>
      </c>
      <c r="B54" s="10">
        <f t="shared" si="5"/>
        <v>10094653.623275079</v>
      </c>
      <c r="C54" s="3">
        <f t="shared" si="0"/>
        <v>1369.8630136986301</v>
      </c>
      <c r="D54" s="3">
        <f t="shared" si="1"/>
        <v>1245.1909696458702</v>
      </c>
      <c r="E54" s="3">
        <f t="shared" si="2"/>
        <v>-124.67204405275993</v>
      </c>
      <c r="F54" s="3">
        <f t="shared" si="3"/>
        <v>10094528.951231025</v>
      </c>
      <c r="G54" s="14"/>
    </row>
    <row r="55" spans="1:11" x14ac:dyDescent="0.15">
      <c r="A55" s="7">
        <f t="shared" si="4"/>
        <v>41793</v>
      </c>
      <c r="B55" s="10">
        <f t="shared" si="5"/>
        <v>10094528.951231025</v>
      </c>
      <c r="C55" s="3">
        <f t="shared" si="0"/>
        <v>1369.8630136986301</v>
      </c>
      <c r="D55" s="3">
        <f t="shared" si="1"/>
        <v>1245.175591158483</v>
      </c>
      <c r="E55" s="3">
        <f t="shared" si="2"/>
        <v>-124.68742254014705</v>
      </c>
      <c r="F55" s="3">
        <f t="shared" si="3"/>
        <v>10094404.263808485</v>
      </c>
      <c r="G55" s="14"/>
    </row>
    <row r="56" spans="1:11" x14ac:dyDescent="0.15">
      <c r="A56" s="7">
        <f t="shared" si="4"/>
        <v>41794</v>
      </c>
      <c r="B56" s="10">
        <f t="shared" si="5"/>
        <v>10094404.263808485</v>
      </c>
      <c r="C56" s="3">
        <f t="shared" si="0"/>
        <v>1369.8630136986301</v>
      </c>
      <c r="D56" s="3">
        <f t="shared" si="1"/>
        <v>1245.1602107741362</v>
      </c>
      <c r="E56" s="3">
        <f t="shared" si="2"/>
        <v>-124.70280292449388</v>
      </c>
      <c r="F56" s="3">
        <f t="shared" si="3"/>
        <v>10094279.561005561</v>
      </c>
      <c r="G56" s="14"/>
    </row>
    <row r="57" spans="1:11" x14ac:dyDescent="0.15">
      <c r="A57" s="7">
        <f t="shared" si="4"/>
        <v>41795</v>
      </c>
      <c r="B57" s="10">
        <f t="shared" si="5"/>
        <v>10094279.561005561</v>
      </c>
      <c r="C57" s="3">
        <f t="shared" si="0"/>
        <v>1369.8630136986301</v>
      </c>
      <c r="D57" s="3">
        <f t="shared" si="1"/>
        <v>1245.1448284925953</v>
      </c>
      <c r="E57" s="3">
        <f t="shared" si="2"/>
        <v>-124.71818520603483</v>
      </c>
      <c r="F57" s="3">
        <f t="shared" si="3"/>
        <v>10094154.842820354</v>
      </c>
      <c r="G57" s="14"/>
    </row>
    <row r="58" spans="1:11" x14ac:dyDescent="0.15">
      <c r="A58" s="7">
        <f t="shared" si="4"/>
        <v>41796</v>
      </c>
      <c r="B58" s="10">
        <f t="shared" si="5"/>
        <v>10094154.842820354</v>
      </c>
      <c r="C58" s="3">
        <f t="shared" si="0"/>
        <v>1369.8630136986301</v>
      </c>
      <c r="D58" s="3">
        <f t="shared" si="1"/>
        <v>1245.1294443136262</v>
      </c>
      <c r="E58" s="3">
        <f t="shared" si="2"/>
        <v>-124.73356938500388</v>
      </c>
      <c r="F58" s="3">
        <f t="shared" si="3"/>
        <v>10094030.109250968</v>
      </c>
      <c r="G58" s="14"/>
    </row>
    <row r="59" spans="1:11" x14ac:dyDescent="0.15">
      <c r="A59" s="7">
        <f t="shared" si="4"/>
        <v>41797</v>
      </c>
      <c r="B59" s="10">
        <f t="shared" si="5"/>
        <v>10094030.109250968</v>
      </c>
      <c r="C59" s="3">
        <f t="shared" si="0"/>
        <v>1369.8630136986301</v>
      </c>
      <c r="D59" s="3">
        <f t="shared" si="1"/>
        <v>1245.1140582369953</v>
      </c>
      <c r="E59" s="3">
        <f t="shared" si="2"/>
        <v>-124.74895546163475</v>
      </c>
      <c r="F59" s="3">
        <f t="shared" si="3"/>
        <v>10093905.360295506</v>
      </c>
      <c r="G59" s="14"/>
      <c r="K59" s="30"/>
    </row>
    <row r="60" spans="1:11" x14ac:dyDescent="0.15">
      <c r="A60" s="7">
        <f t="shared" si="4"/>
        <v>41798</v>
      </c>
      <c r="B60" s="10">
        <f t="shared" si="5"/>
        <v>10093905.360295506</v>
      </c>
      <c r="C60" s="3">
        <f t="shared" si="0"/>
        <v>1369.8630136986301</v>
      </c>
      <c r="D60" s="3">
        <f t="shared" si="1"/>
        <v>1245.0986702624682</v>
      </c>
      <c r="E60" s="3">
        <f t="shared" si="2"/>
        <v>-124.76434343616188</v>
      </c>
      <c r="F60" s="3">
        <f t="shared" si="3"/>
        <v>10093780.595952069</v>
      </c>
      <c r="G60" s="14"/>
    </row>
    <row r="61" spans="1:11" x14ac:dyDescent="0.15">
      <c r="A61" s="7">
        <f t="shared" si="4"/>
        <v>41799</v>
      </c>
      <c r="B61" s="10">
        <f t="shared" si="5"/>
        <v>10093780.595952069</v>
      </c>
      <c r="C61" s="3">
        <f t="shared" si="0"/>
        <v>1369.8630136986301</v>
      </c>
      <c r="D61" s="3">
        <f t="shared" si="1"/>
        <v>1245.0832803898111</v>
      </c>
      <c r="E61" s="3">
        <f t="shared" si="2"/>
        <v>-124.779733308819</v>
      </c>
      <c r="F61" s="3">
        <f t="shared" si="3"/>
        <v>10093655.81621876</v>
      </c>
      <c r="G61" s="14"/>
    </row>
    <row r="62" spans="1:11" x14ac:dyDescent="0.15">
      <c r="A62" s="7">
        <f t="shared" si="4"/>
        <v>41800</v>
      </c>
      <c r="B62" s="10">
        <f t="shared" si="5"/>
        <v>10093655.81621876</v>
      </c>
      <c r="C62" s="3">
        <f t="shared" si="0"/>
        <v>1369.8630136986301</v>
      </c>
      <c r="D62" s="3">
        <f t="shared" si="1"/>
        <v>1245.0678886187895</v>
      </c>
      <c r="E62" s="3">
        <f t="shared" si="2"/>
        <v>-124.79512507984055</v>
      </c>
      <c r="F62" s="3">
        <f t="shared" si="3"/>
        <v>10093531.02109368</v>
      </c>
      <c r="G62" s="14"/>
    </row>
    <row r="63" spans="1:11" x14ac:dyDescent="0.15">
      <c r="A63" s="7">
        <f t="shared" si="4"/>
        <v>41801</v>
      </c>
      <c r="B63" s="10">
        <f t="shared" si="5"/>
        <v>10093531.02109368</v>
      </c>
      <c r="C63" s="3">
        <f t="shared" si="0"/>
        <v>1369.8630136986301</v>
      </c>
      <c r="D63" s="3">
        <f t="shared" si="1"/>
        <v>1245.0524949491694</v>
      </c>
      <c r="E63" s="3">
        <f t="shared" si="2"/>
        <v>-124.8105187494607</v>
      </c>
      <c r="F63" s="3">
        <f t="shared" si="3"/>
        <v>10093406.210574931</v>
      </c>
      <c r="G63" s="14"/>
    </row>
    <row r="64" spans="1:11" x14ac:dyDescent="0.15">
      <c r="A64" s="7">
        <f t="shared" si="4"/>
        <v>41802</v>
      </c>
      <c r="B64" s="10">
        <f t="shared" si="5"/>
        <v>10093406.210574931</v>
      </c>
      <c r="C64" s="3">
        <f t="shared" si="0"/>
        <v>1369.8630136986301</v>
      </c>
      <c r="D64" s="3">
        <f t="shared" si="1"/>
        <v>1245.0370993807167</v>
      </c>
      <c r="E64" s="3">
        <f t="shared" si="2"/>
        <v>-124.82591431791343</v>
      </c>
      <c r="F64" s="3">
        <f t="shared" si="3"/>
        <v>10093281.384660613</v>
      </c>
      <c r="G64" s="14"/>
    </row>
    <row r="65" spans="1:7" x14ac:dyDescent="0.15">
      <c r="A65" s="7">
        <f t="shared" si="4"/>
        <v>41803</v>
      </c>
      <c r="B65" s="10">
        <f t="shared" si="5"/>
        <v>10093281.384660613</v>
      </c>
      <c r="C65" s="3">
        <f t="shared" si="0"/>
        <v>1369.8630136986301</v>
      </c>
      <c r="D65" s="3">
        <f t="shared" si="1"/>
        <v>1245.0217019131971</v>
      </c>
      <c r="E65" s="3">
        <f t="shared" si="2"/>
        <v>-124.84131178543294</v>
      </c>
      <c r="F65" s="3">
        <f t="shared" si="3"/>
        <v>10093156.543348826</v>
      </c>
      <c r="G65" s="14"/>
    </row>
    <row r="66" spans="1:7" x14ac:dyDescent="0.15">
      <c r="A66" s="7">
        <f t="shared" si="4"/>
        <v>41804</v>
      </c>
      <c r="B66" s="10">
        <f t="shared" si="5"/>
        <v>10093156.543348826</v>
      </c>
      <c r="C66" s="3">
        <f t="shared" si="0"/>
        <v>1369.8630136986301</v>
      </c>
      <c r="D66" s="3">
        <f t="shared" si="1"/>
        <v>1245.0063025463762</v>
      </c>
      <c r="E66" s="3">
        <f t="shared" si="2"/>
        <v>-124.85671115225387</v>
      </c>
      <c r="F66" s="3">
        <f t="shared" si="3"/>
        <v>10093031.686637674</v>
      </c>
      <c r="G66" s="14"/>
    </row>
    <row r="67" spans="1:7" x14ac:dyDescent="0.15">
      <c r="A67" s="7">
        <f t="shared" si="4"/>
        <v>41805</v>
      </c>
      <c r="B67" s="10">
        <f t="shared" si="5"/>
        <v>10093031.686637674</v>
      </c>
      <c r="C67" s="3">
        <f t="shared" si="0"/>
        <v>1369.8630136986301</v>
      </c>
      <c r="D67" s="3">
        <f t="shared" si="1"/>
        <v>1244.9909012800197</v>
      </c>
      <c r="E67" s="3">
        <f t="shared" si="2"/>
        <v>-124.87211241861041</v>
      </c>
      <c r="F67" s="3">
        <f t="shared" si="3"/>
        <v>10092906.814525254</v>
      </c>
      <c r="G67" s="14"/>
    </row>
    <row r="68" spans="1:7" x14ac:dyDescent="0.15">
      <c r="A68" s="7">
        <f t="shared" si="4"/>
        <v>41806</v>
      </c>
      <c r="B68" s="10">
        <f t="shared" si="5"/>
        <v>10092906.814525254</v>
      </c>
      <c r="C68" s="3">
        <f t="shared" si="0"/>
        <v>1369.8630136986301</v>
      </c>
      <c r="D68" s="3">
        <f t="shared" si="1"/>
        <v>1244.9754981138935</v>
      </c>
      <c r="E68" s="3">
        <f t="shared" si="2"/>
        <v>-124.88751558473655</v>
      </c>
      <c r="F68" s="3">
        <f t="shared" si="3"/>
        <v>10092781.92700967</v>
      </c>
      <c r="G68" s="14"/>
    </row>
    <row r="69" spans="1:7" x14ac:dyDescent="0.15">
      <c r="A69" s="7">
        <f t="shared" si="4"/>
        <v>41807</v>
      </c>
      <c r="B69" s="10">
        <f t="shared" si="5"/>
        <v>10092781.92700967</v>
      </c>
      <c r="C69" s="3">
        <f t="shared" si="0"/>
        <v>1369.8630136986301</v>
      </c>
      <c r="D69" s="3">
        <f t="shared" si="1"/>
        <v>1244.9600930477636</v>
      </c>
      <c r="E69" s="3">
        <f t="shared" si="2"/>
        <v>-124.90292065086646</v>
      </c>
      <c r="F69" s="3">
        <f t="shared" si="3"/>
        <v>10092657.02408902</v>
      </c>
      <c r="G69" s="14"/>
    </row>
    <row r="70" spans="1:7" x14ac:dyDescent="0.15">
      <c r="A70" s="7">
        <f t="shared" si="4"/>
        <v>41808</v>
      </c>
      <c r="B70" s="10">
        <f t="shared" si="5"/>
        <v>10092657.02408902</v>
      </c>
      <c r="C70" s="3">
        <f t="shared" si="0"/>
        <v>1369.8630136986301</v>
      </c>
      <c r="D70" s="3">
        <f t="shared" si="1"/>
        <v>1244.944686081395</v>
      </c>
      <c r="E70" s="3">
        <f t="shared" si="2"/>
        <v>-124.91832761723504</v>
      </c>
      <c r="F70" s="3">
        <f t="shared" si="3"/>
        <v>10092532.105761403</v>
      </c>
      <c r="G70" s="14"/>
    </row>
    <row r="71" spans="1:7" x14ac:dyDescent="0.15">
      <c r="A71" s="7">
        <f t="shared" si="4"/>
        <v>41809</v>
      </c>
      <c r="B71" s="10">
        <f t="shared" si="5"/>
        <v>10092532.105761403</v>
      </c>
      <c r="C71" s="3">
        <f t="shared" si="0"/>
        <v>1369.8630136986301</v>
      </c>
      <c r="D71" s="3">
        <f t="shared" si="1"/>
        <v>1244.9292772145536</v>
      </c>
      <c r="E71" s="3">
        <f t="shared" si="2"/>
        <v>-124.93373648407646</v>
      </c>
      <c r="F71" s="3">
        <f t="shared" si="3"/>
        <v>10092407.172024919</v>
      </c>
      <c r="G71" s="14"/>
    </row>
    <row r="72" spans="1:7" x14ac:dyDescent="0.15">
      <c r="A72" s="7">
        <f t="shared" si="4"/>
        <v>41810</v>
      </c>
      <c r="B72" s="10">
        <f t="shared" si="5"/>
        <v>10092407.172024919</v>
      </c>
      <c r="C72" s="3">
        <f t="shared" si="0"/>
        <v>1369.8630136986301</v>
      </c>
      <c r="D72" s="3">
        <f t="shared" si="1"/>
        <v>1244.9138664470047</v>
      </c>
      <c r="E72" s="3">
        <f t="shared" si="2"/>
        <v>-124.94914725162539</v>
      </c>
      <c r="F72" s="3">
        <f t="shared" si="3"/>
        <v>10092282.222877666</v>
      </c>
      <c r="G72" s="14"/>
    </row>
    <row r="73" spans="1:7" x14ac:dyDescent="0.15">
      <c r="A73" s="7">
        <f t="shared" si="4"/>
        <v>41811</v>
      </c>
      <c r="B73" s="10">
        <f t="shared" si="5"/>
        <v>10092282.222877666</v>
      </c>
      <c r="C73" s="3">
        <f t="shared" si="0"/>
        <v>1369.8630136986301</v>
      </c>
      <c r="D73" s="3">
        <f t="shared" si="1"/>
        <v>1244.8984537785141</v>
      </c>
      <c r="E73" s="3">
        <f t="shared" si="2"/>
        <v>-124.96455992011602</v>
      </c>
      <c r="F73" s="3">
        <f t="shared" si="3"/>
        <v>10092157.258317746</v>
      </c>
      <c r="G73" s="14"/>
    </row>
    <row r="74" spans="1:7" x14ac:dyDescent="0.15">
      <c r="A74" s="7">
        <f t="shared" si="4"/>
        <v>41812</v>
      </c>
      <c r="B74" s="10">
        <f t="shared" si="5"/>
        <v>10092157.258317746</v>
      </c>
      <c r="C74" s="3">
        <f t="shared" si="0"/>
        <v>1369.8630136986301</v>
      </c>
      <c r="D74" s="3">
        <f t="shared" si="1"/>
        <v>1244.8830392088471</v>
      </c>
      <c r="E74" s="3">
        <f t="shared" si="2"/>
        <v>-124.97997448978299</v>
      </c>
      <c r="F74" s="3">
        <f t="shared" si="3"/>
        <v>10092032.278343257</v>
      </c>
      <c r="G74" s="14"/>
    </row>
    <row r="75" spans="1:7" x14ac:dyDescent="0.15">
      <c r="A75" s="7">
        <f t="shared" si="4"/>
        <v>41813</v>
      </c>
      <c r="B75" s="10">
        <f t="shared" si="5"/>
        <v>10092032.278343257</v>
      </c>
      <c r="C75" s="3">
        <f t="shared" ref="C75:C138" si="7">$N$4*$E$6/100</f>
        <v>1369.8630136986301</v>
      </c>
      <c r="D75" s="3">
        <f t="shared" si="1"/>
        <v>1244.8676227377696</v>
      </c>
      <c r="E75" s="3">
        <f t="shared" si="2"/>
        <v>-124.9953909608605</v>
      </c>
      <c r="F75" s="3">
        <f t="shared" si="3"/>
        <v>10091907.282952296</v>
      </c>
      <c r="G75" s="14"/>
    </row>
    <row r="76" spans="1:7" x14ac:dyDescent="0.15">
      <c r="A76" s="7">
        <f t="shared" si="4"/>
        <v>41814</v>
      </c>
      <c r="B76" s="10">
        <f t="shared" si="5"/>
        <v>10091907.282952296</v>
      </c>
      <c r="C76" s="3">
        <f t="shared" si="7"/>
        <v>1369.8630136986301</v>
      </c>
      <c r="D76" s="3">
        <f t="shared" ref="D76:D139" si="8">B76*$B$8</f>
        <v>1244.8522043650469</v>
      </c>
      <c r="E76" s="3">
        <f t="shared" ref="E76:E139" si="9">D76-C76</f>
        <v>-125.01080933358321</v>
      </c>
      <c r="F76" s="3">
        <f t="shared" ref="F76:F139" si="10">B76+E76</f>
        <v>10091782.272142962</v>
      </c>
      <c r="G76" s="14"/>
    </row>
    <row r="77" spans="1:7" x14ac:dyDescent="0.15">
      <c r="A77" s="7">
        <f t="shared" ref="A77:A140" si="11">A76+1</f>
        <v>41815</v>
      </c>
      <c r="B77" s="10">
        <f t="shared" ref="B77:B140" si="12">F76</f>
        <v>10091782.272142962</v>
      </c>
      <c r="C77" s="3">
        <f t="shared" si="7"/>
        <v>1369.8630136986301</v>
      </c>
      <c r="D77" s="3">
        <f t="shared" si="8"/>
        <v>1244.8367840904441</v>
      </c>
      <c r="E77" s="3">
        <f t="shared" si="9"/>
        <v>-125.02622960818599</v>
      </c>
      <c r="F77" s="3">
        <f t="shared" si="10"/>
        <v>10091657.245913353</v>
      </c>
      <c r="G77" s="14"/>
    </row>
    <row r="78" spans="1:7" x14ac:dyDescent="0.15">
      <c r="A78" s="7">
        <f t="shared" si="11"/>
        <v>41816</v>
      </c>
      <c r="B78" s="10">
        <f t="shared" si="12"/>
        <v>10091657.245913353</v>
      </c>
      <c r="C78" s="3">
        <f t="shared" si="7"/>
        <v>1369.8630136986301</v>
      </c>
      <c r="D78" s="3">
        <f t="shared" si="8"/>
        <v>1244.8213619137268</v>
      </c>
      <c r="E78" s="3">
        <f t="shared" si="9"/>
        <v>-125.04165178490325</v>
      </c>
      <c r="F78" s="3">
        <f t="shared" si="10"/>
        <v>10091532.204261567</v>
      </c>
      <c r="G78" s="14"/>
    </row>
    <row r="79" spans="1:7" x14ac:dyDescent="0.15">
      <c r="A79" s="7">
        <f t="shared" si="11"/>
        <v>41817</v>
      </c>
      <c r="B79" s="10">
        <f t="shared" si="12"/>
        <v>10091532.204261567</v>
      </c>
      <c r="C79" s="3">
        <f t="shared" si="7"/>
        <v>1369.8630136986301</v>
      </c>
      <c r="D79" s="3">
        <f t="shared" si="8"/>
        <v>1244.8059378346604</v>
      </c>
      <c r="E79" s="3">
        <f t="shared" si="9"/>
        <v>-125.05707586396966</v>
      </c>
      <c r="F79" s="3">
        <f t="shared" si="10"/>
        <v>10091407.147185704</v>
      </c>
      <c r="G79" s="14"/>
    </row>
    <row r="80" spans="1:7" x14ac:dyDescent="0.15">
      <c r="A80" s="7">
        <f t="shared" si="11"/>
        <v>41818</v>
      </c>
      <c r="B80" s="10">
        <f t="shared" si="12"/>
        <v>10091407.147185704</v>
      </c>
      <c r="C80" s="3">
        <f t="shared" si="7"/>
        <v>1369.8630136986301</v>
      </c>
      <c r="D80" s="3">
        <f t="shared" si="8"/>
        <v>1244.7905118530105</v>
      </c>
      <c r="E80" s="3">
        <f t="shared" si="9"/>
        <v>-125.07250184561963</v>
      </c>
      <c r="F80" s="3">
        <f t="shared" si="10"/>
        <v>10091282.074683858</v>
      </c>
      <c r="G80" s="14"/>
    </row>
    <row r="81" spans="1:7" x14ac:dyDescent="0.15">
      <c r="A81" s="7">
        <f t="shared" si="11"/>
        <v>41819</v>
      </c>
      <c r="B81" s="10">
        <f t="shared" si="12"/>
        <v>10091282.074683858</v>
      </c>
      <c r="C81" s="3">
        <f t="shared" si="7"/>
        <v>1369.8630136986301</v>
      </c>
      <c r="D81" s="3">
        <f t="shared" si="8"/>
        <v>1244.7750839685418</v>
      </c>
      <c r="E81" s="3">
        <f t="shared" si="9"/>
        <v>-125.08792973008826</v>
      </c>
      <c r="F81" s="3">
        <f t="shared" si="10"/>
        <v>10091156.986754129</v>
      </c>
      <c r="G81" s="14"/>
    </row>
    <row r="82" spans="1:7" x14ac:dyDescent="0.15">
      <c r="A82" s="7">
        <f t="shared" si="11"/>
        <v>41820</v>
      </c>
      <c r="B82" s="10">
        <f t="shared" si="12"/>
        <v>10091156.986754129</v>
      </c>
      <c r="C82" s="3">
        <f t="shared" si="7"/>
        <v>1369.8630136986301</v>
      </c>
      <c r="D82" s="3">
        <f t="shared" si="8"/>
        <v>1244.7596541810203</v>
      </c>
      <c r="E82" s="3">
        <f t="shared" si="9"/>
        <v>-125.10335951760976</v>
      </c>
      <c r="F82" s="3">
        <f t="shared" si="10"/>
        <v>10091031.883394612</v>
      </c>
      <c r="G82" s="14"/>
    </row>
    <row r="83" spans="1:7" x14ac:dyDescent="0.15">
      <c r="A83" s="7">
        <f t="shared" si="11"/>
        <v>41821</v>
      </c>
      <c r="B83" s="10">
        <f t="shared" si="12"/>
        <v>10091031.883394612</v>
      </c>
      <c r="C83" s="3">
        <f t="shared" si="7"/>
        <v>1369.8630136986301</v>
      </c>
      <c r="D83" s="3">
        <f t="shared" si="8"/>
        <v>1244.7442224902109</v>
      </c>
      <c r="E83" s="3">
        <f t="shared" si="9"/>
        <v>-125.11879120841922</v>
      </c>
      <c r="F83" s="3">
        <f t="shared" si="10"/>
        <v>10090906.764603404</v>
      </c>
      <c r="G83" s="14"/>
    </row>
    <row r="84" spans="1:7" x14ac:dyDescent="0.15">
      <c r="A84" s="7">
        <f t="shared" si="11"/>
        <v>41822</v>
      </c>
      <c r="B84" s="10">
        <f t="shared" si="12"/>
        <v>10090906.764603404</v>
      </c>
      <c r="C84" s="3">
        <f t="shared" si="7"/>
        <v>1369.8630136986301</v>
      </c>
      <c r="D84" s="3">
        <f t="shared" si="8"/>
        <v>1244.7287888958788</v>
      </c>
      <c r="E84" s="3">
        <f t="shared" si="9"/>
        <v>-125.13422480275131</v>
      </c>
      <c r="F84" s="3">
        <f t="shared" si="10"/>
        <v>10090781.630378602</v>
      </c>
      <c r="G84" s="14"/>
    </row>
    <row r="85" spans="1:7" x14ac:dyDescent="0.15">
      <c r="A85" s="7">
        <f t="shared" si="11"/>
        <v>41823</v>
      </c>
      <c r="B85" s="10">
        <f t="shared" si="12"/>
        <v>10090781.630378602</v>
      </c>
      <c r="C85" s="3">
        <f t="shared" si="7"/>
        <v>1369.8630136986301</v>
      </c>
      <c r="D85" s="3">
        <f t="shared" si="8"/>
        <v>1244.7133533977892</v>
      </c>
      <c r="E85" s="3">
        <f t="shared" si="9"/>
        <v>-125.14966030084088</v>
      </c>
      <c r="F85" s="3">
        <f t="shared" si="10"/>
        <v>10090656.480718302</v>
      </c>
      <c r="G85" s="14"/>
    </row>
    <row r="86" spans="1:7" x14ac:dyDescent="0.15">
      <c r="A86" s="7">
        <f t="shared" si="11"/>
        <v>41824</v>
      </c>
      <c r="B86" s="10">
        <f t="shared" si="12"/>
        <v>10090656.480718302</v>
      </c>
      <c r="C86" s="3">
        <f t="shared" si="7"/>
        <v>1369.8630136986301</v>
      </c>
      <c r="D86" s="3">
        <f t="shared" si="8"/>
        <v>1244.6979159957073</v>
      </c>
      <c r="E86" s="3">
        <f t="shared" si="9"/>
        <v>-125.16509770292282</v>
      </c>
      <c r="F86" s="3">
        <f t="shared" si="10"/>
        <v>10090531.315620599</v>
      </c>
      <c r="G86" s="14"/>
    </row>
    <row r="87" spans="1:7" x14ac:dyDescent="0.15">
      <c r="A87" s="7">
        <f t="shared" si="11"/>
        <v>41825</v>
      </c>
      <c r="B87" s="10">
        <f t="shared" si="12"/>
        <v>10090531.315620599</v>
      </c>
      <c r="C87" s="3">
        <f t="shared" si="7"/>
        <v>1369.8630136986301</v>
      </c>
      <c r="D87" s="3">
        <f t="shared" si="8"/>
        <v>1244.6824766893983</v>
      </c>
      <c r="E87" s="3">
        <f t="shared" si="9"/>
        <v>-125.18053700923178</v>
      </c>
      <c r="F87" s="3">
        <f t="shared" si="10"/>
        <v>10090406.13508359</v>
      </c>
      <c r="G87" s="14"/>
    </row>
    <row r="88" spans="1:7" x14ac:dyDescent="0.15">
      <c r="A88" s="7">
        <f t="shared" si="11"/>
        <v>41826</v>
      </c>
      <c r="B88" s="10">
        <f t="shared" si="12"/>
        <v>10090406.13508359</v>
      </c>
      <c r="C88" s="3">
        <f t="shared" si="7"/>
        <v>1369.8630136986301</v>
      </c>
      <c r="D88" s="3">
        <f t="shared" si="8"/>
        <v>1244.667035478627</v>
      </c>
      <c r="E88" s="3">
        <f t="shared" si="9"/>
        <v>-125.1959782200031</v>
      </c>
      <c r="F88" s="3">
        <f t="shared" si="10"/>
        <v>10090280.939105369</v>
      </c>
      <c r="G88" s="14"/>
    </row>
    <row r="89" spans="1:7" x14ac:dyDescent="0.15">
      <c r="A89" s="7">
        <f t="shared" si="11"/>
        <v>41827</v>
      </c>
      <c r="B89" s="10">
        <f t="shared" si="12"/>
        <v>10090280.939105369</v>
      </c>
      <c r="C89" s="3">
        <f t="shared" si="7"/>
        <v>1369.8630136986301</v>
      </c>
      <c r="D89" s="3">
        <f t="shared" si="8"/>
        <v>1244.6515923631587</v>
      </c>
      <c r="E89" s="3">
        <f t="shared" si="9"/>
        <v>-125.21142133547141</v>
      </c>
      <c r="F89" s="3">
        <f t="shared" si="10"/>
        <v>10090155.727684034</v>
      </c>
      <c r="G89" s="14"/>
    </row>
    <row r="90" spans="1:7" x14ac:dyDescent="0.15">
      <c r="A90" s="7">
        <f t="shared" si="11"/>
        <v>41828</v>
      </c>
      <c r="B90" s="10">
        <f t="shared" si="12"/>
        <v>10090155.727684034</v>
      </c>
      <c r="C90" s="3">
        <f t="shared" si="7"/>
        <v>1369.8630136986301</v>
      </c>
      <c r="D90" s="3">
        <f t="shared" si="8"/>
        <v>1244.6361473427587</v>
      </c>
      <c r="E90" s="3">
        <f t="shared" si="9"/>
        <v>-125.22686635587138</v>
      </c>
      <c r="F90" s="3">
        <f t="shared" si="10"/>
        <v>10090030.500817679</v>
      </c>
      <c r="G90" s="14"/>
    </row>
    <row r="91" spans="1:7" x14ac:dyDescent="0.15">
      <c r="A91" s="7">
        <f t="shared" si="11"/>
        <v>41829</v>
      </c>
      <c r="B91" s="10">
        <f t="shared" si="12"/>
        <v>10090030.500817679</v>
      </c>
      <c r="C91" s="3">
        <f t="shared" si="7"/>
        <v>1369.8630136986301</v>
      </c>
      <c r="D91" s="3">
        <f t="shared" si="8"/>
        <v>1244.6207004171918</v>
      </c>
      <c r="E91" s="3">
        <f t="shared" si="9"/>
        <v>-125.24231328143833</v>
      </c>
      <c r="F91" s="3">
        <f t="shared" si="10"/>
        <v>10089905.258504398</v>
      </c>
      <c r="G91" s="14"/>
    </row>
    <row r="92" spans="1:7" x14ac:dyDescent="0.15">
      <c r="A92" s="7">
        <f t="shared" si="11"/>
        <v>41830</v>
      </c>
      <c r="B92" s="10">
        <f t="shared" si="12"/>
        <v>10089905.258504398</v>
      </c>
      <c r="C92" s="3">
        <f t="shared" si="7"/>
        <v>1369.8630136986301</v>
      </c>
      <c r="D92" s="3">
        <f t="shared" si="8"/>
        <v>1244.6052515862229</v>
      </c>
      <c r="E92" s="3">
        <f t="shared" si="9"/>
        <v>-125.25776211240714</v>
      </c>
      <c r="F92" s="3">
        <f t="shared" si="10"/>
        <v>10089780.000742286</v>
      </c>
      <c r="G92" s="14"/>
    </row>
    <row r="93" spans="1:7" x14ac:dyDescent="0.15">
      <c r="A93" s="7">
        <f t="shared" si="11"/>
        <v>41831</v>
      </c>
      <c r="B93" s="10">
        <f t="shared" si="12"/>
        <v>10089780.000742286</v>
      </c>
      <c r="C93" s="3">
        <f t="shared" si="7"/>
        <v>1369.8630136986301</v>
      </c>
      <c r="D93" s="3">
        <f t="shared" si="8"/>
        <v>1244.5898008496172</v>
      </c>
      <c r="E93" s="3">
        <f t="shared" si="9"/>
        <v>-125.27321284901291</v>
      </c>
      <c r="F93" s="3">
        <f t="shared" si="10"/>
        <v>10089654.727529438</v>
      </c>
      <c r="G93" s="14"/>
    </row>
    <row r="94" spans="1:7" x14ac:dyDescent="0.15">
      <c r="A94" s="7">
        <f t="shared" si="11"/>
        <v>41832</v>
      </c>
      <c r="B94" s="10">
        <f t="shared" si="12"/>
        <v>10089654.727529438</v>
      </c>
      <c r="C94" s="3">
        <f t="shared" si="7"/>
        <v>1369.8630136986301</v>
      </c>
      <c r="D94" s="3">
        <f t="shared" si="8"/>
        <v>1244.5743482071393</v>
      </c>
      <c r="E94" s="3">
        <f t="shared" si="9"/>
        <v>-125.28866549149075</v>
      </c>
      <c r="F94" s="3">
        <f t="shared" si="10"/>
        <v>10089529.438863946</v>
      </c>
      <c r="G94" s="14"/>
    </row>
    <row r="95" spans="1:7" x14ac:dyDescent="0.15">
      <c r="A95" s="7">
        <f t="shared" si="11"/>
        <v>41833</v>
      </c>
      <c r="B95" s="10">
        <f t="shared" si="12"/>
        <v>10089529.438863946</v>
      </c>
      <c r="C95" s="3">
        <f t="shared" si="7"/>
        <v>1369.8630136986301</v>
      </c>
      <c r="D95" s="3">
        <f t="shared" si="8"/>
        <v>1244.5588936585543</v>
      </c>
      <c r="E95" s="3">
        <f t="shared" si="9"/>
        <v>-125.30412004007576</v>
      </c>
      <c r="F95" s="3">
        <f t="shared" si="10"/>
        <v>10089404.134743907</v>
      </c>
      <c r="G95" s="14"/>
    </row>
    <row r="96" spans="1:7" x14ac:dyDescent="0.15">
      <c r="A96" s="7">
        <f t="shared" si="11"/>
        <v>41834</v>
      </c>
      <c r="B96" s="10">
        <f t="shared" si="12"/>
        <v>10089404.134743907</v>
      </c>
      <c r="C96" s="3">
        <f t="shared" si="7"/>
        <v>1369.8630136986301</v>
      </c>
      <c r="D96" s="3">
        <f t="shared" si="8"/>
        <v>1244.5434372036273</v>
      </c>
      <c r="E96" s="3">
        <f t="shared" si="9"/>
        <v>-125.31957649500282</v>
      </c>
      <c r="F96" s="3">
        <f t="shared" si="10"/>
        <v>10089278.815167412</v>
      </c>
      <c r="G96" s="14"/>
    </row>
    <row r="97" spans="1:7" x14ac:dyDescent="0.15">
      <c r="A97" s="7">
        <f t="shared" si="11"/>
        <v>41835</v>
      </c>
      <c r="B97" s="10">
        <f t="shared" si="12"/>
        <v>10089278.815167412</v>
      </c>
      <c r="C97" s="3">
        <f t="shared" si="7"/>
        <v>1369.8630136986301</v>
      </c>
      <c r="D97" s="3">
        <f t="shared" si="8"/>
        <v>1244.5279788421228</v>
      </c>
      <c r="E97" s="3">
        <f t="shared" si="9"/>
        <v>-125.33503485650726</v>
      </c>
      <c r="F97" s="3">
        <f t="shared" si="10"/>
        <v>10089153.480132556</v>
      </c>
      <c r="G97" s="14"/>
    </row>
    <row r="98" spans="1:7" x14ac:dyDescent="0.15">
      <c r="A98" s="7">
        <f t="shared" si="11"/>
        <v>41836</v>
      </c>
      <c r="B98" s="10">
        <f t="shared" si="12"/>
        <v>10089153.480132556</v>
      </c>
      <c r="C98" s="3">
        <f t="shared" si="7"/>
        <v>1369.8630136986301</v>
      </c>
      <c r="D98" s="3">
        <f t="shared" si="8"/>
        <v>1244.5125185738059</v>
      </c>
      <c r="E98" s="3">
        <f t="shared" si="9"/>
        <v>-125.35049512482419</v>
      </c>
      <c r="F98" s="3">
        <f t="shared" si="10"/>
        <v>10089028.129637431</v>
      </c>
      <c r="G98" s="14"/>
    </row>
    <row r="99" spans="1:7" x14ac:dyDescent="0.15">
      <c r="A99" s="7">
        <f t="shared" si="11"/>
        <v>41837</v>
      </c>
      <c r="B99" s="10">
        <f t="shared" si="12"/>
        <v>10089028.129637431</v>
      </c>
      <c r="C99" s="3">
        <f t="shared" si="7"/>
        <v>1369.8630136986301</v>
      </c>
      <c r="D99" s="3">
        <f t="shared" si="8"/>
        <v>1244.4970563984411</v>
      </c>
      <c r="E99" s="3">
        <f t="shared" si="9"/>
        <v>-125.36595730018894</v>
      </c>
      <c r="F99" s="3">
        <f t="shared" si="10"/>
        <v>10088902.76368013</v>
      </c>
      <c r="G99" s="14"/>
    </row>
    <row r="100" spans="1:7" x14ac:dyDescent="0.15">
      <c r="A100" s="7">
        <f t="shared" si="11"/>
        <v>41838</v>
      </c>
      <c r="B100" s="10">
        <f t="shared" si="12"/>
        <v>10088902.76368013</v>
      </c>
      <c r="C100" s="3">
        <f t="shared" si="7"/>
        <v>1369.8630136986301</v>
      </c>
      <c r="D100" s="3">
        <f t="shared" si="8"/>
        <v>1244.4815923157933</v>
      </c>
      <c r="E100" s="3">
        <f t="shared" si="9"/>
        <v>-125.38142138283683</v>
      </c>
      <c r="F100" s="3">
        <f t="shared" si="10"/>
        <v>10088777.382258747</v>
      </c>
      <c r="G100" s="14"/>
    </row>
    <row r="101" spans="1:7" x14ac:dyDescent="0.15">
      <c r="A101" s="7">
        <f t="shared" si="11"/>
        <v>41839</v>
      </c>
      <c r="B101" s="10">
        <f t="shared" si="12"/>
        <v>10088777.382258747</v>
      </c>
      <c r="C101" s="3">
        <f t="shared" si="7"/>
        <v>1369.8630136986301</v>
      </c>
      <c r="D101" s="3">
        <f t="shared" si="8"/>
        <v>1244.4661263256271</v>
      </c>
      <c r="E101" s="3">
        <f t="shared" si="9"/>
        <v>-125.39688737300298</v>
      </c>
      <c r="F101" s="3">
        <f t="shared" si="10"/>
        <v>10088651.985371374</v>
      </c>
      <c r="G101" s="14"/>
    </row>
    <row r="102" spans="1:7" x14ac:dyDescent="0.15">
      <c r="A102" s="7">
        <f t="shared" si="11"/>
        <v>41840</v>
      </c>
      <c r="B102" s="10">
        <f t="shared" si="12"/>
        <v>10088651.985371374</v>
      </c>
      <c r="C102" s="3">
        <f t="shared" si="7"/>
        <v>1369.8630136986301</v>
      </c>
      <c r="D102" s="3">
        <f t="shared" si="8"/>
        <v>1244.4506584277074</v>
      </c>
      <c r="E102" s="3">
        <f t="shared" si="9"/>
        <v>-125.41235527092272</v>
      </c>
      <c r="F102" s="3">
        <f t="shared" si="10"/>
        <v>10088526.573016103</v>
      </c>
      <c r="G102" s="14"/>
    </row>
    <row r="103" spans="1:7" x14ac:dyDescent="0.15">
      <c r="A103" s="7">
        <f t="shared" si="11"/>
        <v>41841</v>
      </c>
      <c r="B103" s="10">
        <f t="shared" si="12"/>
        <v>10088526.573016103</v>
      </c>
      <c r="C103" s="3">
        <f t="shared" si="7"/>
        <v>1369.8630136986301</v>
      </c>
      <c r="D103" s="3">
        <f t="shared" si="8"/>
        <v>1244.4351886217989</v>
      </c>
      <c r="E103" s="3">
        <f t="shared" si="9"/>
        <v>-125.42782507683114</v>
      </c>
      <c r="F103" s="3">
        <f t="shared" si="10"/>
        <v>10088401.145191027</v>
      </c>
      <c r="G103" s="14"/>
    </row>
    <row r="104" spans="1:7" x14ac:dyDescent="0.15">
      <c r="A104" s="7">
        <f t="shared" si="11"/>
        <v>41842</v>
      </c>
      <c r="B104" s="10">
        <f t="shared" si="12"/>
        <v>10088401.145191027</v>
      </c>
      <c r="C104" s="3">
        <f t="shared" si="7"/>
        <v>1369.8630136986301</v>
      </c>
      <c r="D104" s="3">
        <f t="shared" si="8"/>
        <v>1244.4197169076663</v>
      </c>
      <c r="E104" s="3">
        <f t="shared" si="9"/>
        <v>-125.44329679096381</v>
      </c>
      <c r="F104" s="3">
        <f t="shared" si="10"/>
        <v>10088275.701894237</v>
      </c>
      <c r="G104" s="14"/>
    </row>
    <row r="105" spans="1:7" x14ac:dyDescent="0.15">
      <c r="A105" s="7">
        <f t="shared" si="11"/>
        <v>41843</v>
      </c>
      <c r="B105" s="10">
        <f t="shared" si="12"/>
        <v>10088275.701894237</v>
      </c>
      <c r="C105" s="3">
        <f t="shared" si="7"/>
        <v>1369.8630136986301</v>
      </c>
      <c r="D105" s="3">
        <f t="shared" si="8"/>
        <v>1244.4042432850742</v>
      </c>
      <c r="E105" s="3">
        <f t="shared" si="9"/>
        <v>-125.45877041355584</v>
      </c>
      <c r="F105" s="3">
        <f t="shared" si="10"/>
        <v>10088150.243123824</v>
      </c>
      <c r="G105" s="14"/>
    </row>
    <row r="106" spans="1:7" x14ac:dyDescent="0.15">
      <c r="A106" s="7">
        <f t="shared" si="11"/>
        <v>41844</v>
      </c>
      <c r="B106" s="10">
        <f t="shared" si="12"/>
        <v>10088150.243123824</v>
      </c>
      <c r="C106" s="3">
        <f t="shared" si="7"/>
        <v>1369.8630136986301</v>
      </c>
      <c r="D106" s="3">
        <f t="shared" si="8"/>
        <v>1244.3887677537869</v>
      </c>
      <c r="E106" s="3">
        <f t="shared" si="9"/>
        <v>-125.47424594484323</v>
      </c>
      <c r="F106" s="3">
        <f t="shared" si="10"/>
        <v>10088024.768877879</v>
      </c>
      <c r="G106" s="14"/>
    </row>
    <row r="107" spans="1:7" x14ac:dyDescent="0.15">
      <c r="A107" s="7">
        <f t="shared" si="11"/>
        <v>41845</v>
      </c>
      <c r="B107" s="10">
        <f t="shared" si="12"/>
        <v>10088024.768877879</v>
      </c>
      <c r="C107" s="3">
        <f t="shared" si="7"/>
        <v>1369.8630136986301</v>
      </c>
      <c r="D107" s="3">
        <f t="shared" si="8"/>
        <v>1244.373290313569</v>
      </c>
      <c r="E107" s="3">
        <f t="shared" si="9"/>
        <v>-125.4897233850611</v>
      </c>
      <c r="F107" s="3">
        <f t="shared" si="10"/>
        <v>10087899.279154494</v>
      </c>
      <c r="G107" s="14"/>
    </row>
    <row r="108" spans="1:7" x14ac:dyDescent="0.15">
      <c r="A108" s="7">
        <f t="shared" si="11"/>
        <v>41846</v>
      </c>
      <c r="B108" s="10">
        <f t="shared" si="12"/>
        <v>10087899.279154494</v>
      </c>
      <c r="C108" s="3">
        <f t="shared" si="7"/>
        <v>1369.8630136986301</v>
      </c>
      <c r="D108" s="3">
        <f t="shared" si="8"/>
        <v>1244.3578109641853</v>
      </c>
      <c r="E108" s="3">
        <f t="shared" si="9"/>
        <v>-125.50520273444477</v>
      </c>
      <c r="F108" s="3">
        <f t="shared" si="10"/>
        <v>10087773.77395176</v>
      </c>
      <c r="G108" s="14"/>
    </row>
    <row r="109" spans="1:7" x14ac:dyDescent="0.15">
      <c r="A109" s="7">
        <f t="shared" si="11"/>
        <v>41847</v>
      </c>
      <c r="B109" s="10">
        <f t="shared" si="12"/>
        <v>10087773.77395176</v>
      </c>
      <c r="C109" s="3">
        <f t="shared" si="7"/>
        <v>1369.8630136986301</v>
      </c>
      <c r="D109" s="3">
        <f t="shared" si="8"/>
        <v>1244.3423297054003</v>
      </c>
      <c r="E109" s="3">
        <f t="shared" si="9"/>
        <v>-125.5206839932298</v>
      </c>
      <c r="F109" s="3">
        <f t="shared" si="10"/>
        <v>10087648.253267767</v>
      </c>
      <c r="G109" s="14"/>
    </row>
    <row r="110" spans="1:7" x14ac:dyDescent="0.15">
      <c r="A110" s="7">
        <f t="shared" si="11"/>
        <v>41848</v>
      </c>
      <c r="B110" s="10">
        <f t="shared" si="12"/>
        <v>10087648.253267767</v>
      </c>
      <c r="C110" s="3">
        <f t="shared" si="7"/>
        <v>1369.8630136986301</v>
      </c>
      <c r="D110" s="3">
        <f t="shared" si="8"/>
        <v>1244.3268465369781</v>
      </c>
      <c r="E110" s="3">
        <f t="shared" si="9"/>
        <v>-125.53616716165197</v>
      </c>
      <c r="F110" s="3">
        <f t="shared" si="10"/>
        <v>10087522.717100605</v>
      </c>
      <c r="G110" s="14"/>
    </row>
    <row r="111" spans="1:7" x14ac:dyDescent="0.15">
      <c r="A111" s="7">
        <f t="shared" si="11"/>
        <v>41849</v>
      </c>
      <c r="B111" s="10">
        <f t="shared" si="12"/>
        <v>10087522.717100605</v>
      </c>
      <c r="C111" s="3">
        <f t="shared" si="7"/>
        <v>1369.8630136986301</v>
      </c>
      <c r="D111" s="3">
        <f t="shared" si="8"/>
        <v>1244.3113614586835</v>
      </c>
      <c r="E111" s="3">
        <f t="shared" si="9"/>
        <v>-125.55165223994663</v>
      </c>
      <c r="F111" s="3">
        <f t="shared" si="10"/>
        <v>10087397.165448366</v>
      </c>
      <c r="G111" s="14"/>
    </row>
    <row r="112" spans="1:7" x14ac:dyDescent="0.15">
      <c r="A112" s="7">
        <f t="shared" si="11"/>
        <v>41850</v>
      </c>
      <c r="B112" s="10">
        <f t="shared" si="12"/>
        <v>10087397.165448366</v>
      </c>
      <c r="C112" s="3">
        <f t="shared" si="7"/>
        <v>1369.8630136986301</v>
      </c>
      <c r="D112" s="3">
        <f t="shared" si="8"/>
        <v>1244.2958744702808</v>
      </c>
      <c r="E112" s="3">
        <f t="shared" si="9"/>
        <v>-125.56713922834933</v>
      </c>
      <c r="F112" s="3">
        <f t="shared" si="10"/>
        <v>10087271.598309137</v>
      </c>
      <c r="G112" s="14"/>
    </row>
    <row r="113" spans="1:7" x14ac:dyDescent="0.15">
      <c r="A113" s="7">
        <f t="shared" si="11"/>
        <v>41851</v>
      </c>
      <c r="B113" s="10">
        <f t="shared" si="12"/>
        <v>10087271.598309137</v>
      </c>
      <c r="C113" s="3">
        <f t="shared" si="7"/>
        <v>1369.8630136986301</v>
      </c>
      <c r="D113" s="3">
        <f t="shared" si="8"/>
        <v>1244.2803855715342</v>
      </c>
      <c r="E113" s="3">
        <f t="shared" si="9"/>
        <v>-125.58262812709586</v>
      </c>
      <c r="F113" s="3">
        <f t="shared" si="10"/>
        <v>10087146.01568101</v>
      </c>
      <c r="G113" s="14"/>
    </row>
    <row r="114" spans="1:7" x14ac:dyDescent="0.15">
      <c r="A114" s="7">
        <f t="shared" si="11"/>
        <v>41852</v>
      </c>
      <c r="B114" s="10">
        <f t="shared" si="12"/>
        <v>10087146.01568101</v>
      </c>
      <c r="C114" s="3">
        <f t="shared" si="7"/>
        <v>1369.8630136986301</v>
      </c>
      <c r="D114" s="3">
        <f t="shared" si="8"/>
        <v>1244.2648947622085</v>
      </c>
      <c r="E114" s="3">
        <f t="shared" si="9"/>
        <v>-125.59811893642154</v>
      </c>
      <c r="F114" s="3">
        <f t="shared" si="10"/>
        <v>10087020.417562073</v>
      </c>
      <c r="G114" s="14"/>
    </row>
    <row r="115" spans="1:7" x14ac:dyDescent="0.15">
      <c r="A115" s="7">
        <f t="shared" si="11"/>
        <v>41853</v>
      </c>
      <c r="B115" s="10">
        <f t="shared" si="12"/>
        <v>10087020.417562073</v>
      </c>
      <c r="C115" s="3">
        <f t="shared" si="7"/>
        <v>1369.8630136986301</v>
      </c>
      <c r="D115" s="3">
        <f t="shared" si="8"/>
        <v>1244.2494020420677</v>
      </c>
      <c r="E115" s="3">
        <f t="shared" si="9"/>
        <v>-125.6136116565624</v>
      </c>
      <c r="F115" s="3">
        <f t="shared" si="10"/>
        <v>10086894.803950416</v>
      </c>
      <c r="G115" s="14"/>
    </row>
    <row r="116" spans="1:7" x14ac:dyDescent="0.15">
      <c r="A116" s="7">
        <f t="shared" si="11"/>
        <v>41854</v>
      </c>
      <c r="B116" s="10">
        <f t="shared" si="12"/>
        <v>10086894.803950416</v>
      </c>
      <c r="C116" s="3">
        <f t="shared" si="7"/>
        <v>1369.8630136986301</v>
      </c>
      <c r="D116" s="3">
        <f t="shared" si="8"/>
        <v>1244.2339074108759</v>
      </c>
      <c r="E116" s="3">
        <f t="shared" si="9"/>
        <v>-125.62910628775421</v>
      </c>
      <c r="F116" s="3">
        <f t="shared" si="10"/>
        <v>10086769.174844129</v>
      </c>
      <c r="G116" s="14"/>
    </row>
    <row r="117" spans="1:7" x14ac:dyDescent="0.15">
      <c r="A117" s="7">
        <f t="shared" si="11"/>
        <v>41855</v>
      </c>
      <c r="B117" s="10">
        <f t="shared" si="12"/>
        <v>10086769.174844129</v>
      </c>
      <c r="C117" s="3">
        <f t="shared" si="7"/>
        <v>1369.8630136986301</v>
      </c>
      <c r="D117" s="3">
        <f t="shared" si="8"/>
        <v>1244.218410868398</v>
      </c>
      <c r="E117" s="3">
        <f t="shared" si="9"/>
        <v>-125.64460283023209</v>
      </c>
      <c r="F117" s="3">
        <f t="shared" si="10"/>
        <v>10086643.530241299</v>
      </c>
      <c r="G117" s="14"/>
    </row>
    <row r="118" spans="1:7" x14ac:dyDescent="0.15">
      <c r="A118" s="7">
        <f t="shared" si="11"/>
        <v>41856</v>
      </c>
      <c r="B118" s="10">
        <f t="shared" si="12"/>
        <v>10086643.530241299</v>
      </c>
      <c r="C118" s="3">
        <f t="shared" si="7"/>
        <v>1369.8630136986301</v>
      </c>
      <c r="D118" s="3">
        <f t="shared" si="8"/>
        <v>1244.2029124143978</v>
      </c>
      <c r="E118" s="3">
        <f t="shared" si="9"/>
        <v>-125.66010128423227</v>
      </c>
      <c r="F118" s="3">
        <f t="shared" si="10"/>
        <v>10086517.870140016</v>
      </c>
      <c r="G118" s="14"/>
    </row>
    <row r="119" spans="1:7" x14ac:dyDescent="0.15">
      <c r="A119" s="7">
        <f t="shared" si="11"/>
        <v>41857</v>
      </c>
      <c r="B119" s="10">
        <f t="shared" si="12"/>
        <v>10086517.870140016</v>
      </c>
      <c r="C119" s="3">
        <f t="shared" si="7"/>
        <v>1369.8630136986301</v>
      </c>
      <c r="D119" s="3">
        <f t="shared" si="8"/>
        <v>1244.1874120486398</v>
      </c>
      <c r="E119" s="3">
        <f t="shared" si="9"/>
        <v>-125.67560164999031</v>
      </c>
      <c r="F119" s="3">
        <f t="shared" si="10"/>
        <v>10086392.194538366</v>
      </c>
      <c r="G119" s="14"/>
    </row>
    <row r="120" spans="1:7" x14ac:dyDescent="0.15">
      <c r="A120" s="7">
        <f t="shared" si="11"/>
        <v>41858</v>
      </c>
      <c r="B120" s="10">
        <f t="shared" si="12"/>
        <v>10086392.194538366</v>
      </c>
      <c r="C120" s="3">
        <f t="shared" si="7"/>
        <v>1369.8630136986301</v>
      </c>
      <c r="D120" s="3">
        <f t="shared" si="8"/>
        <v>1244.1719097708876</v>
      </c>
      <c r="E120" s="3">
        <f t="shared" si="9"/>
        <v>-125.69110392774246</v>
      </c>
      <c r="F120" s="3">
        <f t="shared" si="10"/>
        <v>10086266.503434438</v>
      </c>
      <c r="G120" s="14"/>
    </row>
    <row r="121" spans="1:7" x14ac:dyDescent="0.15">
      <c r="A121" s="7">
        <f t="shared" si="11"/>
        <v>41859</v>
      </c>
      <c r="B121" s="10">
        <f t="shared" si="12"/>
        <v>10086266.503434438</v>
      </c>
      <c r="C121" s="3">
        <f t="shared" si="7"/>
        <v>1369.8630136986301</v>
      </c>
      <c r="D121" s="3">
        <f t="shared" si="8"/>
        <v>1244.1564055809058</v>
      </c>
      <c r="E121" s="3">
        <f t="shared" si="9"/>
        <v>-125.70660811772427</v>
      </c>
      <c r="F121" s="3">
        <f t="shared" si="10"/>
        <v>10086140.79682632</v>
      </c>
      <c r="G121" s="14"/>
    </row>
    <row r="122" spans="1:7" x14ac:dyDescent="0.15">
      <c r="A122" s="7">
        <f t="shared" si="11"/>
        <v>41860</v>
      </c>
      <c r="B122" s="10">
        <f t="shared" si="12"/>
        <v>10086140.79682632</v>
      </c>
      <c r="C122" s="3">
        <f t="shared" si="7"/>
        <v>1369.8630136986301</v>
      </c>
      <c r="D122" s="3">
        <f t="shared" si="8"/>
        <v>1244.1408994784583</v>
      </c>
      <c r="E122" s="3">
        <f t="shared" si="9"/>
        <v>-125.72211422017176</v>
      </c>
      <c r="F122" s="3">
        <f t="shared" si="10"/>
        <v>10086015.0747121</v>
      </c>
      <c r="G122" s="14"/>
    </row>
    <row r="123" spans="1:7" x14ac:dyDescent="0.15">
      <c r="A123" s="7">
        <f t="shared" si="11"/>
        <v>41861</v>
      </c>
      <c r="B123" s="10">
        <f t="shared" si="12"/>
        <v>10086015.0747121</v>
      </c>
      <c r="C123" s="3">
        <f t="shared" si="7"/>
        <v>1369.8630136986301</v>
      </c>
      <c r="D123" s="3">
        <f t="shared" si="8"/>
        <v>1244.1253914633096</v>
      </c>
      <c r="E123" s="3">
        <f t="shared" si="9"/>
        <v>-125.73762223532049</v>
      </c>
      <c r="F123" s="3">
        <f t="shared" si="10"/>
        <v>10085889.337089865</v>
      </c>
      <c r="G123" s="14"/>
    </row>
    <row r="124" spans="1:7" x14ac:dyDescent="0.15">
      <c r="A124" s="7">
        <f t="shared" si="11"/>
        <v>41862</v>
      </c>
      <c r="B124" s="10">
        <f t="shared" si="12"/>
        <v>10085889.337089865</v>
      </c>
      <c r="C124" s="3">
        <f t="shared" si="7"/>
        <v>1369.8630136986301</v>
      </c>
      <c r="D124" s="3">
        <f t="shared" si="8"/>
        <v>1244.1098815352234</v>
      </c>
      <c r="E124" s="3">
        <f t="shared" si="9"/>
        <v>-125.75313216340669</v>
      </c>
      <c r="F124" s="3">
        <f t="shared" si="10"/>
        <v>10085763.583957702</v>
      </c>
      <c r="G124" s="14"/>
    </row>
    <row r="125" spans="1:7" x14ac:dyDescent="0.15">
      <c r="A125" s="7">
        <f t="shared" si="11"/>
        <v>41863</v>
      </c>
      <c r="B125" s="10">
        <f t="shared" si="12"/>
        <v>10085763.583957702</v>
      </c>
      <c r="C125" s="3">
        <f t="shared" si="7"/>
        <v>1369.8630136986301</v>
      </c>
      <c r="D125" s="3">
        <f t="shared" si="8"/>
        <v>1244.0943696939639</v>
      </c>
      <c r="E125" s="3">
        <f t="shared" si="9"/>
        <v>-125.76864400466616</v>
      </c>
      <c r="F125" s="3">
        <f t="shared" si="10"/>
        <v>10085637.815313697</v>
      </c>
      <c r="G125" s="14"/>
    </row>
    <row r="126" spans="1:7" x14ac:dyDescent="0.15">
      <c r="A126" s="7">
        <f t="shared" si="11"/>
        <v>41864</v>
      </c>
      <c r="B126" s="10">
        <f t="shared" si="12"/>
        <v>10085637.815313697</v>
      </c>
      <c r="C126" s="3">
        <f t="shared" si="7"/>
        <v>1369.8630136986301</v>
      </c>
      <c r="D126" s="3">
        <f t="shared" si="8"/>
        <v>1244.078855939295</v>
      </c>
      <c r="E126" s="3">
        <f t="shared" si="9"/>
        <v>-125.78415775933513</v>
      </c>
      <c r="F126" s="3">
        <f t="shared" si="10"/>
        <v>10085512.031155938</v>
      </c>
      <c r="G126" s="14"/>
    </row>
    <row r="127" spans="1:7" x14ac:dyDescent="0.15">
      <c r="A127" s="7">
        <f t="shared" si="11"/>
        <v>41865</v>
      </c>
      <c r="B127" s="10">
        <f t="shared" si="12"/>
        <v>10085512.031155938</v>
      </c>
      <c r="C127" s="3">
        <f t="shared" si="7"/>
        <v>1369.8630136986301</v>
      </c>
      <c r="D127" s="3">
        <f t="shared" si="8"/>
        <v>1244.0633402709807</v>
      </c>
      <c r="E127" s="3">
        <f t="shared" si="9"/>
        <v>-125.7996734276494</v>
      </c>
      <c r="F127" s="3">
        <f t="shared" si="10"/>
        <v>10085386.231482511</v>
      </c>
      <c r="G127" s="14"/>
    </row>
    <row r="128" spans="1:7" x14ac:dyDescent="0.15">
      <c r="A128" s="7">
        <f t="shared" si="11"/>
        <v>41866</v>
      </c>
      <c r="B128" s="10">
        <f t="shared" si="12"/>
        <v>10085386.231482511</v>
      </c>
      <c r="C128" s="3">
        <f t="shared" si="7"/>
        <v>1369.8630136986301</v>
      </c>
      <c r="D128" s="3">
        <f t="shared" si="8"/>
        <v>1244.0478226887851</v>
      </c>
      <c r="E128" s="3">
        <f t="shared" si="9"/>
        <v>-125.81519100984497</v>
      </c>
      <c r="F128" s="3">
        <f t="shared" si="10"/>
        <v>10085260.416291501</v>
      </c>
      <c r="G128" s="14"/>
    </row>
    <row r="129" spans="1:7" x14ac:dyDescent="0.15">
      <c r="A129" s="7">
        <f t="shared" si="11"/>
        <v>41867</v>
      </c>
      <c r="B129" s="10">
        <f t="shared" si="12"/>
        <v>10085260.416291501</v>
      </c>
      <c r="C129" s="3">
        <f t="shared" si="7"/>
        <v>1369.8630136986301</v>
      </c>
      <c r="D129" s="3">
        <f t="shared" si="8"/>
        <v>1244.0323031924718</v>
      </c>
      <c r="E129" s="3">
        <f t="shared" si="9"/>
        <v>-125.83071050615831</v>
      </c>
      <c r="F129" s="3">
        <f t="shared" si="10"/>
        <v>10085134.585580995</v>
      </c>
      <c r="G129" s="14"/>
    </row>
    <row r="130" spans="1:7" x14ac:dyDescent="0.15">
      <c r="A130" s="7">
        <f t="shared" si="11"/>
        <v>41868</v>
      </c>
      <c r="B130" s="10">
        <f t="shared" si="12"/>
        <v>10085134.585580995</v>
      </c>
      <c r="C130" s="3">
        <f t="shared" si="7"/>
        <v>1369.8630136986301</v>
      </c>
      <c r="D130" s="3">
        <f t="shared" si="8"/>
        <v>1244.0167817818051</v>
      </c>
      <c r="E130" s="3">
        <f t="shared" si="9"/>
        <v>-125.84623191682499</v>
      </c>
      <c r="F130" s="3">
        <f t="shared" si="10"/>
        <v>10085008.739349078</v>
      </c>
      <c r="G130" s="14"/>
    </row>
    <row r="131" spans="1:7" x14ac:dyDescent="0.15">
      <c r="A131" s="7">
        <f t="shared" si="11"/>
        <v>41869</v>
      </c>
      <c r="B131" s="10">
        <f t="shared" si="12"/>
        <v>10085008.739349078</v>
      </c>
      <c r="C131" s="3">
        <f t="shared" si="7"/>
        <v>1369.8630136986301</v>
      </c>
      <c r="D131" s="3">
        <f t="shared" si="8"/>
        <v>1244.0012584565484</v>
      </c>
      <c r="E131" s="3">
        <f t="shared" si="9"/>
        <v>-125.8617552420817</v>
      </c>
      <c r="F131" s="3">
        <f t="shared" si="10"/>
        <v>10084882.877593836</v>
      </c>
      <c r="G131" s="14"/>
    </row>
    <row r="132" spans="1:7" x14ac:dyDescent="0.15">
      <c r="A132" s="7">
        <f t="shared" si="11"/>
        <v>41870</v>
      </c>
      <c r="B132" s="10">
        <f t="shared" si="12"/>
        <v>10084882.877593836</v>
      </c>
      <c r="C132" s="3">
        <f t="shared" si="7"/>
        <v>1369.8630136986301</v>
      </c>
      <c r="D132" s="3">
        <f t="shared" si="8"/>
        <v>1243.9857332164659</v>
      </c>
      <c r="E132" s="3">
        <f t="shared" si="9"/>
        <v>-125.87728048216422</v>
      </c>
      <c r="F132" s="3">
        <f t="shared" si="10"/>
        <v>10084757.000313353</v>
      </c>
      <c r="G132" s="14"/>
    </row>
    <row r="133" spans="1:7" x14ac:dyDescent="0.15">
      <c r="A133" s="7">
        <f t="shared" si="11"/>
        <v>41871</v>
      </c>
      <c r="B133" s="10">
        <f t="shared" si="12"/>
        <v>10084757.000313353</v>
      </c>
      <c r="C133" s="3">
        <f t="shared" si="7"/>
        <v>1369.8630136986301</v>
      </c>
      <c r="D133" s="3">
        <f t="shared" si="8"/>
        <v>1243.9702060613211</v>
      </c>
      <c r="E133" s="3">
        <f t="shared" si="9"/>
        <v>-125.89280763730903</v>
      </c>
      <c r="F133" s="3">
        <f t="shared" si="10"/>
        <v>10084631.107505716</v>
      </c>
      <c r="G133" s="14"/>
    </row>
    <row r="134" spans="1:7" x14ac:dyDescent="0.15">
      <c r="A134" s="7">
        <f t="shared" si="11"/>
        <v>41872</v>
      </c>
      <c r="B134" s="10">
        <f t="shared" si="12"/>
        <v>10084631.107505716</v>
      </c>
      <c r="C134" s="3">
        <f t="shared" si="7"/>
        <v>1369.8630136986301</v>
      </c>
      <c r="D134" s="3">
        <f t="shared" si="8"/>
        <v>1243.9546769908782</v>
      </c>
      <c r="E134" s="3">
        <f t="shared" si="9"/>
        <v>-125.90833670775191</v>
      </c>
      <c r="F134" s="3">
        <f t="shared" si="10"/>
        <v>10084505.199169008</v>
      </c>
      <c r="G134" s="14"/>
    </row>
    <row r="135" spans="1:7" x14ac:dyDescent="0.15">
      <c r="A135" s="7">
        <f t="shared" si="11"/>
        <v>41873</v>
      </c>
      <c r="B135" s="10">
        <f t="shared" si="12"/>
        <v>10084505.199169008</v>
      </c>
      <c r="C135" s="3">
        <f t="shared" si="7"/>
        <v>1369.8630136986301</v>
      </c>
      <c r="D135" s="3">
        <f t="shared" si="8"/>
        <v>1243.9391460049005</v>
      </c>
      <c r="E135" s="3">
        <f t="shared" si="9"/>
        <v>-125.92386769372956</v>
      </c>
      <c r="F135" s="3">
        <f t="shared" si="10"/>
        <v>10084379.275301315</v>
      </c>
      <c r="G135" s="14"/>
    </row>
    <row r="136" spans="1:7" x14ac:dyDescent="0.15">
      <c r="A136" s="7">
        <f t="shared" si="11"/>
        <v>41874</v>
      </c>
      <c r="B136" s="10">
        <f t="shared" si="12"/>
        <v>10084379.275301315</v>
      </c>
      <c r="C136" s="3">
        <f t="shared" si="7"/>
        <v>1369.8630136986301</v>
      </c>
      <c r="D136" s="3">
        <f t="shared" si="8"/>
        <v>1243.9236131031521</v>
      </c>
      <c r="E136" s="3">
        <f t="shared" si="9"/>
        <v>-125.93940059547799</v>
      </c>
      <c r="F136" s="3">
        <f t="shared" si="10"/>
        <v>10084253.33590072</v>
      </c>
      <c r="G136" s="14"/>
    </row>
    <row r="137" spans="1:7" x14ac:dyDescent="0.15">
      <c r="A137" s="7">
        <f t="shared" si="11"/>
        <v>41875</v>
      </c>
      <c r="B137" s="10">
        <f t="shared" si="12"/>
        <v>10084253.33590072</v>
      </c>
      <c r="C137" s="3">
        <f t="shared" si="7"/>
        <v>1369.8630136986301</v>
      </c>
      <c r="D137" s="3">
        <f t="shared" si="8"/>
        <v>1243.9080782853966</v>
      </c>
      <c r="E137" s="3">
        <f t="shared" si="9"/>
        <v>-125.95493541323344</v>
      </c>
      <c r="F137" s="3">
        <f t="shared" si="10"/>
        <v>10084127.380965307</v>
      </c>
      <c r="G137" s="14"/>
    </row>
    <row r="138" spans="1:7" x14ac:dyDescent="0.15">
      <c r="A138" s="7">
        <f t="shared" si="11"/>
        <v>41876</v>
      </c>
      <c r="B138" s="10">
        <f t="shared" si="12"/>
        <v>10084127.380965307</v>
      </c>
      <c r="C138" s="3">
        <f t="shared" si="7"/>
        <v>1369.8630136986301</v>
      </c>
      <c r="D138" s="3">
        <f t="shared" si="8"/>
        <v>1243.8925415513975</v>
      </c>
      <c r="E138" s="3">
        <f t="shared" si="9"/>
        <v>-125.97047214723261</v>
      </c>
      <c r="F138" s="3">
        <f t="shared" si="10"/>
        <v>10084001.41049316</v>
      </c>
      <c r="G138" s="14"/>
    </row>
    <row r="139" spans="1:7" x14ac:dyDescent="0.15">
      <c r="A139" s="7">
        <f t="shared" si="11"/>
        <v>41877</v>
      </c>
      <c r="B139" s="10">
        <f t="shared" si="12"/>
        <v>10084001.41049316</v>
      </c>
      <c r="C139" s="3">
        <f t="shared" ref="C139:C202" si="13">$N$4*$E$6/100</f>
        <v>1369.8630136986301</v>
      </c>
      <c r="D139" s="3">
        <f t="shared" si="8"/>
        <v>1243.8770029009183</v>
      </c>
      <c r="E139" s="3">
        <f t="shared" si="9"/>
        <v>-125.98601079771174</v>
      </c>
      <c r="F139" s="3">
        <f t="shared" si="10"/>
        <v>10083875.424482362</v>
      </c>
      <c r="G139" s="14"/>
    </row>
    <row r="140" spans="1:7" x14ac:dyDescent="0.15">
      <c r="A140" s="7">
        <f t="shared" si="11"/>
        <v>41878</v>
      </c>
      <c r="B140" s="10">
        <f t="shared" si="12"/>
        <v>10083875.424482362</v>
      </c>
      <c r="C140" s="3">
        <f t="shared" si="13"/>
        <v>1369.8630136986301</v>
      </c>
      <c r="D140" s="3">
        <f t="shared" ref="D140:D203" si="14">B140*$B$8</f>
        <v>1243.8614623337228</v>
      </c>
      <c r="E140" s="3">
        <f t="shared" ref="E140:E203" si="15">D140-C140</f>
        <v>-126.0015513649073</v>
      </c>
      <c r="F140" s="3">
        <f t="shared" ref="F140:F203" si="16">B140+E140</f>
        <v>10083749.422930997</v>
      </c>
      <c r="G140" s="14"/>
    </row>
    <row r="141" spans="1:7" x14ac:dyDescent="0.15">
      <c r="A141" s="7">
        <f t="shared" ref="A141:A204" si="17">A140+1</f>
        <v>41879</v>
      </c>
      <c r="B141" s="10">
        <f t="shared" ref="B141:B204" si="18">F140</f>
        <v>10083749.422930997</v>
      </c>
      <c r="C141" s="3">
        <f t="shared" si="13"/>
        <v>1369.8630136986301</v>
      </c>
      <c r="D141" s="3">
        <f t="shared" si="14"/>
        <v>1243.8459198495746</v>
      </c>
      <c r="E141" s="3">
        <f t="shared" si="15"/>
        <v>-126.01709384905553</v>
      </c>
      <c r="F141" s="3">
        <f t="shared" si="16"/>
        <v>10083623.405837148</v>
      </c>
      <c r="G141" s="14"/>
    </row>
    <row r="142" spans="1:7" x14ac:dyDescent="0.15">
      <c r="A142" s="7">
        <f t="shared" si="17"/>
        <v>41880</v>
      </c>
      <c r="B142" s="10">
        <f t="shared" si="18"/>
        <v>10083623.405837148</v>
      </c>
      <c r="C142" s="3">
        <f t="shared" si="13"/>
        <v>1369.8630136986301</v>
      </c>
      <c r="D142" s="3">
        <f t="shared" si="14"/>
        <v>1243.8303754482374</v>
      </c>
      <c r="E142" s="3">
        <f t="shared" si="15"/>
        <v>-126.03263825039267</v>
      </c>
      <c r="F142" s="3">
        <f t="shared" si="16"/>
        <v>10083497.373198899</v>
      </c>
      <c r="G142" s="14"/>
    </row>
    <row r="143" spans="1:7" x14ac:dyDescent="0.15">
      <c r="A143" s="7">
        <f t="shared" si="17"/>
        <v>41881</v>
      </c>
      <c r="B143" s="10">
        <f t="shared" si="18"/>
        <v>10083497.373198899</v>
      </c>
      <c r="C143" s="3">
        <f t="shared" si="13"/>
        <v>1369.8630136986301</v>
      </c>
      <c r="D143" s="3">
        <f t="shared" si="14"/>
        <v>1243.8148291294744</v>
      </c>
      <c r="E143" s="3">
        <f t="shared" si="15"/>
        <v>-126.04818456915564</v>
      </c>
      <c r="F143" s="3">
        <f t="shared" si="16"/>
        <v>10083371.325014329</v>
      </c>
      <c r="G143" s="14"/>
    </row>
    <row r="144" spans="1:7" x14ac:dyDescent="0.15">
      <c r="A144" s="7">
        <f t="shared" si="17"/>
        <v>41882</v>
      </c>
      <c r="B144" s="10">
        <f t="shared" si="18"/>
        <v>10083371.325014329</v>
      </c>
      <c r="C144" s="3">
        <f t="shared" si="13"/>
        <v>1369.8630136986301</v>
      </c>
      <c r="D144" s="3">
        <f t="shared" si="14"/>
        <v>1243.7992808930489</v>
      </c>
      <c r="E144" s="3">
        <f t="shared" si="15"/>
        <v>-126.06373280558114</v>
      </c>
      <c r="F144" s="3">
        <f t="shared" si="16"/>
        <v>10083245.261281524</v>
      </c>
      <c r="G144" s="14"/>
    </row>
    <row r="145" spans="1:7" x14ac:dyDescent="0.15">
      <c r="A145" s="7">
        <f t="shared" si="17"/>
        <v>41883</v>
      </c>
      <c r="B145" s="10">
        <f t="shared" si="18"/>
        <v>10083245.261281524</v>
      </c>
      <c r="C145" s="3">
        <f t="shared" si="13"/>
        <v>1369.8630136986301</v>
      </c>
      <c r="D145" s="3">
        <f t="shared" si="14"/>
        <v>1243.7837307387251</v>
      </c>
      <c r="E145" s="3">
        <f t="shared" si="15"/>
        <v>-126.07928295990496</v>
      </c>
      <c r="F145" s="3">
        <f t="shared" si="16"/>
        <v>10083119.181998564</v>
      </c>
      <c r="G145" s="14"/>
    </row>
    <row r="146" spans="1:7" x14ac:dyDescent="0.15">
      <c r="A146" s="7">
        <f t="shared" si="17"/>
        <v>41884</v>
      </c>
      <c r="B146" s="10">
        <f t="shared" si="18"/>
        <v>10083119.181998564</v>
      </c>
      <c r="C146" s="3">
        <f t="shared" si="13"/>
        <v>1369.8630136986301</v>
      </c>
      <c r="D146" s="3">
        <f t="shared" si="14"/>
        <v>1243.7681786662658</v>
      </c>
      <c r="E146" s="3">
        <f t="shared" si="15"/>
        <v>-126.09483503236424</v>
      </c>
      <c r="F146" s="3">
        <f t="shared" si="16"/>
        <v>10082993.087163532</v>
      </c>
      <c r="G146" s="14"/>
    </row>
    <row r="147" spans="1:7" x14ac:dyDescent="0.15">
      <c r="A147" s="7">
        <f t="shared" si="17"/>
        <v>41885</v>
      </c>
      <c r="B147" s="10">
        <f t="shared" si="18"/>
        <v>10082993.087163532</v>
      </c>
      <c r="C147" s="3">
        <f t="shared" si="13"/>
        <v>1369.8630136986301</v>
      </c>
      <c r="D147" s="3">
        <f t="shared" si="14"/>
        <v>1243.7526246754346</v>
      </c>
      <c r="E147" s="3">
        <f t="shared" si="15"/>
        <v>-126.11038902319547</v>
      </c>
      <c r="F147" s="3">
        <f t="shared" si="16"/>
        <v>10082866.976774508</v>
      </c>
      <c r="G147" s="14"/>
    </row>
    <row r="148" spans="1:7" x14ac:dyDescent="0.15">
      <c r="A148" s="7">
        <f t="shared" si="17"/>
        <v>41886</v>
      </c>
      <c r="B148" s="10">
        <f t="shared" si="18"/>
        <v>10082866.976774508</v>
      </c>
      <c r="C148" s="3">
        <f t="shared" si="13"/>
        <v>1369.8630136986301</v>
      </c>
      <c r="D148" s="3">
        <f t="shared" si="14"/>
        <v>1243.7370687659945</v>
      </c>
      <c r="E148" s="3">
        <f t="shared" si="15"/>
        <v>-126.12594493263555</v>
      </c>
      <c r="F148" s="3">
        <f t="shared" si="16"/>
        <v>10082740.850829575</v>
      </c>
      <c r="G148" s="14"/>
    </row>
    <row r="149" spans="1:7" x14ac:dyDescent="0.15">
      <c r="A149" s="7">
        <f t="shared" si="17"/>
        <v>41887</v>
      </c>
      <c r="B149" s="10">
        <f t="shared" si="18"/>
        <v>10082740.850829575</v>
      </c>
      <c r="C149" s="3">
        <f t="shared" si="13"/>
        <v>1369.8630136986301</v>
      </c>
      <c r="D149" s="3">
        <f t="shared" si="14"/>
        <v>1243.7215109377096</v>
      </c>
      <c r="E149" s="3">
        <f t="shared" si="15"/>
        <v>-126.1415027609205</v>
      </c>
      <c r="F149" s="3">
        <f t="shared" si="16"/>
        <v>10082614.709326815</v>
      </c>
      <c r="G149" s="14"/>
    </row>
    <row r="150" spans="1:7" x14ac:dyDescent="0.15">
      <c r="A150" s="7">
        <f t="shared" si="17"/>
        <v>41888</v>
      </c>
      <c r="B150" s="10">
        <f t="shared" si="18"/>
        <v>10082614.709326815</v>
      </c>
      <c r="C150" s="3">
        <f t="shared" si="13"/>
        <v>1369.8630136986301</v>
      </c>
      <c r="D150" s="3">
        <f t="shared" si="14"/>
        <v>1243.7059511903426</v>
      </c>
      <c r="E150" s="3">
        <f t="shared" si="15"/>
        <v>-126.15706250828748</v>
      </c>
      <c r="F150" s="3">
        <f t="shared" si="16"/>
        <v>10082488.552264307</v>
      </c>
      <c r="G150" s="14"/>
    </row>
    <row r="151" spans="1:7" x14ac:dyDescent="0.15">
      <c r="A151" s="7">
        <f t="shared" si="17"/>
        <v>41889</v>
      </c>
      <c r="B151" s="10">
        <f t="shared" si="18"/>
        <v>10082488.552264307</v>
      </c>
      <c r="C151" s="3">
        <f t="shared" si="13"/>
        <v>1369.8630136986301</v>
      </c>
      <c r="D151" s="3">
        <f t="shared" si="14"/>
        <v>1243.6903895236569</v>
      </c>
      <c r="E151" s="3">
        <f t="shared" si="15"/>
        <v>-126.17262417497318</v>
      </c>
      <c r="F151" s="3">
        <f t="shared" si="16"/>
        <v>10082362.379640132</v>
      </c>
      <c r="G151" s="14"/>
    </row>
    <row r="152" spans="1:7" x14ac:dyDescent="0.15">
      <c r="A152" s="7">
        <f t="shared" si="17"/>
        <v>41890</v>
      </c>
      <c r="B152" s="10">
        <f t="shared" si="18"/>
        <v>10082362.379640132</v>
      </c>
      <c r="C152" s="3">
        <f t="shared" si="13"/>
        <v>1369.8630136986301</v>
      </c>
      <c r="D152" s="3">
        <f t="shared" si="14"/>
        <v>1243.674825937416</v>
      </c>
      <c r="E152" s="3">
        <f t="shared" si="15"/>
        <v>-126.18818776121407</v>
      </c>
      <c r="F152" s="3">
        <f t="shared" si="16"/>
        <v>10082236.191452371</v>
      </c>
      <c r="G152" s="14"/>
    </row>
    <row r="153" spans="1:7" x14ac:dyDescent="0.15">
      <c r="A153" s="7">
        <f t="shared" si="17"/>
        <v>41891</v>
      </c>
      <c r="B153" s="10">
        <f t="shared" si="18"/>
        <v>10082236.191452371</v>
      </c>
      <c r="C153" s="3">
        <f t="shared" si="13"/>
        <v>1369.8630136986301</v>
      </c>
      <c r="D153" s="3">
        <f t="shared" si="14"/>
        <v>1243.6592604313828</v>
      </c>
      <c r="E153" s="3">
        <f t="shared" si="15"/>
        <v>-126.20375326724729</v>
      </c>
      <c r="F153" s="3">
        <f t="shared" si="16"/>
        <v>10082109.987699104</v>
      </c>
      <c r="G153" s="14"/>
    </row>
    <row r="154" spans="1:7" x14ac:dyDescent="0.15">
      <c r="A154" s="7">
        <f t="shared" si="17"/>
        <v>41892</v>
      </c>
      <c r="B154" s="10">
        <f t="shared" si="18"/>
        <v>10082109.987699104</v>
      </c>
      <c r="C154" s="3">
        <f t="shared" si="13"/>
        <v>1369.8630136986301</v>
      </c>
      <c r="D154" s="3">
        <f t="shared" si="14"/>
        <v>1243.6436930053208</v>
      </c>
      <c r="E154" s="3">
        <f t="shared" si="15"/>
        <v>-126.21932069330933</v>
      </c>
      <c r="F154" s="3">
        <f t="shared" si="16"/>
        <v>10081983.76837841</v>
      </c>
      <c r="G154" s="14"/>
    </row>
    <row r="155" spans="1:7" x14ac:dyDescent="0.15">
      <c r="A155" s="7">
        <f t="shared" si="17"/>
        <v>41893</v>
      </c>
      <c r="B155" s="10">
        <f t="shared" si="18"/>
        <v>10081983.76837841</v>
      </c>
      <c r="C155" s="3">
        <f t="shared" si="13"/>
        <v>1369.8630136986301</v>
      </c>
      <c r="D155" s="3">
        <f t="shared" si="14"/>
        <v>1243.6281236589925</v>
      </c>
      <c r="E155" s="3">
        <f t="shared" si="15"/>
        <v>-126.23489003963755</v>
      </c>
      <c r="F155" s="3">
        <f t="shared" si="16"/>
        <v>10081857.53348837</v>
      </c>
      <c r="G155" s="14"/>
    </row>
    <row r="156" spans="1:7" x14ac:dyDescent="0.15">
      <c r="A156" s="7">
        <f t="shared" si="17"/>
        <v>41894</v>
      </c>
      <c r="B156" s="10">
        <f t="shared" si="18"/>
        <v>10081857.53348837</v>
      </c>
      <c r="C156" s="3">
        <f t="shared" si="13"/>
        <v>1369.8630136986301</v>
      </c>
      <c r="D156" s="3">
        <f t="shared" si="14"/>
        <v>1243.6125523921619</v>
      </c>
      <c r="E156" s="3">
        <f t="shared" si="15"/>
        <v>-126.2504613064682</v>
      </c>
      <c r="F156" s="3">
        <f t="shared" si="16"/>
        <v>10081731.283027064</v>
      </c>
      <c r="G156" s="14"/>
    </row>
    <row r="157" spans="1:7" x14ac:dyDescent="0.15">
      <c r="A157" s="7">
        <f t="shared" si="17"/>
        <v>41895</v>
      </c>
      <c r="B157" s="10">
        <f t="shared" si="18"/>
        <v>10081731.283027064</v>
      </c>
      <c r="C157" s="3">
        <f t="shared" si="13"/>
        <v>1369.8630136986301</v>
      </c>
      <c r="D157" s="3">
        <f t="shared" si="14"/>
        <v>1243.5969792045914</v>
      </c>
      <c r="E157" s="3">
        <f t="shared" si="15"/>
        <v>-126.26603449403865</v>
      </c>
      <c r="F157" s="3">
        <f t="shared" si="16"/>
        <v>10081605.016992571</v>
      </c>
      <c r="G157" s="14"/>
    </row>
    <row r="158" spans="1:7" x14ac:dyDescent="0.15">
      <c r="A158" s="7">
        <f t="shared" si="17"/>
        <v>41896</v>
      </c>
      <c r="B158" s="10">
        <f t="shared" si="18"/>
        <v>10081605.016992571</v>
      </c>
      <c r="C158" s="3">
        <f t="shared" si="13"/>
        <v>1369.8630136986301</v>
      </c>
      <c r="D158" s="3">
        <f t="shared" si="14"/>
        <v>1243.5814040960449</v>
      </c>
      <c r="E158" s="3">
        <f t="shared" si="15"/>
        <v>-126.28160960258515</v>
      </c>
      <c r="F158" s="3">
        <f t="shared" si="16"/>
        <v>10081478.735382969</v>
      </c>
      <c r="G158" s="14"/>
    </row>
    <row r="159" spans="1:7" x14ac:dyDescent="0.15">
      <c r="A159" s="7">
        <f t="shared" si="17"/>
        <v>41897</v>
      </c>
      <c r="B159" s="10">
        <f t="shared" si="18"/>
        <v>10081478.735382969</v>
      </c>
      <c r="C159" s="3">
        <f t="shared" si="13"/>
        <v>1369.8630136986301</v>
      </c>
      <c r="D159" s="3">
        <f t="shared" si="14"/>
        <v>1243.5658270662846</v>
      </c>
      <c r="E159" s="3">
        <f t="shared" si="15"/>
        <v>-126.29718663234553</v>
      </c>
      <c r="F159" s="3">
        <f t="shared" si="16"/>
        <v>10081352.438196337</v>
      </c>
      <c r="G159" s="14"/>
    </row>
    <row r="160" spans="1:7" x14ac:dyDescent="0.15">
      <c r="A160" s="7">
        <f t="shared" si="17"/>
        <v>41898</v>
      </c>
      <c r="B160" s="10">
        <f t="shared" si="18"/>
        <v>10081352.438196337</v>
      </c>
      <c r="C160" s="3">
        <f t="shared" si="13"/>
        <v>1369.8630136986301</v>
      </c>
      <c r="D160" s="3">
        <f t="shared" si="14"/>
        <v>1243.5502481150738</v>
      </c>
      <c r="E160" s="3">
        <f t="shared" si="15"/>
        <v>-126.31276558355626</v>
      </c>
      <c r="F160" s="3">
        <f t="shared" si="16"/>
        <v>10081226.125430753</v>
      </c>
      <c r="G160" s="14"/>
    </row>
    <row r="161" spans="1:7" x14ac:dyDescent="0.15">
      <c r="A161" s="7">
        <f t="shared" si="17"/>
        <v>41899</v>
      </c>
      <c r="B161" s="10">
        <f t="shared" si="18"/>
        <v>10081226.125430753</v>
      </c>
      <c r="C161" s="3">
        <f t="shared" si="13"/>
        <v>1369.8630136986301</v>
      </c>
      <c r="D161" s="3">
        <f t="shared" si="14"/>
        <v>1243.5346672421758</v>
      </c>
      <c r="E161" s="3">
        <f t="shared" si="15"/>
        <v>-126.32834645645426</v>
      </c>
      <c r="F161" s="3">
        <f t="shared" si="16"/>
        <v>10081099.797084296</v>
      </c>
      <c r="G161" s="14"/>
    </row>
    <row r="162" spans="1:7" x14ac:dyDescent="0.15">
      <c r="A162" s="7">
        <f t="shared" si="17"/>
        <v>41900</v>
      </c>
      <c r="B162" s="10">
        <f t="shared" si="18"/>
        <v>10081099.797084296</v>
      </c>
      <c r="C162" s="3">
        <f t="shared" si="13"/>
        <v>1369.8630136986301</v>
      </c>
      <c r="D162" s="3">
        <f t="shared" si="14"/>
        <v>1243.519084447353</v>
      </c>
      <c r="E162" s="3">
        <f t="shared" si="15"/>
        <v>-126.34392925127713</v>
      </c>
      <c r="F162" s="3">
        <f t="shared" si="16"/>
        <v>10080973.453155044</v>
      </c>
      <c r="G162" s="14"/>
    </row>
    <row r="163" spans="1:7" x14ac:dyDescent="0.15">
      <c r="A163" s="7">
        <f t="shared" si="17"/>
        <v>41901</v>
      </c>
      <c r="B163" s="10">
        <f t="shared" si="18"/>
        <v>10080973.453155044</v>
      </c>
      <c r="C163" s="3">
        <f t="shared" si="13"/>
        <v>1369.8630136986301</v>
      </c>
      <c r="D163" s="3">
        <f t="shared" si="14"/>
        <v>1243.5034997303685</v>
      </c>
      <c r="E163" s="3">
        <f t="shared" si="15"/>
        <v>-126.35951396826158</v>
      </c>
      <c r="F163" s="3">
        <f t="shared" si="16"/>
        <v>10080847.093641076</v>
      </c>
      <c r="G163" s="14"/>
    </row>
    <row r="164" spans="1:7" x14ac:dyDescent="0.15">
      <c r="A164" s="7">
        <f t="shared" si="17"/>
        <v>41902</v>
      </c>
      <c r="B164" s="10">
        <f t="shared" si="18"/>
        <v>10080847.093641076</v>
      </c>
      <c r="C164" s="3">
        <f t="shared" si="13"/>
        <v>1369.8630136986301</v>
      </c>
      <c r="D164" s="3">
        <f t="shared" si="14"/>
        <v>1243.4879130909856</v>
      </c>
      <c r="E164" s="3">
        <f t="shared" si="15"/>
        <v>-126.37510060764453</v>
      </c>
      <c r="F164" s="3">
        <f t="shared" si="16"/>
        <v>10080720.718540469</v>
      </c>
      <c r="G164" s="14"/>
    </row>
    <row r="165" spans="1:7" x14ac:dyDescent="0.15">
      <c r="A165" s="7">
        <f t="shared" si="17"/>
        <v>41903</v>
      </c>
      <c r="B165" s="10">
        <f t="shared" si="18"/>
        <v>10080720.718540469</v>
      </c>
      <c r="C165" s="3">
        <f t="shared" si="13"/>
        <v>1369.8630136986301</v>
      </c>
      <c r="D165" s="3">
        <f t="shared" si="14"/>
        <v>1243.472324528967</v>
      </c>
      <c r="E165" s="3">
        <f t="shared" si="15"/>
        <v>-126.39068916966312</v>
      </c>
      <c r="F165" s="3">
        <f t="shared" si="16"/>
        <v>10080594.327851299</v>
      </c>
      <c r="G165" s="14"/>
    </row>
    <row r="166" spans="1:7" x14ac:dyDescent="0.15">
      <c r="A166" s="7">
        <f t="shared" si="17"/>
        <v>41904</v>
      </c>
      <c r="B166" s="10">
        <f t="shared" si="18"/>
        <v>10080594.327851299</v>
      </c>
      <c r="C166" s="3">
        <f t="shared" si="13"/>
        <v>1369.8630136986301</v>
      </c>
      <c r="D166" s="3">
        <f t="shared" si="14"/>
        <v>1243.4567340440751</v>
      </c>
      <c r="E166" s="3">
        <f t="shared" si="15"/>
        <v>-126.40627965455496</v>
      </c>
      <c r="F166" s="3">
        <f t="shared" si="16"/>
        <v>10080467.921571644</v>
      </c>
      <c r="G166" s="14"/>
    </row>
    <row r="167" spans="1:7" x14ac:dyDescent="0.15">
      <c r="A167" s="7">
        <f t="shared" si="17"/>
        <v>41905</v>
      </c>
      <c r="B167" s="10">
        <f t="shared" si="18"/>
        <v>10080467.921571644</v>
      </c>
      <c r="C167" s="3">
        <f t="shared" si="13"/>
        <v>1369.8630136986301</v>
      </c>
      <c r="D167" s="3">
        <f t="shared" si="14"/>
        <v>1243.4411416360731</v>
      </c>
      <c r="E167" s="3">
        <f t="shared" si="15"/>
        <v>-126.42187206255699</v>
      </c>
      <c r="F167" s="3">
        <f t="shared" si="16"/>
        <v>10080341.499699581</v>
      </c>
      <c r="G167" s="14"/>
    </row>
    <row r="168" spans="1:7" x14ac:dyDescent="0.15">
      <c r="A168" s="7">
        <f t="shared" si="17"/>
        <v>41906</v>
      </c>
      <c r="B168" s="10">
        <f t="shared" si="18"/>
        <v>10080341.499699581</v>
      </c>
      <c r="C168" s="3">
        <f t="shared" si="13"/>
        <v>1369.8630136986301</v>
      </c>
      <c r="D168" s="3">
        <f t="shared" si="14"/>
        <v>1243.4255473047238</v>
      </c>
      <c r="E168" s="3">
        <f t="shared" si="15"/>
        <v>-126.43746639390633</v>
      </c>
      <c r="F168" s="3">
        <f t="shared" si="16"/>
        <v>10080215.062233187</v>
      </c>
      <c r="G168" s="14"/>
    </row>
    <row r="169" spans="1:7" x14ac:dyDescent="0.15">
      <c r="A169" s="7">
        <f t="shared" si="17"/>
        <v>41907</v>
      </c>
      <c r="B169" s="10">
        <f t="shared" si="18"/>
        <v>10080215.062233187</v>
      </c>
      <c r="C169" s="3">
        <f t="shared" si="13"/>
        <v>1369.8630136986301</v>
      </c>
      <c r="D169" s="3">
        <f t="shared" si="14"/>
        <v>1243.4099510497897</v>
      </c>
      <c r="E169" s="3">
        <f t="shared" si="15"/>
        <v>-126.45306264884039</v>
      </c>
      <c r="F169" s="3">
        <f t="shared" si="16"/>
        <v>10080088.609170539</v>
      </c>
      <c r="G169" s="14"/>
    </row>
    <row r="170" spans="1:7" x14ac:dyDescent="0.15">
      <c r="A170" s="7">
        <f t="shared" si="17"/>
        <v>41908</v>
      </c>
      <c r="B170" s="10">
        <f t="shared" si="18"/>
        <v>10080088.609170539</v>
      </c>
      <c r="C170" s="3">
        <f t="shared" si="13"/>
        <v>1369.8630136986301</v>
      </c>
      <c r="D170" s="3">
        <f t="shared" si="14"/>
        <v>1243.394352871034</v>
      </c>
      <c r="E170" s="3">
        <f t="shared" si="15"/>
        <v>-126.46866082759607</v>
      </c>
      <c r="F170" s="3">
        <f t="shared" si="16"/>
        <v>10079962.140509712</v>
      </c>
      <c r="G170" s="14"/>
    </row>
    <row r="171" spans="1:7" x14ac:dyDescent="0.15">
      <c r="A171" s="7">
        <f t="shared" si="17"/>
        <v>41909</v>
      </c>
      <c r="B171" s="10">
        <f t="shared" si="18"/>
        <v>10079962.140509712</v>
      </c>
      <c r="C171" s="3">
        <f t="shared" si="13"/>
        <v>1369.8630136986301</v>
      </c>
      <c r="D171" s="3">
        <f t="shared" si="14"/>
        <v>1243.3787527682189</v>
      </c>
      <c r="E171" s="3">
        <f t="shared" si="15"/>
        <v>-126.48426093041121</v>
      </c>
      <c r="F171" s="3">
        <f t="shared" si="16"/>
        <v>10079835.656248782</v>
      </c>
      <c r="G171" s="14"/>
    </row>
    <row r="172" spans="1:7" x14ac:dyDescent="0.15">
      <c r="A172" s="7">
        <f t="shared" si="17"/>
        <v>41910</v>
      </c>
      <c r="B172" s="10">
        <f t="shared" si="18"/>
        <v>10079835.656248782</v>
      </c>
      <c r="C172" s="3">
        <f t="shared" si="13"/>
        <v>1369.8630136986301</v>
      </c>
      <c r="D172" s="3">
        <f t="shared" si="14"/>
        <v>1243.3631507411073</v>
      </c>
      <c r="E172" s="3">
        <f t="shared" si="15"/>
        <v>-126.49986295752274</v>
      </c>
      <c r="F172" s="3">
        <f t="shared" si="16"/>
        <v>10079709.156385824</v>
      </c>
      <c r="G172" s="14"/>
    </row>
    <row r="173" spans="1:7" x14ac:dyDescent="0.15">
      <c r="A173" s="7">
        <f t="shared" si="17"/>
        <v>41911</v>
      </c>
      <c r="B173" s="10">
        <f t="shared" si="18"/>
        <v>10079709.156385824</v>
      </c>
      <c r="C173" s="3">
        <f t="shared" si="13"/>
        <v>1369.8630136986301</v>
      </c>
      <c r="D173" s="3">
        <f t="shared" si="14"/>
        <v>1243.3475467894618</v>
      </c>
      <c r="E173" s="3">
        <f t="shared" si="15"/>
        <v>-126.51546690916825</v>
      </c>
      <c r="F173" s="3">
        <f t="shared" si="16"/>
        <v>10079582.640918914</v>
      </c>
      <c r="G173" s="14"/>
    </row>
    <row r="174" spans="1:7" x14ac:dyDescent="0.15">
      <c r="A174" s="7">
        <f t="shared" si="17"/>
        <v>41912</v>
      </c>
      <c r="B174" s="10">
        <f t="shared" si="18"/>
        <v>10079582.640918914</v>
      </c>
      <c r="C174" s="3">
        <f t="shared" si="13"/>
        <v>1369.8630136986301</v>
      </c>
      <c r="D174" s="3">
        <f t="shared" si="14"/>
        <v>1243.3319409130447</v>
      </c>
      <c r="E174" s="3">
        <f t="shared" si="15"/>
        <v>-126.53107278558537</v>
      </c>
      <c r="F174" s="3">
        <f t="shared" si="16"/>
        <v>10079456.109846128</v>
      </c>
      <c r="G174" s="14"/>
    </row>
    <row r="175" spans="1:7" x14ac:dyDescent="0.15">
      <c r="A175" s="7">
        <f t="shared" si="17"/>
        <v>41913</v>
      </c>
      <c r="B175" s="10">
        <f t="shared" si="18"/>
        <v>10079456.109846128</v>
      </c>
      <c r="C175" s="3">
        <f t="shared" si="13"/>
        <v>1369.8630136986301</v>
      </c>
      <c r="D175" s="3">
        <f t="shared" si="14"/>
        <v>1243.3163331116191</v>
      </c>
      <c r="E175" s="3">
        <f t="shared" si="15"/>
        <v>-126.546680587011</v>
      </c>
      <c r="F175" s="3">
        <f t="shared" si="16"/>
        <v>10079329.563165542</v>
      </c>
      <c r="G175" s="14"/>
    </row>
    <row r="176" spans="1:7" x14ac:dyDescent="0.15">
      <c r="A176" s="7">
        <f t="shared" si="17"/>
        <v>41914</v>
      </c>
      <c r="B176" s="10">
        <f t="shared" si="18"/>
        <v>10079329.563165542</v>
      </c>
      <c r="C176" s="3">
        <f t="shared" si="13"/>
        <v>1369.8630136986301</v>
      </c>
      <c r="D176" s="3">
        <f t="shared" si="14"/>
        <v>1243.3007233849473</v>
      </c>
      <c r="E176" s="3">
        <f t="shared" si="15"/>
        <v>-126.56229031368275</v>
      </c>
      <c r="F176" s="3">
        <f t="shared" si="16"/>
        <v>10079203.000875227</v>
      </c>
      <c r="G176" s="14"/>
    </row>
    <row r="177" spans="1:7" x14ac:dyDescent="0.15">
      <c r="A177" s="7">
        <f t="shared" si="17"/>
        <v>41915</v>
      </c>
      <c r="B177" s="10">
        <f t="shared" si="18"/>
        <v>10079203.000875227</v>
      </c>
      <c r="C177" s="3">
        <f t="shared" si="13"/>
        <v>1369.8630136986301</v>
      </c>
      <c r="D177" s="3">
        <f t="shared" si="14"/>
        <v>1243.2851117327918</v>
      </c>
      <c r="E177" s="3">
        <f t="shared" si="15"/>
        <v>-126.57790196583824</v>
      </c>
      <c r="F177" s="3">
        <f t="shared" si="16"/>
        <v>10079076.422973262</v>
      </c>
      <c r="G177" s="14"/>
    </row>
    <row r="178" spans="1:7" x14ac:dyDescent="0.15">
      <c r="A178" s="7">
        <f t="shared" si="17"/>
        <v>41916</v>
      </c>
      <c r="B178" s="10">
        <f t="shared" si="18"/>
        <v>10079076.422973262</v>
      </c>
      <c r="C178" s="3">
        <f t="shared" si="13"/>
        <v>1369.8630136986301</v>
      </c>
      <c r="D178" s="3">
        <f t="shared" si="14"/>
        <v>1243.2694981549153</v>
      </c>
      <c r="E178" s="3">
        <f t="shared" si="15"/>
        <v>-126.59351554371483</v>
      </c>
      <c r="F178" s="3">
        <f t="shared" si="16"/>
        <v>10078949.829457719</v>
      </c>
      <c r="G178" s="14"/>
    </row>
    <row r="179" spans="1:7" x14ac:dyDescent="0.15">
      <c r="A179" s="7">
        <f t="shared" si="17"/>
        <v>41917</v>
      </c>
      <c r="B179" s="10">
        <f t="shared" si="18"/>
        <v>10078949.829457719</v>
      </c>
      <c r="C179" s="3">
        <f t="shared" si="13"/>
        <v>1369.8630136986301</v>
      </c>
      <c r="D179" s="3">
        <f t="shared" si="14"/>
        <v>1243.2538826510802</v>
      </c>
      <c r="E179" s="3">
        <f t="shared" si="15"/>
        <v>-126.60913104754991</v>
      </c>
      <c r="F179" s="3">
        <f t="shared" si="16"/>
        <v>10078823.220326671</v>
      </c>
      <c r="G179" s="14"/>
    </row>
    <row r="180" spans="1:7" x14ac:dyDescent="0.15">
      <c r="A180" s="7">
        <f t="shared" si="17"/>
        <v>41918</v>
      </c>
      <c r="B180" s="10">
        <f t="shared" si="18"/>
        <v>10078823.220326671</v>
      </c>
      <c r="C180" s="3">
        <f t="shared" si="13"/>
        <v>1369.8630136986301</v>
      </c>
      <c r="D180" s="3">
        <f t="shared" si="14"/>
        <v>1243.2382652210483</v>
      </c>
      <c r="E180" s="3">
        <f t="shared" si="15"/>
        <v>-126.62474847758176</v>
      </c>
      <c r="F180" s="3">
        <f t="shared" si="16"/>
        <v>10078696.595578194</v>
      </c>
      <c r="G180" s="14"/>
    </row>
    <row r="181" spans="1:7" x14ac:dyDescent="0.15">
      <c r="A181" s="7">
        <f t="shared" si="17"/>
        <v>41919</v>
      </c>
      <c r="B181" s="10">
        <f t="shared" si="18"/>
        <v>10078696.595578194</v>
      </c>
      <c r="C181" s="3">
        <f t="shared" si="13"/>
        <v>1369.8630136986301</v>
      </c>
      <c r="D181" s="3">
        <f t="shared" si="14"/>
        <v>1243.2226458645828</v>
      </c>
      <c r="E181" s="3">
        <f t="shared" si="15"/>
        <v>-126.64036783404731</v>
      </c>
      <c r="F181" s="3">
        <f t="shared" si="16"/>
        <v>10078569.95521036</v>
      </c>
      <c r="G181" s="14"/>
    </row>
    <row r="182" spans="1:7" x14ac:dyDescent="0.15">
      <c r="A182" s="7">
        <f t="shared" si="17"/>
        <v>41920</v>
      </c>
      <c r="B182" s="10">
        <f t="shared" si="18"/>
        <v>10078569.95521036</v>
      </c>
      <c r="C182" s="3">
        <f t="shared" si="13"/>
        <v>1369.8630136986301</v>
      </c>
      <c r="D182" s="3">
        <f t="shared" si="14"/>
        <v>1243.2070245814459</v>
      </c>
      <c r="E182" s="3">
        <f t="shared" si="15"/>
        <v>-126.65598911718416</v>
      </c>
      <c r="F182" s="3">
        <f t="shared" si="16"/>
        <v>10078443.299221242</v>
      </c>
      <c r="G182" s="14"/>
    </row>
    <row r="183" spans="1:7" x14ac:dyDescent="0.15">
      <c r="A183" s="7">
        <f t="shared" si="17"/>
        <v>41921</v>
      </c>
      <c r="B183" s="10">
        <f t="shared" si="18"/>
        <v>10078443.299221242</v>
      </c>
      <c r="C183" s="3">
        <f t="shared" si="13"/>
        <v>1369.8630136986301</v>
      </c>
      <c r="D183" s="3">
        <f t="shared" si="14"/>
        <v>1243.1914013713995</v>
      </c>
      <c r="E183" s="3">
        <f t="shared" si="15"/>
        <v>-126.6716123272306</v>
      </c>
      <c r="F183" s="3">
        <f t="shared" si="16"/>
        <v>10078316.627608914</v>
      </c>
      <c r="G183" s="14"/>
    </row>
    <row r="184" spans="1:7" x14ac:dyDescent="0.15">
      <c r="A184" s="7">
        <f t="shared" si="17"/>
        <v>41922</v>
      </c>
      <c r="B184" s="10">
        <f t="shared" si="18"/>
        <v>10078316.627608914</v>
      </c>
      <c r="C184" s="3">
        <f t="shared" si="13"/>
        <v>1369.8630136986301</v>
      </c>
      <c r="D184" s="3">
        <f t="shared" si="14"/>
        <v>1243.1757762342063</v>
      </c>
      <c r="E184" s="3">
        <f t="shared" si="15"/>
        <v>-126.68723746442379</v>
      </c>
      <c r="F184" s="3">
        <f t="shared" si="16"/>
        <v>10078189.94037145</v>
      </c>
      <c r="G184" s="14"/>
    </row>
    <row r="185" spans="1:7" x14ac:dyDescent="0.15">
      <c r="A185" s="7">
        <f t="shared" si="17"/>
        <v>41923</v>
      </c>
      <c r="B185" s="10">
        <f t="shared" si="18"/>
        <v>10078189.94037145</v>
      </c>
      <c r="C185" s="3">
        <f t="shared" si="13"/>
        <v>1369.8630136986301</v>
      </c>
      <c r="D185" s="3">
        <f t="shared" si="14"/>
        <v>1243.1601491696288</v>
      </c>
      <c r="E185" s="3">
        <f t="shared" si="15"/>
        <v>-126.70286452900132</v>
      </c>
      <c r="F185" s="3">
        <f t="shared" si="16"/>
        <v>10078063.23750692</v>
      </c>
      <c r="G185" s="14"/>
    </row>
    <row r="186" spans="1:7" x14ac:dyDescent="0.15">
      <c r="A186" s="7">
        <f t="shared" si="17"/>
        <v>41924</v>
      </c>
      <c r="B186" s="10">
        <f t="shared" si="18"/>
        <v>10078063.23750692</v>
      </c>
      <c r="C186" s="3">
        <f t="shared" si="13"/>
        <v>1369.8630136986301</v>
      </c>
      <c r="D186" s="3">
        <f t="shared" si="14"/>
        <v>1243.1445201774286</v>
      </c>
      <c r="E186" s="3">
        <f t="shared" si="15"/>
        <v>-126.71849352120148</v>
      </c>
      <c r="F186" s="3">
        <f t="shared" si="16"/>
        <v>10077936.519013399</v>
      </c>
      <c r="G186" s="14"/>
    </row>
    <row r="187" spans="1:7" x14ac:dyDescent="0.15">
      <c r="A187" s="7">
        <f t="shared" si="17"/>
        <v>41925</v>
      </c>
      <c r="B187" s="10">
        <f t="shared" si="18"/>
        <v>10077936.519013399</v>
      </c>
      <c r="C187" s="3">
        <f t="shared" si="13"/>
        <v>1369.8630136986301</v>
      </c>
      <c r="D187" s="3">
        <f t="shared" si="14"/>
        <v>1243.1288892573687</v>
      </c>
      <c r="E187" s="3">
        <f t="shared" si="15"/>
        <v>-126.73412444126143</v>
      </c>
      <c r="F187" s="3">
        <f t="shared" si="16"/>
        <v>10077809.784888959</v>
      </c>
      <c r="G187" s="14"/>
    </row>
    <row r="188" spans="1:7" x14ac:dyDescent="0.15">
      <c r="A188" s="7">
        <f t="shared" si="17"/>
        <v>41926</v>
      </c>
      <c r="B188" s="10">
        <f t="shared" si="18"/>
        <v>10077809.784888959</v>
      </c>
      <c r="C188" s="3">
        <f t="shared" si="13"/>
        <v>1369.8630136986301</v>
      </c>
      <c r="D188" s="3">
        <f t="shared" si="14"/>
        <v>1243.1132564092106</v>
      </c>
      <c r="E188" s="3">
        <f t="shared" si="15"/>
        <v>-126.74975728941945</v>
      </c>
      <c r="F188" s="3">
        <f t="shared" si="16"/>
        <v>10077683.035131669</v>
      </c>
      <c r="G188" s="14"/>
    </row>
    <row r="189" spans="1:7" x14ac:dyDescent="0.15">
      <c r="A189" s="7">
        <f t="shared" si="17"/>
        <v>41927</v>
      </c>
      <c r="B189" s="10">
        <f t="shared" si="18"/>
        <v>10077683.035131669</v>
      </c>
      <c r="C189" s="3">
        <f t="shared" si="13"/>
        <v>1369.8630136986301</v>
      </c>
      <c r="D189" s="3">
        <f t="shared" si="14"/>
        <v>1243.0976216327169</v>
      </c>
      <c r="E189" s="3">
        <f t="shared" si="15"/>
        <v>-126.76539206591315</v>
      </c>
      <c r="F189" s="3">
        <f t="shared" si="16"/>
        <v>10077556.269739604</v>
      </c>
      <c r="G189" s="14"/>
    </row>
    <row r="190" spans="1:7" x14ac:dyDescent="0.15">
      <c r="A190" s="7">
        <f t="shared" si="17"/>
        <v>41928</v>
      </c>
      <c r="B190" s="10">
        <f t="shared" si="18"/>
        <v>10077556.269739604</v>
      </c>
      <c r="C190" s="3">
        <f t="shared" si="13"/>
        <v>1369.8630136986301</v>
      </c>
      <c r="D190" s="3">
        <f t="shared" si="14"/>
        <v>1243.0819849276497</v>
      </c>
      <c r="E190" s="3">
        <f t="shared" si="15"/>
        <v>-126.78102877098036</v>
      </c>
      <c r="F190" s="3">
        <f t="shared" si="16"/>
        <v>10077429.488710832</v>
      </c>
      <c r="G190" s="14"/>
    </row>
    <row r="191" spans="1:7" x14ac:dyDescent="0.15">
      <c r="A191" s="7">
        <f t="shared" si="17"/>
        <v>41929</v>
      </c>
      <c r="B191" s="10">
        <f t="shared" si="18"/>
        <v>10077429.488710832</v>
      </c>
      <c r="C191" s="3">
        <f t="shared" si="13"/>
        <v>1369.8630136986301</v>
      </c>
      <c r="D191" s="3">
        <f t="shared" si="14"/>
        <v>1243.0663462937707</v>
      </c>
      <c r="E191" s="3">
        <f t="shared" si="15"/>
        <v>-126.79666740485936</v>
      </c>
      <c r="F191" s="3">
        <f t="shared" si="16"/>
        <v>10077302.692043427</v>
      </c>
      <c r="G191" s="14"/>
    </row>
    <row r="192" spans="1:7" x14ac:dyDescent="0.15">
      <c r="A192" s="7">
        <f t="shared" si="17"/>
        <v>41930</v>
      </c>
      <c r="B192" s="10">
        <f t="shared" si="18"/>
        <v>10077302.692043427</v>
      </c>
      <c r="C192" s="3">
        <f t="shared" si="13"/>
        <v>1369.8630136986301</v>
      </c>
      <c r="D192" s="3">
        <f t="shared" si="14"/>
        <v>1243.0507057308425</v>
      </c>
      <c r="E192" s="3">
        <f t="shared" si="15"/>
        <v>-126.81230796778755</v>
      </c>
      <c r="F192" s="3">
        <f t="shared" si="16"/>
        <v>10077175.879735461</v>
      </c>
      <c r="G192" s="14"/>
    </row>
    <row r="193" spans="1:7" x14ac:dyDescent="0.15">
      <c r="A193" s="7">
        <f t="shared" si="17"/>
        <v>41931</v>
      </c>
      <c r="B193" s="10">
        <f t="shared" si="18"/>
        <v>10077175.879735461</v>
      </c>
      <c r="C193" s="3">
        <f t="shared" si="13"/>
        <v>1369.8630136986301</v>
      </c>
      <c r="D193" s="3">
        <f t="shared" si="14"/>
        <v>1243.0350632386271</v>
      </c>
      <c r="E193" s="3">
        <f t="shared" si="15"/>
        <v>-126.82795046000297</v>
      </c>
      <c r="F193" s="3">
        <f t="shared" si="16"/>
        <v>10077049.051785</v>
      </c>
      <c r="G193" s="14"/>
    </row>
    <row r="194" spans="1:7" x14ac:dyDescent="0.15">
      <c r="A194" s="7">
        <f t="shared" si="17"/>
        <v>41932</v>
      </c>
      <c r="B194" s="10">
        <f t="shared" si="18"/>
        <v>10077049.051785</v>
      </c>
      <c r="C194" s="3">
        <f t="shared" si="13"/>
        <v>1369.8630136986301</v>
      </c>
      <c r="D194" s="3">
        <f t="shared" si="14"/>
        <v>1243.0194188168859</v>
      </c>
      <c r="E194" s="3">
        <f t="shared" si="15"/>
        <v>-126.84359488174414</v>
      </c>
      <c r="F194" s="3">
        <f t="shared" si="16"/>
        <v>10076922.208190117</v>
      </c>
      <c r="G194" s="14"/>
    </row>
    <row r="195" spans="1:7" x14ac:dyDescent="0.15">
      <c r="A195" s="7">
        <f t="shared" si="17"/>
        <v>41933</v>
      </c>
      <c r="B195" s="10">
        <f t="shared" si="18"/>
        <v>10076922.208190117</v>
      </c>
      <c r="C195" s="3">
        <f t="shared" si="13"/>
        <v>1369.8630136986301</v>
      </c>
      <c r="D195" s="3">
        <f t="shared" si="14"/>
        <v>1243.0037724653814</v>
      </c>
      <c r="E195" s="3">
        <f t="shared" si="15"/>
        <v>-126.85924123324867</v>
      </c>
      <c r="F195" s="3">
        <f t="shared" si="16"/>
        <v>10076795.348948883</v>
      </c>
      <c r="G195" s="14"/>
    </row>
    <row r="196" spans="1:7" x14ac:dyDescent="0.15">
      <c r="A196" s="7">
        <f t="shared" si="17"/>
        <v>41934</v>
      </c>
      <c r="B196" s="10">
        <f t="shared" si="18"/>
        <v>10076795.348948883</v>
      </c>
      <c r="C196" s="3">
        <f t="shared" si="13"/>
        <v>1369.8630136986301</v>
      </c>
      <c r="D196" s="3">
        <f t="shared" si="14"/>
        <v>1242.9881241838757</v>
      </c>
      <c r="E196" s="3">
        <f t="shared" si="15"/>
        <v>-126.87488951475439</v>
      </c>
      <c r="F196" s="3">
        <f t="shared" si="16"/>
        <v>10076668.474059368</v>
      </c>
      <c r="G196" s="14"/>
    </row>
    <row r="197" spans="1:7" x14ac:dyDescent="0.15">
      <c r="A197" s="7">
        <f t="shared" si="17"/>
        <v>41935</v>
      </c>
      <c r="B197" s="10">
        <f t="shared" si="18"/>
        <v>10076668.474059368</v>
      </c>
      <c r="C197" s="3">
        <f t="shared" si="13"/>
        <v>1369.8630136986301</v>
      </c>
      <c r="D197" s="3">
        <f t="shared" si="14"/>
        <v>1242.9724739721305</v>
      </c>
      <c r="E197" s="3">
        <f t="shared" si="15"/>
        <v>-126.89053972649958</v>
      </c>
      <c r="F197" s="3">
        <f t="shared" si="16"/>
        <v>10076541.583519641</v>
      </c>
      <c r="G197" s="14"/>
    </row>
    <row r="198" spans="1:7" x14ac:dyDescent="0.15">
      <c r="A198" s="7">
        <f t="shared" si="17"/>
        <v>41936</v>
      </c>
      <c r="B198" s="10">
        <f t="shared" si="18"/>
        <v>10076541.583519641</v>
      </c>
      <c r="C198" s="3">
        <f t="shared" si="13"/>
        <v>1369.8630136986301</v>
      </c>
      <c r="D198" s="3">
        <f t="shared" si="14"/>
        <v>1242.9568218299078</v>
      </c>
      <c r="E198" s="3">
        <f t="shared" si="15"/>
        <v>-126.90619186872232</v>
      </c>
      <c r="F198" s="3">
        <f t="shared" si="16"/>
        <v>10076414.677327773</v>
      </c>
      <c r="G198" s="14"/>
    </row>
    <row r="199" spans="1:7" x14ac:dyDescent="0.15">
      <c r="A199" s="7">
        <f t="shared" si="17"/>
        <v>41937</v>
      </c>
      <c r="B199" s="10">
        <f t="shared" si="18"/>
        <v>10076414.677327773</v>
      </c>
      <c r="C199" s="3">
        <f t="shared" si="13"/>
        <v>1369.8630136986301</v>
      </c>
      <c r="D199" s="3">
        <f t="shared" si="14"/>
        <v>1242.9411677569692</v>
      </c>
      <c r="E199" s="3">
        <f t="shared" si="15"/>
        <v>-126.92184594166088</v>
      </c>
      <c r="F199" s="3">
        <f t="shared" si="16"/>
        <v>10076287.755481832</v>
      </c>
      <c r="G199" s="14"/>
    </row>
    <row r="200" spans="1:7" x14ac:dyDescent="0.15">
      <c r="A200" s="7">
        <f t="shared" si="17"/>
        <v>41938</v>
      </c>
      <c r="B200" s="10">
        <f t="shared" si="18"/>
        <v>10076287.755481832</v>
      </c>
      <c r="C200" s="3">
        <f t="shared" si="13"/>
        <v>1369.8630136986301</v>
      </c>
      <c r="D200" s="3">
        <f t="shared" si="14"/>
        <v>1242.925511753077</v>
      </c>
      <c r="E200" s="3">
        <f t="shared" si="15"/>
        <v>-126.93750194555309</v>
      </c>
      <c r="F200" s="3">
        <f t="shared" si="16"/>
        <v>10076160.817979885</v>
      </c>
      <c r="G200" s="14"/>
    </row>
    <row r="201" spans="1:7" x14ac:dyDescent="0.15">
      <c r="A201" s="7">
        <f t="shared" si="17"/>
        <v>41939</v>
      </c>
      <c r="B201" s="10">
        <f t="shared" si="18"/>
        <v>10076160.817979885</v>
      </c>
      <c r="C201" s="3">
        <f t="shared" si="13"/>
        <v>1369.8630136986301</v>
      </c>
      <c r="D201" s="3">
        <f t="shared" si="14"/>
        <v>1242.9098538179926</v>
      </c>
      <c r="E201" s="3">
        <f t="shared" si="15"/>
        <v>-126.95315988063749</v>
      </c>
      <c r="F201" s="3">
        <f t="shared" si="16"/>
        <v>10076033.864820005</v>
      </c>
      <c r="G201" s="14"/>
    </row>
    <row r="202" spans="1:7" x14ac:dyDescent="0.15">
      <c r="A202" s="7">
        <f t="shared" si="17"/>
        <v>41940</v>
      </c>
      <c r="B202" s="10">
        <f t="shared" si="18"/>
        <v>10076033.864820005</v>
      </c>
      <c r="C202" s="3">
        <f t="shared" si="13"/>
        <v>1369.8630136986301</v>
      </c>
      <c r="D202" s="3">
        <f t="shared" si="14"/>
        <v>1242.8941939514782</v>
      </c>
      <c r="E202" s="3">
        <f t="shared" si="15"/>
        <v>-126.96881974715188</v>
      </c>
      <c r="F202" s="3">
        <f t="shared" si="16"/>
        <v>10075906.896000259</v>
      </c>
      <c r="G202" s="14"/>
    </row>
    <row r="203" spans="1:7" x14ac:dyDescent="0.15">
      <c r="A203" s="7">
        <f t="shared" si="17"/>
        <v>41941</v>
      </c>
      <c r="B203" s="10">
        <f t="shared" si="18"/>
        <v>10075906.896000259</v>
      </c>
      <c r="C203" s="3">
        <f t="shared" ref="C203:C266" si="19">$N$4*$E$6/100</f>
        <v>1369.8630136986301</v>
      </c>
      <c r="D203" s="3">
        <f t="shared" si="14"/>
        <v>1242.8785321532951</v>
      </c>
      <c r="E203" s="3">
        <f t="shared" si="15"/>
        <v>-126.98448154533503</v>
      </c>
      <c r="F203" s="3">
        <f t="shared" si="16"/>
        <v>10075779.911518713</v>
      </c>
      <c r="G203" s="14"/>
    </row>
    <row r="204" spans="1:7" x14ac:dyDescent="0.15">
      <c r="A204" s="7">
        <f t="shared" si="17"/>
        <v>41942</v>
      </c>
      <c r="B204" s="10">
        <f t="shared" si="18"/>
        <v>10075779.911518713</v>
      </c>
      <c r="C204" s="3">
        <f t="shared" si="19"/>
        <v>1369.8630136986301</v>
      </c>
      <c r="D204" s="3">
        <f t="shared" ref="D204:D267" si="20">B204*$B$8</f>
        <v>1242.8628684232053</v>
      </c>
      <c r="E204" s="3">
        <f t="shared" ref="E204:E267" si="21">D204-C204</f>
        <v>-127.00014527542476</v>
      </c>
      <c r="F204" s="3">
        <f t="shared" ref="F204:F267" si="22">B204+E204</f>
        <v>10075652.911373438</v>
      </c>
      <c r="G204" s="14"/>
    </row>
    <row r="205" spans="1:7" x14ac:dyDescent="0.15">
      <c r="A205" s="7">
        <f t="shared" ref="A205:A268" si="23">A204+1</f>
        <v>41943</v>
      </c>
      <c r="B205" s="10">
        <f t="shared" ref="B205:B268" si="24">F204</f>
        <v>10075652.911373438</v>
      </c>
      <c r="C205" s="3">
        <f t="shared" si="19"/>
        <v>1369.8630136986301</v>
      </c>
      <c r="D205" s="3">
        <f t="shared" si="20"/>
        <v>1242.8472027609705</v>
      </c>
      <c r="E205" s="3">
        <f t="shared" si="21"/>
        <v>-127.01581093765958</v>
      </c>
      <c r="F205" s="3">
        <f t="shared" si="22"/>
        <v>10075525.8955625</v>
      </c>
      <c r="G205" s="14"/>
    </row>
    <row r="206" spans="1:7" x14ac:dyDescent="0.15">
      <c r="A206" s="7">
        <f t="shared" si="23"/>
        <v>41944</v>
      </c>
      <c r="B206" s="10">
        <f t="shared" si="24"/>
        <v>10075525.8955625</v>
      </c>
      <c r="C206" s="3">
        <f t="shared" si="19"/>
        <v>1369.8630136986301</v>
      </c>
      <c r="D206" s="3">
        <f t="shared" si="20"/>
        <v>1242.8315351663521</v>
      </c>
      <c r="E206" s="3">
        <f t="shared" si="21"/>
        <v>-127.03147853227802</v>
      </c>
      <c r="F206" s="3">
        <f t="shared" si="22"/>
        <v>10075398.864083968</v>
      </c>
      <c r="G206" s="14"/>
    </row>
    <row r="207" spans="1:7" x14ac:dyDescent="0.15">
      <c r="A207" s="7">
        <f t="shared" si="23"/>
        <v>41945</v>
      </c>
      <c r="B207" s="10">
        <f t="shared" si="24"/>
        <v>10075398.864083968</v>
      </c>
      <c r="C207" s="3">
        <f t="shared" si="19"/>
        <v>1369.8630136986301</v>
      </c>
      <c r="D207" s="3">
        <f t="shared" si="20"/>
        <v>1242.815865639112</v>
      </c>
      <c r="E207" s="3">
        <f t="shared" si="21"/>
        <v>-127.04714805951812</v>
      </c>
      <c r="F207" s="3">
        <f t="shared" si="22"/>
        <v>10075271.816935908</v>
      </c>
      <c r="G207" s="14"/>
    </row>
    <row r="208" spans="1:7" x14ac:dyDescent="0.15">
      <c r="A208" s="7">
        <f t="shared" si="23"/>
        <v>41946</v>
      </c>
      <c r="B208" s="10">
        <f t="shared" si="24"/>
        <v>10075271.816935908</v>
      </c>
      <c r="C208" s="3">
        <f t="shared" si="19"/>
        <v>1369.8630136986301</v>
      </c>
      <c r="D208" s="3">
        <f t="shared" si="20"/>
        <v>1242.8001941790117</v>
      </c>
      <c r="E208" s="3">
        <f t="shared" si="21"/>
        <v>-127.06281951961842</v>
      </c>
      <c r="F208" s="3">
        <f t="shared" si="22"/>
        <v>10075144.754116388</v>
      </c>
      <c r="G208" s="14"/>
    </row>
    <row r="209" spans="1:7" x14ac:dyDescent="0.15">
      <c r="A209" s="7">
        <f t="shared" si="23"/>
        <v>41947</v>
      </c>
      <c r="B209" s="10">
        <f t="shared" si="24"/>
        <v>10075144.754116388</v>
      </c>
      <c r="C209" s="3">
        <f t="shared" si="19"/>
        <v>1369.8630136986301</v>
      </c>
      <c r="D209" s="3">
        <f t="shared" si="20"/>
        <v>1242.7845207858129</v>
      </c>
      <c r="E209" s="3">
        <f t="shared" si="21"/>
        <v>-127.07849291281718</v>
      </c>
      <c r="F209" s="3">
        <f t="shared" si="22"/>
        <v>10075017.675623475</v>
      </c>
      <c r="G209" s="14"/>
    </row>
    <row r="210" spans="1:7" x14ac:dyDescent="0.15">
      <c r="A210" s="7">
        <f t="shared" si="23"/>
        <v>41948</v>
      </c>
      <c r="B210" s="10">
        <f t="shared" si="24"/>
        <v>10075017.675623475</v>
      </c>
      <c r="C210" s="3">
        <f t="shared" si="19"/>
        <v>1369.8630136986301</v>
      </c>
      <c r="D210" s="3">
        <f t="shared" si="20"/>
        <v>1242.7688454592769</v>
      </c>
      <c r="E210" s="3">
        <f t="shared" si="21"/>
        <v>-127.09416823935317</v>
      </c>
      <c r="F210" s="3">
        <f t="shared" si="22"/>
        <v>10074890.581455234</v>
      </c>
      <c r="G210" s="14"/>
    </row>
    <row r="211" spans="1:7" x14ac:dyDescent="0.15">
      <c r="A211" s="7">
        <f t="shared" si="23"/>
        <v>41949</v>
      </c>
      <c r="B211" s="10">
        <f t="shared" si="24"/>
        <v>10074890.581455234</v>
      </c>
      <c r="C211" s="3">
        <f t="shared" si="19"/>
        <v>1369.8630136986301</v>
      </c>
      <c r="D211" s="3">
        <f t="shared" si="20"/>
        <v>1242.7531681991654</v>
      </c>
      <c r="E211" s="3">
        <f t="shared" si="21"/>
        <v>-127.10984549946465</v>
      </c>
      <c r="F211" s="3">
        <f t="shared" si="22"/>
        <v>10074763.471609736</v>
      </c>
      <c r="G211" s="14"/>
    </row>
    <row r="212" spans="1:7" x14ac:dyDescent="0.15">
      <c r="A212" s="7">
        <f t="shared" si="23"/>
        <v>41950</v>
      </c>
      <c r="B212" s="10">
        <f t="shared" si="24"/>
        <v>10074763.471609736</v>
      </c>
      <c r="C212" s="3">
        <f t="shared" si="19"/>
        <v>1369.8630136986301</v>
      </c>
      <c r="D212" s="3">
        <f t="shared" si="20"/>
        <v>1242.7374890052401</v>
      </c>
      <c r="E212" s="3">
        <f t="shared" si="21"/>
        <v>-127.12552469338993</v>
      </c>
      <c r="F212" s="3">
        <f t="shared" si="22"/>
        <v>10074636.346085042</v>
      </c>
      <c r="G212" s="14"/>
    </row>
    <row r="213" spans="1:7" x14ac:dyDescent="0.15">
      <c r="A213" s="7">
        <f t="shared" si="23"/>
        <v>41951</v>
      </c>
      <c r="B213" s="10">
        <f t="shared" si="24"/>
        <v>10074636.346085042</v>
      </c>
      <c r="C213" s="3">
        <f t="shared" si="19"/>
        <v>1369.8630136986301</v>
      </c>
      <c r="D213" s="3">
        <f t="shared" si="20"/>
        <v>1242.7218078772621</v>
      </c>
      <c r="E213" s="3">
        <f t="shared" si="21"/>
        <v>-127.14120582136798</v>
      </c>
      <c r="F213" s="3">
        <f t="shared" si="22"/>
        <v>10074509.204879221</v>
      </c>
      <c r="G213" s="14"/>
    </row>
    <row r="214" spans="1:7" x14ac:dyDescent="0.15">
      <c r="A214" s="7">
        <f t="shared" si="23"/>
        <v>41952</v>
      </c>
      <c r="B214" s="10">
        <f t="shared" si="24"/>
        <v>10074509.204879221</v>
      </c>
      <c r="C214" s="3">
        <f t="shared" si="19"/>
        <v>1369.8630136986301</v>
      </c>
      <c r="D214" s="3">
        <f t="shared" si="20"/>
        <v>1242.706124814993</v>
      </c>
      <c r="E214" s="3">
        <f t="shared" si="21"/>
        <v>-127.15688888363707</v>
      </c>
      <c r="F214" s="3">
        <f t="shared" si="22"/>
        <v>10074382.047990337</v>
      </c>
      <c r="G214" s="14"/>
    </row>
    <row r="215" spans="1:7" x14ac:dyDescent="0.15">
      <c r="A215" s="7">
        <f t="shared" si="23"/>
        <v>41953</v>
      </c>
      <c r="B215" s="10">
        <f t="shared" si="24"/>
        <v>10074382.047990337</v>
      </c>
      <c r="C215" s="3">
        <f t="shared" si="19"/>
        <v>1369.8630136986301</v>
      </c>
      <c r="D215" s="3">
        <f t="shared" si="20"/>
        <v>1242.6904398181941</v>
      </c>
      <c r="E215" s="3">
        <f t="shared" si="21"/>
        <v>-127.17257388043595</v>
      </c>
      <c r="F215" s="3">
        <f t="shared" si="22"/>
        <v>10074254.875416456</v>
      </c>
      <c r="G215" s="14"/>
    </row>
    <row r="216" spans="1:7" x14ac:dyDescent="0.15">
      <c r="A216" s="7">
        <f t="shared" si="23"/>
        <v>41954</v>
      </c>
      <c r="B216" s="10">
        <f t="shared" si="24"/>
        <v>10074254.875416456</v>
      </c>
      <c r="C216" s="3">
        <f t="shared" si="19"/>
        <v>1369.8630136986301</v>
      </c>
      <c r="D216" s="3">
        <f t="shared" si="20"/>
        <v>1242.6747528866269</v>
      </c>
      <c r="E216" s="3">
        <f t="shared" si="21"/>
        <v>-127.18826081200314</v>
      </c>
      <c r="F216" s="3">
        <f t="shared" si="22"/>
        <v>10074127.687155643</v>
      </c>
      <c r="G216" s="14"/>
    </row>
    <row r="217" spans="1:7" x14ac:dyDescent="0.15">
      <c r="A217" s="7">
        <f t="shared" si="23"/>
        <v>41955</v>
      </c>
      <c r="B217" s="10">
        <f t="shared" si="24"/>
        <v>10074127.687155643</v>
      </c>
      <c r="C217" s="3">
        <f t="shared" si="19"/>
        <v>1369.8630136986301</v>
      </c>
      <c r="D217" s="3">
        <f t="shared" si="20"/>
        <v>1242.6590640200527</v>
      </c>
      <c r="E217" s="3">
        <f t="shared" si="21"/>
        <v>-127.20394967857737</v>
      </c>
      <c r="F217" s="3">
        <f t="shared" si="22"/>
        <v>10074000.483205965</v>
      </c>
      <c r="G217" s="14"/>
    </row>
    <row r="218" spans="1:7" x14ac:dyDescent="0.15">
      <c r="A218" s="7">
        <f t="shared" si="23"/>
        <v>41956</v>
      </c>
      <c r="B218" s="10">
        <f t="shared" si="24"/>
        <v>10074000.483205965</v>
      </c>
      <c r="C218" s="3">
        <f t="shared" si="19"/>
        <v>1369.8630136986301</v>
      </c>
      <c r="D218" s="3">
        <f t="shared" si="20"/>
        <v>1242.6433732182329</v>
      </c>
      <c r="E218" s="3">
        <f t="shared" si="21"/>
        <v>-127.21964048039717</v>
      </c>
      <c r="F218" s="3">
        <f t="shared" si="22"/>
        <v>10073873.263565484</v>
      </c>
      <c r="G218" s="14"/>
    </row>
    <row r="219" spans="1:7" x14ac:dyDescent="0.15">
      <c r="A219" s="7">
        <f t="shared" si="23"/>
        <v>41957</v>
      </c>
      <c r="B219" s="10">
        <f t="shared" si="24"/>
        <v>10073873.263565484</v>
      </c>
      <c r="C219" s="3">
        <f t="shared" si="19"/>
        <v>1369.8630136986301</v>
      </c>
      <c r="D219" s="3">
        <f t="shared" si="20"/>
        <v>1242.6276804809286</v>
      </c>
      <c r="E219" s="3">
        <f t="shared" si="21"/>
        <v>-127.23533321770151</v>
      </c>
      <c r="F219" s="3">
        <f t="shared" si="22"/>
        <v>10073746.028232267</v>
      </c>
      <c r="G219" s="14"/>
    </row>
    <row r="220" spans="1:7" x14ac:dyDescent="0.15">
      <c r="A220" s="7">
        <f t="shared" si="23"/>
        <v>41958</v>
      </c>
      <c r="B220" s="10">
        <f t="shared" si="24"/>
        <v>10073746.028232267</v>
      </c>
      <c r="C220" s="3">
        <f t="shared" si="19"/>
        <v>1369.8630136986301</v>
      </c>
      <c r="D220" s="3">
        <f t="shared" si="20"/>
        <v>1242.6119858079012</v>
      </c>
      <c r="E220" s="3">
        <f t="shared" si="21"/>
        <v>-127.25102789072889</v>
      </c>
      <c r="F220" s="3">
        <f t="shared" si="22"/>
        <v>10073618.777204376</v>
      </c>
      <c r="G220" s="14"/>
    </row>
    <row r="221" spans="1:7" x14ac:dyDescent="0.15">
      <c r="A221" s="7">
        <f t="shared" si="23"/>
        <v>41959</v>
      </c>
      <c r="B221" s="10">
        <f t="shared" si="24"/>
        <v>10073618.777204376</v>
      </c>
      <c r="C221" s="3">
        <f t="shared" si="19"/>
        <v>1369.8630136986301</v>
      </c>
      <c r="D221" s="3">
        <f t="shared" si="20"/>
        <v>1242.5962891989118</v>
      </c>
      <c r="E221" s="3">
        <f t="shared" si="21"/>
        <v>-127.26672449971829</v>
      </c>
      <c r="F221" s="3">
        <f t="shared" si="22"/>
        <v>10073491.510479877</v>
      </c>
      <c r="G221" s="14"/>
    </row>
    <row r="222" spans="1:7" x14ac:dyDescent="0.15">
      <c r="A222" s="7">
        <f t="shared" si="23"/>
        <v>41960</v>
      </c>
      <c r="B222" s="10">
        <f t="shared" si="24"/>
        <v>10073491.510479877</v>
      </c>
      <c r="C222" s="3">
        <f t="shared" si="19"/>
        <v>1369.8630136986301</v>
      </c>
      <c r="D222" s="3">
        <f t="shared" si="20"/>
        <v>1242.5805906537216</v>
      </c>
      <c r="E222" s="3">
        <f t="shared" si="21"/>
        <v>-127.28242304490846</v>
      </c>
      <c r="F222" s="3">
        <f t="shared" si="22"/>
        <v>10073364.228056831</v>
      </c>
      <c r="G222" s="14"/>
    </row>
    <row r="223" spans="1:7" x14ac:dyDescent="0.15">
      <c r="A223" s="7">
        <f t="shared" si="23"/>
        <v>41961</v>
      </c>
      <c r="B223" s="10">
        <f t="shared" si="24"/>
        <v>10073364.228056831</v>
      </c>
      <c r="C223" s="3">
        <f t="shared" si="19"/>
        <v>1369.8630136986301</v>
      </c>
      <c r="D223" s="3">
        <f t="shared" si="20"/>
        <v>1242.564890172092</v>
      </c>
      <c r="E223" s="3">
        <f t="shared" si="21"/>
        <v>-127.29812352653812</v>
      </c>
      <c r="F223" s="3">
        <f t="shared" si="22"/>
        <v>10073236.929933304</v>
      </c>
      <c r="G223" s="14"/>
    </row>
    <row r="224" spans="1:7" x14ac:dyDescent="0.15">
      <c r="A224" s="7">
        <f t="shared" si="23"/>
        <v>41962</v>
      </c>
      <c r="B224" s="10">
        <f t="shared" si="24"/>
        <v>10073236.929933304</v>
      </c>
      <c r="C224" s="3">
        <f t="shared" si="19"/>
        <v>1369.8630136986301</v>
      </c>
      <c r="D224" s="3">
        <f t="shared" si="20"/>
        <v>1242.5491877537838</v>
      </c>
      <c r="E224" s="3">
        <f t="shared" si="21"/>
        <v>-127.31382594484626</v>
      </c>
      <c r="F224" s="3">
        <f t="shared" si="22"/>
        <v>10073109.61610736</v>
      </c>
      <c r="G224" s="14"/>
    </row>
    <row r="225" spans="1:7" x14ac:dyDescent="0.15">
      <c r="A225" s="7">
        <f t="shared" si="23"/>
        <v>41963</v>
      </c>
      <c r="B225" s="10">
        <f t="shared" si="24"/>
        <v>10073109.61610736</v>
      </c>
      <c r="C225" s="3">
        <f t="shared" si="19"/>
        <v>1369.8630136986301</v>
      </c>
      <c r="D225" s="3">
        <f t="shared" si="20"/>
        <v>1242.5334833985585</v>
      </c>
      <c r="E225" s="3">
        <f t="shared" si="21"/>
        <v>-127.32953030007161</v>
      </c>
      <c r="F225" s="3">
        <f t="shared" si="22"/>
        <v>10072982.286577059</v>
      </c>
      <c r="G225" s="14"/>
    </row>
    <row r="226" spans="1:7" x14ac:dyDescent="0.15">
      <c r="A226" s="7">
        <f t="shared" si="23"/>
        <v>41964</v>
      </c>
      <c r="B226" s="10">
        <f t="shared" si="24"/>
        <v>10072982.286577059</v>
      </c>
      <c r="C226" s="3">
        <f t="shared" si="19"/>
        <v>1369.8630136986301</v>
      </c>
      <c r="D226" s="3">
        <f t="shared" si="20"/>
        <v>1242.5177771061767</v>
      </c>
      <c r="E226" s="3">
        <f t="shared" si="21"/>
        <v>-127.34523659245338</v>
      </c>
      <c r="F226" s="3">
        <f t="shared" si="22"/>
        <v>10072854.941340467</v>
      </c>
      <c r="G226" s="14"/>
    </row>
    <row r="227" spans="1:7" x14ac:dyDescent="0.15">
      <c r="A227" s="7">
        <f t="shared" si="23"/>
        <v>41965</v>
      </c>
      <c r="B227" s="10">
        <f t="shared" si="24"/>
        <v>10072854.941340467</v>
      </c>
      <c r="C227" s="3">
        <f t="shared" si="19"/>
        <v>1369.8630136986301</v>
      </c>
      <c r="D227" s="3">
        <f t="shared" si="20"/>
        <v>1242.5020688763998</v>
      </c>
      <c r="E227" s="3">
        <f t="shared" si="21"/>
        <v>-127.36094482223029</v>
      </c>
      <c r="F227" s="3">
        <f t="shared" si="22"/>
        <v>10072727.580395645</v>
      </c>
      <c r="G227" s="14"/>
    </row>
    <row r="228" spans="1:7" x14ac:dyDescent="0.15">
      <c r="A228" s="7">
        <f t="shared" si="23"/>
        <v>41966</v>
      </c>
      <c r="B228" s="10">
        <f t="shared" si="24"/>
        <v>10072727.580395645</v>
      </c>
      <c r="C228" s="3">
        <f t="shared" si="19"/>
        <v>1369.8630136986301</v>
      </c>
      <c r="D228" s="3">
        <f t="shared" si="20"/>
        <v>1242.4863587089887</v>
      </c>
      <c r="E228" s="3">
        <f t="shared" si="21"/>
        <v>-127.37665498964134</v>
      </c>
      <c r="F228" s="3">
        <f t="shared" si="22"/>
        <v>10072600.203740655</v>
      </c>
      <c r="G228" s="14"/>
    </row>
    <row r="229" spans="1:7" x14ac:dyDescent="0.15">
      <c r="A229" s="7">
        <f t="shared" si="23"/>
        <v>41967</v>
      </c>
      <c r="B229" s="10">
        <f t="shared" si="24"/>
        <v>10072600.203740655</v>
      </c>
      <c r="C229" s="3">
        <f t="shared" si="19"/>
        <v>1369.8630136986301</v>
      </c>
      <c r="D229" s="3">
        <f t="shared" si="20"/>
        <v>1242.4706466037044</v>
      </c>
      <c r="E229" s="3">
        <f t="shared" si="21"/>
        <v>-127.3923670949257</v>
      </c>
      <c r="F229" s="3">
        <f t="shared" si="22"/>
        <v>10072472.81137356</v>
      </c>
      <c r="G229" s="14"/>
    </row>
    <row r="230" spans="1:7" x14ac:dyDescent="0.15">
      <c r="A230" s="7">
        <f t="shared" si="23"/>
        <v>41968</v>
      </c>
      <c r="B230" s="10">
        <f t="shared" si="24"/>
        <v>10072472.81137356</v>
      </c>
      <c r="C230" s="3">
        <f t="shared" si="19"/>
        <v>1369.8630136986301</v>
      </c>
      <c r="D230" s="3">
        <f t="shared" si="20"/>
        <v>1242.454932560308</v>
      </c>
      <c r="E230" s="3">
        <f t="shared" si="21"/>
        <v>-127.40808113832213</v>
      </c>
      <c r="F230" s="3">
        <f t="shared" si="22"/>
        <v>10072345.403292421</v>
      </c>
      <c r="G230" s="14"/>
    </row>
    <row r="231" spans="1:7" x14ac:dyDescent="0.15">
      <c r="A231" s="7">
        <f t="shared" si="23"/>
        <v>41969</v>
      </c>
      <c r="B231" s="10">
        <f t="shared" si="24"/>
        <v>10072345.403292421</v>
      </c>
      <c r="C231" s="3">
        <f t="shared" si="19"/>
        <v>1369.8630136986301</v>
      </c>
      <c r="D231" s="3">
        <f t="shared" si="20"/>
        <v>1242.4392165785603</v>
      </c>
      <c r="E231" s="3">
        <f t="shared" si="21"/>
        <v>-127.42379712006982</v>
      </c>
      <c r="F231" s="3">
        <f t="shared" si="22"/>
        <v>10072217.979495302</v>
      </c>
      <c r="G231" s="14"/>
    </row>
    <row r="232" spans="1:7" x14ac:dyDescent="0.15">
      <c r="A232" s="7">
        <f t="shared" si="23"/>
        <v>41970</v>
      </c>
      <c r="B232" s="10">
        <f t="shared" si="24"/>
        <v>10072217.979495302</v>
      </c>
      <c r="C232" s="3">
        <f t="shared" si="19"/>
        <v>1369.8630136986301</v>
      </c>
      <c r="D232" s="3">
        <f t="shared" si="20"/>
        <v>1242.4234986582221</v>
      </c>
      <c r="E232" s="3">
        <f t="shared" si="21"/>
        <v>-127.43951504040797</v>
      </c>
      <c r="F232" s="3">
        <f t="shared" si="22"/>
        <v>10072090.539980261</v>
      </c>
      <c r="G232" s="14"/>
    </row>
    <row r="233" spans="1:7" x14ac:dyDescent="0.15">
      <c r="A233" s="7">
        <f t="shared" si="23"/>
        <v>41971</v>
      </c>
      <c r="B233" s="10">
        <f t="shared" si="24"/>
        <v>10072090.539980261</v>
      </c>
      <c r="C233" s="3">
        <f t="shared" si="19"/>
        <v>1369.8630136986301</v>
      </c>
      <c r="D233" s="3">
        <f t="shared" si="20"/>
        <v>1242.4077787990543</v>
      </c>
      <c r="E233" s="3">
        <f t="shared" si="21"/>
        <v>-127.45523489957577</v>
      </c>
      <c r="F233" s="3">
        <f t="shared" si="22"/>
        <v>10071963.084745361</v>
      </c>
      <c r="G233" s="14"/>
    </row>
    <row r="234" spans="1:7" x14ac:dyDescent="0.15">
      <c r="A234" s="7">
        <f t="shared" si="23"/>
        <v>41972</v>
      </c>
      <c r="B234" s="10">
        <f t="shared" si="24"/>
        <v>10071963.084745361</v>
      </c>
      <c r="C234" s="3">
        <f t="shared" si="19"/>
        <v>1369.8630136986301</v>
      </c>
      <c r="D234" s="3">
        <f t="shared" si="20"/>
        <v>1242.3920570008179</v>
      </c>
      <c r="E234" s="3">
        <f t="shared" si="21"/>
        <v>-127.4709566978122</v>
      </c>
      <c r="F234" s="3">
        <f t="shared" si="22"/>
        <v>10071835.613788662</v>
      </c>
      <c r="G234" s="14"/>
    </row>
    <row r="235" spans="1:7" x14ac:dyDescent="0.15">
      <c r="A235" s="7">
        <f t="shared" si="23"/>
        <v>41973</v>
      </c>
      <c r="B235" s="10">
        <f t="shared" si="24"/>
        <v>10071835.613788662</v>
      </c>
      <c r="C235" s="3">
        <f t="shared" si="19"/>
        <v>1369.8630136986301</v>
      </c>
      <c r="D235" s="3">
        <f t="shared" si="20"/>
        <v>1242.3763332632736</v>
      </c>
      <c r="E235" s="3">
        <f t="shared" si="21"/>
        <v>-127.48668043535645</v>
      </c>
      <c r="F235" s="3">
        <f t="shared" si="22"/>
        <v>10071708.127108227</v>
      </c>
      <c r="G235" s="14"/>
    </row>
    <row r="236" spans="1:7" x14ac:dyDescent="0.15">
      <c r="A236" s="7">
        <f t="shared" si="23"/>
        <v>41974</v>
      </c>
      <c r="B236" s="10">
        <f t="shared" si="24"/>
        <v>10071708.127108227</v>
      </c>
      <c r="C236" s="3">
        <f t="shared" si="19"/>
        <v>1369.8630136986301</v>
      </c>
      <c r="D236" s="3">
        <f t="shared" si="20"/>
        <v>1242.3606075861824</v>
      </c>
      <c r="E236" s="3">
        <f t="shared" si="21"/>
        <v>-127.50240611244772</v>
      </c>
      <c r="F236" s="3">
        <f t="shared" si="22"/>
        <v>10071580.624702115</v>
      </c>
      <c r="G236" s="14"/>
    </row>
    <row r="237" spans="1:7" x14ac:dyDescent="0.15">
      <c r="A237" s="7">
        <f t="shared" si="23"/>
        <v>41975</v>
      </c>
      <c r="B237" s="10">
        <f t="shared" si="24"/>
        <v>10071580.624702115</v>
      </c>
      <c r="C237" s="3">
        <f t="shared" si="19"/>
        <v>1369.8630136986301</v>
      </c>
      <c r="D237" s="3">
        <f t="shared" si="20"/>
        <v>1242.3448799693047</v>
      </c>
      <c r="E237" s="3">
        <f t="shared" si="21"/>
        <v>-127.51813372932543</v>
      </c>
      <c r="F237" s="3">
        <f t="shared" si="22"/>
        <v>10071453.106568385</v>
      </c>
      <c r="G237" s="14"/>
    </row>
    <row r="238" spans="1:7" x14ac:dyDescent="0.15">
      <c r="A238" s="7">
        <f t="shared" si="23"/>
        <v>41976</v>
      </c>
      <c r="B238" s="10">
        <f t="shared" si="24"/>
        <v>10071453.106568385</v>
      </c>
      <c r="C238" s="3">
        <f t="shared" si="19"/>
        <v>1369.8630136986301</v>
      </c>
      <c r="D238" s="3">
        <f t="shared" si="20"/>
        <v>1242.3291504124015</v>
      </c>
      <c r="E238" s="3">
        <f t="shared" si="21"/>
        <v>-127.53386328622855</v>
      </c>
      <c r="F238" s="3">
        <f t="shared" si="22"/>
        <v>10071325.572705099</v>
      </c>
      <c r="G238" s="14"/>
    </row>
    <row r="239" spans="1:7" x14ac:dyDescent="0.15">
      <c r="A239" s="7">
        <f t="shared" si="23"/>
        <v>41977</v>
      </c>
      <c r="B239" s="10">
        <f t="shared" si="24"/>
        <v>10071325.572705099</v>
      </c>
      <c r="C239" s="3">
        <f t="shared" si="19"/>
        <v>1369.8630136986301</v>
      </c>
      <c r="D239" s="3">
        <f t="shared" si="20"/>
        <v>1242.3134189152333</v>
      </c>
      <c r="E239" s="3">
        <f t="shared" si="21"/>
        <v>-127.54959478339674</v>
      </c>
      <c r="F239" s="3">
        <f t="shared" si="22"/>
        <v>10071198.023110315</v>
      </c>
      <c r="G239" s="14"/>
    </row>
    <row r="240" spans="1:7" x14ac:dyDescent="0.15">
      <c r="A240" s="7">
        <f t="shared" si="23"/>
        <v>41978</v>
      </c>
      <c r="B240" s="10">
        <f t="shared" si="24"/>
        <v>10071198.023110315</v>
      </c>
      <c r="C240" s="3">
        <f t="shared" si="19"/>
        <v>1369.8630136986301</v>
      </c>
      <c r="D240" s="3">
        <f t="shared" si="20"/>
        <v>1242.2976854775609</v>
      </c>
      <c r="E240" s="3">
        <f t="shared" si="21"/>
        <v>-127.56532822106919</v>
      </c>
      <c r="F240" s="3">
        <f t="shared" si="22"/>
        <v>10071070.457782093</v>
      </c>
      <c r="G240" s="14"/>
    </row>
    <row r="241" spans="1:7" x14ac:dyDescent="0.15">
      <c r="A241" s="7">
        <f t="shared" si="23"/>
        <v>41979</v>
      </c>
      <c r="B241" s="10">
        <f t="shared" si="24"/>
        <v>10071070.457782093</v>
      </c>
      <c r="C241" s="3">
        <f t="shared" si="19"/>
        <v>1369.8630136986301</v>
      </c>
      <c r="D241" s="3">
        <f t="shared" si="20"/>
        <v>1242.2819500991448</v>
      </c>
      <c r="E241" s="3">
        <f t="shared" si="21"/>
        <v>-127.58106359948533</v>
      </c>
      <c r="F241" s="3">
        <f t="shared" si="22"/>
        <v>10070942.876718493</v>
      </c>
      <c r="G241" s="14"/>
    </row>
    <row r="242" spans="1:7" x14ac:dyDescent="0.15">
      <c r="A242" s="7">
        <f t="shared" si="23"/>
        <v>41980</v>
      </c>
      <c r="B242" s="10">
        <f t="shared" si="24"/>
        <v>10070942.876718493</v>
      </c>
      <c r="C242" s="3">
        <f t="shared" si="19"/>
        <v>1369.8630136986301</v>
      </c>
      <c r="D242" s="3">
        <f t="shared" si="20"/>
        <v>1242.2662127797457</v>
      </c>
      <c r="E242" s="3">
        <f t="shared" si="21"/>
        <v>-127.59680091888436</v>
      </c>
      <c r="F242" s="3">
        <f t="shared" si="22"/>
        <v>10070815.279917574</v>
      </c>
      <c r="G242" s="14"/>
    </row>
    <row r="243" spans="1:7" x14ac:dyDescent="0.15">
      <c r="A243" s="7">
        <f t="shared" si="23"/>
        <v>41981</v>
      </c>
      <c r="B243" s="10">
        <f t="shared" si="24"/>
        <v>10070815.279917574</v>
      </c>
      <c r="C243" s="3">
        <f t="shared" si="19"/>
        <v>1369.8630136986301</v>
      </c>
      <c r="D243" s="3">
        <f t="shared" si="20"/>
        <v>1242.2504735191242</v>
      </c>
      <c r="E243" s="3">
        <f t="shared" si="21"/>
        <v>-127.61254017950591</v>
      </c>
      <c r="F243" s="3">
        <f t="shared" si="22"/>
        <v>10070687.667377394</v>
      </c>
      <c r="G243" s="14"/>
    </row>
    <row r="244" spans="1:7" x14ac:dyDescent="0.15">
      <c r="A244" s="7">
        <f t="shared" si="23"/>
        <v>41982</v>
      </c>
      <c r="B244" s="10">
        <f t="shared" si="24"/>
        <v>10070687.667377394</v>
      </c>
      <c r="C244" s="3">
        <f t="shared" si="19"/>
        <v>1369.8630136986301</v>
      </c>
      <c r="D244" s="3">
        <f t="shared" si="20"/>
        <v>1242.2347323170409</v>
      </c>
      <c r="E244" s="3">
        <f t="shared" si="21"/>
        <v>-127.6282813815892</v>
      </c>
      <c r="F244" s="3">
        <f t="shared" si="22"/>
        <v>10070560.039096013</v>
      </c>
      <c r="G244" s="14"/>
    </row>
    <row r="245" spans="1:7" x14ac:dyDescent="0.15">
      <c r="A245" s="7">
        <f t="shared" si="23"/>
        <v>41983</v>
      </c>
      <c r="B245" s="10">
        <f t="shared" si="24"/>
        <v>10070560.039096013</v>
      </c>
      <c r="C245" s="3">
        <f t="shared" si="19"/>
        <v>1369.8630136986301</v>
      </c>
      <c r="D245" s="3">
        <f t="shared" si="20"/>
        <v>1242.2189891732562</v>
      </c>
      <c r="E245" s="3">
        <f t="shared" si="21"/>
        <v>-127.64402452537388</v>
      </c>
      <c r="F245" s="3">
        <f t="shared" si="22"/>
        <v>10070432.395071488</v>
      </c>
      <c r="G245" s="14"/>
    </row>
    <row r="246" spans="1:7" x14ac:dyDescent="0.15">
      <c r="A246" s="7">
        <f t="shared" si="23"/>
        <v>41984</v>
      </c>
      <c r="B246" s="10">
        <f t="shared" si="24"/>
        <v>10070432.395071488</v>
      </c>
      <c r="C246" s="3">
        <f t="shared" si="19"/>
        <v>1369.8630136986301</v>
      </c>
      <c r="D246" s="3">
        <f t="shared" si="20"/>
        <v>1242.2032440875307</v>
      </c>
      <c r="E246" s="3">
        <f t="shared" si="21"/>
        <v>-127.65976961109936</v>
      </c>
      <c r="F246" s="3">
        <f t="shared" si="22"/>
        <v>10070304.735301876</v>
      </c>
      <c r="G246" s="14"/>
    </row>
    <row r="247" spans="1:7" x14ac:dyDescent="0.15">
      <c r="A247" s="7">
        <f t="shared" si="23"/>
        <v>41985</v>
      </c>
      <c r="B247" s="10">
        <f t="shared" si="24"/>
        <v>10070304.735301876</v>
      </c>
      <c r="C247" s="3">
        <f t="shared" si="19"/>
        <v>1369.8630136986301</v>
      </c>
      <c r="D247" s="3">
        <f t="shared" si="20"/>
        <v>1242.1874970596248</v>
      </c>
      <c r="E247" s="3">
        <f t="shared" si="21"/>
        <v>-127.67551663900531</v>
      </c>
      <c r="F247" s="3">
        <f t="shared" si="22"/>
        <v>10070177.059785238</v>
      </c>
      <c r="G247" s="14"/>
    </row>
    <row r="248" spans="1:7" x14ac:dyDescent="0.15">
      <c r="A248" s="7">
        <f t="shared" si="23"/>
        <v>41986</v>
      </c>
      <c r="B248" s="10">
        <f t="shared" si="24"/>
        <v>10070177.059785238</v>
      </c>
      <c r="C248" s="3">
        <f t="shared" si="19"/>
        <v>1369.8630136986301</v>
      </c>
      <c r="D248" s="3">
        <f t="shared" si="20"/>
        <v>1242.1717480892987</v>
      </c>
      <c r="E248" s="3">
        <f t="shared" si="21"/>
        <v>-127.69126560933137</v>
      </c>
      <c r="F248" s="3">
        <f t="shared" si="22"/>
        <v>10070049.368519628</v>
      </c>
      <c r="G248" s="14"/>
    </row>
    <row r="249" spans="1:7" x14ac:dyDescent="0.15">
      <c r="A249" s="7">
        <f t="shared" si="23"/>
        <v>41987</v>
      </c>
      <c r="B249" s="10">
        <f t="shared" si="24"/>
        <v>10070049.368519628</v>
      </c>
      <c r="C249" s="3">
        <f t="shared" si="19"/>
        <v>1369.8630136986301</v>
      </c>
      <c r="D249" s="3">
        <f t="shared" si="20"/>
        <v>1242.1559971763131</v>
      </c>
      <c r="E249" s="3">
        <f t="shared" si="21"/>
        <v>-127.70701652231696</v>
      </c>
      <c r="F249" s="3">
        <f t="shared" si="22"/>
        <v>10069921.661503106</v>
      </c>
      <c r="G249" s="14"/>
    </row>
    <row r="250" spans="1:7" x14ac:dyDescent="0.15">
      <c r="A250" s="7">
        <f t="shared" si="23"/>
        <v>41988</v>
      </c>
      <c r="B250" s="10">
        <f t="shared" si="24"/>
        <v>10069921.661503106</v>
      </c>
      <c r="C250" s="3">
        <f t="shared" si="19"/>
        <v>1369.8630136986301</v>
      </c>
      <c r="D250" s="3">
        <f t="shared" si="20"/>
        <v>1242.1402443204286</v>
      </c>
      <c r="E250" s="3">
        <f t="shared" si="21"/>
        <v>-127.72276937820152</v>
      </c>
      <c r="F250" s="3">
        <f t="shared" si="22"/>
        <v>10069793.938733729</v>
      </c>
      <c r="G250" s="14"/>
    </row>
    <row r="251" spans="1:7" x14ac:dyDescent="0.15">
      <c r="A251" s="7">
        <f t="shared" si="23"/>
        <v>41989</v>
      </c>
      <c r="B251" s="10">
        <f t="shared" si="24"/>
        <v>10069793.938733729</v>
      </c>
      <c r="C251" s="3">
        <f t="shared" si="19"/>
        <v>1369.8630136986301</v>
      </c>
      <c r="D251" s="3">
        <f t="shared" si="20"/>
        <v>1242.1244895214049</v>
      </c>
      <c r="E251" s="3">
        <f t="shared" si="21"/>
        <v>-127.73852417722514</v>
      </c>
      <c r="F251" s="3">
        <f t="shared" si="22"/>
        <v>10069666.200209551</v>
      </c>
      <c r="G251" s="14"/>
    </row>
    <row r="252" spans="1:7" x14ac:dyDescent="0.15">
      <c r="A252" s="7">
        <f t="shared" si="23"/>
        <v>41990</v>
      </c>
      <c r="B252" s="10">
        <f t="shared" si="24"/>
        <v>10069666.200209551</v>
      </c>
      <c r="C252" s="3">
        <f t="shared" si="19"/>
        <v>1369.8630136986301</v>
      </c>
      <c r="D252" s="3">
        <f t="shared" si="20"/>
        <v>1242.1087327790026</v>
      </c>
      <c r="E252" s="3">
        <f t="shared" si="21"/>
        <v>-127.75428091962749</v>
      </c>
      <c r="F252" s="3">
        <f t="shared" si="22"/>
        <v>10069538.445928631</v>
      </c>
      <c r="G252" s="14"/>
    </row>
    <row r="253" spans="1:7" x14ac:dyDescent="0.15">
      <c r="A253" s="7">
        <f t="shared" si="23"/>
        <v>41991</v>
      </c>
      <c r="B253" s="10">
        <f t="shared" si="24"/>
        <v>10069538.445928631</v>
      </c>
      <c r="C253" s="3">
        <f t="shared" si="19"/>
        <v>1369.8630136986301</v>
      </c>
      <c r="D253" s="3">
        <f t="shared" si="20"/>
        <v>1242.0929740929821</v>
      </c>
      <c r="E253" s="3">
        <f t="shared" si="21"/>
        <v>-127.77003960564798</v>
      </c>
      <c r="F253" s="3">
        <f t="shared" si="22"/>
        <v>10069410.675889026</v>
      </c>
      <c r="G253" s="14"/>
    </row>
    <row r="254" spans="1:7" x14ac:dyDescent="0.15">
      <c r="A254" s="7">
        <f t="shared" si="23"/>
        <v>41992</v>
      </c>
      <c r="B254" s="10">
        <f t="shared" si="24"/>
        <v>10069410.675889026</v>
      </c>
      <c r="C254" s="3">
        <f t="shared" si="19"/>
        <v>1369.8630136986301</v>
      </c>
      <c r="D254" s="3">
        <f t="shared" si="20"/>
        <v>1242.0772134631038</v>
      </c>
      <c r="E254" s="3">
        <f t="shared" si="21"/>
        <v>-127.78580023552627</v>
      </c>
      <c r="F254" s="3">
        <f t="shared" si="22"/>
        <v>10069282.890088791</v>
      </c>
      <c r="G254" s="14"/>
    </row>
    <row r="255" spans="1:7" x14ac:dyDescent="0.15">
      <c r="A255" s="7">
        <f t="shared" si="23"/>
        <v>41993</v>
      </c>
      <c r="B255" s="10">
        <f t="shared" si="24"/>
        <v>10069282.890088791</v>
      </c>
      <c r="C255" s="3">
        <f t="shared" si="19"/>
        <v>1369.8630136986301</v>
      </c>
      <c r="D255" s="3">
        <f t="shared" si="20"/>
        <v>1242.0614508891274</v>
      </c>
      <c r="E255" s="3">
        <f t="shared" si="21"/>
        <v>-127.80156280950268</v>
      </c>
      <c r="F255" s="3">
        <f t="shared" si="22"/>
        <v>10069155.088525981</v>
      </c>
      <c r="G255" s="14"/>
    </row>
    <row r="256" spans="1:7" x14ac:dyDescent="0.15">
      <c r="A256" s="7">
        <f t="shared" si="23"/>
        <v>41994</v>
      </c>
      <c r="B256" s="10">
        <f t="shared" si="24"/>
        <v>10069155.088525981</v>
      </c>
      <c r="C256" s="3">
        <f t="shared" si="19"/>
        <v>1369.8630136986301</v>
      </c>
      <c r="D256" s="3">
        <f t="shared" si="20"/>
        <v>1242.0456863708134</v>
      </c>
      <c r="E256" s="3">
        <f t="shared" si="21"/>
        <v>-127.81732732781666</v>
      </c>
      <c r="F256" s="3">
        <f t="shared" si="22"/>
        <v>10069027.271198653</v>
      </c>
      <c r="G256" s="14"/>
    </row>
    <row r="257" spans="1:7" x14ac:dyDescent="0.15">
      <c r="A257" s="7">
        <f t="shared" si="23"/>
        <v>41995</v>
      </c>
      <c r="B257" s="10">
        <f t="shared" si="24"/>
        <v>10069027.271198653</v>
      </c>
      <c r="C257" s="3">
        <f t="shared" si="19"/>
        <v>1369.8630136986301</v>
      </c>
      <c r="D257" s="3">
        <f t="shared" si="20"/>
        <v>1242.029919907922</v>
      </c>
      <c r="E257" s="3">
        <f t="shared" si="21"/>
        <v>-127.83309379070806</v>
      </c>
      <c r="F257" s="3">
        <f t="shared" si="22"/>
        <v>10068899.438104862</v>
      </c>
      <c r="G257" s="14"/>
    </row>
    <row r="258" spans="1:7" x14ac:dyDescent="0.15">
      <c r="A258" s="7">
        <f t="shared" si="23"/>
        <v>41996</v>
      </c>
      <c r="B258" s="10">
        <f t="shared" si="24"/>
        <v>10068899.438104862</v>
      </c>
      <c r="C258" s="3">
        <f t="shared" si="19"/>
        <v>1369.8630136986301</v>
      </c>
      <c r="D258" s="3">
        <f t="shared" si="20"/>
        <v>1242.0141515002133</v>
      </c>
      <c r="E258" s="3">
        <f t="shared" si="21"/>
        <v>-127.84886219841678</v>
      </c>
      <c r="F258" s="3">
        <f t="shared" si="22"/>
        <v>10068771.589242663</v>
      </c>
      <c r="G258" s="14"/>
    </row>
    <row r="259" spans="1:7" x14ac:dyDescent="0.15">
      <c r="A259" s="7">
        <f t="shared" si="23"/>
        <v>41997</v>
      </c>
      <c r="B259" s="10">
        <f t="shared" si="24"/>
        <v>10068771.589242663</v>
      </c>
      <c r="C259" s="3">
        <f t="shared" si="19"/>
        <v>1369.8630136986301</v>
      </c>
      <c r="D259" s="3">
        <f t="shared" si="20"/>
        <v>1241.9983811474474</v>
      </c>
      <c r="E259" s="3">
        <f t="shared" si="21"/>
        <v>-127.86463255118269</v>
      </c>
      <c r="F259" s="3">
        <f t="shared" si="22"/>
        <v>10068643.724610113</v>
      </c>
      <c r="G259" s="14"/>
    </row>
    <row r="260" spans="1:7" x14ac:dyDescent="0.15">
      <c r="A260" s="7">
        <f t="shared" si="23"/>
        <v>41998</v>
      </c>
      <c r="B260" s="10">
        <f t="shared" si="24"/>
        <v>10068643.724610113</v>
      </c>
      <c r="C260" s="3">
        <f t="shared" si="19"/>
        <v>1369.8630136986301</v>
      </c>
      <c r="D260" s="3">
        <f t="shared" si="20"/>
        <v>1241.9826088493844</v>
      </c>
      <c r="E260" s="3">
        <f t="shared" si="21"/>
        <v>-127.88040484924568</v>
      </c>
      <c r="F260" s="3">
        <f t="shared" si="22"/>
        <v>10068515.844205264</v>
      </c>
      <c r="G260" s="14"/>
    </row>
    <row r="261" spans="1:7" x14ac:dyDescent="0.15">
      <c r="A261" s="7">
        <f t="shared" si="23"/>
        <v>41999</v>
      </c>
      <c r="B261" s="10">
        <f t="shared" si="24"/>
        <v>10068515.844205264</v>
      </c>
      <c r="C261" s="3">
        <f t="shared" si="19"/>
        <v>1369.8630136986301</v>
      </c>
      <c r="D261" s="3">
        <f t="shared" si="20"/>
        <v>1241.9668346057842</v>
      </c>
      <c r="E261" s="3">
        <f t="shared" si="21"/>
        <v>-127.89617909284584</v>
      </c>
      <c r="F261" s="3">
        <f t="shared" si="22"/>
        <v>10068387.948026171</v>
      </c>
      <c r="G261" s="14"/>
    </row>
    <row r="262" spans="1:7" x14ac:dyDescent="0.15">
      <c r="A262" s="7">
        <f t="shared" si="23"/>
        <v>42000</v>
      </c>
      <c r="B262" s="10">
        <f t="shared" si="24"/>
        <v>10068387.948026171</v>
      </c>
      <c r="C262" s="3">
        <f t="shared" si="19"/>
        <v>1369.8630136986301</v>
      </c>
      <c r="D262" s="3">
        <f t="shared" si="20"/>
        <v>1241.951058416407</v>
      </c>
      <c r="E262" s="3">
        <f t="shared" si="21"/>
        <v>-127.91195528222306</v>
      </c>
      <c r="F262" s="3">
        <f t="shared" si="22"/>
        <v>10068260.036070889</v>
      </c>
      <c r="G262" s="14"/>
    </row>
    <row r="263" spans="1:7" x14ac:dyDescent="0.15">
      <c r="A263" s="7">
        <f t="shared" si="23"/>
        <v>42001</v>
      </c>
      <c r="B263" s="10">
        <f t="shared" si="24"/>
        <v>10068260.036070889</v>
      </c>
      <c r="C263" s="3">
        <f t="shared" si="19"/>
        <v>1369.8630136986301</v>
      </c>
      <c r="D263" s="3">
        <f t="shared" si="20"/>
        <v>1241.9352802810126</v>
      </c>
      <c r="E263" s="3">
        <f t="shared" si="21"/>
        <v>-127.92773341761745</v>
      </c>
      <c r="F263" s="3">
        <f t="shared" si="22"/>
        <v>10068132.108337471</v>
      </c>
      <c r="G263" s="14"/>
    </row>
    <row r="264" spans="1:7" x14ac:dyDescent="0.15">
      <c r="A264" s="7">
        <f t="shared" si="23"/>
        <v>42002</v>
      </c>
      <c r="B264" s="10">
        <f t="shared" si="24"/>
        <v>10068132.108337471</v>
      </c>
      <c r="C264" s="3">
        <f t="shared" si="19"/>
        <v>1369.8630136986301</v>
      </c>
      <c r="D264" s="3">
        <f t="shared" si="20"/>
        <v>1241.919500199361</v>
      </c>
      <c r="E264" s="3">
        <f t="shared" si="21"/>
        <v>-127.9435134992691</v>
      </c>
      <c r="F264" s="3">
        <f t="shared" si="22"/>
        <v>10068004.164823972</v>
      </c>
      <c r="G264" s="14"/>
    </row>
    <row r="265" spans="1:7" x14ac:dyDescent="0.15">
      <c r="A265" s="7">
        <f t="shared" si="23"/>
        <v>42003</v>
      </c>
      <c r="B265" s="10">
        <f t="shared" si="24"/>
        <v>10068004.164823972</v>
      </c>
      <c r="C265" s="3">
        <f t="shared" si="19"/>
        <v>1369.8630136986301</v>
      </c>
      <c r="D265" s="3">
        <f t="shared" si="20"/>
        <v>1241.9037181712124</v>
      </c>
      <c r="E265" s="3">
        <f t="shared" si="21"/>
        <v>-127.95929552741768</v>
      </c>
      <c r="F265" s="3">
        <f t="shared" si="22"/>
        <v>10067876.205528444</v>
      </c>
      <c r="G265" s="14"/>
    </row>
    <row r="266" spans="1:7" x14ac:dyDescent="0.15">
      <c r="A266" s="7">
        <f t="shared" si="23"/>
        <v>42004</v>
      </c>
      <c r="B266" s="10">
        <f t="shared" si="24"/>
        <v>10067876.205528444</v>
      </c>
      <c r="C266" s="3">
        <f t="shared" si="19"/>
        <v>1369.8630136986301</v>
      </c>
      <c r="D266" s="3">
        <f t="shared" si="20"/>
        <v>1241.8879341963261</v>
      </c>
      <c r="E266" s="3">
        <f t="shared" si="21"/>
        <v>-127.97507950230397</v>
      </c>
      <c r="F266" s="3">
        <f t="shared" si="22"/>
        <v>10067748.230448941</v>
      </c>
      <c r="G266" s="14"/>
    </row>
    <row r="267" spans="1:7" x14ac:dyDescent="0.15">
      <c r="A267" s="7">
        <f t="shared" si="23"/>
        <v>42005</v>
      </c>
      <c r="B267" s="10">
        <f t="shared" si="24"/>
        <v>10067748.230448941</v>
      </c>
      <c r="C267" s="3">
        <f>$N$5*$E$6/100</f>
        <v>1369.8630136986301</v>
      </c>
      <c r="D267" s="3">
        <f t="shared" si="20"/>
        <v>1241.8721482744627</v>
      </c>
      <c r="E267" s="3">
        <f t="shared" si="21"/>
        <v>-127.9908654241674</v>
      </c>
      <c r="F267" s="3">
        <f t="shared" si="22"/>
        <v>10067620.239583516</v>
      </c>
      <c r="G267" s="14"/>
    </row>
    <row r="268" spans="1:7" x14ac:dyDescent="0.15">
      <c r="A268" s="7">
        <f t="shared" si="23"/>
        <v>42006</v>
      </c>
      <c r="B268" s="10">
        <f t="shared" si="24"/>
        <v>10067620.239583516</v>
      </c>
      <c r="C268" s="3">
        <f t="shared" ref="C268:C269" si="25">$N$5*$E$6/100</f>
        <v>1369.8630136986301</v>
      </c>
      <c r="D268" s="3">
        <f t="shared" ref="D268:D331" si="26">B268*$B$8</f>
        <v>1241.8563604053816</v>
      </c>
      <c r="E268" s="3">
        <f t="shared" ref="E268:E331" si="27">D268-C268</f>
        <v>-128.00665329324852</v>
      </c>
      <c r="F268" s="3">
        <f t="shared" ref="F268:F331" si="28">B268+E268</f>
        <v>10067492.232930223</v>
      </c>
      <c r="G268" s="14"/>
    </row>
    <row r="269" spans="1:7" x14ac:dyDescent="0.15">
      <c r="A269" s="7">
        <f t="shared" ref="A269:A332" si="29">A268+1</f>
        <v>42007</v>
      </c>
      <c r="B269" s="10">
        <f t="shared" ref="B269:B332" si="30">F268</f>
        <v>10067492.232930223</v>
      </c>
      <c r="C269" s="3">
        <f t="shared" si="25"/>
        <v>1369.8630136986301</v>
      </c>
      <c r="D269" s="3">
        <f t="shared" si="26"/>
        <v>1241.8405705888426</v>
      </c>
      <c r="E269" s="3">
        <f t="shared" si="27"/>
        <v>-128.02244310978745</v>
      </c>
      <c r="F269" s="3">
        <f t="shared" si="28"/>
        <v>10067364.210487112</v>
      </c>
      <c r="G269" s="14"/>
    </row>
    <row r="270" spans="1:7" x14ac:dyDescent="0.15">
      <c r="A270" s="7">
        <f t="shared" si="29"/>
        <v>42008</v>
      </c>
      <c r="B270" s="10">
        <f t="shared" si="30"/>
        <v>10067364.210487112</v>
      </c>
      <c r="C270" s="3">
        <f t="shared" ref="C270:C333" si="31">$N$5*$E$6/100</f>
        <v>1369.8630136986301</v>
      </c>
      <c r="D270" s="3">
        <f t="shared" si="26"/>
        <v>1241.8247788246056</v>
      </c>
      <c r="E270" s="3">
        <f t="shared" si="27"/>
        <v>-128.03823487402451</v>
      </c>
      <c r="F270" s="3">
        <f t="shared" si="28"/>
        <v>10067236.172252238</v>
      </c>
      <c r="G270" s="14"/>
    </row>
    <row r="271" spans="1:7" x14ac:dyDescent="0.15">
      <c r="A271" s="7">
        <f t="shared" si="29"/>
        <v>42009</v>
      </c>
      <c r="B271" s="10">
        <f t="shared" si="30"/>
        <v>10067236.172252238</v>
      </c>
      <c r="C271" s="3">
        <f t="shared" si="31"/>
        <v>1369.8630136986301</v>
      </c>
      <c r="D271" s="3">
        <f t="shared" si="26"/>
        <v>1241.8089851124303</v>
      </c>
      <c r="E271" s="3">
        <f t="shared" si="27"/>
        <v>-128.05402858619982</v>
      </c>
      <c r="F271" s="3">
        <f t="shared" si="28"/>
        <v>10067108.118223652</v>
      </c>
      <c r="G271" s="14"/>
    </row>
    <row r="272" spans="1:7" x14ac:dyDescent="0.15">
      <c r="A272" s="7">
        <f t="shared" si="29"/>
        <v>42010</v>
      </c>
      <c r="B272" s="10">
        <f t="shared" si="30"/>
        <v>10067108.118223652</v>
      </c>
      <c r="C272" s="3">
        <f t="shared" si="31"/>
        <v>1369.8630136986301</v>
      </c>
      <c r="D272" s="3">
        <f t="shared" si="26"/>
        <v>1241.7931894520766</v>
      </c>
      <c r="E272" s="3">
        <f t="shared" si="27"/>
        <v>-128.06982424655348</v>
      </c>
      <c r="F272" s="3">
        <f t="shared" si="28"/>
        <v>10066980.048399406</v>
      </c>
      <c r="G272" s="14"/>
    </row>
    <row r="273" spans="1:7" x14ac:dyDescent="0.15">
      <c r="A273" s="7">
        <f t="shared" si="29"/>
        <v>42011</v>
      </c>
      <c r="B273" s="10">
        <f t="shared" si="30"/>
        <v>10066980.048399406</v>
      </c>
      <c r="C273" s="3">
        <f t="shared" si="31"/>
        <v>1369.8630136986301</v>
      </c>
      <c r="D273" s="3">
        <f t="shared" si="26"/>
        <v>1241.7773918433038</v>
      </c>
      <c r="E273" s="3">
        <f t="shared" si="27"/>
        <v>-128.08562185532628</v>
      </c>
      <c r="F273" s="3">
        <f t="shared" si="28"/>
        <v>10066851.962777549</v>
      </c>
      <c r="G273" s="14"/>
    </row>
    <row r="274" spans="1:7" x14ac:dyDescent="0.15">
      <c r="A274" s="7">
        <f t="shared" si="29"/>
        <v>42012</v>
      </c>
      <c r="B274" s="10">
        <f t="shared" si="30"/>
        <v>10066851.962777549</v>
      </c>
      <c r="C274" s="3">
        <f t="shared" si="31"/>
        <v>1369.8630136986301</v>
      </c>
      <c r="D274" s="3">
        <f t="shared" si="26"/>
        <v>1241.761592285872</v>
      </c>
      <c r="E274" s="3">
        <f t="shared" si="27"/>
        <v>-128.1014214127581</v>
      </c>
      <c r="F274" s="3">
        <f t="shared" si="28"/>
        <v>10066723.861356137</v>
      </c>
      <c r="G274" s="14"/>
    </row>
    <row r="275" spans="1:7" x14ac:dyDescent="0.15">
      <c r="A275" s="7">
        <f t="shared" si="29"/>
        <v>42013</v>
      </c>
      <c r="B275" s="10">
        <f t="shared" si="30"/>
        <v>10066723.861356137</v>
      </c>
      <c r="C275" s="3">
        <f t="shared" si="31"/>
        <v>1369.8630136986301</v>
      </c>
      <c r="D275" s="3">
        <f t="shared" si="26"/>
        <v>1241.7457907795406</v>
      </c>
      <c r="E275" s="3">
        <f t="shared" si="27"/>
        <v>-128.1172229190895</v>
      </c>
      <c r="F275" s="3">
        <f t="shared" si="28"/>
        <v>10066595.744133219</v>
      </c>
      <c r="G275" s="14"/>
    </row>
    <row r="276" spans="1:7" x14ac:dyDescent="0.15">
      <c r="A276" s="7">
        <f t="shared" si="29"/>
        <v>42014</v>
      </c>
      <c r="B276" s="10">
        <f t="shared" si="30"/>
        <v>10066595.744133219</v>
      </c>
      <c r="C276" s="3">
        <f t="shared" si="31"/>
        <v>1369.8630136986301</v>
      </c>
      <c r="D276" s="3">
        <f t="shared" si="26"/>
        <v>1241.7299873240693</v>
      </c>
      <c r="E276" s="3">
        <f t="shared" si="27"/>
        <v>-128.13302637456081</v>
      </c>
      <c r="F276" s="3">
        <f t="shared" si="28"/>
        <v>10066467.611106845</v>
      </c>
      <c r="G276" s="14"/>
    </row>
    <row r="277" spans="1:7" x14ac:dyDescent="0.15">
      <c r="A277" s="7">
        <f t="shared" si="29"/>
        <v>42015</v>
      </c>
      <c r="B277" s="10">
        <f t="shared" si="30"/>
        <v>10066467.611106845</v>
      </c>
      <c r="C277" s="3">
        <f t="shared" si="31"/>
        <v>1369.8630136986301</v>
      </c>
      <c r="D277" s="3">
        <f t="shared" si="26"/>
        <v>1241.7141819192175</v>
      </c>
      <c r="E277" s="3">
        <f t="shared" si="27"/>
        <v>-128.1488317794126</v>
      </c>
      <c r="F277" s="3">
        <f t="shared" si="28"/>
        <v>10066339.462275065</v>
      </c>
      <c r="G277" s="14"/>
    </row>
    <row r="278" spans="1:7" x14ac:dyDescent="0.15">
      <c r="A278" s="7">
        <f t="shared" si="29"/>
        <v>42016</v>
      </c>
      <c r="B278" s="10">
        <f t="shared" si="30"/>
        <v>10066339.462275065</v>
      </c>
      <c r="C278" s="3">
        <f t="shared" si="31"/>
        <v>1369.8630136986301</v>
      </c>
      <c r="D278" s="3">
        <f t="shared" si="26"/>
        <v>1241.6983745647447</v>
      </c>
      <c r="E278" s="3">
        <f t="shared" si="27"/>
        <v>-128.16463913388543</v>
      </c>
      <c r="F278" s="3">
        <f t="shared" si="28"/>
        <v>10066211.297635932</v>
      </c>
      <c r="G278" s="14"/>
    </row>
    <row r="279" spans="1:7" x14ac:dyDescent="0.15">
      <c r="A279" s="7">
        <f t="shared" si="29"/>
        <v>42017</v>
      </c>
      <c r="B279" s="10">
        <f t="shared" si="30"/>
        <v>10066211.297635932</v>
      </c>
      <c r="C279" s="3">
        <f t="shared" si="31"/>
        <v>1369.8630136986301</v>
      </c>
      <c r="D279" s="3">
        <f t="shared" si="26"/>
        <v>1241.6825652604107</v>
      </c>
      <c r="E279" s="3">
        <f t="shared" si="27"/>
        <v>-128.1804484382194</v>
      </c>
      <c r="F279" s="3">
        <f t="shared" si="28"/>
        <v>10066083.117187493</v>
      </c>
      <c r="G279" s="14"/>
    </row>
    <row r="280" spans="1:7" x14ac:dyDescent="0.15">
      <c r="A280" s="7">
        <f t="shared" si="29"/>
        <v>42018</v>
      </c>
      <c r="B280" s="10">
        <f t="shared" si="30"/>
        <v>10066083.117187493</v>
      </c>
      <c r="C280" s="3">
        <f t="shared" si="31"/>
        <v>1369.8630136986301</v>
      </c>
      <c r="D280" s="3">
        <f t="shared" si="26"/>
        <v>1241.6667540059746</v>
      </c>
      <c r="E280" s="3">
        <f t="shared" si="27"/>
        <v>-128.19625969265553</v>
      </c>
      <c r="F280" s="3">
        <f t="shared" si="28"/>
        <v>10065954.9209278</v>
      </c>
      <c r="G280" s="14"/>
    </row>
    <row r="281" spans="1:7" x14ac:dyDescent="0.15">
      <c r="A281" s="7">
        <f t="shared" si="29"/>
        <v>42019</v>
      </c>
      <c r="B281" s="10">
        <f t="shared" si="30"/>
        <v>10065954.9209278</v>
      </c>
      <c r="C281" s="3">
        <f t="shared" si="31"/>
        <v>1369.8630136986301</v>
      </c>
      <c r="D281" s="3">
        <f t="shared" si="26"/>
        <v>1241.6509408011962</v>
      </c>
      <c r="E281" s="3">
        <f t="shared" si="27"/>
        <v>-128.21207289743393</v>
      </c>
      <c r="F281" s="3">
        <f t="shared" si="28"/>
        <v>10065826.708854903</v>
      </c>
      <c r="G281" s="14"/>
    </row>
    <row r="282" spans="1:7" x14ac:dyDescent="0.15">
      <c r="A282" s="7">
        <f t="shared" si="29"/>
        <v>42020</v>
      </c>
      <c r="B282" s="10">
        <f t="shared" si="30"/>
        <v>10065826.708854903</v>
      </c>
      <c r="C282" s="3">
        <f t="shared" si="31"/>
        <v>1369.8630136986301</v>
      </c>
      <c r="D282" s="3">
        <f t="shared" si="26"/>
        <v>1241.6351256458349</v>
      </c>
      <c r="E282" s="3">
        <f t="shared" si="27"/>
        <v>-128.22788805279515</v>
      </c>
      <c r="F282" s="3">
        <f t="shared" si="28"/>
        <v>10065698.480966849</v>
      </c>
      <c r="G282" s="14"/>
    </row>
    <row r="283" spans="1:7" x14ac:dyDescent="0.15">
      <c r="A283" s="7">
        <f t="shared" si="29"/>
        <v>42021</v>
      </c>
      <c r="B283" s="10">
        <f t="shared" si="30"/>
        <v>10065698.480966849</v>
      </c>
      <c r="C283" s="3">
        <f t="shared" si="31"/>
        <v>1369.8630136986301</v>
      </c>
      <c r="D283" s="3">
        <f t="shared" si="26"/>
        <v>1241.6193085396499</v>
      </c>
      <c r="E283" s="3">
        <f t="shared" si="27"/>
        <v>-128.24370515898022</v>
      </c>
      <c r="F283" s="3">
        <f t="shared" si="28"/>
        <v>10065570.23726169</v>
      </c>
      <c r="G283" s="14"/>
    </row>
    <row r="284" spans="1:7" x14ac:dyDescent="0.15">
      <c r="A284" s="7">
        <f t="shared" si="29"/>
        <v>42022</v>
      </c>
      <c r="B284" s="10">
        <f t="shared" si="30"/>
        <v>10065570.23726169</v>
      </c>
      <c r="C284" s="3">
        <f t="shared" si="31"/>
        <v>1369.8630136986301</v>
      </c>
      <c r="D284" s="3">
        <f t="shared" si="26"/>
        <v>1241.6034894824006</v>
      </c>
      <c r="E284" s="3">
        <f t="shared" si="27"/>
        <v>-128.25952421622947</v>
      </c>
      <c r="F284" s="3">
        <f t="shared" si="28"/>
        <v>10065441.977737473</v>
      </c>
      <c r="G284" s="14"/>
    </row>
    <row r="285" spans="1:7" x14ac:dyDescent="0.15">
      <c r="A285" s="7">
        <f t="shared" si="29"/>
        <v>42023</v>
      </c>
      <c r="B285" s="10">
        <f t="shared" si="30"/>
        <v>10065441.977737473</v>
      </c>
      <c r="C285" s="3">
        <f t="shared" si="31"/>
        <v>1369.8630136986301</v>
      </c>
      <c r="D285" s="3">
        <f t="shared" si="26"/>
        <v>1241.5876684738462</v>
      </c>
      <c r="E285" s="3">
        <f t="shared" si="27"/>
        <v>-128.2753452247839</v>
      </c>
      <c r="F285" s="3">
        <f t="shared" si="28"/>
        <v>10065313.702392248</v>
      </c>
      <c r="G285" s="14"/>
    </row>
    <row r="286" spans="1:7" x14ac:dyDescent="0.15">
      <c r="A286" s="7">
        <f t="shared" si="29"/>
        <v>42024</v>
      </c>
      <c r="B286" s="10">
        <f t="shared" si="30"/>
        <v>10065313.702392248</v>
      </c>
      <c r="C286" s="3">
        <f t="shared" si="31"/>
        <v>1369.8630136986301</v>
      </c>
      <c r="D286" s="3">
        <f t="shared" si="26"/>
        <v>1241.5718455137464</v>
      </c>
      <c r="E286" s="3">
        <f t="shared" si="27"/>
        <v>-128.29116818488365</v>
      </c>
      <c r="F286" s="3">
        <f t="shared" si="28"/>
        <v>10065185.411224063</v>
      </c>
      <c r="G286" s="14"/>
    </row>
    <row r="287" spans="1:7" x14ac:dyDescent="0.15">
      <c r="A287" s="7">
        <f t="shared" si="29"/>
        <v>42025</v>
      </c>
      <c r="B287" s="10">
        <f t="shared" si="30"/>
        <v>10065185.411224063</v>
      </c>
      <c r="C287" s="3">
        <f t="shared" si="31"/>
        <v>1369.8630136986301</v>
      </c>
      <c r="D287" s="3">
        <f t="shared" si="26"/>
        <v>1241.5560206018604</v>
      </c>
      <c r="E287" s="3">
        <f t="shared" si="27"/>
        <v>-128.3069930967697</v>
      </c>
      <c r="F287" s="3">
        <f t="shared" si="28"/>
        <v>10065057.104230966</v>
      </c>
      <c r="G287" s="14"/>
    </row>
    <row r="288" spans="1:7" x14ac:dyDescent="0.15">
      <c r="A288" s="7">
        <f t="shared" si="29"/>
        <v>42026</v>
      </c>
      <c r="B288" s="10">
        <f t="shared" si="30"/>
        <v>10065057.104230966</v>
      </c>
      <c r="C288" s="3">
        <f t="shared" si="31"/>
        <v>1369.8630136986301</v>
      </c>
      <c r="D288" s="3">
        <f t="shared" si="26"/>
        <v>1241.5401937379472</v>
      </c>
      <c r="E288" s="3">
        <f t="shared" si="27"/>
        <v>-128.32281996068286</v>
      </c>
      <c r="F288" s="3">
        <f t="shared" si="28"/>
        <v>10064928.781411005</v>
      </c>
      <c r="G288" s="14"/>
    </row>
    <row r="289" spans="1:7" x14ac:dyDescent="0.15">
      <c r="A289" s="7">
        <f t="shared" si="29"/>
        <v>42027</v>
      </c>
      <c r="B289" s="10">
        <f t="shared" si="30"/>
        <v>10064928.781411005</v>
      </c>
      <c r="C289" s="3">
        <f t="shared" si="31"/>
        <v>1369.8630136986301</v>
      </c>
      <c r="D289" s="3">
        <f t="shared" si="26"/>
        <v>1241.5243649217659</v>
      </c>
      <c r="E289" s="3">
        <f t="shared" si="27"/>
        <v>-128.33864877686415</v>
      </c>
      <c r="F289" s="3">
        <f t="shared" si="28"/>
        <v>10064800.442762228</v>
      </c>
      <c r="G289" s="14"/>
    </row>
    <row r="290" spans="1:7" x14ac:dyDescent="0.15">
      <c r="A290" s="7">
        <f t="shared" si="29"/>
        <v>42028</v>
      </c>
      <c r="B290" s="10">
        <f t="shared" si="30"/>
        <v>10064800.442762228</v>
      </c>
      <c r="C290" s="3">
        <f t="shared" si="31"/>
        <v>1369.8630136986301</v>
      </c>
      <c r="D290" s="3">
        <f t="shared" si="26"/>
        <v>1241.5085341530762</v>
      </c>
      <c r="E290" s="3">
        <f t="shared" si="27"/>
        <v>-128.35447954555389</v>
      </c>
      <c r="F290" s="3">
        <f t="shared" si="28"/>
        <v>10064672.088282682</v>
      </c>
      <c r="G290" s="14"/>
    </row>
    <row r="291" spans="1:7" x14ac:dyDescent="0.15">
      <c r="A291" s="7">
        <f t="shared" si="29"/>
        <v>42029</v>
      </c>
      <c r="B291" s="10">
        <f t="shared" si="30"/>
        <v>10064672.088282682</v>
      </c>
      <c r="C291" s="3">
        <f t="shared" si="31"/>
        <v>1369.8630136986301</v>
      </c>
      <c r="D291" s="3">
        <f t="shared" si="26"/>
        <v>1241.4927014316368</v>
      </c>
      <c r="E291" s="3">
        <f t="shared" si="27"/>
        <v>-128.37031226699332</v>
      </c>
      <c r="F291" s="3">
        <f t="shared" si="28"/>
        <v>10064543.717970414</v>
      </c>
      <c r="G291" s="14"/>
    </row>
    <row r="292" spans="1:7" x14ac:dyDescent="0.15">
      <c r="A292" s="7">
        <f t="shared" si="29"/>
        <v>42030</v>
      </c>
      <c r="B292" s="10">
        <f t="shared" si="30"/>
        <v>10064543.717970414</v>
      </c>
      <c r="C292" s="3">
        <f t="shared" si="31"/>
        <v>1369.8630136986301</v>
      </c>
      <c r="D292" s="3">
        <f t="shared" si="26"/>
        <v>1241.4768667572071</v>
      </c>
      <c r="E292" s="3">
        <f t="shared" si="27"/>
        <v>-128.38614694142302</v>
      </c>
      <c r="F292" s="3">
        <f t="shared" si="28"/>
        <v>10064415.331823472</v>
      </c>
      <c r="G292" s="14"/>
    </row>
    <row r="293" spans="1:7" x14ac:dyDescent="0.15">
      <c r="A293" s="7">
        <f t="shared" si="29"/>
        <v>42031</v>
      </c>
      <c r="B293" s="10">
        <f t="shared" si="30"/>
        <v>10064415.331823472</v>
      </c>
      <c r="C293" s="3">
        <f t="shared" si="31"/>
        <v>1369.8630136986301</v>
      </c>
      <c r="D293" s="3">
        <f t="shared" si="26"/>
        <v>1241.4610301295459</v>
      </c>
      <c r="E293" s="3">
        <f t="shared" si="27"/>
        <v>-128.40198356908422</v>
      </c>
      <c r="F293" s="3">
        <f t="shared" si="28"/>
        <v>10064286.929839903</v>
      </c>
      <c r="G293" s="14"/>
    </row>
    <row r="294" spans="1:7" x14ac:dyDescent="0.15">
      <c r="A294" s="7">
        <f t="shared" si="29"/>
        <v>42032</v>
      </c>
      <c r="B294" s="10">
        <f t="shared" si="30"/>
        <v>10064286.929839903</v>
      </c>
      <c r="C294" s="3">
        <f t="shared" si="31"/>
        <v>1369.8630136986301</v>
      </c>
      <c r="D294" s="3">
        <f t="shared" si="26"/>
        <v>1241.4451915484126</v>
      </c>
      <c r="E294" s="3">
        <f t="shared" si="27"/>
        <v>-128.41782215021749</v>
      </c>
      <c r="F294" s="3">
        <f t="shared" si="28"/>
        <v>10064158.512017753</v>
      </c>
      <c r="G294" s="14"/>
    </row>
    <row r="295" spans="1:7" x14ac:dyDescent="0.15">
      <c r="A295" s="7">
        <f t="shared" si="29"/>
        <v>42033</v>
      </c>
      <c r="B295" s="10">
        <f t="shared" si="30"/>
        <v>10064158.512017753</v>
      </c>
      <c r="C295" s="3">
        <f t="shared" si="31"/>
        <v>1369.8630136986301</v>
      </c>
      <c r="D295" s="3">
        <f t="shared" si="26"/>
        <v>1241.429351013566</v>
      </c>
      <c r="E295" s="3">
        <f t="shared" si="27"/>
        <v>-128.43366268506406</v>
      </c>
      <c r="F295" s="3">
        <f t="shared" si="28"/>
        <v>10064030.078355068</v>
      </c>
      <c r="G295" s="14"/>
    </row>
    <row r="296" spans="1:7" x14ac:dyDescent="0.15">
      <c r="A296" s="7">
        <f t="shared" si="29"/>
        <v>42034</v>
      </c>
      <c r="B296" s="10">
        <f t="shared" si="30"/>
        <v>10064030.078355068</v>
      </c>
      <c r="C296" s="3">
        <f t="shared" si="31"/>
        <v>1369.8630136986301</v>
      </c>
      <c r="D296" s="3">
        <f t="shared" si="26"/>
        <v>1241.4135085247653</v>
      </c>
      <c r="E296" s="3">
        <f t="shared" si="27"/>
        <v>-128.44950517386474</v>
      </c>
      <c r="F296" s="3">
        <f t="shared" si="28"/>
        <v>10063901.628849894</v>
      </c>
      <c r="G296" s="14"/>
    </row>
    <row r="297" spans="1:7" x14ac:dyDescent="0.15">
      <c r="A297" s="7">
        <f t="shared" si="29"/>
        <v>42035</v>
      </c>
      <c r="B297" s="10">
        <f t="shared" si="30"/>
        <v>10063901.628849894</v>
      </c>
      <c r="C297" s="3">
        <f t="shared" si="31"/>
        <v>1369.8630136986301</v>
      </c>
      <c r="D297" s="3">
        <f t="shared" si="26"/>
        <v>1241.3976640817693</v>
      </c>
      <c r="E297" s="3">
        <f t="shared" si="27"/>
        <v>-128.46534961686075</v>
      </c>
      <c r="F297" s="3">
        <f t="shared" si="28"/>
        <v>10063773.163500277</v>
      </c>
      <c r="G297" s="14"/>
    </row>
    <row r="298" spans="1:7" x14ac:dyDescent="0.15">
      <c r="A298" s="7">
        <f t="shared" si="29"/>
        <v>42036</v>
      </c>
      <c r="B298" s="10">
        <f t="shared" si="30"/>
        <v>10063773.163500277</v>
      </c>
      <c r="C298" s="3">
        <f t="shared" si="31"/>
        <v>1369.8630136986301</v>
      </c>
      <c r="D298" s="3">
        <f t="shared" si="26"/>
        <v>1241.3818176843372</v>
      </c>
      <c r="E298" s="3">
        <f t="shared" si="27"/>
        <v>-128.48119601429289</v>
      </c>
      <c r="F298" s="3">
        <f t="shared" si="28"/>
        <v>10063644.682304263</v>
      </c>
      <c r="G298" s="14"/>
    </row>
    <row r="299" spans="1:7" x14ac:dyDescent="0.15">
      <c r="A299" s="7">
        <f t="shared" si="29"/>
        <v>42037</v>
      </c>
      <c r="B299" s="10">
        <f t="shared" si="30"/>
        <v>10063644.682304263</v>
      </c>
      <c r="C299" s="3">
        <f t="shared" si="31"/>
        <v>1369.8630136986301</v>
      </c>
      <c r="D299" s="3">
        <f t="shared" si="26"/>
        <v>1241.3659693322275</v>
      </c>
      <c r="E299" s="3">
        <f t="shared" si="27"/>
        <v>-128.49704436640263</v>
      </c>
      <c r="F299" s="3">
        <f t="shared" si="28"/>
        <v>10063516.185259897</v>
      </c>
      <c r="G299" s="14"/>
    </row>
    <row r="300" spans="1:7" x14ac:dyDescent="0.15">
      <c r="A300" s="7">
        <f t="shared" si="29"/>
        <v>42038</v>
      </c>
      <c r="B300" s="10">
        <f t="shared" si="30"/>
        <v>10063516.185259897</v>
      </c>
      <c r="C300" s="3">
        <f t="shared" si="31"/>
        <v>1369.8630136986301</v>
      </c>
      <c r="D300" s="3">
        <f t="shared" si="26"/>
        <v>1241.3501190251995</v>
      </c>
      <c r="E300" s="3">
        <f t="shared" si="27"/>
        <v>-128.51289467343054</v>
      </c>
      <c r="F300" s="3">
        <f t="shared" si="28"/>
        <v>10063387.672365224</v>
      </c>
      <c r="G300" s="14"/>
    </row>
    <row r="301" spans="1:7" x14ac:dyDescent="0.15">
      <c r="A301" s="7">
        <f t="shared" si="29"/>
        <v>42039</v>
      </c>
      <c r="B301" s="10">
        <f t="shared" si="30"/>
        <v>10063387.672365224</v>
      </c>
      <c r="C301" s="3">
        <f t="shared" si="31"/>
        <v>1369.8630136986301</v>
      </c>
      <c r="D301" s="3">
        <f t="shared" si="26"/>
        <v>1241.3342667630118</v>
      </c>
      <c r="E301" s="3">
        <f t="shared" si="27"/>
        <v>-128.5287469356183</v>
      </c>
      <c r="F301" s="3">
        <f t="shared" si="28"/>
        <v>10063259.143618288</v>
      </c>
      <c r="G301" s="14"/>
    </row>
    <row r="302" spans="1:7" x14ac:dyDescent="0.15">
      <c r="A302" s="7">
        <f t="shared" si="29"/>
        <v>42040</v>
      </c>
      <c r="B302" s="10">
        <f t="shared" si="30"/>
        <v>10063259.143618288</v>
      </c>
      <c r="C302" s="3">
        <f t="shared" si="31"/>
        <v>1369.8630136986301</v>
      </c>
      <c r="D302" s="3">
        <f t="shared" si="26"/>
        <v>1241.3184125454231</v>
      </c>
      <c r="E302" s="3">
        <f t="shared" si="27"/>
        <v>-128.54460115320694</v>
      </c>
      <c r="F302" s="3">
        <f t="shared" si="28"/>
        <v>10063130.599017134</v>
      </c>
      <c r="G302" s="14"/>
    </row>
    <row r="303" spans="1:7" x14ac:dyDescent="0.15">
      <c r="A303" s="7">
        <f t="shared" si="29"/>
        <v>42041</v>
      </c>
      <c r="B303" s="10">
        <f t="shared" si="30"/>
        <v>10063130.599017134</v>
      </c>
      <c r="C303" s="3">
        <f t="shared" si="31"/>
        <v>1369.8630136986301</v>
      </c>
      <c r="D303" s="3">
        <f t="shared" si="26"/>
        <v>1241.3025563721926</v>
      </c>
      <c r="E303" s="3">
        <f t="shared" si="27"/>
        <v>-128.56045732643747</v>
      </c>
      <c r="F303" s="3">
        <f t="shared" si="28"/>
        <v>10063002.038559807</v>
      </c>
      <c r="G303" s="14"/>
    </row>
    <row r="304" spans="1:7" x14ac:dyDescent="0.15">
      <c r="A304" s="7">
        <f t="shared" si="29"/>
        <v>42042</v>
      </c>
      <c r="B304" s="10">
        <f t="shared" si="30"/>
        <v>10063002.038559807</v>
      </c>
      <c r="C304" s="3">
        <f t="shared" si="31"/>
        <v>1369.8630136986301</v>
      </c>
      <c r="D304" s="3">
        <f t="shared" si="26"/>
        <v>1241.2866982430787</v>
      </c>
      <c r="E304" s="3">
        <f t="shared" si="27"/>
        <v>-128.57631545555137</v>
      </c>
      <c r="F304" s="3">
        <f t="shared" si="28"/>
        <v>10062873.462244352</v>
      </c>
      <c r="G304" s="14"/>
    </row>
    <row r="305" spans="1:7" x14ac:dyDescent="0.15">
      <c r="A305" s="7">
        <f t="shared" si="29"/>
        <v>42043</v>
      </c>
      <c r="B305" s="10">
        <f t="shared" si="30"/>
        <v>10062873.462244352</v>
      </c>
      <c r="C305" s="3">
        <f t="shared" si="31"/>
        <v>1369.8630136986301</v>
      </c>
      <c r="D305" s="3">
        <f t="shared" si="26"/>
        <v>1241.2708381578407</v>
      </c>
      <c r="E305" s="3">
        <f t="shared" si="27"/>
        <v>-128.59217554078941</v>
      </c>
      <c r="F305" s="3">
        <f t="shared" si="28"/>
        <v>10062744.870068811</v>
      </c>
      <c r="G305" s="14"/>
    </row>
    <row r="306" spans="1:7" x14ac:dyDescent="0.15">
      <c r="A306" s="7">
        <f t="shared" si="29"/>
        <v>42044</v>
      </c>
      <c r="B306" s="10">
        <f t="shared" si="30"/>
        <v>10062744.870068811</v>
      </c>
      <c r="C306" s="3">
        <f t="shared" si="31"/>
        <v>1369.8630136986301</v>
      </c>
      <c r="D306" s="3">
        <f t="shared" si="26"/>
        <v>1241.2549761162365</v>
      </c>
      <c r="E306" s="3">
        <f t="shared" si="27"/>
        <v>-128.60803758239354</v>
      </c>
      <c r="F306" s="3">
        <f t="shared" si="28"/>
        <v>10062616.262031229</v>
      </c>
      <c r="G306" s="14"/>
    </row>
    <row r="307" spans="1:7" x14ac:dyDescent="0.15">
      <c r="A307" s="7">
        <f t="shared" si="29"/>
        <v>42045</v>
      </c>
      <c r="B307" s="10">
        <f t="shared" si="30"/>
        <v>10062616.262031229</v>
      </c>
      <c r="C307" s="3">
        <f t="shared" si="31"/>
        <v>1369.8630136986301</v>
      </c>
      <c r="D307" s="3">
        <f t="shared" si="26"/>
        <v>1241.2391121180256</v>
      </c>
      <c r="E307" s="3">
        <f t="shared" si="27"/>
        <v>-128.62390158060452</v>
      </c>
      <c r="F307" s="3">
        <f t="shared" si="28"/>
        <v>10062487.638129648</v>
      </c>
      <c r="G307" s="14"/>
    </row>
    <row r="308" spans="1:7" x14ac:dyDescent="0.15">
      <c r="A308" s="7">
        <f t="shared" si="29"/>
        <v>42046</v>
      </c>
      <c r="B308" s="10">
        <f t="shared" si="30"/>
        <v>10062487.638129648</v>
      </c>
      <c r="C308" s="3">
        <f t="shared" si="31"/>
        <v>1369.8630136986301</v>
      </c>
      <c r="D308" s="3">
        <f t="shared" si="26"/>
        <v>1241.2232461629658</v>
      </c>
      <c r="E308" s="3">
        <f t="shared" si="27"/>
        <v>-128.6397675356643</v>
      </c>
      <c r="F308" s="3">
        <f t="shared" si="28"/>
        <v>10062358.998362113</v>
      </c>
      <c r="G308" s="14"/>
    </row>
    <row r="309" spans="1:7" x14ac:dyDescent="0.15">
      <c r="A309" s="7">
        <f t="shared" si="29"/>
        <v>42047</v>
      </c>
      <c r="B309" s="10">
        <f t="shared" si="30"/>
        <v>10062358.998362113</v>
      </c>
      <c r="C309" s="3">
        <f t="shared" si="31"/>
        <v>1369.8630136986301</v>
      </c>
      <c r="D309" s="3">
        <f t="shared" si="26"/>
        <v>1241.2073782508166</v>
      </c>
      <c r="E309" s="3">
        <f t="shared" si="27"/>
        <v>-128.65563544781344</v>
      </c>
      <c r="F309" s="3">
        <f t="shared" si="28"/>
        <v>10062230.342726665</v>
      </c>
      <c r="G309" s="14"/>
    </row>
    <row r="310" spans="1:7" x14ac:dyDescent="0.15">
      <c r="A310" s="7">
        <f t="shared" si="29"/>
        <v>42048</v>
      </c>
      <c r="B310" s="10">
        <f t="shared" si="30"/>
        <v>10062230.342726665</v>
      </c>
      <c r="C310" s="3">
        <f t="shared" si="31"/>
        <v>1369.8630136986301</v>
      </c>
      <c r="D310" s="3">
        <f t="shared" si="26"/>
        <v>1241.1915083813358</v>
      </c>
      <c r="E310" s="3">
        <f t="shared" si="27"/>
        <v>-128.6715053172943</v>
      </c>
      <c r="F310" s="3">
        <f t="shared" si="28"/>
        <v>10062101.671221348</v>
      </c>
      <c r="G310" s="14"/>
    </row>
    <row r="311" spans="1:7" x14ac:dyDescent="0.15">
      <c r="A311" s="7">
        <f t="shared" si="29"/>
        <v>42049</v>
      </c>
      <c r="B311" s="10">
        <f t="shared" si="30"/>
        <v>10062101.671221348</v>
      </c>
      <c r="C311" s="3">
        <f t="shared" si="31"/>
        <v>1369.8630136986301</v>
      </c>
      <c r="D311" s="3">
        <f t="shared" si="26"/>
        <v>1241.1756365542826</v>
      </c>
      <c r="E311" s="3">
        <f t="shared" si="27"/>
        <v>-128.68737714434747</v>
      </c>
      <c r="F311" s="3">
        <f t="shared" si="28"/>
        <v>10061972.983844204</v>
      </c>
      <c r="G311" s="14"/>
    </row>
    <row r="312" spans="1:7" x14ac:dyDescent="0.15">
      <c r="A312" s="7">
        <f t="shared" si="29"/>
        <v>42050</v>
      </c>
      <c r="B312" s="10">
        <f t="shared" si="30"/>
        <v>10061972.983844204</v>
      </c>
      <c r="C312" s="3">
        <f t="shared" si="31"/>
        <v>1369.8630136986301</v>
      </c>
      <c r="D312" s="3">
        <f t="shared" si="26"/>
        <v>1241.1597627694152</v>
      </c>
      <c r="E312" s="3">
        <f t="shared" si="27"/>
        <v>-128.70325092921485</v>
      </c>
      <c r="F312" s="3">
        <f t="shared" si="28"/>
        <v>10061844.280593274</v>
      </c>
      <c r="G312" s="14"/>
    </row>
    <row r="313" spans="1:7" x14ac:dyDescent="0.15">
      <c r="A313" s="7">
        <f t="shared" si="29"/>
        <v>42051</v>
      </c>
      <c r="B313" s="10">
        <f t="shared" si="30"/>
        <v>10061844.280593274</v>
      </c>
      <c r="C313" s="3">
        <f t="shared" si="31"/>
        <v>1369.8630136986301</v>
      </c>
      <c r="D313" s="3">
        <f t="shared" si="26"/>
        <v>1241.1438870264919</v>
      </c>
      <c r="E313" s="3">
        <f t="shared" si="27"/>
        <v>-128.71912667213815</v>
      </c>
      <c r="F313" s="3">
        <f t="shared" si="28"/>
        <v>10061715.561466603</v>
      </c>
      <c r="G313" s="14"/>
    </row>
    <row r="314" spans="1:7" x14ac:dyDescent="0.15">
      <c r="A314" s="7">
        <f t="shared" si="29"/>
        <v>42052</v>
      </c>
      <c r="B314" s="10">
        <f t="shared" si="30"/>
        <v>10061715.561466603</v>
      </c>
      <c r="C314" s="3">
        <f t="shared" si="31"/>
        <v>1369.8630136986301</v>
      </c>
      <c r="D314" s="3">
        <f t="shared" si="26"/>
        <v>1241.1280093252717</v>
      </c>
      <c r="E314" s="3">
        <f t="shared" si="27"/>
        <v>-128.73500437335838</v>
      </c>
      <c r="F314" s="3">
        <f t="shared" si="28"/>
        <v>10061586.82646223</v>
      </c>
      <c r="G314" s="14"/>
    </row>
    <row r="315" spans="1:7" x14ac:dyDescent="0.15">
      <c r="A315" s="7">
        <f t="shared" si="29"/>
        <v>42053</v>
      </c>
      <c r="B315" s="10">
        <f t="shared" si="30"/>
        <v>10061586.82646223</v>
      </c>
      <c r="C315" s="3">
        <f t="shared" si="31"/>
        <v>1369.8630136986301</v>
      </c>
      <c r="D315" s="3">
        <f t="shared" si="26"/>
        <v>1241.1121296655128</v>
      </c>
      <c r="E315" s="3">
        <f t="shared" si="27"/>
        <v>-128.75088403311725</v>
      </c>
      <c r="F315" s="3">
        <f t="shared" si="28"/>
        <v>10061458.075578196</v>
      </c>
      <c r="G315" s="14"/>
    </row>
    <row r="316" spans="1:7" x14ac:dyDescent="0.15">
      <c r="A316" s="7">
        <f t="shared" si="29"/>
        <v>42054</v>
      </c>
      <c r="B316" s="10">
        <f t="shared" si="30"/>
        <v>10061458.075578196</v>
      </c>
      <c r="C316" s="3">
        <f t="shared" si="31"/>
        <v>1369.8630136986301</v>
      </c>
      <c r="D316" s="3">
        <f t="shared" si="26"/>
        <v>1241.0962480469732</v>
      </c>
      <c r="E316" s="3">
        <f t="shared" si="27"/>
        <v>-128.7667656516569</v>
      </c>
      <c r="F316" s="3">
        <f t="shared" si="28"/>
        <v>10061329.308812544</v>
      </c>
      <c r="G316" s="14"/>
    </row>
    <row r="317" spans="1:7" x14ac:dyDescent="0.15">
      <c r="A317" s="7">
        <f t="shared" si="29"/>
        <v>42055</v>
      </c>
      <c r="B317" s="10">
        <f t="shared" si="30"/>
        <v>10061329.308812544</v>
      </c>
      <c r="C317" s="3">
        <f t="shared" si="31"/>
        <v>1369.8630136986301</v>
      </c>
      <c r="D317" s="3">
        <f t="shared" si="26"/>
        <v>1241.080364469412</v>
      </c>
      <c r="E317" s="3">
        <f t="shared" si="27"/>
        <v>-128.78264922921812</v>
      </c>
      <c r="F317" s="3">
        <f t="shared" si="28"/>
        <v>10061200.526163315</v>
      </c>
      <c r="G317" s="14"/>
    </row>
    <row r="318" spans="1:7" x14ac:dyDescent="0.15">
      <c r="A318" s="7">
        <f t="shared" si="29"/>
        <v>42056</v>
      </c>
      <c r="B318" s="10">
        <f t="shared" si="30"/>
        <v>10061200.526163315</v>
      </c>
      <c r="C318" s="3">
        <f t="shared" si="31"/>
        <v>1369.8630136986301</v>
      </c>
      <c r="D318" s="3">
        <f t="shared" si="26"/>
        <v>1241.064478932587</v>
      </c>
      <c r="E318" s="3">
        <f t="shared" si="27"/>
        <v>-128.79853476604308</v>
      </c>
      <c r="F318" s="3">
        <f t="shared" si="28"/>
        <v>10061071.72762855</v>
      </c>
      <c r="G318" s="14"/>
    </row>
    <row r="319" spans="1:7" x14ac:dyDescent="0.15">
      <c r="A319" s="7">
        <f t="shared" si="29"/>
        <v>42057</v>
      </c>
      <c r="B319" s="10">
        <f t="shared" si="30"/>
        <v>10061071.72762855</v>
      </c>
      <c r="C319" s="3">
        <f t="shared" si="31"/>
        <v>1369.8630136986301</v>
      </c>
      <c r="D319" s="3">
        <f t="shared" si="26"/>
        <v>1241.0485914362569</v>
      </c>
      <c r="E319" s="3">
        <f t="shared" si="27"/>
        <v>-128.81442226237323</v>
      </c>
      <c r="F319" s="3">
        <f t="shared" si="28"/>
        <v>10060942.913206287</v>
      </c>
      <c r="G319" s="14"/>
    </row>
    <row r="320" spans="1:7" x14ac:dyDescent="0.15">
      <c r="A320" s="7">
        <f t="shared" si="29"/>
        <v>42058</v>
      </c>
      <c r="B320" s="10">
        <f t="shared" si="30"/>
        <v>10060942.913206287</v>
      </c>
      <c r="C320" s="3">
        <f t="shared" si="31"/>
        <v>1369.8630136986301</v>
      </c>
      <c r="D320" s="3">
        <f t="shared" si="26"/>
        <v>1241.0327019801798</v>
      </c>
      <c r="E320" s="3">
        <f t="shared" si="27"/>
        <v>-128.83031171845028</v>
      </c>
      <c r="F320" s="3">
        <f t="shared" si="28"/>
        <v>10060814.082894567</v>
      </c>
      <c r="G320" s="14"/>
    </row>
    <row r="321" spans="1:7" x14ac:dyDescent="0.15">
      <c r="A321" s="7">
        <f t="shared" si="29"/>
        <v>42059</v>
      </c>
      <c r="B321" s="10">
        <f t="shared" si="30"/>
        <v>10060814.082894567</v>
      </c>
      <c r="C321" s="3">
        <f t="shared" si="31"/>
        <v>1369.8630136986301</v>
      </c>
      <c r="D321" s="3">
        <f t="shared" si="26"/>
        <v>1241.0168105641137</v>
      </c>
      <c r="E321" s="3">
        <f t="shared" si="27"/>
        <v>-128.84620313451637</v>
      </c>
      <c r="F321" s="3">
        <f t="shared" si="28"/>
        <v>10060685.236691432</v>
      </c>
      <c r="G321" s="14"/>
    </row>
    <row r="322" spans="1:7" x14ac:dyDescent="0.15">
      <c r="A322" s="7">
        <f t="shared" si="29"/>
        <v>42060</v>
      </c>
      <c r="B322" s="10">
        <f t="shared" si="30"/>
        <v>10060685.236691432</v>
      </c>
      <c r="C322" s="3">
        <f t="shared" si="31"/>
        <v>1369.8630136986301</v>
      </c>
      <c r="D322" s="3">
        <f t="shared" si="26"/>
        <v>1241.0009171878173</v>
      </c>
      <c r="E322" s="3">
        <f t="shared" si="27"/>
        <v>-128.86209651081276</v>
      </c>
      <c r="F322" s="3">
        <f t="shared" si="28"/>
        <v>10060556.374594921</v>
      </c>
      <c r="G322" s="14"/>
    </row>
    <row r="323" spans="1:7" x14ac:dyDescent="0.15">
      <c r="A323" s="7">
        <f t="shared" si="29"/>
        <v>42061</v>
      </c>
      <c r="B323" s="10">
        <f t="shared" si="30"/>
        <v>10060556.374594921</v>
      </c>
      <c r="C323" s="3">
        <f t="shared" si="31"/>
        <v>1369.8630136986301</v>
      </c>
      <c r="D323" s="3">
        <f t="shared" si="26"/>
        <v>1240.9850218510485</v>
      </c>
      <c r="E323" s="3">
        <f t="shared" si="27"/>
        <v>-128.8779918475816</v>
      </c>
      <c r="F323" s="3">
        <f t="shared" si="28"/>
        <v>10060427.496603074</v>
      </c>
      <c r="G323" s="14"/>
    </row>
    <row r="324" spans="1:7" x14ac:dyDescent="0.15">
      <c r="A324" s="7">
        <f t="shared" si="29"/>
        <v>42062</v>
      </c>
      <c r="B324" s="10">
        <f t="shared" si="30"/>
        <v>10060427.496603074</v>
      </c>
      <c r="C324" s="3">
        <f t="shared" si="31"/>
        <v>1369.8630136986301</v>
      </c>
      <c r="D324" s="3">
        <f t="shared" si="26"/>
        <v>1240.9691245535657</v>
      </c>
      <c r="E324" s="3">
        <f t="shared" si="27"/>
        <v>-128.89388914506435</v>
      </c>
      <c r="F324" s="3">
        <f t="shared" si="28"/>
        <v>10060298.602713928</v>
      </c>
      <c r="G324" s="14"/>
    </row>
    <row r="325" spans="1:7" x14ac:dyDescent="0.15">
      <c r="A325" s="7">
        <f t="shared" si="29"/>
        <v>42063</v>
      </c>
      <c r="B325" s="10">
        <f t="shared" si="30"/>
        <v>10060298.602713928</v>
      </c>
      <c r="C325" s="3">
        <f t="shared" si="31"/>
        <v>1369.8630136986301</v>
      </c>
      <c r="D325" s="3">
        <f t="shared" si="26"/>
        <v>1240.9532252951269</v>
      </c>
      <c r="E325" s="3">
        <f t="shared" si="27"/>
        <v>-128.90978840350317</v>
      </c>
      <c r="F325" s="3">
        <f t="shared" si="28"/>
        <v>10060169.692925524</v>
      </c>
      <c r="G325" s="14"/>
    </row>
    <row r="326" spans="1:7" x14ac:dyDescent="0.15">
      <c r="A326" s="7">
        <f t="shared" si="29"/>
        <v>42064</v>
      </c>
      <c r="B326" s="10">
        <f t="shared" si="30"/>
        <v>10060169.692925524</v>
      </c>
      <c r="C326" s="3">
        <f t="shared" si="31"/>
        <v>1369.8630136986301</v>
      </c>
      <c r="D326" s="3">
        <f t="shared" si="26"/>
        <v>1240.9373240754903</v>
      </c>
      <c r="E326" s="3">
        <f t="shared" si="27"/>
        <v>-128.92568962313976</v>
      </c>
      <c r="F326" s="3">
        <f t="shared" si="28"/>
        <v>10060040.767235901</v>
      </c>
      <c r="G326" s="14"/>
    </row>
    <row r="327" spans="1:7" x14ac:dyDescent="0.15">
      <c r="A327" s="7">
        <f t="shared" si="29"/>
        <v>42065</v>
      </c>
      <c r="B327" s="10">
        <f t="shared" si="30"/>
        <v>10060040.767235901</v>
      </c>
      <c r="C327" s="3">
        <f t="shared" si="31"/>
        <v>1369.8630136986301</v>
      </c>
      <c r="D327" s="3">
        <f t="shared" si="26"/>
        <v>1240.921420894414</v>
      </c>
      <c r="E327" s="3">
        <f t="shared" si="27"/>
        <v>-128.94159280421604</v>
      </c>
      <c r="F327" s="3">
        <f t="shared" si="28"/>
        <v>10059911.825643096</v>
      </c>
      <c r="G327" s="14"/>
    </row>
    <row r="328" spans="1:7" x14ac:dyDescent="0.15">
      <c r="A328" s="7">
        <f t="shared" si="29"/>
        <v>42066</v>
      </c>
      <c r="B328" s="10">
        <f t="shared" si="30"/>
        <v>10059911.825643096</v>
      </c>
      <c r="C328" s="3">
        <f t="shared" si="31"/>
        <v>1369.8630136986301</v>
      </c>
      <c r="D328" s="3">
        <f t="shared" si="26"/>
        <v>1240.9055157516559</v>
      </c>
      <c r="E328" s="3">
        <f t="shared" si="27"/>
        <v>-128.95749794697417</v>
      </c>
      <c r="F328" s="3">
        <f t="shared" si="28"/>
        <v>10059782.868145149</v>
      </c>
      <c r="G328" s="14"/>
    </row>
    <row r="329" spans="1:7" x14ac:dyDescent="0.15">
      <c r="A329" s="7">
        <f t="shared" si="29"/>
        <v>42067</v>
      </c>
      <c r="B329" s="10">
        <f t="shared" si="30"/>
        <v>10059782.868145149</v>
      </c>
      <c r="C329" s="3">
        <f t="shared" si="31"/>
        <v>1369.8630136986301</v>
      </c>
      <c r="D329" s="3">
        <f t="shared" si="26"/>
        <v>1240.889608646974</v>
      </c>
      <c r="E329" s="3">
        <f t="shared" si="27"/>
        <v>-128.97340505165607</v>
      </c>
      <c r="F329" s="3">
        <f t="shared" si="28"/>
        <v>10059653.894740097</v>
      </c>
      <c r="G329" s="14"/>
    </row>
    <row r="330" spans="1:7" x14ac:dyDescent="0.15">
      <c r="A330" s="7">
        <f t="shared" si="29"/>
        <v>42068</v>
      </c>
      <c r="B330" s="10">
        <f t="shared" si="30"/>
        <v>10059653.894740097</v>
      </c>
      <c r="C330" s="3">
        <f t="shared" si="31"/>
        <v>1369.8630136986301</v>
      </c>
      <c r="D330" s="3">
        <f t="shared" si="26"/>
        <v>1240.8736995801266</v>
      </c>
      <c r="E330" s="3">
        <f t="shared" si="27"/>
        <v>-128.98931411850344</v>
      </c>
      <c r="F330" s="3">
        <f t="shared" si="28"/>
        <v>10059524.905425979</v>
      </c>
      <c r="G330" s="14"/>
    </row>
    <row r="331" spans="1:7" x14ac:dyDescent="0.15">
      <c r="A331" s="7">
        <f t="shared" si="29"/>
        <v>42069</v>
      </c>
      <c r="B331" s="10">
        <f t="shared" si="30"/>
        <v>10059524.905425979</v>
      </c>
      <c r="C331" s="3">
        <f t="shared" si="31"/>
        <v>1369.8630136986301</v>
      </c>
      <c r="D331" s="3">
        <f t="shared" si="26"/>
        <v>1240.8577885508714</v>
      </c>
      <c r="E331" s="3">
        <f t="shared" si="27"/>
        <v>-129.00522514775867</v>
      </c>
      <c r="F331" s="3">
        <f t="shared" si="28"/>
        <v>10059395.900200831</v>
      </c>
      <c r="G331" s="14"/>
    </row>
    <row r="332" spans="1:7" x14ac:dyDescent="0.15">
      <c r="A332" s="7">
        <f t="shared" si="29"/>
        <v>42070</v>
      </c>
      <c r="B332" s="10">
        <f t="shared" si="30"/>
        <v>10059395.900200831</v>
      </c>
      <c r="C332" s="3">
        <f t="shared" si="31"/>
        <v>1369.8630136986301</v>
      </c>
      <c r="D332" s="3">
        <f t="shared" ref="D332:D395" si="32">B332*$B$8</f>
        <v>1240.8418755589664</v>
      </c>
      <c r="E332" s="3">
        <f t="shared" ref="E332:E395" si="33">D332-C332</f>
        <v>-129.02113813966366</v>
      </c>
      <c r="F332" s="3">
        <f t="shared" ref="F332:F395" si="34">B332+E332</f>
        <v>10059266.879062692</v>
      </c>
      <c r="G332" s="14"/>
    </row>
    <row r="333" spans="1:7" x14ac:dyDescent="0.15">
      <c r="A333" s="7">
        <f t="shared" ref="A333:A396" si="35">A332+1</f>
        <v>42071</v>
      </c>
      <c r="B333" s="10">
        <f t="shared" ref="B333:B396" si="36">F332</f>
        <v>10059266.879062692</v>
      </c>
      <c r="C333" s="3">
        <f t="shared" si="31"/>
        <v>1369.8630136986301</v>
      </c>
      <c r="D333" s="3">
        <f t="shared" si="32"/>
        <v>1240.8259606041695</v>
      </c>
      <c r="E333" s="3">
        <f t="shared" si="33"/>
        <v>-129.03705309446059</v>
      </c>
      <c r="F333" s="3">
        <f t="shared" si="34"/>
        <v>10059137.842009597</v>
      </c>
      <c r="G333" s="14"/>
    </row>
    <row r="334" spans="1:7" x14ac:dyDescent="0.15">
      <c r="A334" s="7">
        <f t="shared" si="35"/>
        <v>42072</v>
      </c>
      <c r="B334" s="10">
        <f t="shared" si="36"/>
        <v>10059137.842009597</v>
      </c>
      <c r="C334" s="3">
        <f t="shared" ref="C334:C397" si="37">$N$5*$E$6/100</f>
        <v>1369.8630136986301</v>
      </c>
      <c r="D334" s="3">
        <f t="shared" si="32"/>
        <v>1240.8100436862385</v>
      </c>
      <c r="E334" s="3">
        <f t="shared" si="33"/>
        <v>-129.0529700123916</v>
      </c>
      <c r="F334" s="3">
        <f t="shared" si="34"/>
        <v>10059008.789039584</v>
      </c>
      <c r="G334" s="14"/>
    </row>
    <row r="335" spans="1:7" x14ac:dyDescent="0.15">
      <c r="A335" s="7">
        <f t="shared" si="35"/>
        <v>42073</v>
      </c>
      <c r="B335" s="10">
        <f t="shared" si="36"/>
        <v>10059008.789039584</v>
      </c>
      <c r="C335" s="3">
        <f t="shared" si="37"/>
        <v>1369.8630136986301</v>
      </c>
      <c r="D335" s="3">
        <f t="shared" si="32"/>
        <v>1240.7941248049312</v>
      </c>
      <c r="E335" s="3">
        <f t="shared" si="33"/>
        <v>-129.06888889369884</v>
      </c>
      <c r="F335" s="3">
        <f t="shared" si="34"/>
        <v>10058879.720150691</v>
      </c>
      <c r="G335" s="14"/>
    </row>
    <row r="336" spans="1:7" x14ac:dyDescent="0.15">
      <c r="A336" s="7">
        <f t="shared" si="35"/>
        <v>42074</v>
      </c>
      <c r="B336" s="10">
        <f t="shared" si="36"/>
        <v>10058879.720150691</v>
      </c>
      <c r="C336" s="3">
        <f t="shared" si="37"/>
        <v>1369.8630136986301</v>
      </c>
      <c r="D336" s="3">
        <f t="shared" si="32"/>
        <v>1240.7782039600058</v>
      </c>
      <c r="E336" s="3">
        <f t="shared" si="33"/>
        <v>-129.08480973862424</v>
      </c>
      <c r="F336" s="3">
        <f t="shared" si="34"/>
        <v>10058750.635340951</v>
      </c>
      <c r="G336" s="14"/>
    </row>
    <row r="337" spans="1:7" x14ac:dyDescent="0.15">
      <c r="A337" s="7">
        <f t="shared" si="35"/>
        <v>42075</v>
      </c>
      <c r="B337" s="10">
        <f t="shared" si="36"/>
        <v>10058750.635340951</v>
      </c>
      <c r="C337" s="3">
        <f t="shared" si="37"/>
        <v>1369.8630136986301</v>
      </c>
      <c r="D337" s="3">
        <f t="shared" si="32"/>
        <v>1240.7622811512197</v>
      </c>
      <c r="E337" s="3">
        <f t="shared" si="33"/>
        <v>-129.10073254741042</v>
      </c>
      <c r="F337" s="3">
        <f t="shared" si="34"/>
        <v>10058621.534608403</v>
      </c>
      <c r="G337" s="14"/>
    </row>
    <row r="338" spans="1:7" x14ac:dyDescent="0.15">
      <c r="A338" s="7">
        <f t="shared" si="35"/>
        <v>42076</v>
      </c>
      <c r="B338" s="10">
        <f t="shared" si="36"/>
        <v>10058621.534608403</v>
      </c>
      <c r="C338" s="3">
        <f t="shared" si="37"/>
        <v>1369.8630136986301</v>
      </c>
      <c r="D338" s="3">
        <f t="shared" si="32"/>
        <v>1240.7463563783308</v>
      </c>
      <c r="E338" s="3">
        <f t="shared" si="33"/>
        <v>-129.11665732029928</v>
      </c>
      <c r="F338" s="3">
        <f t="shared" si="34"/>
        <v>10058492.417951083</v>
      </c>
      <c r="G338" s="14"/>
    </row>
    <row r="339" spans="1:7" x14ac:dyDescent="0.15">
      <c r="A339" s="7">
        <f t="shared" si="35"/>
        <v>42077</v>
      </c>
      <c r="B339" s="10">
        <f t="shared" si="36"/>
        <v>10058492.417951083</v>
      </c>
      <c r="C339" s="3">
        <f t="shared" si="37"/>
        <v>1369.8630136986301</v>
      </c>
      <c r="D339" s="3">
        <f t="shared" si="32"/>
        <v>1240.7304296410966</v>
      </c>
      <c r="E339" s="3">
        <f t="shared" si="33"/>
        <v>-129.13258405753345</v>
      </c>
      <c r="F339" s="3">
        <f t="shared" si="34"/>
        <v>10058363.285367025</v>
      </c>
      <c r="G339" s="14"/>
    </row>
    <row r="340" spans="1:7" x14ac:dyDescent="0.15">
      <c r="A340" s="7">
        <f t="shared" si="35"/>
        <v>42078</v>
      </c>
      <c r="B340" s="10">
        <f t="shared" si="36"/>
        <v>10058363.285367025</v>
      </c>
      <c r="C340" s="3">
        <f t="shared" si="37"/>
        <v>1369.8630136986301</v>
      </c>
      <c r="D340" s="3">
        <f t="shared" si="32"/>
        <v>1240.7145009392752</v>
      </c>
      <c r="E340" s="3">
        <f t="shared" si="33"/>
        <v>-129.14851275935484</v>
      </c>
      <c r="F340" s="3">
        <f t="shared" si="34"/>
        <v>10058234.136854265</v>
      </c>
      <c r="G340" s="14"/>
    </row>
    <row r="341" spans="1:7" x14ac:dyDescent="0.15">
      <c r="A341" s="7">
        <f t="shared" si="35"/>
        <v>42079</v>
      </c>
      <c r="B341" s="10">
        <f t="shared" si="36"/>
        <v>10058234.136854265</v>
      </c>
      <c r="C341" s="3">
        <f t="shared" si="37"/>
        <v>1369.8630136986301</v>
      </c>
      <c r="D341" s="3">
        <f t="shared" si="32"/>
        <v>1240.698570272624</v>
      </c>
      <c r="E341" s="3">
        <f t="shared" si="33"/>
        <v>-129.16444342600607</v>
      </c>
      <c r="F341" s="3">
        <f t="shared" si="34"/>
        <v>10058104.972410839</v>
      </c>
      <c r="G341" s="14"/>
    </row>
    <row r="342" spans="1:7" x14ac:dyDescent="0.15">
      <c r="A342" s="7">
        <f t="shared" si="35"/>
        <v>42080</v>
      </c>
      <c r="B342" s="10">
        <f t="shared" si="36"/>
        <v>10058104.972410839</v>
      </c>
      <c r="C342" s="3">
        <f t="shared" si="37"/>
        <v>1369.8630136986301</v>
      </c>
      <c r="D342" s="3">
        <f t="shared" si="32"/>
        <v>1240.6826376409008</v>
      </c>
      <c r="E342" s="3">
        <f t="shared" si="33"/>
        <v>-129.18037605772929</v>
      </c>
      <c r="F342" s="3">
        <f t="shared" si="34"/>
        <v>10057975.792034781</v>
      </c>
      <c r="G342" s="14"/>
    </row>
    <row r="343" spans="1:7" x14ac:dyDescent="0.15">
      <c r="A343" s="7">
        <f t="shared" si="35"/>
        <v>42081</v>
      </c>
      <c r="B343" s="10">
        <f t="shared" si="36"/>
        <v>10057975.792034781</v>
      </c>
      <c r="C343" s="3">
        <f t="shared" si="37"/>
        <v>1369.8630136986301</v>
      </c>
      <c r="D343" s="3">
        <f t="shared" si="32"/>
        <v>1240.666703043863</v>
      </c>
      <c r="E343" s="3">
        <f t="shared" si="33"/>
        <v>-129.1963106547671</v>
      </c>
      <c r="F343" s="3">
        <f t="shared" si="34"/>
        <v>10057846.595724126</v>
      </c>
      <c r="G343" s="14"/>
    </row>
    <row r="344" spans="1:7" x14ac:dyDescent="0.15">
      <c r="A344" s="7">
        <f t="shared" si="35"/>
        <v>42082</v>
      </c>
      <c r="B344" s="10">
        <f t="shared" si="36"/>
        <v>10057846.595724126</v>
      </c>
      <c r="C344" s="3">
        <f t="shared" si="37"/>
        <v>1369.8630136986301</v>
      </c>
      <c r="D344" s="3">
        <f t="shared" si="32"/>
        <v>1240.6507664812684</v>
      </c>
      <c r="E344" s="3">
        <f t="shared" si="33"/>
        <v>-129.21224721736166</v>
      </c>
      <c r="F344" s="3">
        <f t="shared" si="34"/>
        <v>10057717.383476909</v>
      </c>
      <c r="G344" s="14"/>
    </row>
    <row r="345" spans="1:7" x14ac:dyDescent="0.15">
      <c r="A345" s="7">
        <f t="shared" si="35"/>
        <v>42083</v>
      </c>
      <c r="B345" s="10">
        <f t="shared" si="36"/>
        <v>10057717.383476909</v>
      </c>
      <c r="C345" s="3">
        <f t="shared" si="37"/>
        <v>1369.8630136986301</v>
      </c>
      <c r="D345" s="3">
        <f t="shared" si="32"/>
        <v>1240.6348279528743</v>
      </c>
      <c r="E345" s="3">
        <f t="shared" si="33"/>
        <v>-129.22818574575581</v>
      </c>
      <c r="F345" s="3">
        <f t="shared" si="34"/>
        <v>10057588.155291164</v>
      </c>
      <c r="G345" s="14"/>
    </row>
    <row r="346" spans="1:7" x14ac:dyDescent="0.15">
      <c r="A346" s="7">
        <f t="shared" si="35"/>
        <v>42084</v>
      </c>
      <c r="B346" s="10">
        <f t="shared" si="36"/>
        <v>10057588.155291164</v>
      </c>
      <c r="C346" s="3">
        <f t="shared" si="37"/>
        <v>1369.8630136986301</v>
      </c>
      <c r="D346" s="3">
        <f t="shared" si="32"/>
        <v>1240.6188874584386</v>
      </c>
      <c r="E346" s="3">
        <f t="shared" si="33"/>
        <v>-129.24412624019146</v>
      </c>
      <c r="F346" s="3">
        <f t="shared" si="34"/>
        <v>10057458.911164925</v>
      </c>
      <c r="G346" s="14"/>
    </row>
    <row r="347" spans="1:7" x14ac:dyDescent="0.15">
      <c r="A347" s="7">
        <f t="shared" si="35"/>
        <v>42085</v>
      </c>
      <c r="B347" s="10">
        <f t="shared" si="36"/>
        <v>10057458.911164925</v>
      </c>
      <c r="C347" s="3">
        <f t="shared" si="37"/>
        <v>1369.8630136986301</v>
      </c>
      <c r="D347" s="3">
        <f t="shared" si="32"/>
        <v>1240.6029449977184</v>
      </c>
      <c r="E347" s="3">
        <f t="shared" si="33"/>
        <v>-129.26006870091169</v>
      </c>
      <c r="F347" s="3">
        <f t="shared" si="34"/>
        <v>10057329.651096223</v>
      </c>
      <c r="G347" s="14"/>
    </row>
    <row r="348" spans="1:7" x14ac:dyDescent="0.15">
      <c r="A348" s="7">
        <f t="shared" si="35"/>
        <v>42086</v>
      </c>
      <c r="B348" s="10">
        <f t="shared" si="36"/>
        <v>10057329.651096223</v>
      </c>
      <c r="C348" s="3">
        <f t="shared" si="37"/>
        <v>1369.8630136986301</v>
      </c>
      <c r="D348" s="3">
        <f t="shared" si="32"/>
        <v>1240.587000570471</v>
      </c>
      <c r="E348" s="3">
        <f t="shared" si="33"/>
        <v>-129.27601312815909</v>
      </c>
      <c r="F348" s="3">
        <f t="shared" si="34"/>
        <v>10057200.375083094</v>
      </c>
      <c r="G348" s="14"/>
    </row>
    <row r="349" spans="1:7" x14ac:dyDescent="0.15">
      <c r="A349" s="7">
        <f t="shared" si="35"/>
        <v>42087</v>
      </c>
      <c r="B349" s="10">
        <f t="shared" si="36"/>
        <v>10057200.375083094</v>
      </c>
      <c r="C349" s="3">
        <f t="shared" si="37"/>
        <v>1369.8630136986301</v>
      </c>
      <c r="D349" s="3">
        <f t="shared" si="32"/>
        <v>1240.5710541764543</v>
      </c>
      <c r="E349" s="3">
        <f t="shared" si="33"/>
        <v>-129.29195952217583</v>
      </c>
      <c r="F349" s="3">
        <f t="shared" si="34"/>
        <v>10057071.083123572</v>
      </c>
      <c r="G349" s="14"/>
    </row>
    <row r="350" spans="1:7" x14ac:dyDescent="0.15">
      <c r="A350" s="7">
        <f t="shared" si="35"/>
        <v>42088</v>
      </c>
      <c r="B350" s="10">
        <f t="shared" si="36"/>
        <v>10057071.083123572</v>
      </c>
      <c r="C350" s="3">
        <f t="shared" si="37"/>
        <v>1369.8630136986301</v>
      </c>
      <c r="D350" s="3">
        <f t="shared" si="32"/>
        <v>1240.5551058154253</v>
      </c>
      <c r="E350" s="3">
        <f t="shared" si="33"/>
        <v>-129.30790788320473</v>
      </c>
      <c r="F350" s="3">
        <f t="shared" si="34"/>
        <v>10056941.775215689</v>
      </c>
      <c r="G350" s="14"/>
    </row>
    <row r="351" spans="1:7" x14ac:dyDescent="0.15">
      <c r="A351" s="7">
        <f t="shared" si="35"/>
        <v>42089</v>
      </c>
      <c r="B351" s="10">
        <f t="shared" si="36"/>
        <v>10056941.775215689</v>
      </c>
      <c r="C351" s="3">
        <f t="shared" si="37"/>
        <v>1369.8630136986301</v>
      </c>
      <c r="D351" s="3">
        <f t="shared" si="32"/>
        <v>1240.5391554871419</v>
      </c>
      <c r="E351" s="3">
        <f t="shared" si="33"/>
        <v>-129.32385821148819</v>
      </c>
      <c r="F351" s="3">
        <f t="shared" si="34"/>
        <v>10056812.451357478</v>
      </c>
      <c r="G351" s="14"/>
    </row>
    <row r="352" spans="1:7" x14ac:dyDescent="0.15">
      <c r="A352" s="7">
        <f t="shared" si="35"/>
        <v>42090</v>
      </c>
      <c r="B352" s="10">
        <f t="shared" si="36"/>
        <v>10056812.451357478</v>
      </c>
      <c r="C352" s="3">
        <f t="shared" si="37"/>
        <v>1369.8630136986301</v>
      </c>
      <c r="D352" s="3">
        <f t="shared" si="32"/>
        <v>1240.5232031913611</v>
      </c>
      <c r="E352" s="3">
        <f t="shared" si="33"/>
        <v>-129.33981050726902</v>
      </c>
      <c r="F352" s="3">
        <f t="shared" si="34"/>
        <v>10056683.111546971</v>
      </c>
      <c r="G352" s="14"/>
    </row>
    <row r="353" spans="1:7" x14ac:dyDescent="0.15">
      <c r="A353" s="7">
        <f t="shared" si="35"/>
        <v>42091</v>
      </c>
      <c r="B353" s="10">
        <f t="shared" si="36"/>
        <v>10056683.111546971</v>
      </c>
      <c r="C353" s="3">
        <f t="shared" si="37"/>
        <v>1369.8630136986301</v>
      </c>
      <c r="D353" s="3">
        <f t="shared" si="32"/>
        <v>1240.50724892784</v>
      </c>
      <c r="E353" s="3">
        <f t="shared" si="33"/>
        <v>-129.35576477079007</v>
      </c>
      <c r="F353" s="3">
        <f t="shared" si="34"/>
        <v>10056553.7557822</v>
      </c>
      <c r="G353" s="14"/>
    </row>
    <row r="354" spans="1:7" x14ac:dyDescent="0.15">
      <c r="A354" s="7">
        <f t="shared" si="35"/>
        <v>42092</v>
      </c>
      <c r="B354" s="10">
        <f t="shared" si="36"/>
        <v>10056553.7557822</v>
      </c>
      <c r="C354" s="3">
        <f t="shared" si="37"/>
        <v>1369.8630136986301</v>
      </c>
      <c r="D354" s="3">
        <f t="shared" si="32"/>
        <v>1240.4912926963361</v>
      </c>
      <c r="E354" s="3">
        <f t="shared" si="33"/>
        <v>-129.37172100229395</v>
      </c>
      <c r="F354" s="3">
        <f t="shared" si="34"/>
        <v>10056424.384061197</v>
      </c>
      <c r="G354" s="14"/>
    </row>
    <row r="355" spans="1:7" x14ac:dyDescent="0.15">
      <c r="A355" s="7">
        <f t="shared" si="35"/>
        <v>42093</v>
      </c>
      <c r="B355" s="10">
        <f t="shared" si="36"/>
        <v>10056424.384061197</v>
      </c>
      <c r="C355" s="3">
        <f t="shared" si="37"/>
        <v>1369.8630136986301</v>
      </c>
      <c r="D355" s="3">
        <f t="shared" si="32"/>
        <v>1240.4753344966066</v>
      </c>
      <c r="E355" s="3">
        <f t="shared" si="33"/>
        <v>-129.38767920202349</v>
      </c>
      <c r="F355" s="3">
        <f t="shared" si="34"/>
        <v>10056294.996381994</v>
      </c>
      <c r="G355" s="14"/>
    </row>
    <row r="356" spans="1:7" x14ac:dyDescent="0.15">
      <c r="A356" s="7">
        <f t="shared" si="35"/>
        <v>42094</v>
      </c>
      <c r="B356" s="10">
        <f t="shared" si="36"/>
        <v>10056294.996381994</v>
      </c>
      <c r="C356" s="3">
        <f t="shared" si="37"/>
        <v>1369.8630136986301</v>
      </c>
      <c r="D356" s="3">
        <f t="shared" si="32"/>
        <v>1240.4593743284088</v>
      </c>
      <c r="E356" s="3">
        <f t="shared" si="33"/>
        <v>-129.4036393702213</v>
      </c>
      <c r="F356" s="3">
        <f t="shared" si="34"/>
        <v>10056165.592742624</v>
      </c>
      <c r="G356" s="14"/>
    </row>
    <row r="357" spans="1:7" x14ac:dyDescent="0.15">
      <c r="A357" s="7">
        <f t="shared" si="35"/>
        <v>42095</v>
      </c>
      <c r="B357" s="10">
        <f t="shared" si="36"/>
        <v>10056165.592742624</v>
      </c>
      <c r="C357" s="3">
        <f t="shared" si="37"/>
        <v>1369.8630136986301</v>
      </c>
      <c r="D357" s="3">
        <f t="shared" si="32"/>
        <v>1240.4434121914996</v>
      </c>
      <c r="E357" s="3">
        <f t="shared" si="33"/>
        <v>-129.41960150713044</v>
      </c>
      <c r="F357" s="3">
        <f t="shared" si="34"/>
        <v>10056036.173141116</v>
      </c>
      <c r="G357" s="14"/>
    </row>
    <row r="358" spans="1:7" x14ac:dyDescent="0.15">
      <c r="A358" s="7">
        <f t="shared" si="35"/>
        <v>42096</v>
      </c>
      <c r="B358" s="10">
        <f t="shared" si="36"/>
        <v>10056036.173141116</v>
      </c>
      <c r="C358" s="3">
        <f t="shared" si="37"/>
        <v>1369.8630136986301</v>
      </c>
      <c r="D358" s="3">
        <f t="shared" si="32"/>
        <v>1240.4274480856368</v>
      </c>
      <c r="E358" s="3">
        <f t="shared" si="33"/>
        <v>-129.43556561299329</v>
      </c>
      <c r="F358" s="3">
        <f t="shared" si="34"/>
        <v>10055906.737575503</v>
      </c>
      <c r="G358" s="14"/>
    </row>
    <row r="359" spans="1:7" x14ac:dyDescent="0.15">
      <c r="A359" s="7">
        <f t="shared" si="35"/>
        <v>42097</v>
      </c>
      <c r="B359" s="10">
        <f t="shared" si="36"/>
        <v>10055906.737575503</v>
      </c>
      <c r="C359" s="3">
        <f t="shared" si="37"/>
        <v>1369.8630136986301</v>
      </c>
      <c r="D359" s="3">
        <f t="shared" si="32"/>
        <v>1240.4114820105769</v>
      </c>
      <c r="E359" s="3">
        <f t="shared" si="33"/>
        <v>-129.45153168805314</v>
      </c>
      <c r="F359" s="3">
        <f t="shared" si="34"/>
        <v>10055777.286043815</v>
      </c>
      <c r="G359" s="14"/>
    </row>
    <row r="360" spans="1:7" x14ac:dyDescent="0.15">
      <c r="A360" s="7">
        <f t="shared" si="35"/>
        <v>42098</v>
      </c>
      <c r="B360" s="10">
        <f t="shared" si="36"/>
        <v>10055777.286043815</v>
      </c>
      <c r="C360" s="3">
        <f t="shared" si="37"/>
        <v>1369.8630136986301</v>
      </c>
      <c r="D360" s="3">
        <f t="shared" si="32"/>
        <v>1240.3955139660773</v>
      </c>
      <c r="E360" s="3">
        <f t="shared" si="33"/>
        <v>-129.46749973255282</v>
      </c>
      <c r="F360" s="3">
        <f t="shared" si="34"/>
        <v>10055647.818544082</v>
      </c>
      <c r="G360" s="14"/>
    </row>
    <row r="361" spans="1:7" x14ac:dyDescent="0.15">
      <c r="A361" s="7">
        <f t="shared" si="35"/>
        <v>42099</v>
      </c>
      <c r="B361" s="10">
        <f t="shared" si="36"/>
        <v>10055647.818544082</v>
      </c>
      <c r="C361" s="3">
        <f t="shared" si="37"/>
        <v>1369.8630136986301</v>
      </c>
      <c r="D361" s="3">
        <f t="shared" si="32"/>
        <v>1240.3795439518949</v>
      </c>
      <c r="E361" s="3">
        <f t="shared" si="33"/>
        <v>-129.48346974673518</v>
      </c>
      <c r="F361" s="3">
        <f t="shared" si="34"/>
        <v>10055518.335074335</v>
      </c>
      <c r="G361" s="14"/>
    </row>
    <row r="362" spans="1:7" x14ac:dyDescent="0.15">
      <c r="A362" s="7">
        <f t="shared" si="35"/>
        <v>42100</v>
      </c>
      <c r="B362" s="10">
        <f t="shared" si="36"/>
        <v>10055518.335074335</v>
      </c>
      <c r="C362" s="3">
        <f t="shared" si="37"/>
        <v>1369.8630136986301</v>
      </c>
      <c r="D362" s="3">
        <f t="shared" si="32"/>
        <v>1240.3635719677868</v>
      </c>
      <c r="E362" s="3">
        <f t="shared" si="33"/>
        <v>-129.49944173084327</v>
      </c>
      <c r="F362" s="3">
        <f t="shared" si="34"/>
        <v>10055388.835632604</v>
      </c>
      <c r="G362" s="14"/>
    </row>
    <row r="363" spans="1:7" x14ac:dyDescent="0.15">
      <c r="A363" s="7">
        <f t="shared" si="35"/>
        <v>42101</v>
      </c>
      <c r="B363" s="10">
        <f t="shared" si="36"/>
        <v>10055388.835632604</v>
      </c>
      <c r="C363" s="3">
        <f t="shared" si="37"/>
        <v>1369.8630136986301</v>
      </c>
      <c r="D363" s="3">
        <f t="shared" si="32"/>
        <v>1240.3475980135099</v>
      </c>
      <c r="E363" s="3">
        <f t="shared" si="33"/>
        <v>-129.51541568512016</v>
      </c>
      <c r="F363" s="3">
        <f t="shared" si="34"/>
        <v>10055259.320216918</v>
      </c>
      <c r="G363" s="14"/>
    </row>
    <row r="364" spans="1:7" x14ac:dyDescent="0.15">
      <c r="A364" s="7">
        <f t="shared" si="35"/>
        <v>42102</v>
      </c>
      <c r="B364" s="10">
        <f t="shared" si="36"/>
        <v>10055259.320216918</v>
      </c>
      <c r="C364" s="3">
        <f t="shared" si="37"/>
        <v>1369.8630136986301</v>
      </c>
      <c r="D364" s="3">
        <f t="shared" si="32"/>
        <v>1240.3316220888216</v>
      </c>
      <c r="E364" s="3">
        <f t="shared" si="33"/>
        <v>-129.53139160980845</v>
      </c>
      <c r="F364" s="3">
        <f t="shared" si="34"/>
        <v>10055129.788825309</v>
      </c>
      <c r="G364" s="14"/>
    </row>
    <row r="365" spans="1:7" x14ac:dyDescent="0.15">
      <c r="A365" s="7">
        <f t="shared" si="35"/>
        <v>42103</v>
      </c>
      <c r="B365" s="10">
        <f t="shared" si="36"/>
        <v>10055129.788825309</v>
      </c>
      <c r="C365" s="3">
        <f t="shared" si="37"/>
        <v>1369.8630136986301</v>
      </c>
      <c r="D365" s="3">
        <f t="shared" si="32"/>
        <v>1240.3156441934784</v>
      </c>
      <c r="E365" s="3">
        <f t="shared" si="33"/>
        <v>-129.54736950515166</v>
      </c>
      <c r="F365" s="3">
        <f t="shared" si="34"/>
        <v>10055000.241455805</v>
      </c>
      <c r="G365" s="14"/>
    </row>
    <row r="366" spans="1:7" x14ac:dyDescent="0.15">
      <c r="A366" s="7">
        <f t="shared" si="35"/>
        <v>42104</v>
      </c>
      <c r="B366" s="10">
        <f t="shared" si="36"/>
        <v>10055000.241455805</v>
      </c>
      <c r="C366" s="3">
        <f t="shared" si="37"/>
        <v>1369.8630136986301</v>
      </c>
      <c r="D366" s="3">
        <f t="shared" si="32"/>
        <v>1240.2996643272375</v>
      </c>
      <c r="E366" s="3">
        <f t="shared" si="33"/>
        <v>-129.56334937139263</v>
      </c>
      <c r="F366" s="3">
        <f t="shared" si="34"/>
        <v>10054870.678106433</v>
      </c>
      <c r="G366" s="14"/>
    </row>
    <row r="367" spans="1:7" x14ac:dyDescent="0.15">
      <c r="A367" s="7">
        <f t="shared" si="35"/>
        <v>42105</v>
      </c>
      <c r="B367" s="10">
        <f t="shared" si="36"/>
        <v>10054870.678106433</v>
      </c>
      <c r="C367" s="3">
        <f t="shared" si="37"/>
        <v>1369.8630136986301</v>
      </c>
      <c r="D367" s="3">
        <f t="shared" si="32"/>
        <v>1240.2836824898554</v>
      </c>
      <c r="E367" s="3">
        <f t="shared" si="33"/>
        <v>-129.57933120877465</v>
      </c>
      <c r="F367" s="3">
        <f t="shared" si="34"/>
        <v>10054741.098775225</v>
      </c>
      <c r="G367" s="14"/>
    </row>
    <row r="368" spans="1:7" x14ac:dyDescent="0.15">
      <c r="A368" s="7">
        <f t="shared" si="35"/>
        <v>42106</v>
      </c>
      <c r="B368" s="10">
        <f t="shared" si="36"/>
        <v>10054741.098775225</v>
      </c>
      <c r="C368" s="3">
        <f t="shared" si="37"/>
        <v>1369.8630136986301</v>
      </c>
      <c r="D368" s="3">
        <f t="shared" si="32"/>
        <v>1240.2676986810895</v>
      </c>
      <c r="E368" s="3">
        <f t="shared" si="33"/>
        <v>-129.59531501754054</v>
      </c>
      <c r="F368" s="3">
        <f t="shared" si="34"/>
        <v>10054611.503460208</v>
      </c>
      <c r="G368" s="14"/>
    </row>
    <row r="369" spans="1:7" x14ac:dyDescent="0.15">
      <c r="A369" s="7">
        <f t="shared" si="35"/>
        <v>42107</v>
      </c>
      <c r="B369" s="10">
        <f t="shared" si="36"/>
        <v>10054611.503460208</v>
      </c>
      <c r="C369" s="3">
        <f t="shared" si="37"/>
        <v>1369.8630136986301</v>
      </c>
      <c r="D369" s="3">
        <f t="shared" si="32"/>
        <v>1240.2517129006962</v>
      </c>
      <c r="E369" s="3">
        <f t="shared" si="33"/>
        <v>-129.61130079793384</v>
      </c>
      <c r="F369" s="3">
        <f t="shared" si="34"/>
        <v>10054481.89215941</v>
      </c>
      <c r="G369" s="14"/>
    </row>
    <row r="370" spans="1:7" x14ac:dyDescent="0.15">
      <c r="A370" s="7">
        <f t="shared" si="35"/>
        <v>42108</v>
      </c>
      <c r="B370" s="10">
        <f t="shared" si="36"/>
        <v>10054481.89215941</v>
      </c>
      <c r="C370" s="3">
        <f t="shared" si="37"/>
        <v>1369.8630136986301</v>
      </c>
      <c r="D370" s="3">
        <f t="shared" si="32"/>
        <v>1240.2357251484325</v>
      </c>
      <c r="E370" s="3">
        <f t="shared" si="33"/>
        <v>-129.62728855019759</v>
      </c>
      <c r="F370" s="3">
        <f t="shared" si="34"/>
        <v>10054352.26487086</v>
      </c>
      <c r="G370" s="14"/>
    </row>
    <row r="371" spans="1:7" x14ac:dyDescent="0.15">
      <c r="A371" s="7">
        <f t="shared" si="35"/>
        <v>42109</v>
      </c>
      <c r="B371" s="10">
        <f t="shared" si="36"/>
        <v>10054352.26487086</v>
      </c>
      <c r="C371" s="3">
        <f t="shared" si="37"/>
        <v>1369.8630136986301</v>
      </c>
      <c r="D371" s="3">
        <f t="shared" si="32"/>
        <v>1240.219735424055</v>
      </c>
      <c r="E371" s="3">
        <f t="shared" si="33"/>
        <v>-129.6432782745751</v>
      </c>
      <c r="F371" s="3">
        <f t="shared" si="34"/>
        <v>10054222.621592585</v>
      </c>
      <c r="G371" s="14"/>
    </row>
    <row r="372" spans="1:7" x14ac:dyDescent="0.15">
      <c r="A372" s="7">
        <f t="shared" si="35"/>
        <v>42110</v>
      </c>
      <c r="B372" s="10">
        <f t="shared" si="36"/>
        <v>10054222.621592585</v>
      </c>
      <c r="C372" s="3">
        <f t="shared" si="37"/>
        <v>1369.8630136986301</v>
      </c>
      <c r="D372" s="3">
        <f t="shared" si="32"/>
        <v>1240.2037437273207</v>
      </c>
      <c r="E372" s="3">
        <f t="shared" si="33"/>
        <v>-129.65926997130941</v>
      </c>
      <c r="F372" s="3">
        <f t="shared" si="34"/>
        <v>10054092.962322613</v>
      </c>
      <c r="G372" s="14"/>
    </row>
    <row r="373" spans="1:7" x14ac:dyDescent="0.15">
      <c r="A373" s="7">
        <f t="shared" si="35"/>
        <v>42111</v>
      </c>
      <c r="B373" s="10">
        <f t="shared" si="36"/>
        <v>10054092.962322613</v>
      </c>
      <c r="C373" s="3">
        <f t="shared" si="37"/>
        <v>1369.8630136986301</v>
      </c>
      <c r="D373" s="3">
        <f t="shared" si="32"/>
        <v>1240.1877500579858</v>
      </c>
      <c r="E373" s="3">
        <f t="shared" si="33"/>
        <v>-129.67526364064429</v>
      </c>
      <c r="F373" s="3">
        <f t="shared" si="34"/>
        <v>10053963.287058972</v>
      </c>
      <c r="G373" s="14"/>
    </row>
    <row r="374" spans="1:7" x14ac:dyDescent="0.15">
      <c r="A374" s="7">
        <f t="shared" si="35"/>
        <v>42112</v>
      </c>
      <c r="B374" s="10">
        <f t="shared" si="36"/>
        <v>10053963.287058972</v>
      </c>
      <c r="C374" s="3">
        <f t="shared" si="37"/>
        <v>1369.8630136986301</v>
      </c>
      <c r="D374" s="3">
        <f t="shared" si="32"/>
        <v>1240.1717544158073</v>
      </c>
      <c r="E374" s="3">
        <f t="shared" si="33"/>
        <v>-129.69125928282278</v>
      </c>
      <c r="F374" s="3">
        <f t="shared" si="34"/>
        <v>10053833.595799688</v>
      </c>
      <c r="G374" s="14"/>
    </row>
    <row r="375" spans="1:7" x14ac:dyDescent="0.15">
      <c r="A375" s="7">
        <f t="shared" si="35"/>
        <v>42113</v>
      </c>
      <c r="B375" s="10">
        <f t="shared" si="36"/>
        <v>10053833.595799688</v>
      </c>
      <c r="C375" s="3">
        <f t="shared" si="37"/>
        <v>1369.8630136986301</v>
      </c>
      <c r="D375" s="3">
        <f t="shared" si="32"/>
        <v>1240.1557568005421</v>
      </c>
      <c r="E375" s="3">
        <f t="shared" si="33"/>
        <v>-129.70725689808796</v>
      </c>
      <c r="F375" s="3">
        <f t="shared" si="34"/>
        <v>10053703.88854279</v>
      </c>
      <c r="G375" s="14"/>
    </row>
    <row r="376" spans="1:7" x14ac:dyDescent="0.15">
      <c r="A376" s="7">
        <f t="shared" si="35"/>
        <v>42114</v>
      </c>
      <c r="B376" s="10">
        <f t="shared" si="36"/>
        <v>10053703.88854279</v>
      </c>
      <c r="C376" s="3">
        <f t="shared" si="37"/>
        <v>1369.8630136986301</v>
      </c>
      <c r="D376" s="3">
        <f t="shared" si="32"/>
        <v>1240.1397572119465</v>
      </c>
      <c r="E376" s="3">
        <f t="shared" si="33"/>
        <v>-129.72325648668357</v>
      </c>
      <c r="F376" s="3">
        <f t="shared" si="34"/>
        <v>10053574.165286303</v>
      </c>
      <c r="G376" s="14"/>
    </row>
    <row r="377" spans="1:7" x14ac:dyDescent="0.15">
      <c r="A377" s="7">
        <f t="shared" si="35"/>
        <v>42115</v>
      </c>
      <c r="B377" s="10">
        <f t="shared" si="36"/>
        <v>10053574.165286303</v>
      </c>
      <c r="C377" s="3">
        <f t="shared" si="37"/>
        <v>1369.8630136986301</v>
      </c>
      <c r="D377" s="3">
        <f t="shared" si="32"/>
        <v>1240.1237556497772</v>
      </c>
      <c r="E377" s="3">
        <f t="shared" si="33"/>
        <v>-129.73925804885289</v>
      </c>
      <c r="F377" s="3">
        <f t="shared" si="34"/>
        <v>10053444.426028254</v>
      </c>
      <c r="G377" s="14"/>
    </row>
    <row r="378" spans="1:7" x14ac:dyDescent="0.15">
      <c r="A378" s="7">
        <f t="shared" si="35"/>
        <v>42116</v>
      </c>
      <c r="B378" s="10">
        <f t="shared" si="36"/>
        <v>10053444.426028254</v>
      </c>
      <c r="C378" s="3">
        <f t="shared" si="37"/>
        <v>1369.8630136986301</v>
      </c>
      <c r="D378" s="3">
        <f t="shared" si="32"/>
        <v>1240.1077521137906</v>
      </c>
      <c r="E378" s="3">
        <f t="shared" si="33"/>
        <v>-129.75526158483945</v>
      </c>
      <c r="F378" s="3">
        <f t="shared" si="34"/>
        <v>10053314.670766668</v>
      </c>
      <c r="G378" s="14"/>
    </row>
    <row r="379" spans="1:7" x14ac:dyDescent="0.15">
      <c r="A379" s="7">
        <f t="shared" si="35"/>
        <v>42117</v>
      </c>
      <c r="B379" s="10">
        <f t="shared" si="36"/>
        <v>10053314.670766668</v>
      </c>
      <c r="C379" s="3">
        <f t="shared" si="37"/>
        <v>1369.8630136986301</v>
      </c>
      <c r="D379" s="3">
        <f t="shared" si="32"/>
        <v>1240.0917466037436</v>
      </c>
      <c r="E379" s="3">
        <f t="shared" si="33"/>
        <v>-129.77126709488653</v>
      </c>
      <c r="F379" s="3">
        <f t="shared" si="34"/>
        <v>10053184.899499573</v>
      </c>
      <c r="G379" s="14"/>
    </row>
    <row r="380" spans="1:7" x14ac:dyDescent="0.15">
      <c r="A380" s="7">
        <f t="shared" si="35"/>
        <v>42118</v>
      </c>
      <c r="B380" s="10">
        <f t="shared" si="36"/>
        <v>10053184.899499573</v>
      </c>
      <c r="C380" s="3">
        <f t="shared" si="37"/>
        <v>1369.8630136986301</v>
      </c>
      <c r="D380" s="3">
        <f t="shared" si="32"/>
        <v>1240.0757391193922</v>
      </c>
      <c r="E380" s="3">
        <f t="shared" si="33"/>
        <v>-129.78727457923787</v>
      </c>
      <c r="F380" s="3">
        <f t="shared" si="34"/>
        <v>10053055.112224994</v>
      </c>
      <c r="G380" s="14"/>
    </row>
    <row r="381" spans="1:7" x14ac:dyDescent="0.15">
      <c r="A381" s="7">
        <f t="shared" si="35"/>
        <v>42119</v>
      </c>
      <c r="B381" s="10">
        <f t="shared" si="36"/>
        <v>10053055.112224994</v>
      </c>
      <c r="C381" s="3">
        <f t="shared" si="37"/>
        <v>1369.8630136986301</v>
      </c>
      <c r="D381" s="3">
        <f t="shared" si="32"/>
        <v>1240.0597296604933</v>
      </c>
      <c r="E381" s="3">
        <f t="shared" si="33"/>
        <v>-129.80328403813678</v>
      </c>
      <c r="F381" s="3">
        <f t="shared" si="34"/>
        <v>10052925.308940956</v>
      </c>
      <c r="G381" s="14"/>
    </row>
    <row r="382" spans="1:7" x14ac:dyDescent="0.15">
      <c r="A382" s="7">
        <f t="shared" si="35"/>
        <v>42120</v>
      </c>
      <c r="B382" s="10">
        <f t="shared" si="36"/>
        <v>10052925.308940956</v>
      </c>
      <c r="C382" s="3">
        <f t="shared" si="37"/>
        <v>1369.8630136986301</v>
      </c>
      <c r="D382" s="3">
        <f t="shared" si="32"/>
        <v>1240.0437182268031</v>
      </c>
      <c r="E382" s="3">
        <f t="shared" si="33"/>
        <v>-129.81929547182699</v>
      </c>
      <c r="F382" s="3">
        <f t="shared" si="34"/>
        <v>10052795.489645485</v>
      </c>
      <c r="G382" s="14"/>
    </row>
    <row r="383" spans="1:7" x14ac:dyDescent="0.15">
      <c r="A383" s="7">
        <f t="shared" si="35"/>
        <v>42121</v>
      </c>
      <c r="B383" s="10">
        <f t="shared" si="36"/>
        <v>10052795.489645485</v>
      </c>
      <c r="C383" s="3">
        <f t="shared" si="37"/>
        <v>1369.8630136986301</v>
      </c>
      <c r="D383" s="3">
        <f t="shared" si="32"/>
        <v>1240.0277048180781</v>
      </c>
      <c r="E383" s="3">
        <f t="shared" si="33"/>
        <v>-129.83530888055202</v>
      </c>
      <c r="F383" s="3">
        <f t="shared" si="34"/>
        <v>10052665.654336603</v>
      </c>
      <c r="G383" s="14"/>
    </row>
    <row r="384" spans="1:7" x14ac:dyDescent="0.15">
      <c r="A384" s="7">
        <f t="shared" si="35"/>
        <v>42122</v>
      </c>
      <c r="B384" s="10">
        <f t="shared" si="36"/>
        <v>10052665.654336603</v>
      </c>
      <c r="C384" s="3">
        <f t="shared" si="37"/>
        <v>1369.8630136986301</v>
      </c>
      <c r="D384" s="3">
        <f t="shared" si="32"/>
        <v>1240.0116894340745</v>
      </c>
      <c r="E384" s="3">
        <f t="shared" si="33"/>
        <v>-129.85132426455561</v>
      </c>
      <c r="F384" s="3">
        <f t="shared" si="34"/>
        <v>10052535.803012339</v>
      </c>
      <c r="G384" s="14"/>
    </row>
    <row r="385" spans="1:7" x14ac:dyDescent="0.15">
      <c r="A385" s="7">
        <f t="shared" si="35"/>
        <v>42123</v>
      </c>
      <c r="B385" s="10">
        <f t="shared" si="36"/>
        <v>10052535.803012339</v>
      </c>
      <c r="C385" s="3">
        <f t="shared" si="37"/>
        <v>1369.8630136986301</v>
      </c>
      <c r="D385" s="3">
        <f t="shared" si="32"/>
        <v>1239.9956720745488</v>
      </c>
      <c r="E385" s="3">
        <f t="shared" si="33"/>
        <v>-129.86734162408129</v>
      </c>
      <c r="F385" s="3">
        <f t="shared" si="34"/>
        <v>10052405.935670715</v>
      </c>
      <c r="G385" s="14"/>
    </row>
    <row r="386" spans="1:7" x14ac:dyDescent="0.15">
      <c r="A386" s="7">
        <f t="shared" si="35"/>
        <v>42124</v>
      </c>
      <c r="B386" s="10">
        <f t="shared" si="36"/>
        <v>10052405.935670715</v>
      </c>
      <c r="C386" s="3">
        <f t="shared" si="37"/>
        <v>1369.8630136986301</v>
      </c>
      <c r="D386" s="3">
        <f t="shared" si="32"/>
        <v>1239.9796527392573</v>
      </c>
      <c r="E386" s="3">
        <f t="shared" si="33"/>
        <v>-129.88336095937279</v>
      </c>
      <c r="F386" s="3">
        <f t="shared" si="34"/>
        <v>10052276.052309755</v>
      </c>
      <c r="G386" s="14"/>
    </row>
    <row r="387" spans="1:7" x14ac:dyDescent="0.15">
      <c r="A387" s="7">
        <f t="shared" si="35"/>
        <v>42125</v>
      </c>
      <c r="B387" s="10">
        <f t="shared" si="36"/>
        <v>10052276.052309755</v>
      </c>
      <c r="C387" s="3">
        <f t="shared" si="37"/>
        <v>1369.8630136986301</v>
      </c>
      <c r="D387" s="3">
        <f t="shared" si="32"/>
        <v>1239.9636314279564</v>
      </c>
      <c r="E387" s="3">
        <f t="shared" si="33"/>
        <v>-129.89938227067364</v>
      </c>
      <c r="F387" s="3">
        <f t="shared" si="34"/>
        <v>10052146.152927484</v>
      </c>
      <c r="G387" s="14"/>
    </row>
    <row r="388" spans="1:7" x14ac:dyDescent="0.15">
      <c r="A388" s="7">
        <f t="shared" si="35"/>
        <v>42126</v>
      </c>
      <c r="B388" s="10">
        <f t="shared" si="36"/>
        <v>10052146.152927484</v>
      </c>
      <c r="C388" s="3">
        <f t="shared" si="37"/>
        <v>1369.8630136986301</v>
      </c>
      <c r="D388" s="3">
        <f t="shared" si="32"/>
        <v>1239.9476081404021</v>
      </c>
      <c r="E388" s="3">
        <f t="shared" si="33"/>
        <v>-129.91540555822803</v>
      </c>
      <c r="F388" s="3">
        <f t="shared" si="34"/>
        <v>10052016.237521926</v>
      </c>
      <c r="G388" s="14"/>
    </row>
    <row r="389" spans="1:7" x14ac:dyDescent="0.15">
      <c r="A389" s="7">
        <f t="shared" si="35"/>
        <v>42127</v>
      </c>
      <c r="B389" s="10">
        <f t="shared" si="36"/>
        <v>10052016.237521926</v>
      </c>
      <c r="C389" s="3">
        <f t="shared" si="37"/>
        <v>1369.8630136986301</v>
      </c>
      <c r="D389" s="3">
        <f t="shared" si="32"/>
        <v>1239.9315828763508</v>
      </c>
      <c r="E389" s="3">
        <f t="shared" si="33"/>
        <v>-129.93143082227925</v>
      </c>
      <c r="F389" s="3">
        <f t="shared" si="34"/>
        <v>10051886.306091104</v>
      </c>
      <c r="G389" s="14"/>
    </row>
    <row r="390" spans="1:7" x14ac:dyDescent="0.15">
      <c r="A390" s="7">
        <f t="shared" si="35"/>
        <v>42128</v>
      </c>
      <c r="B390" s="10">
        <f t="shared" si="36"/>
        <v>10051886.306091104</v>
      </c>
      <c r="C390" s="3">
        <f t="shared" si="37"/>
        <v>1369.8630136986301</v>
      </c>
      <c r="D390" s="3">
        <f t="shared" si="32"/>
        <v>1239.9155556355588</v>
      </c>
      <c r="E390" s="3">
        <f t="shared" si="33"/>
        <v>-129.94745806307128</v>
      </c>
      <c r="F390" s="3">
        <f t="shared" si="34"/>
        <v>10051756.358633041</v>
      </c>
      <c r="G390" s="14"/>
    </row>
    <row r="391" spans="1:7" x14ac:dyDescent="0.15">
      <c r="A391" s="7">
        <f t="shared" si="35"/>
        <v>42129</v>
      </c>
      <c r="B391" s="10">
        <f t="shared" si="36"/>
        <v>10051756.358633041</v>
      </c>
      <c r="C391" s="3">
        <f t="shared" si="37"/>
        <v>1369.8630136986301</v>
      </c>
      <c r="D391" s="3">
        <f t="shared" si="32"/>
        <v>1239.899526417782</v>
      </c>
      <c r="E391" s="3">
        <f t="shared" si="33"/>
        <v>-129.96348728084808</v>
      </c>
      <c r="F391" s="3">
        <f t="shared" si="34"/>
        <v>10051626.395145761</v>
      </c>
      <c r="G391" s="14"/>
    </row>
    <row r="392" spans="1:7" x14ac:dyDescent="0.15">
      <c r="A392" s="7">
        <f t="shared" si="35"/>
        <v>42130</v>
      </c>
      <c r="B392" s="10">
        <f t="shared" si="36"/>
        <v>10051626.395145761</v>
      </c>
      <c r="C392" s="3">
        <f t="shared" si="37"/>
        <v>1369.8630136986301</v>
      </c>
      <c r="D392" s="3">
        <f t="shared" si="32"/>
        <v>1239.8834952227769</v>
      </c>
      <c r="E392" s="3">
        <f t="shared" si="33"/>
        <v>-129.97951847585318</v>
      </c>
      <c r="F392" s="3">
        <f t="shared" si="34"/>
        <v>10051496.415627286</v>
      </c>
      <c r="G392" s="14"/>
    </row>
    <row r="393" spans="1:7" x14ac:dyDescent="0.15">
      <c r="A393" s="7">
        <f t="shared" si="35"/>
        <v>42131</v>
      </c>
      <c r="B393" s="10">
        <f t="shared" si="36"/>
        <v>10051496.415627286</v>
      </c>
      <c r="C393" s="3">
        <f t="shared" si="37"/>
        <v>1369.8630136986301</v>
      </c>
      <c r="D393" s="3">
        <f t="shared" si="32"/>
        <v>1239.8674620502991</v>
      </c>
      <c r="E393" s="3">
        <f t="shared" si="33"/>
        <v>-129.995551648331</v>
      </c>
      <c r="F393" s="3">
        <f t="shared" si="34"/>
        <v>10051366.420075638</v>
      </c>
      <c r="G393" s="14"/>
    </row>
    <row r="394" spans="1:7" x14ac:dyDescent="0.15">
      <c r="A394" s="7">
        <f t="shared" si="35"/>
        <v>42132</v>
      </c>
      <c r="B394" s="10">
        <f t="shared" si="36"/>
        <v>10051366.420075638</v>
      </c>
      <c r="C394" s="3">
        <f t="shared" si="37"/>
        <v>1369.8630136986301</v>
      </c>
      <c r="D394" s="3">
        <f t="shared" si="32"/>
        <v>1239.8514269001053</v>
      </c>
      <c r="E394" s="3">
        <f t="shared" si="33"/>
        <v>-130.01158679852483</v>
      </c>
      <c r="F394" s="3">
        <f t="shared" si="34"/>
        <v>10051236.40848884</v>
      </c>
      <c r="G394" s="14"/>
    </row>
    <row r="395" spans="1:7" x14ac:dyDescent="0.15">
      <c r="A395" s="7">
        <f t="shared" si="35"/>
        <v>42133</v>
      </c>
      <c r="B395" s="10">
        <f t="shared" si="36"/>
        <v>10051236.40848884</v>
      </c>
      <c r="C395" s="3">
        <f t="shared" si="37"/>
        <v>1369.8630136986301</v>
      </c>
      <c r="D395" s="3">
        <f t="shared" si="32"/>
        <v>1239.8353897719508</v>
      </c>
      <c r="E395" s="3">
        <f t="shared" si="33"/>
        <v>-130.02762392667933</v>
      </c>
      <c r="F395" s="3">
        <f t="shared" si="34"/>
        <v>10051106.380864913</v>
      </c>
      <c r="G395" s="14"/>
    </row>
    <row r="396" spans="1:7" x14ac:dyDescent="0.15">
      <c r="A396" s="7">
        <f t="shared" si="35"/>
        <v>42134</v>
      </c>
      <c r="B396" s="10">
        <f t="shared" si="36"/>
        <v>10051106.380864913</v>
      </c>
      <c r="C396" s="3">
        <f t="shared" si="37"/>
        <v>1369.8630136986301</v>
      </c>
      <c r="D396" s="3">
        <f t="shared" ref="D396:D459" si="38">B396*$B$8</f>
        <v>1239.8193506655921</v>
      </c>
      <c r="E396" s="3">
        <f t="shared" ref="E396:E459" si="39">D396-C396</f>
        <v>-130.043663033038</v>
      </c>
      <c r="F396" s="3">
        <f t="shared" ref="F396:F459" si="40">B396+E396</f>
        <v>10050976.33720188</v>
      </c>
      <c r="G396" s="14"/>
    </row>
    <row r="397" spans="1:7" x14ac:dyDescent="0.15">
      <c r="A397" s="7">
        <f t="shared" ref="A397:A460" si="41">A396+1</f>
        <v>42135</v>
      </c>
      <c r="B397" s="10">
        <f t="shared" ref="B397:B460" si="42">F396</f>
        <v>10050976.33720188</v>
      </c>
      <c r="C397" s="3">
        <f t="shared" si="37"/>
        <v>1369.8630136986301</v>
      </c>
      <c r="D397" s="3">
        <f t="shared" si="38"/>
        <v>1239.803309580785</v>
      </c>
      <c r="E397" s="3">
        <f t="shared" si="39"/>
        <v>-130.05970411784506</v>
      </c>
      <c r="F397" s="3">
        <f t="shared" si="40"/>
        <v>10050846.277497763</v>
      </c>
      <c r="G397" s="14"/>
    </row>
    <row r="398" spans="1:7" x14ac:dyDescent="0.15">
      <c r="A398" s="7">
        <f t="shared" si="41"/>
        <v>42136</v>
      </c>
      <c r="B398" s="10">
        <f t="shared" si="42"/>
        <v>10050846.277497763</v>
      </c>
      <c r="C398" s="3">
        <f t="shared" ref="C398:C461" si="43">$N$5*$E$6/100</f>
        <v>1369.8630136986301</v>
      </c>
      <c r="D398" s="3">
        <f t="shared" si="38"/>
        <v>1239.7872665172858</v>
      </c>
      <c r="E398" s="3">
        <f t="shared" si="39"/>
        <v>-130.07574718134424</v>
      </c>
      <c r="F398" s="3">
        <f t="shared" si="40"/>
        <v>10050716.201750582</v>
      </c>
      <c r="G398" s="14"/>
    </row>
    <row r="399" spans="1:7" x14ac:dyDescent="0.15">
      <c r="A399" s="7">
        <f t="shared" si="41"/>
        <v>42137</v>
      </c>
      <c r="B399" s="10">
        <f t="shared" si="42"/>
        <v>10050716.201750582</v>
      </c>
      <c r="C399" s="3">
        <f t="shared" si="43"/>
        <v>1369.8630136986301</v>
      </c>
      <c r="D399" s="3">
        <f t="shared" si="38"/>
        <v>1239.7712214748501</v>
      </c>
      <c r="E399" s="3">
        <f t="shared" si="39"/>
        <v>-130.09179222377998</v>
      </c>
      <c r="F399" s="3">
        <f t="shared" si="40"/>
        <v>10050586.109958358</v>
      </c>
      <c r="G399" s="14"/>
    </row>
    <row r="400" spans="1:7" x14ac:dyDescent="0.15">
      <c r="A400" s="7">
        <f t="shared" si="41"/>
        <v>42138</v>
      </c>
      <c r="B400" s="10">
        <f t="shared" si="42"/>
        <v>10050586.109958358</v>
      </c>
      <c r="C400" s="3">
        <f t="shared" si="43"/>
        <v>1369.8630136986301</v>
      </c>
      <c r="D400" s="3">
        <f t="shared" si="38"/>
        <v>1239.7551744532336</v>
      </c>
      <c r="E400" s="3">
        <f t="shared" si="39"/>
        <v>-130.10783924539646</v>
      </c>
      <c r="F400" s="3">
        <f t="shared" si="40"/>
        <v>10050456.002119113</v>
      </c>
      <c r="G400" s="14"/>
    </row>
    <row r="401" spans="1:7" x14ac:dyDescent="0.15">
      <c r="A401" s="7">
        <f t="shared" si="41"/>
        <v>42139</v>
      </c>
      <c r="B401" s="10">
        <f t="shared" si="42"/>
        <v>10050456.002119113</v>
      </c>
      <c r="C401" s="3">
        <f t="shared" si="43"/>
        <v>1369.8630136986301</v>
      </c>
      <c r="D401" s="3">
        <f t="shared" si="38"/>
        <v>1239.7391254521926</v>
      </c>
      <c r="E401" s="3">
        <f t="shared" si="39"/>
        <v>-130.12388824643745</v>
      </c>
      <c r="F401" s="3">
        <f t="shared" si="40"/>
        <v>10050325.878230866</v>
      </c>
      <c r="G401" s="14"/>
    </row>
    <row r="402" spans="1:7" x14ac:dyDescent="0.15">
      <c r="A402" s="7">
        <f t="shared" si="41"/>
        <v>42140</v>
      </c>
      <c r="B402" s="10">
        <f t="shared" si="42"/>
        <v>10050325.878230866</v>
      </c>
      <c r="C402" s="3">
        <f t="shared" si="43"/>
        <v>1369.8630136986301</v>
      </c>
      <c r="D402" s="3">
        <f t="shared" si="38"/>
        <v>1239.7230744714827</v>
      </c>
      <c r="E402" s="3">
        <f t="shared" si="39"/>
        <v>-130.13993922714735</v>
      </c>
      <c r="F402" s="3">
        <f t="shared" si="40"/>
        <v>10050195.738291638</v>
      </c>
      <c r="G402" s="14"/>
    </row>
    <row r="403" spans="1:7" x14ac:dyDescent="0.15">
      <c r="A403" s="7">
        <f t="shared" si="41"/>
        <v>42141</v>
      </c>
      <c r="B403" s="10">
        <f t="shared" si="42"/>
        <v>10050195.738291638</v>
      </c>
      <c r="C403" s="3">
        <f t="shared" si="43"/>
        <v>1369.8630136986301</v>
      </c>
      <c r="D403" s="3">
        <f t="shared" si="38"/>
        <v>1239.7070215108597</v>
      </c>
      <c r="E403" s="3">
        <f t="shared" si="39"/>
        <v>-130.15599218777038</v>
      </c>
      <c r="F403" s="3">
        <f t="shared" si="40"/>
        <v>10050065.58229945</v>
      </c>
      <c r="G403" s="14"/>
    </row>
    <row r="404" spans="1:7" x14ac:dyDescent="0.15">
      <c r="A404" s="7">
        <f t="shared" si="41"/>
        <v>42142</v>
      </c>
      <c r="B404" s="10">
        <f t="shared" si="42"/>
        <v>10050065.58229945</v>
      </c>
      <c r="C404" s="3">
        <f t="shared" si="43"/>
        <v>1369.8630136986301</v>
      </c>
      <c r="D404" s="3">
        <f t="shared" si="38"/>
        <v>1239.6909665700798</v>
      </c>
      <c r="E404" s="3">
        <f t="shared" si="39"/>
        <v>-130.17204712855028</v>
      </c>
      <c r="F404" s="3">
        <f t="shared" si="40"/>
        <v>10049935.410252322</v>
      </c>
      <c r="G404" s="14"/>
    </row>
    <row r="405" spans="1:7" x14ac:dyDescent="0.15">
      <c r="A405" s="7">
        <f t="shared" si="41"/>
        <v>42143</v>
      </c>
      <c r="B405" s="10">
        <f t="shared" si="42"/>
        <v>10049935.410252322</v>
      </c>
      <c r="C405" s="3">
        <f t="shared" si="43"/>
        <v>1369.8630136986301</v>
      </c>
      <c r="D405" s="3">
        <f t="shared" si="38"/>
        <v>1239.6749096488979</v>
      </c>
      <c r="E405" s="3">
        <f t="shared" si="39"/>
        <v>-130.18810404973215</v>
      </c>
      <c r="F405" s="3">
        <f t="shared" si="40"/>
        <v>10049805.222148271</v>
      </c>
      <c r="G405" s="14"/>
    </row>
    <row r="406" spans="1:7" x14ac:dyDescent="0.15">
      <c r="A406" s="7">
        <f t="shared" si="41"/>
        <v>42144</v>
      </c>
      <c r="B406" s="10">
        <f t="shared" si="42"/>
        <v>10049805.222148271</v>
      </c>
      <c r="C406" s="3">
        <f t="shared" si="43"/>
        <v>1369.8630136986301</v>
      </c>
      <c r="D406" s="3">
        <f t="shared" si="38"/>
        <v>1239.6588507470706</v>
      </c>
      <c r="E406" s="3">
        <f t="shared" si="39"/>
        <v>-130.20416295155951</v>
      </c>
      <c r="F406" s="3">
        <f t="shared" si="40"/>
        <v>10049675.01798532</v>
      </c>
      <c r="G406" s="14"/>
    </row>
    <row r="407" spans="1:7" x14ac:dyDescent="0.15">
      <c r="A407" s="7">
        <f t="shared" si="41"/>
        <v>42145</v>
      </c>
      <c r="B407" s="10">
        <f t="shared" si="42"/>
        <v>10049675.01798532</v>
      </c>
      <c r="C407" s="3">
        <f t="shared" si="43"/>
        <v>1369.8630136986301</v>
      </c>
      <c r="D407" s="3">
        <f t="shared" si="38"/>
        <v>1239.6427898643531</v>
      </c>
      <c r="E407" s="3">
        <f t="shared" si="39"/>
        <v>-130.22022383427702</v>
      </c>
      <c r="F407" s="3">
        <f t="shared" si="40"/>
        <v>10049544.797761485</v>
      </c>
      <c r="G407" s="14"/>
    </row>
    <row r="408" spans="1:7" x14ac:dyDescent="0.15">
      <c r="A408" s="7">
        <f t="shared" si="41"/>
        <v>42146</v>
      </c>
      <c r="B408" s="10">
        <f t="shared" si="42"/>
        <v>10049544.797761485</v>
      </c>
      <c r="C408" s="3">
        <f t="shared" si="43"/>
        <v>1369.8630136986301</v>
      </c>
      <c r="D408" s="3">
        <f t="shared" si="38"/>
        <v>1239.626727000501</v>
      </c>
      <c r="E408" s="3">
        <f t="shared" si="39"/>
        <v>-130.23628669812911</v>
      </c>
      <c r="F408" s="3">
        <f t="shared" si="40"/>
        <v>10049414.561474787</v>
      </c>
      <c r="G408" s="14"/>
    </row>
    <row r="409" spans="1:7" x14ac:dyDescent="0.15">
      <c r="A409" s="7">
        <f t="shared" si="41"/>
        <v>42147</v>
      </c>
      <c r="B409" s="10">
        <f t="shared" si="42"/>
        <v>10049414.561474787</v>
      </c>
      <c r="C409" s="3">
        <f t="shared" si="43"/>
        <v>1369.8630136986301</v>
      </c>
      <c r="D409" s="3">
        <f t="shared" si="38"/>
        <v>1239.6106621552701</v>
      </c>
      <c r="E409" s="3">
        <f t="shared" si="39"/>
        <v>-130.25235154335996</v>
      </c>
      <c r="F409" s="3">
        <f t="shared" si="40"/>
        <v>10049284.309123244</v>
      </c>
      <c r="G409" s="14"/>
    </row>
    <row r="410" spans="1:7" x14ac:dyDescent="0.15">
      <c r="A410" s="7">
        <f t="shared" si="41"/>
        <v>42148</v>
      </c>
      <c r="B410" s="10">
        <f t="shared" si="42"/>
        <v>10049284.309123244</v>
      </c>
      <c r="C410" s="3">
        <f t="shared" si="43"/>
        <v>1369.8630136986301</v>
      </c>
      <c r="D410" s="3">
        <f t="shared" si="38"/>
        <v>1239.5945953284161</v>
      </c>
      <c r="E410" s="3">
        <f t="shared" si="39"/>
        <v>-130.26841837021402</v>
      </c>
      <c r="F410" s="3">
        <f t="shared" si="40"/>
        <v>10049154.040704874</v>
      </c>
      <c r="G410" s="14"/>
    </row>
    <row r="411" spans="1:7" x14ac:dyDescent="0.15">
      <c r="A411" s="7">
        <f t="shared" si="41"/>
        <v>42149</v>
      </c>
      <c r="B411" s="10">
        <f t="shared" si="42"/>
        <v>10049154.040704874</v>
      </c>
      <c r="C411" s="3">
        <f t="shared" si="43"/>
        <v>1369.8630136986301</v>
      </c>
      <c r="D411" s="3">
        <f t="shared" si="38"/>
        <v>1239.5785265196944</v>
      </c>
      <c r="E411" s="3">
        <f t="shared" si="39"/>
        <v>-130.28448717893571</v>
      </c>
      <c r="F411" s="3">
        <f t="shared" si="40"/>
        <v>10049023.756217696</v>
      </c>
      <c r="G411" s="14"/>
    </row>
    <row r="412" spans="1:7" x14ac:dyDescent="0.15">
      <c r="A412" s="7">
        <f t="shared" si="41"/>
        <v>42150</v>
      </c>
      <c r="B412" s="10">
        <f t="shared" si="42"/>
        <v>10049023.756217696</v>
      </c>
      <c r="C412" s="3">
        <f t="shared" si="43"/>
        <v>1369.8630136986301</v>
      </c>
      <c r="D412" s="3">
        <f t="shared" si="38"/>
        <v>1239.5624557288606</v>
      </c>
      <c r="E412" s="3">
        <f t="shared" si="39"/>
        <v>-130.30055796976944</v>
      </c>
      <c r="F412" s="3">
        <f t="shared" si="40"/>
        <v>10048893.455659727</v>
      </c>
      <c r="G412" s="14"/>
    </row>
    <row r="413" spans="1:7" x14ac:dyDescent="0.15">
      <c r="A413" s="7">
        <f t="shared" si="41"/>
        <v>42151</v>
      </c>
      <c r="B413" s="10">
        <f t="shared" si="42"/>
        <v>10048893.455659727</v>
      </c>
      <c r="C413" s="3">
        <f t="shared" si="43"/>
        <v>1369.8630136986301</v>
      </c>
      <c r="D413" s="3">
        <f t="shared" si="38"/>
        <v>1239.5463829556702</v>
      </c>
      <c r="E413" s="3">
        <f t="shared" si="39"/>
        <v>-130.31663074295989</v>
      </c>
      <c r="F413" s="3">
        <f t="shared" si="40"/>
        <v>10048763.139028983</v>
      </c>
      <c r="G413" s="14"/>
    </row>
    <row r="414" spans="1:7" x14ac:dyDescent="0.15">
      <c r="A414" s="7">
        <f t="shared" si="41"/>
        <v>42152</v>
      </c>
      <c r="B414" s="10">
        <f t="shared" si="42"/>
        <v>10048763.139028983</v>
      </c>
      <c r="C414" s="3">
        <f t="shared" si="43"/>
        <v>1369.8630136986301</v>
      </c>
      <c r="D414" s="3">
        <f t="shared" si="38"/>
        <v>1239.5303081998784</v>
      </c>
      <c r="E414" s="3">
        <f t="shared" si="39"/>
        <v>-130.33270549875169</v>
      </c>
      <c r="F414" s="3">
        <f t="shared" si="40"/>
        <v>10048632.806323484</v>
      </c>
      <c r="G414" s="14"/>
    </row>
    <row r="415" spans="1:7" x14ac:dyDescent="0.15">
      <c r="A415" s="7">
        <f t="shared" si="41"/>
        <v>42153</v>
      </c>
      <c r="B415" s="10">
        <f t="shared" si="42"/>
        <v>10048632.806323484</v>
      </c>
      <c r="C415" s="3">
        <f t="shared" si="43"/>
        <v>1369.8630136986301</v>
      </c>
      <c r="D415" s="3">
        <f t="shared" si="38"/>
        <v>1239.514231461241</v>
      </c>
      <c r="E415" s="3">
        <f t="shared" si="39"/>
        <v>-130.34878223738906</v>
      </c>
      <c r="F415" s="3">
        <f t="shared" si="40"/>
        <v>10048502.457541246</v>
      </c>
      <c r="G415" s="14"/>
    </row>
    <row r="416" spans="1:7" x14ac:dyDescent="0.15">
      <c r="A416" s="7">
        <f t="shared" si="41"/>
        <v>42154</v>
      </c>
      <c r="B416" s="10">
        <f t="shared" si="42"/>
        <v>10048502.457541246</v>
      </c>
      <c r="C416" s="3">
        <f t="shared" si="43"/>
        <v>1369.8630136986301</v>
      </c>
      <c r="D416" s="3">
        <f t="shared" si="38"/>
        <v>1239.4981527395132</v>
      </c>
      <c r="E416" s="3">
        <f t="shared" si="39"/>
        <v>-130.36486095911687</v>
      </c>
      <c r="F416" s="3">
        <f t="shared" si="40"/>
        <v>10048372.092680287</v>
      </c>
      <c r="G416" s="14"/>
    </row>
    <row r="417" spans="1:7" x14ac:dyDescent="0.15">
      <c r="A417" s="7">
        <f t="shared" si="41"/>
        <v>42155</v>
      </c>
      <c r="B417" s="10">
        <f t="shared" si="42"/>
        <v>10048372.092680287</v>
      </c>
      <c r="C417" s="3">
        <f t="shared" si="43"/>
        <v>1369.8630136986301</v>
      </c>
      <c r="D417" s="3">
        <f t="shared" si="38"/>
        <v>1239.4820720344505</v>
      </c>
      <c r="E417" s="3">
        <f t="shared" si="39"/>
        <v>-130.38094166417955</v>
      </c>
      <c r="F417" s="3">
        <f t="shared" si="40"/>
        <v>10048241.711738622</v>
      </c>
      <c r="G417" s="14"/>
    </row>
    <row r="418" spans="1:7" x14ac:dyDescent="0.15">
      <c r="A418" s="7">
        <f t="shared" si="41"/>
        <v>42156</v>
      </c>
      <c r="B418" s="10">
        <f t="shared" si="42"/>
        <v>10048241.711738622</v>
      </c>
      <c r="C418" s="3">
        <f t="shared" si="43"/>
        <v>1369.8630136986301</v>
      </c>
      <c r="D418" s="3">
        <f t="shared" si="38"/>
        <v>1239.4659893458081</v>
      </c>
      <c r="E418" s="3">
        <f t="shared" si="39"/>
        <v>-130.39702435282197</v>
      </c>
      <c r="F418" s="3">
        <f t="shared" si="40"/>
        <v>10048111.31471427</v>
      </c>
      <c r="G418" s="14"/>
    </row>
    <row r="419" spans="1:7" x14ac:dyDescent="0.15">
      <c r="A419" s="7">
        <f t="shared" si="41"/>
        <v>42157</v>
      </c>
      <c r="B419" s="10">
        <f t="shared" si="42"/>
        <v>10048111.31471427</v>
      </c>
      <c r="C419" s="3">
        <f t="shared" si="43"/>
        <v>1369.8630136986301</v>
      </c>
      <c r="D419" s="3">
        <f t="shared" si="38"/>
        <v>1239.4499046733417</v>
      </c>
      <c r="E419" s="3">
        <f t="shared" si="39"/>
        <v>-130.41310902528835</v>
      </c>
      <c r="F419" s="3">
        <f t="shared" si="40"/>
        <v>10047980.901605245</v>
      </c>
      <c r="G419" s="14"/>
    </row>
    <row r="420" spans="1:7" x14ac:dyDescent="0.15">
      <c r="A420" s="7">
        <f t="shared" si="41"/>
        <v>42158</v>
      </c>
      <c r="B420" s="10">
        <f t="shared" si="42"/>
        <v>10047980.901605245</v>
      </c>
      <c r="C420" s="3">
        <f t="shared" si="43"/>
        <v>1369.8630136986301</v>
      </c>
      <c r="D420" s="3">
        <f t="shared" si="38"/>
        <v>1239.4338180168065</v>
      </c>
      <c r="E420" s="3">
        <f t="shared" si="39"/>
        <v>-130.42919568182356</v>
      </c>
      <c r="F420" s="3">
        <f t="shared" si="40"/>
        <v>10047850.472409563</v>
      </c>
      <c r="G420" s="14"/>
    </row>
    <row r="421" spans="1:7" x14ac:dyDescent="0.15">
      <c r="A421" s="7">
        <f t="shared" si="41"/>
        <v>42159</v>
      </c>
      <c r="B421" s="10">
        <f t="shared" si="42"/>
        <v>10047850.472409563</v>
      </c>
      <c r="C421" s="3">
        <f t="shared" si="43"/>
        <v>1369.8630136986301</v>
      </c>
      <c r="D421" s="3">
        <f t="shared" si="38"/>
        <v>1239.4177293759574</v>
      </c>
      <c r="E421" s="3">
        <f t="shared" si="39"/>
        <v>-130.44528432267271</v>
      </c>
      <c r="F421" s="3">
        <f t="shared" si="40"/>
        <v>10047720.027125241</v>
      </c>
      <c r="G421" s="14"/>
    </row>
    <row r="422" spans="1:7" x14ac:dyDescent="0.15">
      <c r="A422" s="7">
        <f t="shared" si="41"/>
        <v>42160</v>
      </c>
      <c r="B422" s="10">
        <f t="shared" si="42"/>
        <v>10047720.027125241</v>
      </c>
      <c r="C422" s="3">
        <f t="shared" si="43"/>
        <v>1369.8630136986301</v>
      </c>
      <c r="D422" s="3">
        <f t="shared" si="38"/>
        <v>1239.4016387505499</v>
      </c>
      <c r="E422" s="3">
        <f t="shared" si="39"/>
        <v>-130.46137494808022</v>
      </c>
      <c r="F422" s="3">
        <f t="shared" si="40"/>
        <v>10047589.565750293</v>
      </c>
      <c r="G422" s="14"/>
    </row>
    <row r="423" spans="1:7" x14ac:dyDescent="0.15">
      <c r="A423" s="7">
        <f t="shared" si="41"/>
        <v>42161</v>
      </c>
      <c r="B423" s="10">
        <f t="shared" si="42"/>
        <v>10047589.565750293</v>
      </c>
      <c r="C423" s="3">
        <f t="shared" si="43"/>
        <v>1369.8630136986301</v>
      </c>
      <c r="D423" s="3">
        <f t="shared" si="38"/>
        <v>1239.3855461403391</v>
      </c>
      <c r="E423" s="3">
        <f t="shared" si="39"/>
        <v>-130.47746755829098</v>
      </c>
      <c r="F423" s="3">
        <f t="shared" si="40"/>
        <v>10047459.088282736</v>
      </c>
      <c r="G423" s="14"/>
    </row>
    <row r="424" spans="1:7" x14ac:dyDescent="0.15">
      <c r="A424" s="7">
        <f t="shared" si="41"/>
        <v>42162</v>
      </c>
      <c r="B424" s="10">
        <f t="shared" si="42"/>
        <v>10047459.088282736</v>
      </c>
      <c r="C424" s="3">
        <f t="shared" si="43"/>
        <v>1369.8630136986301</v>
      </c>
      <c r="D424" s="3">
        <f t="shared" si="38"/>
        <v>1239.3694515450802</v>
      </c>
      <c r="E424" s="3">
        <f t="shared" si="39"/>
        <v>-130.49356215354987</v>
      </c>
      <c r="F424" s="3">
        <f t="shared" si="40"/>
        <v>10047328.594720582</v>
      </c>
      <c r="G424" s="14"/>
    </row>
    <row r="425" spans="1:7" x14ac:dyDescent="0.15">
      <c r="A425" s="7">
        <f t="shared" si="41"/>
        <v>42163</v>
      </c>
      <c r="B425" s="10">
        <f t="shared" si="42"/>
        <v>10047328.594720582</v>
      </c>
      <c r="C425" s="3">
        <f t="shared" si="43"/>
        <v>1369.8630136986301</v>
      </c>
      <c r="D425" s="3">
        <f t="shared" si="38"/>
        <v>1239.3533549645281</v>
      </c>
      <c r="E425" s="3">
        <f t="shared" si="39"/>
        <v>-130.509658734102</v>
      </c>
      <c r="F425" s="3">
        <f t="shared" si="40"/>
        <v>10047198.085061848</v>
      </c>
      <c r="G425" s="14"/>
    </row>
    <row r="426" spans="1:7" x14ac:dyDescent="0.15">
      <c r="A426" s="7">
        <f t="shared" si="41"/>
        <v>42164</v>
      </c>
      <c r="B426" s="10">
        <f t="shared" si="42"/>
        <v>10047198.085061848</v>
      </c>
      <c r="C426" s="3">
        <f t="shared" si="43"/>
        <v>1369.8630136986301</v>
      </c>
      <c r="D426" s="3">
        <f t="shared" si="38"/>
        <v>1239.3372563984385</v>
      </c>
      <c r="E426" s="3">
        <f t="shared" si="39"/>
        <v>-130.52575730019157</v>
      </c>
      <c r="F426" s="3">
        <f t="shared" si="40"/>
        <v>10047067.559304548</v>
      </c>
      <c r="G426" s="14"/>
    </row>
    <row r="427" spans="1:7" x14ac:dyDescent="0.15">
      <c r="A427" s="7">
        <f t="shared" si="41"/>
        <v>42165</v>
      </c>
      <c r="B427" s="10">
        <f t="shared" si="42"/>
        <v>10047067.559304548</v>
      </c>
      <c r="C427" s="3">
        <f t="shared" si="43"/>
        <v>1369.8630136986301</v>
      </c>
      <c r="D427" s="3">
        <f t="shared" si="38"/>
        <v>1239.3211558465662</v>
      </c>
      <c r="E427" s="3">
        <f t="shared" si="39"/>
        <v>-130.54185785206391</v>
      </c>
      <c r="F427" s="3">
        <f t="shared" si="40"/>
        <v>10046937.017446697</v>
      </c>
      <c r="G427" s="14"/>
    </row>
    <row r="428" spans="1:7" x14ac:dyDescent="0.15">
      <c r="A428" s="7">
        <f t="shared" si="41"/>
        <v>42166</v>
      </c>
      <c r="B428" s="10">
        <f t="shared" si="42"/>
        <v>10046937.017446697</v>
      </c>
      <c r="C428" s="3">
        <f t="shared" si="43"/>
        <v>1369.8630136986301</v>
      </c>
      <c r="D428" s="3">
        <f t="shared" si="38"/>
        <v>1239.3050533086659</v>
      </c>
      <c r="E428" s="3">
        <f t="shared" si="39"/>
        <v>-130.55796038996414</v>
      </c>
      <c r="F428" s="3">
        <f t="shared" si="40"/>
        <v>10046806.459486308</v>
      </c>
      <c r="G428" s="14"/>
    </row>
    <row r="429" spans="1:7" x14ac:dyDescent="0.15">
      <c r="A429" s="7">
        <f t="shared" si="41"/>
        <v>42167</v>
      </c>
      <c r="B429" s="10">
        <f t="shared" si="42"/>
        <v>10046806.459486308</v>
      </c>
      <c r="C429" s="3">
        <f t="shared" si="43"/>
        <v>1369.8630136986301</v>
      </c>
      <c r="D429" s="3">
        <f t="shared" si="38"/>
        <v>1239.2889487844932</v>
      </c>
      <c r="E429" s="3">
        <f t="shared" si="39"/>
        <v>-130.5740649141369</v>
      </c>
      <c r="F429" s="3">
        <f t="shared" si="40"/>
        <v>10046675.885421393</v>
      </c>
      <c r="G429" s="14"/>
    </row>
    <row r="430" spans="1:7" x14ac:dyDescent="0.15">
      <c r="A430" s="7">
        <f t="shared" si="41"/>
        <v>42168</v>
      </c>
      <c r="B430" s="10">
        <f t="shared" si="42"/>
        <v>10046675.885421393</v>
      </c>
      <c r="C430" s="3">
        <f t="shared" si="43"/>
        <v>1369.8630136986301</v>
      </c>
      <c r="D430" s="3">
        <f t="shared" si="38"/>
        <v>1239.2728422738026</v>
      </c>
      <c r="E430" s="3">
        <f t="shared" si="39"/>
        <v>-130.59017142482753</v>
      </c>
      <c r="F430" s="3">
        <f t="shared" si="40"/>
        <v>10046545.295249969</v>
      </c>
      <c r="G430" s="14"/>
    </row>
    <row r="431" spans="1:7" x14ac:dyDescent="0.15">
      <c r="A431" s="7">
        <f t="shared" si="41"/>
        <v>42169</v>
      </c>
      <c r="B431" s="10">
        <f t="shared" si="42"/>
        <v>10046545.295249969</v>
      </c>
      <c r="C431" s="3">
        <f t="shared" si="43"/>
        <v>1369.8630136986301</v>
      </c>
      <c r="D431" s="3">
        <f t="shared" si="38"/>
        <v>1239.2567337763492</v>
      </c>
      <c r="E431" s="3">
        <f t="shared" si="39"/>
        <v>-130.60627992228092</v>
      </c>
      <c r="F431" s="3">
        <f t="shared" si="40"/>
        <v>10046414.688970046</v>
      </c>
      <c r="G431" s="14"/>
    </row>
    <row r="432" spans="1:7" x14ac:dyDescent="0.15">
      <c r="A432" s="7">
        <f t="shared" si="41"/>
        <v>42170</v>
      </c>
      <c r="B432" s="10">
        <f t="shared" si="42"/>
        <v>10046414.688970046</v>
      </c>
      <c r="C432" s="3">
        <f t="shared" si="43"/>
        <v>1369.8630136986301</v>
      </c>
      <c r="D432" s="3">
        <f t="shared" si="38"/>
        <v>1239.2406232918881</v>
      </c>
      <c r="E432" s="3">
        <f t="shared" si="39"/>
        <v>-130.62239040674194</v>
      </c>
      <c r="F432" s="3">
        <f t="shared" si="40"/>
        <v>10046284.06657964</v>
      </c>
      <c r="G432" s="14"/>
    </row>
    <row r="433" spans="1:7" x14ac:dyDescent="0.15">
      <c r="A433" s="7">
        <f t="shared" si="41"/>
        <v>42171</v>
      </c>
      <c r="B433" s="10">
        <f t="shared" si="42"/>
        <v>10046284.06657964</v>
      </c>
      <c r="C433" s="3">
        <f t="shared" si="43"/>
        <v>1369.8630136986301</v>
      </c>
      <c r="D433" s="3">
        <f t="shared" si="38"/>
        <v>1239.2245108201741</v>
      </c>
      <c r="E433" s="3">
        <f t="shared" si="39"/>
        <v>-130.63850287845594</v>
      </c>
      <c r="F433" s="3">
        <f t="shared" si="40"/>
        <v>10046153.428076761</v>
      </c>
      <c r="G433" s="14"/>
    </row>
    <row r="434" spans="1:7" x14ac:dyDescent="0.15">
      <c r="A434" s="7">
        <f t="shared" si="41"/>
        <v>42172</v>
      </c>
      <c r="B434" s="10">
        <f t="shared" si="42"/>
        <v>10046153.428076761</v>
      </c>
      <c r="C434" s="3">
        <f t="shared" si="43"/>
        <v>1369.8630136986301</v>
      </c>
      <c r="D434" s="3">
        <f t="shared" si="38"/>
        <v>1239.2083963609621</v>
      </c>
      <c r="E434" s="3">
        <f t="shared" si="39"/>
        <v>-130.65461733766801</v>
      </c>
      <c r="F434" s="3">
        <f t="shared" si="40"/>
        <v>10046022.773459423</v>
      </c>
      <c r="G434" s="14"/>
    </row>
    <row r="435" spans="1:7" x14ac:dyDescent="0.15">
      <c r="A435" s="7">
        <f t="shared" si="41"/>
        <v>42173</v>
      </c>
      <c r="B435" s="10">
        <f t="shared" si="42"/>
        <v>10046022.773459423</v>
      </c>
      <c r="C435" s="3">
        <f t="shared" si="43"/>
        <v>1369.8630136986301</v>
      </c>
      <c r="D435" s="3">
        <f t="shared" si="38"/>
        <v>1239.1922799140068</v>
      </c>
      <c r="E435" s="3">
        <f t="shared" si="39"/>
        <v>-130.67073378462328</v>
      </c>
      <c r="F435" s="3">
        <f t="shared" si="40"/>
        <v>10045892.102725638</v>
      </c>
      <c r="G435" s="14"/>
    </row>
    <row r="436" spans="1:7" x14ac:dyDescent="0.15">
      <c r="A436" s="7">
        <f t="shared" si="41"/>
        <v>42174</v>
      </c>
      <c r="B436" s="10">
        <f t="shared" si="42"/>
        <v>10045892.102725638</v>
      </c>
      <c r="C436" s="3">
        <f t="shared" si="43"/>
        <v>1369.8630136986301</v>
      </c>
      <c r="D436" s="3">
        <f t="shared" si="38"/>
        <v>1239.176161479063</v>
      </c>
      <c r="E436" s="3">
        <f t="shared" si="39"/>
        <v>-130.68685221956707</v>
      </c>
      <c r="F436" s="3">
        <f t="shared" si="40"/>
        <v>10045761.415873418</v>
      </c>
      <c r="G436" s="14"/>
    </row>
    <row r="437" spans="1:7" x14ac:dyDescent="0.15">
      <c r="A437" s="7">
        <f t="shared" si="41"/>
        <v>42175</v>
      </c>
      <c r="B437" s="10">
        <f t="shared" si="42"/>
        <v>10045761.415873418</v>
      </c>
      <c r="C437" s="3">
        <f t="shared" si="43"/>
        <v>1369.8630136986301</v>
      </c>
      <c r="D437" s="3">
        <f t="shared" si="38"/>
        <v>1239.1600410558856</v>
      </c>
      <c r="E437" s="3">
        <f t="shared" si="39"/>
        <v>-130.7029726427445</v>
      </c>
      <c r="F437" s="3">
        <f t="shared" si="40"/>
        <v>10045630.712900775</v>
      </c>
      <c r="G437" s="14"/>
    </row>
    <row r="438" spans="1:7" x14ac:dyDescent="0.15">
      <c r="A438" s="7">
        <f t="shared" si="41"/>
        <v>42176</v>
      </c>
      <c r="B438" s="10">
        <f t="shared" si="42"/>
        <v>10045630.712900775</v>
      </c>
      <c r="C438" s="3">
        <f t="shared" si="43"/>
        <v>1369.8630136986301</v>
      </c>
      <c r="D438" s="3">
        <f t="shared" si="38"/>
        <v>1239.1439186442294</v>
      </c>
      <c r="E438" s="3">
        <f t="shared" si="39"/>
        <v>-130.71909505440067</v>
      </c>
      <c r="F438" s="3">
        <f t="shared" si="40"/>
        <v>10045499.99380572</v>
      </c>
      <c r="G438" s="14"/>
    </row>
    <row r="439" spans="1:7" x14ac:dyDescent="0.15">
      <c r="A439" s="7">
        <f t="shared" si="41"/>
        <v>42177</v>
      </c>
      <c r="B439" s="10">
        <f t="shared" si="42"/>
        <v>10045499.99380572</v>
      </c>
      <c r="C439" s="3">
        <f t="shared" si="43"/>
        <v>1369.8630136986301</v>
      </c>
      <c r="D439" s="3">
        <f t="shared" si="38"/>
        <v>1239.1277942438489</v>
      </c>
      <c r="E439" s="3">
        <f t="shared" si="39"/>
        <v>-130.73521945478115</v>
      </c>
      <c r="F439" s="3">
        <f t="shared" si="40"/>
        <v>10045369.258586265</v>
      </c>
      <c r="G439" s="14"/>
    </row>
    <row r="440" spans="1:7" x14ac:dyDescent="0.15">
      <c r="A440" s="7">
        <f t="shared" si="41"/>
        <v>42178</v>
      </c>
      <c r="B440" s="10">
        <f t="shared" si="42"/>
        <v>10045369.258586265</v>
      </c>
      <c r="C440" s="3">
        <f t="shared" si="43"/>
        <v>1369.8630136986301</v>
      </c>
      <c r="D440" s="3">
        <f t="shared" si="38"/>
        <v>1239.1116678544993</v>
      </c>
      <c r="E440" s="3">
        <f t="shared" si="39"/>
        <v>-130.75134584413081</v>
      </c>
      <c r="F440" s="3">
        <f t="shared" si="40"/>
        <v>10045238.50724042</v>
      </c>
      <c r="G440" s="14"/>
    </row>
    <row r="441" spans="1:7" x14ac:dyDescent="0.15">
      <c r="A441" s="7">
        <f t="shared" si="41"/>
        <v>42179</v>
      </c>
      <c r="B441" s="10">
        <f t="shared" si="42"/>
        <v>10045238.50724042</v>
      </c>
      <c r="C441" s="3">
        <f t="shared" si="43"/>
        <v>1369.8630136986301</v>
      </c>
      <c r="D441" s="3">
        <f t="shared" si="38"/>
        <v>1239.0955394759346</v>
      </c>
      <c r="E441" s="3">
        <f t="shared" si="39"/>
        <v>-130.76747422269545</v>
      </c>
      <c r="F441" s="3">
        <f t="shared" si="40"/>
        <v>10045107.739766197</v>
      </c>
      <c r="G441" s="14"/>
    </row>
    <row r="442" spans="1:7" x14ac:dyDescent="0.15">
      <c r="A442" s="7">
        <f t="shared" si="41"/>
        <v>42180</v>
      </c>
      <c r="B442" s="10">
        <f t="shared" si="42"/>
        <v>10045107.739766197</v>
      </c>
      <c r="C442" s="3">
        <f t="shared" si="43"/>
        <v>1369.8630136986301</v>
      </c>
      <c r="D442" s="3">
        <f t="shared" si="38"/>
        <v>1239.0794091079099</v>
      </c>
      <c r="E442" s="3">
        <f t="shared" si="39"/>
        <v>-130.78360459072019</v>
      </c>
      <c r="F442" s="3">
        <f t="shared" si="40"/>
        <v>10044976.956161607</v>
      </c>
      <c r="G442" s="14"/>
    </row>
    <row r="443" spans="1:7" x14ac:dyDescent="0.15">
      <c r="A443" s="7">
        <f t="shared" si="41"/>
        <v>42181</v>
      </c>
      <c r="B443" s="10">
        <f t="shared" si="42"/>
        <v>10044976.956161607</v>
      </c>
      <c r="C443" s="3">
        <f t="shared" si="43"/>
        <v>1369.8630136986301</v>
      </c>
      <c r="D443" s="3">
        <f t="shared" si="38"/>
        <v>1239.0632767501797</v>
      </c>
      <c r="E443" s="3">
        <f t="shared" si="39"/>
        <v>-130.79973694845035</v>
      </c>
      <c r="F443" s="3">
        <f t="shared" si="40"/>
        <v>10044846.156424658</v>
      </c>
      <c r="G443" s="14"/>
    </row>
    <row r="444" spans="1:7" x14ac:dyDescent="0.15">
      <c r="A444" s="7">
        <f t="shared" si="41"/>
        <v>42182</v>
      </c>
      <c r="B444" s="10">
        <f t="shared" si="42"/>
        <v>10044846.156424658</v>
      </c>
      <c r="C444" s="3">
        <f t="shared" si="43"/>
        <v>1369.8630136986301</v>
      </c>
      <c r="D444" s="3">
        <f t="shared" si="38"/>
        <v>1239.0471424024984</v>
      </c>
      <c r="E444" s="3">
        <f t="shared" si="39"/>
        <v>-130.81587129613172</v>
      </c>
      <c r="F444" s="3">
        <f t="shared" si="40"/>
        <v>10044715.340553362</v>
      </c>
      <c r="G444" s="14"/>
    </row>
    <row r="445" spans="1:7" x14ac:dyDescent="0.15">
      <c r="A445" s="7">
        <f t="shared" si="41"/>
        <v>42183</v>
      </c>
      <c r="B445" s="10">
        <f t="shared" si="42"/>
        <v>10044715.340553362</v>
      </c>
      <c r="C445" s="3">
        <f t="shared" si="43"/>
        <v>1369.8630136986301</v>
      </c>
      <c r="D445" s="3">
        <f t="shared" si="38"/>
        <v>1239.0310060646204</v>
      </c>
      <c r="E445" s="3">
        <f t="shared" si="39"/>
        <v>-130.83200763400964</v>
      </c>
      <c r="F445" s="3">
        <f t="shared" si="40"/>
        <v>10044584.508545728</v>
      </c>
      <c r="G445" s="14"/>
    </row>
    <row r="446" spans="1:7" x14ac:dyDescent="0.15">
      <c r="A446" s="7">
        <f t="shared" si="41"/>
        <v>42184</v>
      </c>
      <c r="B446" s="10">
        <f t="shared" si="42"/>
        <v>10044584.508545728</v>
      </c>
      <c r="C446" s="3">
        <f t="shared" si="43"/>
        <v>1369.8630136986301</v>
      </c>
      <c r="D446" s="3">
        <f t="shared" si="38"/>
        <v>1239.0148677363009</v>
      </c>
      <c r="E446" s="3">
        <f t="shared" si="39"/>
        <v>-130.84814596232923</v>
      </c>
      <c r="F446" s="3">
        <f t="shared" si="40"/>
        <v>10044453.660399767</v>
      </c>
      <c r="G446" s="14"/>
    </row>
    <row r="447" spans="1:7" x14ac:dyDescent="0.15">
      <c r="A447" s="7">
        <f t="shared" si="41"/>
        <v>42185</v>
      </c>
      <c r="B447" s="10">
        <f t="shared" si="42"/>
        <v>10044453.660399767</v>
      </c>
      <c r="C447" s="3">
        <f t="shared" si="43"/>
        <v>1369.8630136986301</v>
      </c>
      <c r="D447" s="3">
        <f t="shared" si="38"/>
        <v>1238.9987274172936</v>
      </c>
      <c r="E447" s="3">
        <f t="shared" si="39"/>
        <v>-130.86428628133649</v>
      </c>
      <c r="F447" s="3">
        <f t="shared" si="40"/>
        <v>10044322.796113485</v>
      </c>
      <c r="G447" s="14"/>
    </row>
    <row r="448" spans="1:7" x14ac:dyDescent="0.15">
      <c r="A448" s="7">
        <f t="shared" si="41"/>
        <v>42186</v>
      </c>
      <c r="B448" s="10">
        <f t="shared" si="42"/>
        <v>10044322.796113485</v>
      </c>
      <c r="C448" s="3">
        <f t="shared" si="43"/>
        <v>1369.8630136986301</v>
      </c>
      <c r="D448" s="3">
        <f t="shared" si="38"/>
        <v>1238.9825851073535</v>
      </c>
      <c r="E448" s="3">
        <f t="shared" si="39"/>
        <v>-130.88042859127654</v>
      </c>
      <c r="F448" s="3">
        <f t="shared" si="40"/>
        <v>10044191.915684894</v>
      </c>
      <c r="G448" s="14"/>
    </row>
    <row r="449" spans="1:7" x14ac:dyDescent="0.15">
      <c r="A449" s="7">
        <f t="shared" si="41"/>
        <v>42187</v>
      </c>
      <c r="B449" s="10">
        <f t="shared" si="42"/>
        <v>10044191.915684894</v>
      </c>
      <c r="C449" s="3">
        <f t="shared" si="43"/>
        <v>1369.8630136986301</v>
      </c>
      <c r="D449" s="3">
        <f t="shared" si="38"/>
        <v>1238.9664408062345</v>
      </c>
      <c r="E449" s="3">
        <f t="shared" si="39"/>
        <v>-130.89657289239562</v>
      </c>
      <c r="F449" s="3">
        <f t="shared" si="40"/>
        <v>10044061.019112002</v>
      </c>
      <c r="G449" s="14"/>
    </row>
    <row r="450" spans="1:7" x14ac:dyDescent="0.15">
      <c r="A450" s="7">
        <f t="shared" si="41"/>
        <v>42188</v>
      </c>
      <c r="B450" s="10">
        <f t="shared" si="42"/>
        <v>10044061.019112002</v>
      </c>
      <c r="C450" s="3">
        <f t="shared" si="43"/>
        <v>1369.8630136986301</v>
      </c>
      <c r="D450" s="3">
        <f t="shared" si="38"/>
        <v>1238.9502945136915</v>
      </c>
      <c r="E450" s="3">
        <f t="shared" si="39"/>
        <v>-130.91271918493862</v>
      </c>
      <c r="F450" s="3">
        <f t="shared" si="40"/>
        <v>10043930.106392818</v>
      </c>
      <c r="G450" s="14"/>
    </row>
    <row r="451" spans="1:7" x14ac:dyDescent="0.15">
      <c r="A451" s="7">
        <f t="shared" si="41"/>
        <v>42189</v>
      </c>
      <c r="B451" s="10">
        <f t="shared" si="42"/>
        <v>10043930.106392818</v>
      </c>
      <c r="C451" s="3">
        <f t="shared" si="43"/>
        <v>1369.8630136986301</v>
      </c>
      <c r="D451" s="3">
        <f t="shared" si="38"/>
        <v>1238.9341462294785</v>
      </c>
      <c r="E451" s="3">
        <f t="shared" si="39"/>
        <v>-130.92886746915156</v>
      </c>
      <c r="F451" s="3">
        <f t="shared" si="40"/>
        <v>10043799.177525349</v>
      </c>
      <c r="G451" s="14"/>
    </row>
    <row r="452" spans="1:7" x14ac:dyDescent="0.15">
      <c r="A452" s="7">
        <f t="shared" si="41"/>
        <v>42190</v>
      </c>
      <c r="B452" s="10">
        <f t="shared" si="42"/>
        <v>10043799.177525349</v>
      </c>
      <c r="C452" s="3">
        <f t="shared" si="43"/>
        <v>1369.8630136986301</v>
      </c>
      <c r="D452" s="3">
        <f t="shared" si="38"/>
        <v>1238.9179959533499</v>
      </c>
      <c r="E452" s="3">
        <f t="shared" si="39"/>
        <v>-130.94501774528021</v>
      </c>
      <c r="F452" s="3">
        <f t="shared" si="40"/>
        <v>10043668.232507603</v>
      </c>
      <c r="G452" s="14"/>
    </row>
    <row r="453" spans="1:7" x14ac:dyDescent="0.15">
      <c r="A453" s="7">
        <f t="shared" si="41"/>
        <v>42191</v>
      </c>
      <c r="B453" s="10">
        <f t="shared" si="42"/>
        <v>10043668.232507603</v>
      </c>
      <c r="C453" s="3">
        <f t="shared" si="43"/>
        <v>1369.8630136986301</v>
      </c>
      <c r="D453" s="3">
        <f t="shared" si="38"/>
        <v>1238.9018436850599</v>
      </c>
      <c r="E453" s="3">
        <f t="shared" si="39"/>
        <v>-130.96117001357015</v>
      </c>
      <c r="F453" s="3">
        <f t="shared" si="40"/>
        <v>10043537.271337589</v>
      </c>
      <c r="G453" s="14"/>
    </row>
    <row r="454" spans="1:7" x14ac:dyDescent="0.15">
      <c r="A454" s="7">
        <f t="shared" si="41"/>
        <v>42192</v>
      </c>
      <c r="B454" s="10">
        <f t="shared" si="42"/>
        <v>10043537.271337589</v>
      </c>
      <c r="C454" s="3">
        <f t="shared" si="43"/>
        <v>1369.8630136986301</v>
      </c>
      <c r="D454" s="3">
        <f t="shared" si="38"/>
        <v>1238.8856894243629</v>
      </c>
      <c r="E454" s="3">
        <f t="shared" si="39"/>
        <v>-130.97732427426718</v>
      </c>
      <c r="F454" s="3">
        <f t="shared" si="40"/>
        <v>10043406.294013316</v>
      </c>
      <c r="G454" s="14"/>
    </row>
    <row r="455" spans="1:7" x14ac:dyDescent="0.15">
      <c r="A455" s="7">
        <f t="shared" si="41"/>
        <v>42193</v>
      </c>
      <c r="B455" s="10">
        <f t="shared" si="42"/>
        <v>10043406.294013316</v>
      </c>
      <c r="C455" s="3">
        <f t="shared" si="43"/>
        <v>1369.8630136986301</v>
      </c>
      <c r="D455" s="3">
        <f t="shared" si="38"/>
        <v>1238.8695331710135</v>
      </c>
      <c r="E455" s="3">
        <f t="shared" si="39"/>
        <v>-130.99348052761661</v>
      </c>
      <c r="F455" s="3">
        <f t="shared" si="40"/>
        <v>10043275.300532788</v>
      </c>
      <c r="G455" s="14"/>
    </row>
    <row r="456" spans="1:7" x14ac:dyDescent="0.15">
      <c r="A456" s="7">
        <f t="shared" si="41"/>
        <v>42194</v>
      </c>
      <c r="B456" s="10">
        <f t="shared" si="42"/>
        <v>10043275.300532788</v>
      </c>
      <c r="C456" s="3">
        <f t="shared" si="43"/>
        <v>1369.8630136986301</v>
      </c>
      <c r="D456" s="3">
        <f t="shared" si="38"/>
        <v>1238.8533749247651</v>
      </c>
      <c r="E456" s="3">
        <f t="shared" si="39"/>
        <v>-131.00963877386494</v>
      </c>
      <c r="F456" s="3">
        <f t="shared" si="40"/>
        <v>10043144.290894015</v>
      </c>
      <c r="G456" s="14"/>
    </row>
    <row r="457" spans="1:7" x14ac:dyDescent="0.15">
      <c r="A457" s="7">
        <f t="shared" si="41"/>
        <v>42195</v>
      </c>
      <c r="B457" s="10">
        <f t="shared" si="42"/>
        <v>10043144.290894015</v>
      </c>
      <c r="C457" s="3">
        <f t="shared" si="43"/>
        <v>1369.8630136986301</v>
      </c>
      <c r="D457" s="3">
        <f t="shared" si="38"/>
        <v>1238.8372146853726</v>
      </c>
      <c r="E457" s="3">
        <f t="shared" si="39"/>
        <v>-131.02579901325748</v>
      </c>
      <c r="F457" s="3">
        <f t="shared" si="40"/>
        <v>10043013.265095001</v>
      </c>
      <c r="G457" s="14"/>
    </row>
    <row r="458" spans="1:7" x14ac:dyDescent="0.15">
      <c r="A458" s="7">
        <f t="shared" si="41"/>
        <v>42196</v>
      </c>
      <c r="B458" s="10">
        <f t="shared" si="42"/>
        <v>10043013.265095001</v>
      </c>
      <c r="C458" s="3">
        <f t="shared" si="43"/>
        <v>1369.8630136986301</v>
      </c>
      <c r="D458" s="3">
        <f t="shared" si="38"/>
        <v>1238.8210524525898</v>
      </c>
      <c r="E458" s="3">
        <f t="shared" si="39"/>
        <v>-131.04196124604027</v>
      </c>
      <c r="F458" s="3">
        <f t="shared" si="40"/>
        <v>10042882.223133756</v>
      </c>
      <c r="G458" s="14"/>
    </row>
    <row r="459" spans="1:7" x14ac:dyDescent="0.15">
      <c r="A459" s="7">
        <f t="shared" si="41"/>
        <v>42197</v>
      </c>
      <c r="B459" s="10">
        <f t="shared" si="42"/>
        <v>10042882.223133756</v>
      </c>
      <c r="C459" s="3">
        <f t="shared" si="43"/>
        <v>1369.8630136986301</v>
      </c>
      <c r="D459" s="3">
        <f t="shared" si="38"/>
        <v>1238.8048882261708</v>
      </c>
      <c r="E459" s="3">
        <f t="shared" si="39"/>
        <v>-131.05812547245932</v>
      </c>
      <c r="F459" s="3">
        <f t="shared" si="40"/>
        <v>10042751.165008284</v>
      </c>
      <c r="G459" s="14"/>
    </row>
    <row r="460" spans="1:7" x14ac:dyDescent="0.15">
      <c r="A460" s="7">
        <f t="shared" si="41"/>
        <v>42198</v>
      </c>
      <c r="B460" s="10">
        <f t="shared" si="42"/>
        <v>10042751.165008284</v>
      </c>
      <c r="C460" s="3">
        <f t="shared" si="43"/>
        <v>1369.8630136986301</v>
      </c>
      <c r="D460" s="3">
        <f t="shared" ref="D460:D523" si="44">B460*$B$8</f>
        <v>1238.7887220058699</v>
      </c>
      <c r="E460" s="3">
        <f t="shared" ref="E460:E523" si="45">D460-C460</f>
        <v>-131.0742916927602</v>
      </c>
      <c r="F460" s="3">
        <f t="shared" ref="F460:F523" si="46">B460+E460</f>
        <v>10042620.090716591</v>
      </c>
      <c r="G460" s="14"/>
    </row>
    <row r="461" spans="1:7" x14ac:dyDescent="0.15">
      <c r="A461" s="7">
        <f t="shared" ref="A461:A524" si="47">A460+1</f>
        <v>42199</v>
      </c>
      <c r="B461" s="10">
        <f t="shared" ref="B461:B524" si="48">F460</f>
        <v>10042620.090716591</v>
      </c>
      <c r="C461" s="3">
        <f t="shared" si="43"/>
        <v>1369.8630136986301</v>
      </c>
      <c r="D461" s="3">
        <f t="shared" si="44"/>
        <v>1238.7725537914407</v>
      </c>
      <c r="E461" s="3">
        <f t="shared" si="45"/>
        <v>-131.09045990718937</v>
      </c>
      <c r="F461" s="3">
        <f t="shared" si="46"/>
        <v>10042489.000256684</v>
      </c>
      <c r="G461" s="14"/>
    </row>
    <row r="462" spans="1:7" x14ac:dyDescent="0.15">
      <c r="A462" s="7">
        <f t="shared" si="47"/>
        <v>42200</v>
      </c>
      <c r="B462" s="10">
        <f t="shared" si="48"/>
        <v>10042489.000256684</v>
      </c>
      <c r="C462" s="3">
        <f t="shared" ref="C462:C525" si="49">$N$5*$E$6/100</f>
        <v>1369.8630136986301</v>
      </c>
      <c r="D462" s="3">
        <f t="shared" si="44"/>
        <v>1238.7563835826375</v>
      </c>
      <c r="E462" s="3">
        <f t="shared" si="45"/>
        <v>-131.10663011599263</v>
      </c>
      <c r="F462" s="3">
        <f t="shared" si="46"/>
        <v>10042357.893626567</v>
      </c>
      <c r="G462" s="14"/>
    </row>
    <row r="463" spans="1:7" x14ac:dyDescent="0.15">
      <c r="A463" s="7">
        <f t="shared" si="47"/>
        <v>42201</v>
      </c>
      <c r="B463" s="10">
        <f t="shared" si="48"/>
        <v>10042357.893626567</v>
      </c>
      <c r="C463" s="3">
        <f t="shared" si="49"/>
        <v>1369.8630136986301</v>
      </c>
      <c r="D463" s="3">
        <f t="shared" si="44"/>
        <v>1238.7402113792143</v>
      </c>
      <c r="E463" s="3">
        <f t="shared" si="45"/>
        <v>-131.12280231941577</v>
      </c>
      <c r="F463" s="3">
        <f t="shared" si="46"/>
        <v>10042226.770824248</v>
      </c>
      <c r="G463" s="14"/>
    </row>
    <row r="464" spans="1:7" x14ac:dyDescent="0.15">
      <c r="A464" s="7">
        <f t="shared" si="47"/>
        <v>42202</v>
      </c>
      <c r="B464" s="10">
        <f t="shared" si="48"/>
        <v>10042226.770824248</v>
      </c>
      <c r="C464" s="3">
        <f t="shared" si="49"/>
        <v>1369.8630136986301</v>
      </c>
      <c r="D464" s="3">
        <f t="shared" si="44"/>
        <v>1238.7240371809253</v>
      </c>
      <c r="E464" s="3">
        <f t="shared" si="45"/>
        <v>-131.1389765177048</v>
      </c>
      <c r="F464" s="3">
        <f t="shared" si="46"/>
        <v>10042095.63184773</v>
      </c>
      <c r="G464" s="14"/>
    </row>
    <row r="465" spans="1:7" x14ac:dyDescent="0.15">
      <c r="A465" s="7">
        <f t="shared" si="47"/>
        <v>42203</v>
      </c>
      <c r="B465" s="10">
        <f t="shared" si="48"/>
        <v>10042095.63184773</v>
      </c>
      <c r="C465" s="3">
        <f t="shared" si="49"/>
        <v>1369.8630136986301</v>
      </c>
      <c r="D465" s="3">
        <f t="shared" si="44"/>
        <v>1238.7078609875241</v>
      </c>
      <c r="E465" s="3">
        <f t="shared" si="45"/>
        <v>-131.15515271110598</v>
      </c>
      <c r="F465" s="3">
        <f t="shared" si="46"/>
        <v>10041964.476695018</v>
      </c>
      <c r="G465" s="14"/>
    </row>
    <row r="466" spans="1:7" x14ac:dyDescent="0.15">
      <c r="A466" s="7">
        <f t="shared" si="47"/>
        <v>42204</v>
      </c>
      <c r="B466" s="10">
        <f t="shared" si="48"/>
        <v>10041964.476695018</v>
      </c>
      <c r="C466" s="3">
        <f t="shared" si="49"/>
        <v>1369.8630136986301</v>
      </c>
      <c r="D466" s="3">
        <f t="shared" si="44"/>
        <v>1238.6916827987645</v>
      </c>
      <c r="E466" s="3">
        <f t="shared" si="45"/>
        <v>-131.17133089986555</v>
      </c>
      <c r="F466" s="3">
        <f t="shared" si="46"/>
        <v>10041833.305364119</v>
      </c>
      <c r="G466" s="14"/>
    </row>
    <row r="467" spans="1:7" x14ac:dyDescent="0.15">
      <c r="A467" s="7">
        <f t="shared" si="47"/>
        <v>42205</v>
      </c>
      <c r="B467" s="10">
        <f t="shared" si="48"/>
        <v>10041833.305364119</v>
      </c>
      <c r="C467" s="3">
        <f t="shared" si="49"/>
        <v>1369.8630136986301</v>
      </c>
      <c r="D467" s="3">
        <f t="shared" si="44"/>
        <v>1238.6755026144008</v>
      </c>
      <c r="E467" s="3">
        <f t="shared" si="45"/>
        <v>-131.1875110842293</v>
      </c>
      <c r="F467" s="3">
        <f t="shared" si="46"/>
        <v>10041702.117853034</v>
      </c>
      <c r="G467" s="14"/>
    </row>
    <row r="468" spans="1:7" x14ac:dyDescent="0.15">
      <c r="A468" s="7">
        <f t="shared" si="47"/>
        <v>42206</v>
      </c>
      <c r="B468" s="10">
        <f t="shared" si="48"/>
        <v>10041702.117853034</v>
      </c>
      <c r="C468" s="3">
        <f t="shared" si="49"/>
        <v>1369.8630136986301</v>
      </c>
      <c r="D468" s="3">
        <f t="shared" si="44"/>
        <v>1238.6593204341866</v>
      </c>
      <c r="E468" s="3">
        <f t="shared" si="45"/>
        <v>-131.20369326444347</v>
      </c>
      <c r="F468" s="3">
        <f t="shared" si="46"/>
        <v>10041570.914159769</v>
      </c>
      <c r="G468" s="14"/>
    </row>
    <row r="469" spans="1:7" x14ac:dyDescent="0.15">
      <c r="A469" s="7">
        <f t="shared" si="47"/>
        <v>42207</v>
      </c>
      <c r="B469" s="10">
        <f t="shared" si="48"/>
        <v>10041570.914159769</v>
      </c>
      <c r="C469" s="3">
        <f t="shared" si="49"/>
        <v>1369.8630136986301</v>
      </c>
      <c r="D469" s="3">
        <f t="shared" si="44"/>
        <v>1238.6431362578755</v>
      </c>
      <c r="E469" s="3">
        <f t="shared" si="45"/>
        <v>-131.21987744075454</v>
      </c>
      <c r="F469" s="3">
        <f t="shared" si="46"/>
        <v>10041439.694282329</v>
      </c>
      <c r="G469" s="14"/>
    </row>
    <row r="470" spans="1:7" x14ac:dyDescent="0.15">
      <c r="A470" s="7">
        <f t="shared" si="47"/>
        <v>42208</v>
      </c>
      <c r="B470" s="10">
        <f t="shared" si="48"/>
        <v>10041439.694282329</v>
      </c>
      <c r="C470" s="3">
        <f t="shared" si="49"/>
        <v>1369.8630136986301</v>
      </c>
      <c r="D470" s="3">
        <f t="shared" si="44"/>
        <v>1238.6269500852218</v>
      </c>
      <c r="E470" s="3">
        <f t="shared" si="45"/>
        <v>-131.23606361340831</v>
      </c>
      <c r="F470" s="3">
        <f t="shared" si="46"/>
        <v>10041308.458218716</v>
      </c>
      <c r="G470" s="14"/>
    </row>
    <row r="471" spans="1:7" x14ac:dyDescent="0.15">
      <c r="A471" s="7">
        <f t="shared" si="47"/>
        <v>42209</v>
      </c>
      <c r="B471" s="10">
        <f t="shared" si="48"/>
        <v>10041308.458218716</v>
      </c>
      <c r="C471" s="3">
        <f t="shared" si="49"/>
        <v>1369.8630136986301</v>
      </c>
      <c r="D471" s="3">
        <f t="shared" si="44"/>
        <v>1238.6107619159789</v>
      </c>
      <c r="E471" s="3">
        <f t="shared" si="45"/>
        <v>-131.25225178265123</v>
      </c>
      <c r="F471" s="3">
        <f t="shared" si="46"/>
        <v>10041177.205966933</v>
      </c>
      <c r="G471" s="14"/>
    </row>
    <row r="472" spans="1:7" x14ac:dyDescent="0.15">
      <c r="A472" s="7">
        <f t="shared" si="47"/>
        <v>42210</v>
      </c>
      <c r="B472" s="10">
        <f t="shared" si="48"/>
        <v>10041177.205966933</v>
      </c>
      <c r="C472" s="3">
        <f t="shared" si="49"/>
        <v>1369.8630136986301</v>
      </c>
      <c r="D472" s="3">
        <f t="shared" si="44"/>
        <v>1238.5945717499003</v>
      </c>
      <c r="E472" s="3">
        <f t="shared" si="45"/>
        <v>-131.26844194872979</v>
      </c>
      <c r="F472" s="3">
        <f t="shared" si="46"/>
        <v>10041045.937524984</v>
      </c>
      <c r="G472" s="14"/>
    </row>
    <row r="473" spans="1:7" x14ac:dyDescent="0.15">
      <c r="A473" s="7">
        <f t="shared" si="47"/>
        <v>42211</v>
      </c>
      <c r="B473" s="10">
        <f t="shared" si="48"/>
        <v>10041045.937524984</v>
      </c>
      <c r="C473" s="3">
        <f t="shared" si="49"/>
        <v>1369.8630136986301</v>
      </c>
      <c r="D473" s="3">
        <f t="shared" si="44"/>
        <v>1238.5783795867399</v>
      </c>
      <c r="E473" s="3">
        <f t="shared" si="45"/>
        <v>-131.28463411189023</v>
      </c>
      <c r="F473" s="3">
        <f t="shared" si="46"/>
        <v>10040914.652890872</v>
      </c>
      <c r="G473" s="14"/>
    </row>
    <row r="474" spans="1:7" x14ac:dyDescent="0.15">
      <c r="A474" s="7">
        <f t="shared" si="47"/>
        <v>42212</v>
      </c>
      <c r="B474" s="10">
        <f t="shared" si="48"/>
        <v>10040914.652890872</v>
      </c>
      <c r="C474" s="3">
        <f t="shared" si="49"/>
        <v>1369.8630136986301</v>
      </c>
      <c r="D474" s="3">
        <f t="shared" si="44"/>
        <v>1238.5621854262517</v>
      </c>
      <c r="E474" s="3">
        <f t="shared" si="45"/>
        <v>-131.30082827237834</v>
      </c>
      <c r="F474" s="3">
        <f t="shared" si="46"/>
        <v>10040783.3520626</v>
      </c>
      <c r="G474" s="14"/>
    </row>
    <row r="475" spans="1:7" x14ac:dyDescent="0.15">
      <c r="A475" s="7">
        <f t="shared" si="47"/>
        <v>42213</v>
      </c>
      <c r="B475" s="10">
        <f t="shared" si="48"/>
        <v>10040783.3520626</v>
      </c>
      <c r="C475" s="3">
        <f t="shared" si="49"/>
        <v>1369.8630136986301</v>
      </c>
      <c r="D475" s="3">
        <f t="shared" si="44"/>
        <v>1238.5459892681888</v>
      </c>
      <c r="E475" s="3">
        <f t="shared" si="45"/>
        <v>-131.31702443044128</v>
      </c>
      <c r="F475" s="3">
        <f t="shared" si="46"/>
        <v>10040652.035038169</v>
      </c>
      <c r="G475" s="14"/>
    </row>
    <row r="476" spans="1:7" x14ac:dyDescent="0.15">
      <c r="A476" s="7">
        <f t="shared" si="47"/>
        <v>42214</v>
      </c>
      <c r="B476" s="10">
        <f t="shared" si="48"/>
        <v>10040652.035038169</v>
      </c>
      <c r="C476" s="3">
        <f t="shared" si="49"/>
        <v>1369.8630136986301</v>
      </c>
      <c r="D476" s="3">
        <f t="shared" si="44"/>
        <v>1238.5297911123052</v>
      </c>
      <c r="E476" s="3">
        <f t="shared" si="45"/>
        <v>-131.33322258632484</v>
      </c>
      <c r="F476" s="3">
        <f t="shared" si="46"/>
        <v>10040520.701815583</v>
      </c>
      <c r="G476" s="14"/>
    </row>
    <row r="477" spans="1:7" x14ac:dyDescent="0.15">
      <c r="A477" s="7">
        <f t="shared" si="47"/>
        <v>42215</v>
      </c>
      <c r="B477" s="10">
        <f t="shared" si="48"/>
        <v>10040520.701815583</v>
      </c>
      <c r="C477" s="3">
        <f t="shared" si="49"/>
        <v>1369.8630136986301</v>
      </c>
      <c r="D477" s="3">
        <f t="shared" si="44"/>
        <v>1238.5135909583541</v>
      </c>
      <c r="E477" s="3">
        <f t="shared" si="45"/>
        <v>-131.34942274027594</v>
      </c>
      <c r="F477" s="3">
        <f t="shared" si="46"/>
        <v>10040389.352392843</v>
      </c>
      <c r="G477" s="14"/>
    </row>
    <row r="478" spans="1:7" x14ac:dyDescent="0.15">
      <c r="A478" s="7">
        <f t="shared" si="47"/>
        <v>42216</v>
      </c>
      <c r="B478" s="10">
        <f t="shared" si="48"/>
        <v>10040389.352392843</v>
      </c>
      <c r="C478" s="3">
        <f t="shared" si="49"/>
        <v>1369.8630136986301</v>
      </c>
      <c r="D478" s="3">
        <f t="shared" si="44"/>
        <v>1238.4973888060895</v>
      </c>
      <c r="E478" s="3">
        <f t="shared" si="45"/>
        <v>-131.36562489254061</v>
      </c>
      <c r="F478" s="3">
        <f t="shared" si="46"/>
        <v>10040257.98676795</v>
      </c>
      <c r="G478" s="14"/>
    </row>
    <row r="479" spans="1:7" x14ac:dyDescent="0.15">
      <c r="A479" s="7">
        <f t="shared" si="47"/>
        <v>42217</v>
      </c>
      <c r="B479" s="10">
        <f t="shared" si="48"/>
        <v>10040257.98676795</v>
      </c>
      <c r="C479" s="3">
        <f t="shared" si="49"/>
        <v>1369.8630136986301</v>
      </c>
      <c r="D479" s="3">
        <f t="shared" si="44"/>
        <v>1238.4811846552643</v>
      </c>
      <c r="E479" s="3">
        <f t="shared" si="45"/>
        <v>-131.38182904336577</v>
      </c>
      <c r="F479" s="3">
        <f t="shared" si="46"/>
        <v>10040126.604938906</v>
      </c>
      <c r="G479" s="14"/>
    </row>
    <row r="480" spans="1:7" x14ac:dyDescent="0.15">
      <c r="A480" s="7">
        <f t="shared" si="47"/>
        <v>42218</v>
      </c>
      <c r="B480" s="10">
        <f t="shared" si="48"/>
        <v>10040126.604938906</v>
      </c>
      <c r="C480" s="3">
        <f t="shared" si="49"/>
        <v>1369.8630136986301</v>
      </c>
      <c r="D480" s="3">
        <f t="shared" si="44"/>
        <v>1238.4649785056324</v>
      </c>
      <c r="E480" s="3">
        <f t="shared" si="45"/>
        <v>-131.39803519299767</v>
      </c>
      <c r="F480" s="3">
        <f t="shared" si="46"/>
        <v>10039995.206903713</v>
      </c>
      <c r="G480" s="14"/>
    </row>
    <row r="481" spans="1:7" x14ac:dyDescent="0.15">
      <c r="A481" s="7">
        <f t="shared" si="47"/>
        <v>42219</v>
      </c>
      <c r="B481" s="10">
        <f t="shared" si="48"/>
        <v>10039995.206903713</v>
      </c>
      <c r="C481" s="3">
        <f t="shared" si="49"/>
        <v>1369.8630136986301</v>
      </c>
      <c r="D481" s="3">
        <f t="shared" si="44"/>
        <v>1238.4487703569473</v>
      </c>
      <c r="E481" s="3">
        <f t="shared" si="45"/>
        <v>-131.41424334168278</v>
      </c>
      <c r="F481" s="3">
        <f t="shared" si="46"/>
        <v>10039863.79266037</v>
      </c>
      <c r="G481" s="14"/>
    </row>
    <row r="482" spans="1:7" x14ac:dyDescent="0.15">
      <c r="A482" s="7">
        <f t="shared" si="47"/>
        <v>42220</v>
      </c>
      <c r="B482" s="10">
        <f t="shared" si="48"/>
        <v>10039863.79266037</v>
      </c>
      <c r="C482" s="3">
        <f t="shared" si="49"/>
        <v>1369.8630136986301</v>
      </c>
      <c r="D482" s="3">
        <f t="shared" si="44"/>
        <v>1238.4325602089621</v>
      </c>
      <c r="E482" s="3">
        <f t="shared" si="45"/>
        <v>-131.43045348966803</v>
      </c>
      <c r="F482" s="3">
        <f t="shared" si="46"/>
        <v>10039732.36220688</v>
      </c>
      <c r="G482" s="14"/>
    </row>
    <row r="483" spans="1:7" x14ac:dyDescent="0.15">
      <c r="A483" s="7">
        <f t="shared" si="47"/>
        <v>42221</v>
      </c>
      <c r="B483" s="10">
        <f t="shared" si="48"/>
        <v>10039732.36220688</v>
      </c>
      <c r="C483" s="3">
        <f t="shared" si="49"/>
        <v>1369.8630136986301</v>
      </c>
      <c r="D483" s="3">
        <f t="shared" si="44"/>
        <v>1238.4163480614302</v>
      </c>
      <c r="E483" s="3">
        <f t="shared" si="45"/>
        <v>-131.44666563719989</v>
      </c>
      <c r="F483" s="3">
        <f t="shared" si="46"/>
        <v>10039600.915541243</v>
      </c>
      <c r="G483" s="14"/>
    </row>
    <row r="484" spans="1:7" x14ac:dyDescent="0.15">
      <c r="A484" s="7">
        <f t="shared" si="47"/>
        <v>42222</v>
      </c>
      <c r="B484" s="10">
        <f t="shared" si="48"/>
        <v>10039600.915541243</v>
      </c>
      <c r="C484" s="3">
        <f t="shared" si="49"/>
        <v>1369.8630136986301</v>
      </c>
      <c r="D484" s="3">
        <f t="shared" si="44"/>
        <v>1238.4001339141053</v>
      </c>
      <c r="E484" s="3">
        <f t="shared" si="45"/>
        <v>-131.46287978452483</v>
      </c>
      <c r="F484" s="3">
        <f t="shared" si="46"/>
        <v>10039469.452661458</v>
      </c>
      <c r="G484" s="14"/>
    </row>
    <row r="485" spans="1:7" x14ac:dyDescent="0.15">
      <c r="A485" s="7">
        <f t="shared" si="47"/>
        <v>42223</v>
      </c>
      <c r="B485" s="10">
        <f t="shared" si="48"/>
        <v>10039469.452661458</v>
      </c>
      <c r="C485" s="3">
        <f t="shared" si="49"/>
        <v>1369.8630136986301</v>
      </c>
      <c r="D485" s="3">
        <f t="shared" si="44"/>
        <v>1238.3839177667405</v>
      </c>
      <c r="E485" s="3">
        <f t="shared" si="45"/>
        <v>-131.47909593188956</v>
      </c>
      <c r="F485" s="3">
        <f t="shared" si="46"/>
        <v>10039337.973565526</v>
      </c>
      <c r="G485" s="14"/>
    </row>
    <row r="486" spans="1:7" x14ac:dyDescent="0.15">
      <c r="A486" s="7">
        <f t="shared" si="47"/>
        <v>42224</v>
      </c>
      <c r="B486" s="10">
        <f t="shared" si="48"/>
        <v>10039337.973565526</v>
      </c>
      <c r="C486" s="3">
        <f t="shared" si="49"/>
        <v>1369.8630136986301</v>
      </c>
      <c r="D486" s="3">
        <f t="shared" si="44"/>
        <v>1238.3676996190893</v>
      </c>
      <c r="E486" s="3">
        <f t="shared" si="45"/>
        <v>-131.49531407954078</v>
      </c>
      <c r="F486" s="3">
        <f t="shared" si="46"/>
        <v>10039206.478251446</v>
      </c>
      <c r="G486" s="14"/>
    </row>
    <row r="487" spans="1:7" x14ac:dyDescent="0.15">
      <c r="A487" s="7">
        <f t="shared" si="47"/>
        <v>42225</v>
      </c>
      <c r="B487" s="10">
        <f t="shared" si="48"/>
        <v>10039206.478251446</v>
      </c>
      <c r="C487" s="3">
        <f t="shared" si="49"/>
        <v>1369.8630136986301</v>
      </c>
      <c r="D487" s="3">
        <f t="shared" si="44"/>
        <v>1238.3514794709045</v>
      </c>
      <c r="E487" s="3">
        <f t="shared" si="45"/>
        <v>-131.51153422772563</v>
      </c>
      <c r="F487" s="3">
        <f t="shared" si="46"/>
        <v>10039074.966717219</v>
      </c>
      <c r="G487" s="14"/>
    </row>
    <row r="488" spans="1:7" x14ac:dyDescent="0.15">
      <c r="A488" s="7">
        <f t="shared" si="47"/>
        <v>42226</v>
      </c>
      <c r="B488" s="10">
        <f t="shared" si="48"/>
        <v>10039074.966717219</v>
      </c>
      <c r="C488" s="3">
        <f t="shared" si="49"/>
        <v>1369.8630136986301</v>
      </c>
      <c r="D488" s="3">
        <f t="shared" si="44"/>
        <v>1238.3352573219397</v>
      </c>
      <c r="E488" s="3">
        <f t="shared" si="45"/>
        <v>-131.52775637669038</v>
      </c>
      <c r="F488" s="3">
        <f t="shared" si="46"/>
        <v>10038943.438960843</v>
      </c>
      <c r="G488" s="14"/>
    </row>
    <row r="489" spans="1:7" x14ac:dyDescent="0.15">
      <c r="A489" s="7">
        <f t="shared" si="47"/>
        <v>42227</v>
      </c>
      <c r="B489" s="10">
        <f t="shared" si="48"/>
        <v>10038943.438960843</v>
      </c>
      <c r="C489" s="3">
        <f t="shared" si="49"/>
        <v>1369.8630136986301</v>
      </c>
      <c r="D489" s="3">
        <f t="shared" si="44"/>
        <v>1238.3190331719481</v>
      </c>
      <c r="E489" s="3">
        <f t="shared" si="45"/>
        <v>-131.54398052668193</v>
      </c>
      <c r="F489" s="3">
        <f t="shared" si="46"/>
        <v>10038811.894980317</v>
      </c>
      <c r="G489" s="14"/>
    </row>
    <row r="490" spans="1:7" x14ac:dyDescent="0.15">
      <c r="A490" s="7">
        <f t="shared" si="47"/>
        <v>42228</v>
      </c>
      <c r="B490" s="10">
        <f t="shared" si="48"/>
        <v>10038811.894980317</v>
      </c>
      <c r="C490" s="3">
        <f t="shared" si="49"/>
        <v>1369.8630136986301</v>
      </c>
      <c r="D490" s="3">
        <f t="shared" si="44"/>
        <v>1238.3028070206828</v>
      </c>
      <c r="E490" s="3">
        <f t="shared" si="45"/>
        <v>-131.56020667794724</v>
      </c>
      <c r="F490" s="3">
        <f t="shared" si="46"/>
        <v>10038680.334773639</v>
      </c>
      <c r="G490" s="14"/>
    </row>
    <row r="491" spans="1:7" x14ac:dyDescent="0.15">
      <c r="A491" s="7">
        <f t="shared" si="47"/>
        <v>42229</v>
      </c>
      <c r="B491" s="10">
        <f t="shared" si="48"/>
        <v>10038680.334773639</v>
      </c>
      <c r="C491" s="3">
        <f t="shared" si="49"/>
        <v>1369.8630136986301</v>
      </c>
      <c r="D491" s="3">
        <f t="shared" si="44"/>
        <v>1238.2865788678969</v>
      </c>
      <c r="E491" s="3">
        <f t="shared" si="45"/>
        <v>-131.57643483073321</v>
      </c>
      <c r="F491" s="3">
        <f t="shared" si="46"/>
        <v>10038548.758338809</v>
      </c>
      <c r="G491" s="14"/>
    </row>
    <row r="492" spans="1:7" x14ac:dyDescent="0.15">
      <c r="A492" s="7">
        <f t="shared" si="47"/>
        <v>42230</v>
      </c>
      <c r="B492" s="10">
        <f t="shared" si="48"/>
        <v>10038548.758338809</v>
      </c>
      <c r="C492" s="3">
        <f t="shared" si="49"/>
        <v>1369.8630136986301</v>
      </c>
      <c r="D492" s="3">
        <f t="shared" si="44"/>
        <v>1238.2703487133435</v>
      </c>
      <c r="E492" s="3">
        <f t="shared" si="45"/>
        <v>-131.59266498528655</v>
      </c>
      <c r="F492" s="3">
        <f t="shared" si="46"/>
        <v>10038417.165673824</v>
      </c>
      <c r="G492" s="14"/>
    </row>
    <row r="493" spans="1:7" x14ac:dyDescent="0.15">
      <c r="A493" s="7">
        <f t="shared" si="47"/>
        <v>42231</v>
      </c>
      <c r="B493" s="10">
        <f t="shared" si="48"/>
        <v>10038417.165673824</v>
      </c>
      <c r="C493" s="3">
        <f t="shared" si="49"/>
        <v>1369.8630136986301</v>
      </c>
      <c r="D493" s="3">
        <f t="shared" si="44"/>
        <v>1238.2541165567757</v>
      </c>
      <c r="E493" s="3">
        <f t="shared" si="45"/>
        <v>-131.60889714185441</v>
      </c>
      <c r="F493" s="3">
        <f t="shared" si="46"/>
        <v>10038285.556776682</v>
      </c>
      <c r="G493" s="14"/>
    </row>
    <row r="494" spans="1:7" x14ac:dyDescent="0.15">
      <c r="A494" s="7">
        <f t="shared" si="47"/>
        <v>42232</v>
      </c>
      <c r="B494" s="10">
        <f t="shared" si="48"/>
        <v>10038285.556776682</v>
      </c>
      <c r="C494" s="3">
        <f t="shared" si="49"/>
        <v>1369.8630136986301</v>
      </c>
      <c r="D494" s="3">
        <f t="shared" si="44"/>
        <v>1238.2378823979464</v>
      </c>
      <c r="E494" s="3">
        <f t="shared" si="45"/>
        <v>-131.62513130068373</v>
      </c>
      <c r="F494" s="3">
        <f t="shared" si="46"/>
        <v>10038153.93164538</v>
      </c>
      <c r="G494" s="14"/>
    </row>
    <row r="495" spans="1:7" x14ac:dyDescent="0.15">
      <c r="A495" s="7">
        <f t="shared" si="47"/>
        <v>42233</v>
      </c>
      <c r="B495" s="10">
        <f t="shared" si="48"/>
        <v>10038153.93164538</v>
      </c>
      <c r="C495" s="3">
        <f t="shared" si="49"/>
        <v>1369.8630136986301</v>
      </c>
      <c r="D495" s="3">
        <f t="shared" si="44"/>
        <v>1238.2216462366086</v>
      </c>
      <c r="E495" s="3">
        <f t="shared" si="45"/>
        <v>-131.64136746202144</v>
      </c>
      <c r="F495" s="3">
        <f t="shared" si="46"/>
        <v>10038022.290277919</v>
      </c>
      <c r="G495" s="14"/>
    </row>
    <row r="496" spans="1:7" x14ac:dyDescent="0.15">
      <c r="A496" s="7">
        <f t="shared" si="47"/>
        <v>42234</v>
      </c>
      <c r="B496" s="10">
        <f t="shared" si="48"/>
        <v>10038022.290277919</v>
      </c>
      <c r="C496" s="3">
        <f t="shared" si="49"/>
        <v>1369.8630136986301</v>
      </c>
      <c r="D496" s="3">
        <f t="shared" si="44"/>
        <v>1238.2054080725159</v>
      </c>
      <c r="E496" s="3">
        <f t="shared" si="45"/>
        <v>-131.65760562611422</v>
      </c>
      <c r="F496" s="3">
        <f t="shared" si="46"/>
        <v>10037890.632672293</v>
      </c>
      <c r="G496" s="14"/>
    </row>
    <row r="497" spans="1:7" x14ac:dyDescent="0.15">
      <c r="A497" s="7">
        <f t="shared" si="47"/>
        <v>42235</v>
      </c>
      <c r="B497" s="10">
        <f t="shared" si="48"/>
        <v>10037890.632672293</v>
      </c>
      <c r="C497" s="3">
        <f t="shared" si="49"/>
        <v>1369.8630136986301</v>
      </c>
      <c r="D497" s="3">
        <f t="shared" si="44"/>
        <v>1238.1891679054206</v>
      </c>
      <c r="E497" s="3">
        <f t="shared" si="45"/>
        <v>-131.67384579320947</v>
      </c>
      <c r="F497" s="3">
        <f t="shared" si="46"/>
        <v>10037758.958826499</v>
      </c>
      <c r="G497" s="14"/>
    </row>
    <row r="498" spans="1:7" x14ac:dyDescent="0.15">
      <c r="A498" s="7">
        <f t="shared" si="47"/>
        <v>42236</v>
      </c>
      <c r="B498" s="10">
        <f t="shared" si="48"/>
        <v>10037758.958826499</v>
      </c>
      <c r="C498" s="3">
        <f t="shared" si="49"/>
        <v>1369.8630136986301</v>
      </c>
      <c r="D498" s="3">
        <f t="shared" si="44"/>
        <v>1238.172925735076</v>
      </c>
      <c r="E498" s="3">
        <f t="shared" si="45"/>
        <v>-131.69008796355411</v>
      </c>
      <c r="F498" s="3">
        <f t="shared" si="46"/>
        <v>10037627.268738536</v>
      </c>
      <c r="G498" s="14"/>
    </row>
    <row r="499" spans="1:7" x14ac:dyDescent="0.15">
      <c r="A499" s="7">
        <f t="shared" si="47"/>
        <v>42237</v>
      </c>
      <c r="B499" s="10">
        <f t="shared" si="48"/>
        <v>10037627.268738536</v>
      </c>
      <c r="C499" s="3">
        <f t="shared" si="49"/>
        <v>1369.8630136986301</v>
      </c>
      <c r="D499" s="3">
        <f t="shared" si="44"/>
        <v>1238.1566815612346</v>
      </c>
      <c r="E499" s="3">
        <f t="shared" si="45"/>
        <v>-131.70633213739552</v>
      </c>
      <c r="F499" s="3">
        <f t="shared" si="46"/>
        <v>10037495.562406398</v>
      </c>
      <c r="G499" s="14"/>
    </row>
    <row r="500" spans="1:7" x14ac:dyDescent="0.15">
      <c r="A500" s="7">
        <f t="shared" si="47"/>
        <v>42238</v>
      </c>
      <c r="B500" s="10">
        <f t="shared" si="48"/>
        <v>10037495.562406398</v>
      </c>
      <c r="C500" s="3">
        <f t="shared" si="49"/>
        <v>1369.8630136986301</v>
      </c>
      <c r="D500" s="3">
        <f t="shared" si="44"/>
        <v>1238.1404353836497</v>
      </c>
      <c r="E500" s="3">
        <f t="shared" si="45"/>
        <v>-131.72257831498041</v>
      </c>
      <c r="F500" s="3">
        <f t="shared" si="46"/>
        <v>10037363.839828083</v>
      </c>
      <c r="G500" s="14"/>
    </row>
    <row r="501" spans="1:7" x14ac:dyDescent="0.15">
      <c r="A501" s="7">
        <f t="shared" si="47"/>
        <v>42239</v>
      </c>
      <c r="B501" s="10">
        <f t="shared" si="48"/>
        <v>10037363.839828083</v>
      </c>
      <c r="C501" s="3">
        <f t="shared" si="49"/>
        <v>1369.8630136986301</v>
      </c>
      <c r="D501" s="3">
        <f t="shared" si="44"/>
        <v>1238.1241872020737</v>
      </c>
      <c r="E501" s="3">
        <f t="shared" si="45"/>
        <v>-131.73882649655638</v>
      </c>
      <c r="F501" s="3">
        <f t="shared" si="46"/>
        <v>10037232.101001587</v>
      </c>
      <c r="G501" s="14"/>
    </row>
    <row r="502" spans="1:7" x14ac:dyDescent="0.15">
      <c r="A502" s="7">
        <f t="shared" si="47"/>
        <v>42240</v>
      </c>
      <c r="B502" s="10">
        <f t="shared" si="48"/>
        <v>10037232.101001587</v>
      </c>
      <c r="C502" s="3">
        <f t="shared" si="49"/>
        <v>1369.8630136986301</v>
      </c>
      <c r="D502" s="3">
        <f t="shared" si="44"/>
        <v>1238.1079370162599</v>
      </c>
      <c r="E502" s="3">
        <f t="shared" si="45"/>
        <v>-131.75507668237015</v>
      </c>
      <c r="F502" s="3">
        <f t="shared" si="46"/>
        <v>10037100.345924905</v>
      </c>
      <c r="G502" s="14"/>
    </row>
    <row r="503" spans="1:7" x14ac:dyDescent="0.15">
      <c r="A503" s="7">
        <f t="shared" si="47"/>
        <v>42241</v>
      </c>
      <c r="B503" s="10">
        <f t="shared" si="48"/>
        <v>10037100.345924905</v>
      </c>
      <c r="C503" s="3">
        <f t="shared" si="49"/>
        <v>1369.8630136986301</v>
      </c>
      <c r="D503" s="3">
        <f t="shared" si="44"/>
        <v>1238.0916848259608</v>
      </c>
      <c r="E503" s="3">
        <f t="shared" si="45"/>
        <v>-131.7713288726693</v>
      </c>
      <c r="F503" s="3">
        <f t="shared" si="46"/>
        <v>10036968.574596033</v>
      </c>
      <c r="G503" s="14"/>
    </row>
    <row r="504" spans="1:7" x14ac:dyDescent="0.15">
      <c r="A504" s="7">
        <f t="shared" si="47"/>
        <v>42242</v>
      </c>
      <c r="B504" s="10">
        <f t="shared" si="48"/>
        <v>10036968.574596033</v>
      </c>
      <c r="C504" s="3">
        <f t="shared" si="49"/>
        <v>1369.8630136986301</v>
      </c>
      <c r="D504" s="3">
        <f t="shared" si="44"/>
        <v>1238.0754306309291</v>
      </c>
      <c r="E504" s="3">
        <f t="shared" si="45"/>
        <v>-131.78758306770101</v>
      </c>
      <c r="F504" s="3">
        <f t="shared" si="46"/>
        <v>10036836.787012964</v>
      </c>
      <c r="G504" s="14"/>
    </row>
    <row r="505" spans="1:7" x14ac:dyDescent="0.15">
      <c r="A505" s="7">
        <f t="shared" si="47"/>
        <v>42243</v>
      </c>
      <c r="B505" s="10">
        <f t="shared" si="48"/>
        <v>10036836.787012964</v>
      </c>
      <c r="C505" s="3">
        <f t="shared" si="49"/>
        <v>1369.8630136986301</v>
      </c>
      <c r="D505" s="3">
        <f t="shared" si="44"/>
        <v>1238.0591744309174</v>
      </c>
      <c r="E505" s="3">
        <f t="shared" si="45"/>
        <v>-131.80383926771265</v>
      </c>
      <c r="F505" s="3">
        <f t="shared" si="46"/>
        <v>10036704.983173696</v>
      </c>
      <c r="G505" s="14"/>
    </row>
    <row r="506" spans="1:7" x14ac:dyDescent="0.15">
      <c r="A506" s="7">
        <f t="shared" si="47"/>
        <v>42244</v>
      </c>
      <c r="B506" s="10">
        <f t="shared" si="48"/>
        <v>10036704.983173696</v>
      </c>
      <c r="C506" s="3">
        <f t="shared" si="49"/>
        <v>1369.8630136986301</v>
      </c>
      <c r="D506" s="3">
        <f t="shared" si="44"/>
        <v>1238.0429162256787</v>
      </c>
      <c r="E506" s="3">
        <f t="shared" si="45"/>
        <v>-131.82009747295137</v>
      </c>
      <c r="F506" s="3">
        <f t="shared" si="46"/>
        <v>10036573.163076224</v>
      </c>
      <c r="G506" s="14"/>
    </row>
    <row r="507" spans="1:7" x14ac:dyDescent="0.15">
      <c r="A507" s="7">
        <f t="shared" si="47"/>
        <v>42245</v>
      </c>
      <c r="B507" s="10">
        <f t="shared" si="48"/>
        <v>10036573.163076224</v>
      </c>
      <c r="C507" s="3">
        <f t="shared" si="49"/>
        <v>1369.8630136986301</v>
      </c>
      <c r="D507" s="3">
        <f t="shared" si="44"/>
        <v>1238.0266560149655</v>
      </c>
      <c r="E507" s="3">
        <f t="shared" si="45"/>
        <v>-131.83635768366457</v>
      </c>
      <c r="F507" s="3">
        <f t="shared" si="46"/>
        <v>10036441.326718541</v>
      </c>
      <c r="G507" s="14"/>
    </row>
    <row r="508" spans="1:7" x14ac:dyDescent="0.15">
      <c r="A508" s="7">
        <f t="shared" si="47"/>
        <v>42246</v>
      </c>
      <c r="B508" s="10">
        <f t="shared" si="48"/>
        <v>10036441.326718541</v>
      </c>
      <c r="C508" s="3">
        <f t="shared" si="49"/>
        <v>1369.8630136986301</v>
      </c>
      <c r="D508" s="3">
        <f t="shared" si="44"/>
        <v>1238.0103937985305</v>
      </c>
      <c r="E508" s="3">
        <f t="shared" si="45"/>
        <v>-131.85261990009963</v>
      </c>
      <c r="F508" s="3">
        <f t="shared" si="46"/>
        <v>10036309.474098641</v>
      </c>
      <c r="G508" s="14"/>
    </row>
    <row r="509" spans="1:7" x14ac:dyDescent="0.15">
      <c r="A509" s="7">
        <f t="shared" si="47"/>
        <v>42247</v>
      </c>
      <c r="B509" s="10">
        <f t="shared" si="48"/>
        <v>10036309.474098641</v>
      </c>
      <c r="C509" s="3">
        <f t="shared" si="49"/>
        <v>1369.8630136986301</v>
      </c>
      <c r="D509" s="3">
        <f t="shared" si="44"/>
        <v>1237.9941295761264</v>
      </c>
      <c r="E509" s="3">
        <f t="shared" si="45"/>
        <v>-131.86888412250369</v>
      </c>
      <c r="F509" s="3">
        <f t="shared" si="46"/>
        <v>10036177.605214519</v>
      </c>
      <c r="G509" s="14"/>
    </row>
    <row r="510" spans="1:7" x14ac:dyDescent="0.15">
      <c r="A510" s="7">
        <f t="shared" si="47"/>
        <v>42248</v>
      </c>
      <c r="B510" s="10">
        <f t="shared" si="48"/>
        <v>10036177.605214519</v>
      </c>
      <c r="C510" s="3">
        <f t="shared" si="49"/>
        <v>1369.8630136986301</v>
      </c>
      <c r="D510" s="3">
        <f t="shared" si="44"/>
        <v>1237.9778633475053</v>
      </c>
      <c r="E510" s="3">
        <f t="shared" si="45"/>
        <v>-131.88515035112482</v>
      </c>
      <c r="F510" s="3">
        <f t="shared" si="46"/>
        <v>10036045.720064169</v>
      </c>
      <c r="G510" s="14"/>
    </row>
    <row r="511" spans="1:7" x14ac:dyDescent="0.15">
      <c r="A511" s="7">
        <f t="shared" si="47"/>
        <v>42249</v>
      </c>
      <c r="B511" s="10">
        <f t="shared" si="48"/>
        <v>10036045.720064169</v>
      </c>
      <c r="C511" s="3">
        <f t="shared" si="49"/>
        <v>1369.8630136986301</v>
      </c>
      <c r="D511" s="3">
        <f t="shared" si="44"/>
        <v>1237.9615951124201</v>
      </c>
      <c r="E511" s="3">
        <f t="shared" si="45"/>
        <v>-131.90141858620996</v>
      </c>
      <c r="F511" s="3">
        <f t="shared" si="46"/>
        <v>10035913.818645583</v>
      </c>
      <c r="G511" s="14"/>
    </row>
    <row r="512" spans="1:7" x14ac:dyDescent="0.15">
      <c r="A512" s="7">
        <f t="shared" si="47"/>
        <v>42250</v>
      </c>
      <c r="B512" s="10">
        <f t="shared" si="48"/>
        <v>10035913.818645583</v>
      </c>
      <c r="C512" s="3">
        <f t="shared" si="49"/>
        <v>1369.8630136986301</v>
      </c>
      <c r="D512" s="3">
        <f t="shared" si="44"/>
        <v>1237.9453248706234</v>
      </c>
      <c r="E512" s="3">
        <f t="shared" si="45"/>
        <v>-131.9176888280067</v>
      </c>
      <c r="F512" s="3">
        <f t="shared" si="46"/>
        <v>10035781.900956756</v>
      </c>
      <c r="G512" s="14"/>
    </row>
    <row r="513" spans="1:7" x14ac:dyDescent="0.15">
      <c r="A513" s="7">
        <f t="shared" si="47"/>
        <v>42251</v>
      </c>
      <c r="B513" s="10">
        <f t="shared" si="48"/>
        <v>10035781.900956756</v>
      </c>
      <c r="C513" s="3">
        <f t="shared" si="49"/>
        <v>1369.8630136986301</v>
      </c>
      <c r="D513" s="3">
        <f t="shared" si="44"/>
        <v>1237.9290526218672</v>
      </c>
      <c r="E513" s="3">
        <f t="shared" si="45"/>
        <v>-131.9339610767629</v>
      </c>
      <c r="F513" s="3">
        <f t="shared" si="46"/>
        <v>10035649.966995679</v>
      </c>
      <c r="G513" s="14"/>
    </row>
    <row r="514" spans="1:7" x14ac:dyDescent="0.15">
      <c r="A514" s="7">
        <f t="shared" si="47"/>
        <v>42252</v>
      </c>
      <c r="B514" s="10">
        <f t="shared" si="48"/>
        <v>10035649.966995679</v>
      </c>
      <c r="C514" s="3">
        <f t="shared" si="49"/>
        <v>1369.8630136986301</v>
      </c>
      <c r="D514" s="3">
        <f t="shared" si="44"/>
        <v>1237.9127783659042</v>
      </c>
      <c r="E514" s="3">
        <f t="shared" si="45"/>
        <v>-131.95023533272592</v>
      </c>
      <c r="F514" s="3">
        <f t="shared" si="46"/>
        <v>10035518.016760346</v>
      </c>
      <c r="G514" s="14"/>
    </row>
    <row r="515" spans="1:7" x14ac:dyDescent="0.15">
      <c r="A515" s="7">
        <f t="shared" si="47"/>
        <v>42253</v>
      </c>
      <c r="B515" s="10">
        <f t="shared" si="48"/>
        <v>10035518.016760346</v>
      </c>
      <c r="C515" s="3">
        <f t="shared" si="49"/>
        <v>1369.8630136986301</v>
      </c>
      <c r="D515" s="3">
        <f t="shared" si="44"/>
        <v>1237.8965021024869</v>
      </c>
      <c r="E515" s="3">
        <f t="shared" si="45"/>
        <v>-131.96651159614316</v>
      </c>
      <c r="F515" s="3">
        <f t="shared" si="46"/>
        <v>10035386.05024875</v>
      </c>
      <c r="G515" s="14"/>
    </row>
    <row r="516" spans="1:7" x14ac:dyDescent="0.15">
      <c r="A516" s="7">
        <f t="shared" si="47"/>
        <v>42254</v>
      </c>
      <c r="B516" s="10">
        <f t="shared" si="48"/>
        <v>10035386.05024875</v>
      </c>
      <c r="C516" s="3">
        <f t="shared" si="49"/>
        <v>1369.8630136986301</v>
      </c>
      <c r="D516" s="3">
        <f t="shared" si="44"/>
        <v>1237.8802238313676</v>
      </c>
      <c r="E516" s="3">
        <f t="shared" si="45"/>
        <v>-131.98278986726245</v>
      </c>
      <c r="F516" s="3">
        <f t="shared" si="46"/>
        <v>10035254.067458883</v>
      </c>
      <c r="G516" s="14"/>
    </row>
    <row r="517" spans="1:7" x14ac:dyDescent="0.15">
      <c r="A517" s="7">
        <f t="shared" si="47"/>
        <v>42255</v>
      </c>
      <c r="B517" s="10">
        <f t="shared" si="48"/>
        <v>10035254.067458883</v>
      </c>
      <c r="C517" s="3">
        <f t="shared" si="49"/>
        <v>1369.8630136986301</v>
      </c>
      <c r="D517" s="3">
        <f t="shared" si="44"/>
        <v>1237.8639435522987</v>
      </c>
      <c r="E517" s="3">
        <f t="shared" si="45"/>
        <v>-131.99907014633141</v>
      </c>
      <c r="F517" s="3">
        <f t="shared" si="46"/>
        <v>10035122.068388736</v>
      </c>
      <c r="G517" s="14"/>
    </row>
    <row r="518" spans="1:7" x14ac:dyDescent="0.15">
      <c r="A518" s="7">
        <f t="shared" si="47"/>
        <v>42256</v>
      </c>
      <c r="B518" s="10">
        <f t="shared" si="48"/>
        <v>10035122.068388736</v>
      </c>
      <c r="C518" s="3">
        <f t="shared" si="49"/>
        <v>1369.8630136986301</v>
      </c>
      <c r="D518" s="3">
        <f t="shared" si="44"/>
        <v>1237.8476612650322</v>
      </c>
      <c r="E518" s="3">
        <f t="shared" si="45"/>
        <v>-132.01535243359785</v>
      </c>
      <c r="F518" s="3">
        <f t="shared" si="46"/>
        <v>10034990.053036302</v>
      </c>
      <c r="G518" s="14"/>
    </row>
    <row r="519" spans="1:7" x14ac:dyDescent="0.15">
      <c r="A519" s="7">
        <f t="shared" si="47"/>
        <v>42257</v>
      </c>
      <c r="B519" s="10">
        <f t="shared" si="48"/>
        <v>10034990.053036302</v>
      </c>
      <c r="C519" s="3">
        <f t="shared" si="49"/>
        <v>1369.8630136986301</v>
      </c>
      <c r="D519" s="3">
        <f t="shared" si="44"/>
        <v>1237.8313769693209</v>
      </c>
      <c r="E519" s="3">
        <f t="shared" si="45"/>
        <v>-132.03163672930918</v>
      </c>
      <c r="F519" s="3">
        <f t="shared" si="46"/>
        <v>10034858.021399572</v>
      </c>
      <c r="G519" s="14"/>
    </row>
    <row r="520" spans="1:7" x14ac:dyDescent="0.15">
      <c r="A520" s="7">
        <f t="shared" si="47"/>
        <v>42258</v>
      </c>
      <c r="B520" s="10">
        <f t="shared" si="48"/>
        <v>10034858.021399572</v>
      </c>
      <c r="C520" s="3">
        <f t="shared" si="49"/>
        <v>1369.8630136986301</v>
      </c>
      <c r="D520" s="3">
        <f t="shared" si="44"/>
        <v>1237.8150906649169</v>
      </c>
      <c r="E520" s="3">
        <f t="shared" si="45"/>
        <v>-132.04792303371323</v>
      </c>
      <c r="F520" s="3">
        <f t="shared" si="46"/>
        <v>10034725.973476538</v>
      </c>
      <c r="G520" s="14"/>
    </row>
    <row r="521" spans="1:7" x14ac:dyDescent="0.15">
      <c r="A521" s="7">
        <f t="shared" si="47"/>
        <v>42259</v>
      </c>
      <c r="B521" s="10">
        <f t="shared" si="48"/>
        <v>10034725.973476538</v>
      </c>
      <c r="C521" s="3">
        <f t="shared" si="49"/>
        <v>1369.8630136986301</v>
      </c>
      <c r="D521" s="3">
        <f t="shared" si="44"/>
        <v>1237.798802351572</v>
      </c>
      <c r="E521" s="3">
        <f t="shared" si="45"/>
        <v>-132.06421134705806</v>
      </c>
      <c r="F521" s="3">
        <f t="shared" si="46"/>
        <v>10034593.909265192</v>
      </c>
      <c r="G521" s="14"/>
    </row>
    <row r="522" spans="1:7" x14ac:dyDescent="0.15">
      <c r="A522" s="7">
        <f t="shared" si="47"/>
        <v>42260</v>
      </c>
      <c r="B522" s="10">
        <f t="shared" si="48"/>
        <v>10034593.909265192</v>
      </c>
      <c r="C522" s="3">
        <f t="shared" si="49"/>
        <v>1369.8630136986301</v>
      </c>
      <c r="D522" s="3">
        <f t="shared" si="44"/>
        <v>1237.782512029039</v>
      </c>
      <c r="E522" s="3">
        <f t="shared" si="45"/>
        <v>-132.08050166959106</v>
      </c>
      <c r="F522" s="3">
        <f t="shared" si="46"/>
        <v>10034461.828763522</v>
      </c>
      <c r="G522" s="14"/>
    </row>
    <row r="523" spans="1:7" x14ac:dyDescent="0.15">
      <c r="A523" s="7">
        <f t="shared" si="47"/>
        <v>42261</v>
      </c>
      <c r="B523" s="10">
        <f t="shared" si="48"/>
        <v>10034461.828763522</v>
      </c>
      <c r="C523" s="3">
        <f t="shared" si="49"/>
        <v>1369.8630136986301</v>
      </c>
      <c r="D523" s="3">
        <f t="shared" si="44"/>
        <v>1237.7662196970698</v>
      </c>
      <c r="E523" s="3">
        <f t="shared" si="45"/>
        <v>-132.09679400156028</v>
      </c>
      <c r="F523" s="3">
        <f t="shared" si="46"/>
        <v>10034329.73196952</v>
      </c>
      <c r="G523" s="14"/>
    </row>
    <row r="524" spans="1:7" x14ac:dyDescent="0.15">
      <c r="A524" s="7">
        <f t="shared" si="47"/>
        <v>42262</v>
      </c>
      <c r="B524" s="10">
        <f t="shared" si="48"/>
        <v>10034329.73196952</v>
      </c>
      <c r="C524" s="3">
        <f t="shared" si="49"/>
        <v>1369.8630136986301</v>
      </c>
      <c r="D524" s="3">
        <f t="shared" ref="D524:D570" si="50">B524*$B$8</f>
        <v>1237.7499253554163</v>
      </c>
      <c r="E524" s="3">
        <f t="shared" ref="E524:E570" si="51">D524-C524</f>
        <v>-132.1130883432138</v>
      </c>
      <c r="F524" s="3">
        <f t="shared" ref="F524:F570" si="52">B524+E524</f>
        <v>10034197.618881177</v>
      </c>
      <c r="G524" s="14"/>
    </row>
    <row r="525" spans="1:7" x14ac:dyDescent="0.15">
      <c r="A525" s="7">
        <f t="shared" ref="A525:A588" si="53">A524+1</f>
        <v>42263</v>
      </c>
      <c r="B525" s="10">
        <f t="shared" ref="B525:B570" si="54">F524</f>
        <v>10034197.618881177</v>
      </c>
      <c r="C525" s="3">
        <f t="shared" si="49"/>
        <v>1369.8630136986301</v>
      </c>
      <c r="D525" s="3">
        <f t="shared" si="50"/>
        <v>1237.7336290038311</v>
      </c>
      <c r="E525" s="3">
        <f t="shared" si="51"/>
        <v>-132.129384694799</v>
      </c>
      <c r="F525" s="3">
        <f t="shared" si="52"/>
        <v>10034065.489496483</v>
      </c>
      <c r="G525" s="14"/>
    </row>
    <row r="526" spans="1:7" x14ac:dyDescent="0.15">
      <c r="A526" s="7">
        <f t="shared" si="53"/>
        <v>42264</v>
      </c>
      <c r="B526" s="10">
        <f t="shared" si="54"/>
        <v>10034065.489496483</v>
      </c>
      <c r="C526" s="3">
        <f t="shared" ref="C526:C589" si="55">$N$5*$E$6/100</f>
        <v>1369.8630136986301</v>
      </c>
      <c r="D526" s="3">
        <f t="shared" si="50"/>
        <v>1237.7173306420657</v>
      </c>
      <c r="E526" s="3">
        <f t="shared" si="51"/>
        <v>-132.14568305656439</v>
      </c>
      <c r="F526" s="3">
        <f t="shared" si="52"/>
        <v>10033933.343813427</v>
      </c>
      <c r="G526" s="14"/>
    </row>
    <row r="527" spans="1:7" x14ac:dyDescent="0.15">
      <c r="A527" s="7">
        <f t="shared" si="53"/>
        <v>42265</v>
      </c>
      <c r="B527" s="10">
        <f t="shared" si="54"/>
        <v>10033933.343813427</v>
      </c>
      <c r="C527" s="3">
        <f t="shared" si="55"/>
        <v>1369.8630136986301</v>
      </c>
      <c r="D527" s="3">
        <f t="shared" si="50"/>
        <v>1237.7010302698727</v>
      </c>
      <c r="E527" s="3">
        <f t="shared" si="51"/>
        <v>-132.16198342875737</v>
      </c>
      <c r="F527" s="3">
        <f t="shared" si="52"/>
        <v>10033801.181829998</v>
      </c>
      <c r="G527" s="14"/>
    </row>
    <row r="528" spans="1:7" x14ac:dyDescent="0.15">
      <c r="A528" s="7">
        <f t="shared" si="53"/>
        <v>42266</v>
      </c>
      <c r="B528" s="10">
        <f t="shared" si="54"/>
        <v>10033801.181829998</v>
      </c>
      <c r="C528" s="3">
        <f t="shared" si="55"/>
        <v>1369.8630136986301</v>
      </c>
      <c r="D528" s="3">
        <f t="shared" si="50"/>
        <v>1237.6847278870039</v>
      </c>
      <c r="E528" s="3">
        <f t="shared" si="51"/>
        <v>-132.17828581162621</v>
      </c>
      <c r="F528" s="3">
        <f t="shared" si="52"/>
        <v>10033669.003544187</v>
      </c>
      <c r="G528" s="14"/>
    </row>
    <row r="529" spans="1:7" x14ac:dyDescent="0.15">
      <c r="A529" s="7">
        <f t="shared" si="53"/>
        <v>42267</v>
      </c>
      <c r="B529" s="10">
        <f t="shared" si="54"/>
        <v>10033669.003544187</v>
      </c>
      <c r="C529" s="3">
        <f t="shared" si="55"/>
        <v>1369.8630136986301</v>
      </c>
      <c r="D529" s="3">
        <f t="shared" si="50"/>
        <v>1237.6684234932111</v>
      </c>
      <c r="E529" s="3">
        <f t="shared" si="51"/>
        <v>-132.19459020541899</v>
      </c>
      <c r="F529" s="3">
        <f t="shared" si="52"/>
        <v>10033536.808953982</v>
      </c>
      <c r="G529" s="14"/>
    </row>
    <row r="530" spans="1:7" x14ac:dyDescent="0.15">
      <c r="A530" s="7">
        <f t="shared" si="53"/>
        <v>42268</v>
      </c>
      <c r="B530" s="10">
        <f t="shared" si="54"/>
        <v>10033536.808953982</v>
      </c>
      <c r="C530" s="3">
        <f t="shared" si="55"/>
        <v>1369.8630136986301</v>
      </c>
      <c r="D530" s="3">
        <f t="shared" si="50"/>
        <v>1237.6521170882465</v>
      </c>
      <c r="E530" s="3">
        <f t="shared" si="51"/>
        <v>-132.21089661038354</v>
      </c>
      <c r="F530" s="3">
        <f t="shared" si="52"/>
        <v>10033404.598057371</v>
      </c>
      <c r="G530" s="14"/>
    </row>
    <row r="531" spans="1:7" x14ac:dyDescent="0.15">
      <c r="A531" s="7">
        <f t="shared" si="53"/>
        <v>42269</v>
      </c>
      <c r="B531" s="10">
        <f t="shared" si="54"/>
        <v>10033404.598057371</v>
      </c>
      <c r="C531" s="3">
        <f t="shared" si="55"/>
        <v>1369.8630136986301</v>
      </c>
      <c r="D531" s="3">
        <f t="shared" si="50"/>
        <v>1237.6358086718617</v>
      </c>
      <c r="E531" s="3">
        <f t="shared" si="51"/>
        <v>-132.22720502676839</v>
      </c>
      <c r="F531" s="3">
        <f t="shared" si="52"/>
        <v>10033272.370852344</v>
      </c>
      <c r="G531" s="14"/>
    </row>
    <row r="532" spans="1:7" x14ac:dyDescent="0.15">
      <c r="A532" s="7">
        <f t="shared" si="53"/>
        <v>42270</v>
      </c>
      <c r="B532" s="10">
        <f t="shared" si="54"/>
        <v>10033272.370852344</v>
      </c>
      <c r="C532" s="3">
        <f t="shared" si="55"/>
        <v>1369.8630136986301</v>
      </c>
      <c r="D532" s="3">
        <f t="shared" si="50"/>
        <v>1237.6194982438087</v>
      </c>
      <c r="E532" s="3">
        <f t="shared" si="51"/>
        <v>-132.24351545482136</v>
      </c>
      <c r="F532" s="3">
        <f t="shared" si="52"/>
        <v>10033140.12733689</v>
      </c>
      <c r="G532" s="14"/>
    </row>
    <row r="533" spans="1:7" x14ac:dyDescent="0.15">
      <c r="A533" s="7">
        <f t="shared" si="53"/>
        <v>42271</v>
      </c>
      <c r="B533" s="10">
        <f t="shared" si="54"/>
        <v>10033140.12733689</v>
      </c>
      <c r="C533" s="3">
        <f t="shared" si="55"/>
        <v>1369.8630136986301</v>
      </c>
      <c r="D533" s="3">
        <f t="shared" si="50"/>
        <v>1237.6031858038398</v>
      </c>
      <c r="E533" s="3">
        <f t="shared" si="51"/>
        <v>-132.25982789479031</v>
      </c>
      <c r="F533" s="3">
        <f t="shared" si="52"/>
        <v>10033007.867508994</v>
      </c>
      <c r="G533" s="14"/>
    </row>
    <row r="534" spans="1:7" x14ac:dyDescent="0.15">
      <c r="A534" s="7">
        <f t="shared" si="53"/>
        <v>42272</v>
      </c>
      <c r="B534" s="10">
        <f t="shared" si="54"/>
        <v>10033007.867508994</v>
      </c>
      <c r="C534" s="3">
        <f t="shared" si="55"/>
        <v>1369.8630136986301</v>
      </c>
      <c r="D534" s="3">
        <f t="shared" si="50"/>
        <v>1237.5868713517061</v>
      </c>
      <c r="E534" s="3">
        <f t="shared" si="51"/>
        <v>-132.27614234692396</v>
      </c>
      <c r="F534" s="3">
        <f t="shared" si="52"/>
        <v>10032875.591366647</v>
      </c>
      <c r="G534" s="14"/>
    </row>
    <row r="535" spans="1:7" x14ac:dyDescent="0.15">
      <c r="A535" s="7">
        <f t="shared" si="53"/>
        <v>42273</v>
      </c>
      <c r="B535" s="10">
        <f t="shared" si="54"/>
        <v>10032875.591366647</v>
      </c>
      <c r="C535" s="3">
        <f t="shared" si="55"/>
        <v>1369.8630136986301</v>
      </c>
      <c r="D535" s="3">
        <f t="shared" si="50"/>
        <v>1237.5705548871599</v>
      </c>
      <c r="E535" s="3">
        <f t="shared" si="51"/>
        <v>-132.29245881147017</v>
      </c>
      <c r="F535" s="3">
        <f t="shared" si="52"/>
        <v>10032743.298907835</v>
      </c>
      <c r="G535" s="14"/>
    </row>
    <row r="536" spans="1:7" x14ac:dyDescent="0.15">
      <c r="A536" s="7">
        <f t="shared" si="53"/>
        <v>42274</v>
      </c>
      <c r="B536" s="10">
        <f t="shared" si="54"/>
        <v>10032743.298907835</v>
      </c>
      <c r="C536" s="3">
        <f t="shared" si="55"/>
        <v>1369.8630136986301</v>
      </c>
      <c r="D536" s="3">
        <f t="shared" si="50"/>
        <v>1237.5542364099529</v>
      </c>
      <c r="E536" s="3">
        <f t="shared" si="51"/>
        <v>-132.30877728867722</v>
      </c>
      <c r="F536" s="3">
        <f t="shared" si="52"/>
        <v>10032610.990130546</v>
      </c>
      <c r="G536" s="14"/>
    </row>
    <row r="537" spans="1:7" x14ac:dyDescent="0.15">
      <c r="A537" s="7">
        <f t="shared" si="53"/>
        <v>42275</v>
      </c>
      <c r="B537" s="10">
        <f t="shared" si="54"/>
        <v>10032610.990130546</v>
      </c>
      <c r="C537" s="3">
        <f t="shared" si="55"/>
        <v>1369.8630136986301</v>
      </c>
      <c r="D537" s="3">
        <f t="shared" si="50"/>
        <v>1237.5379159198365</v>
      </c>
      <c r="E537" s="3">
        <f t="shared" si="51"/>
        <v>-132.32509777879363</v>
      </c>
      <c r="F537" s="3">
        <f t="shared" si="52"/>
        <v>10032478.665032767</v>
      </c>
      <c r="G537" s="14"/>
    </row>
    <row r="538" spans="1:7" x14ac:dyDescent="0.15">
      <c r="A538" s="7">
        <f t="shared" si="53"/>
        <v>42276</v>
      </c>
      <c r="B538" s="10">
        <f t="shared" si="54"/>
        <v>10032478.665032767</v>
      </c>
      <c r="C538" s="3">
        <f t="shared" si="55"/>
        <v>1369.8630136986301</v>
      </c>
      <c r="D538" s="3">
        <f t="shared" si="50"/>
        <v>1237.5215934165631</v>
      </c>
      <c r="E538" s="3">
        <f t="shared" si="51"/>
        <v>-132.34142028206702</v>
      </c>
      <c r="F538" s="3">
        <f t="shared" si="52"/>
        <v>10032346.323612485</v>
      </c>
      <c r="G538" s="14"/>
    </row>
    <row r="539" spans="1:7" x14ac:dyDescent="0.15">
      <c r="A539" s="7">
        <f t="shared" si="53"/>
        <v>42277</v>
      </c>
      <c r="B539" s="10">
        <f t="shared" si="54"/>
        <v>10032346.323612485</v>
      </c>
      <c r="C539" s="3">
        <f t="shared" si="55"/>
        <v>1369.8630136986301</v>
      </c>
      <c r="D539" s="3">
        <f t="shared" si="50"/>
        <v>1237.5052688998837</v>
      </c>
      <c r="E539" s="3">
        <f t="shared" si="51"/>
        <v>-132.35774479874635</v>
      </c>
      <c r="F539" s="3">
        <f t="shared" si="52"/>
        <v>10032213.965867687</v>
      </c>
      <c r="G539" s="14"/>
    </row>
    <row r="540" spans="1:7" x14ac:dyDescent="0.15">
      <c r="A540" s="7">
        <f t="shared" si="53"/>
        <v>42278</v>
      </c>
      <c r="B540" s="10">
        <f t="shared" si="54"/>
        <v>10032213.965867687</v>
      </c>
      <c r="C540" s="3">
        <f t="shared" si="55"/>
        <v>1369.8630136986301</v>
      </c>
      <c r="D540" s="3">
        <f t="shared" si="50"/>
        <v>1237.4889423695504</v>
      </c>
      <c r="E540" s="3">
        <f t="shared" si="51"/>
        <v>-132.3740713290797</v>
      </c>
      <c r="F540" s="3">
        <f t="shared" si="52"/>
        <v>10032081.591796357</v>
      </c>
      <c r="G540" s="14"/>
    </row>
    <row r="541" spans="1:7" x14ac:dyDescent="0.15">
      <c r="A541" s="7">
        <f t="shared" si="53"/>
        <v>42279</v>
      </c>
      <c r="B541" s="10">
        <f t="shared" si="54"/>
        <v>10032081.591796357</v>
      </c>
      <c r="C541" s="3">
        <f t="shared" si="55"/>
        <v>1369.8630136986301</v>
      </c>
      <c r="D541" s="3">
        <f t="shared" si="50"/>
        <v>1237.4726138253143</v>
      </c>
      <c r="E541" s="3">
        <f t="shared" si="51"/>
        <v>-132.3903998733158</v>
      </c>
      <c r="F541" s="3">
        <f t="shared" si="52"/>
        <v>10031949.201396484</v>
      </c>
      <c r="G541" s="14"/>
    </row>
    <row r="542" spans="1:7" x14ac:dyDescent="0.15">
      <c r="A542" s="7">
        <f t="shared" si="53"/>
        <v>42280</v>
      </c>
      <c r="B542" s="10">
        <f t="shared" si="54"/>
        <v>10031949.201396484</v>
      </c>
      <c r="C542" s="3">
        <f t="shared" si="55"/>
        <v>1369.8630136986301</v>
      </c>
      <c r="D542" s="3">
        <f t="shared" si="50"/>
        <v>1237.4562832669274</v>
      </c>
      <c r="E542" s="3">
        <f t="shared" si="51"/>
        <v>-132.40673043170273</v>
      </c>
      <c r="F542" s="3">
        <f t="shared" si="52"/>
        <v>10031816.794666052</v>
      </c>
      <c r="G542" s="14"/>
    </row>
    <row r="543" spans="1:7" x14ac:dyDescent="0.15">
      <c r="A543" s="7">
        <f t="shared" si="53"/>
        <v>42281</v>
      </c>
      <c r="B543" s="10">
        <f t="shared" si="54"/>
        <v>10031816.794666052</v>
      </c>
      <c r="C543" s="3">
        <f t="shared" si="55"/>
        <v>1369.8630136986301</v>
      </c>
      <c r="D543" s="3">
        <f t="shared" si="50"/>
        <v>1237.4399506941411</v>
      </c>
      <c r="E543" s="3">
        <f t="shared" si="51"/>
        <v>-132.42306300448899</v>
      </c>
      <c r="F543" s="3">
        <f t="shared" si="52"/>
        <v>10031684.371603047</v>
      </c>
      <c r="G543" s="14"/>
    </row>
    <row r="544" spans="1:7" x14ac:dyDescent="0.15">
      <c r="A544" s="7">
        <f t="shared" si="53"/>
        <v>42282</v>
      </c>
      <c r="B544" s="10">
        <f t="shared" si="54"/>
        <v>10031684.371603047</v>
      </c>
      <c r="C544" s="3">
        <f t="shared" si="55"/>
        <v>1369.8630136986301</v>
      </c>
      <c r="D544" s="3">
        <f t="shared" si="50"/>
        <v>1237.423616106707</v>
      </c>
      <c r="E544" s="3">
        <f t="shared" si="51"/>
        <v>-132.43939759192313</v>
      </c>
      <c r="F544" s="3">
        <f t="shared" si="52"/>
        <v>10031551.932205455</v>
      </c>
      <c r="G544" s="14"/>
    </row>
    <row r="545" spans="1:7" x14ac:dyDescent="0.15">
      <c r="A545" s="7">
        <f t="shared" si="53"/>
        <v>42283</v>
      </c>
      <c r="B545" s="10">
        <f t="shared" si="54"/>
        <v>10031551.932205455</v>
      </c>
      <c r="C545" s="3">
        <f t="shared" si="55"/>
        <v>1369.8630136986301</v>
      </c>
      <c r="D545" s="3">
        <f t="shared" si="50"/>
        <v>1237.4072795043767</v>
      </c>
      <c r="E545" s="3">
        <f t="shared" si="51"/>
        <v>-132.45573419425341</v>
      </c>
      <c r="F545" s="3">
        <f t="shared" si="52"/>
        <v>10031419.476471262</v>
      </c>
      <c r="G545" s="14"/>
    </row>
    <row r="546" spans="1:7" x14ac:dyDescent="0.15">
      <c r="A546" s="7">
        <f t="shared" si="53"/>
        <v>42284</v>
      </c>
      <c r="B546" s="10">
        <f t="shared" si="54"/>
        <v>10031419.476471262</v>
      </c>
      <c r="C546" s="3">
        <f t="shared" si="55"/>
        <v>1369.8630136986301</v>
      </c>
      <c r="D546" s="3">
        <f t="shared" si="50"/>
        <v>1237.3909408869015</v>
      </c>
      <c r="E546" s="3">
        <f t="shared" si="51"/>
        <v>-132.47207281172859</v>
      </c>
      <c r="F546" s="3">
        <f t="shared" si="52"/>
        <v>10031287.00439845</v>
      </c>
      <c r="G546" s="14"/>
    </row>
    <row r="547" spans="1:7" x14ac:dyDescent="0.15">
      <c r="A547" s="7">
        <f t="shared" si="53"/>
        <v>42285</v>
      </c>
      <c r="B547" s="10">
        <f t="shared" si="54"/>
        <v>10031287.00439845</v>
      </c>
      <c r="C547" s="3">
        <f t="shared" si="55"/>
        <v>1369.8630136986301</v>
      </c>
      <c r="D547" s="3">
        <f t="shared" si="50"/>
        <v>1237.3746002540327</v>
      </c>
      <c r="E547" s="3">
        <f t="shared" si="51"/>
        <v>-132.48841344459743</v>
      </c>
      <c r="F547" s="3">
        <f t="shared" si="52"/>
        <v>10031154.515985006</v>
      </c>
      <c r="G547" s="14"/>
    </row>
    <row r="548" spans="1:7" x14ac:dyDescent="0.15">
      <c r="A548" s="7">
        <f t="shared" si="53"/>
        <v>42286</v>
      </c>
      <c r="B548" s="10">
        <f t="shared" si="54"/>
        <v>10031154.515985006</v>
      </c>
      <c r="C548" s="3">
        <f t="shared" si="55"/>
        <v>1369.8630136986301</v>
      </c>
      <c r="D548" s="3">
        <f t="shared" si="50"/>
        <v>1237.3582576055219</v>
      </c>
      <c r="E548" s="3">
        <f t="shared" si="51"/>
        <v>-132.5047560931082</v>
      </c>
      <c r="F548" s="3">
        <f t="shared" si="52"/>
        <v>10031022.011228913</v>
      </c>
      <c r="G548" s="14"/>
    </row>
    <row r="549" spans="1:7" x14ac:dyDescent="0.15">
      <c r="A549" s="7">
        <f t="shared" si="53"/>
        <v>42287</v>
      </c>
      <c r="B549" s="10">
        <f t="shared" si="54"/>
        <v>10031022.011228913</v>
      </c>
      <c r="C549" s="3">
        <f t="shared" si="55"/>
        <v>1369.8630136986301</v>
      </c>
      <c r="D549" s="3">
        <f t="shared" si="50"/>
        <v>1237.3419129411204</v>
      </c>
      <c r="E549" s="3">
        <f t="shared" si="51"/>
        <v>-132.52110075750966</v>
      </c>
      <c r="F549" s="3">
        <f t="shared" si="52"/>
        <v>10030889.490128156</v>
      </c>
      <c r="G549" s="14"/>
    </row>
    <row r="550" spans="1:7" x14ac:dyDescent="0.15">
      <c r="A550" s="7">
        <f t="shared" si="53"/>
        <v>42288</v>
      </c>
      <c r="B550" s="10">
        <f t="shared" si="54"/>
        <v>10030889.490128156</v>
      </c>
      <c r="C550" s="3">
        <f t="shared" si="55"/>
        <v>1369.8630136986301</v>
      </c>
      <c r="D550" s="3">
        <f t="shared" si="50"/>
        <v>1237.3255662605795</v>
      </c>
      <c r="E550" s="3">
        <f t="shared" si="51"/>
        <v>-132.53744743805055</v>
      </c>
      <c r="F550" s="3">
        <f t="shared" si="52"/>
        <v>10030756.952680718</v>
      </c>
      <c r="G550" s="14"/>
    </row>
    <row r="551" spans="1:7" x14ac:dyDescent="0.15">
      <c r="A551" s="7">
        <f t="shared" si="53"/>
        <v>42289</v>
      </c>
      <c r="B551" s="10">
        <f t="shared" si="54"/>
        <v>10030756.952680718</v>
      </c>
      <c r="C551" s="3">
        <f t="shared" si="55"/>
        <v>1369.8630136986301</v>
      </c>
      <c r="D551" s="3">
        <f t="shared" si="50"/>
        <v>1237.3092175636505</v>
      </c>
      <c r="E551" s="3">
        <f t="shared" si="51"/>
        <v>-132.55379613497962</v>
      </c>
      <c r="F551" s="3">
        <f t="shared" si="52"/>
        <v>10030624.398884583</v>
      </c>
      <c r="G551" s="14"/>
    </row>
    <row r="552" spans="1:7" x14ac:dyDescent="0.15">
      <c r="A552" s="7">
        <f t="shared" si="53"/>
        <v>42290</v>
      </c>
      <c r="B552" s="10">
        <f t="shared" si="54"/>
        <v>10030624.398884583</v>
      </c>
      <c r="C552" s="3">
        <f t="shared" si="55"/>
        <v>1369.8630136986301</v>
      </c>
      <c r="D552" s="3">
        <f t="shared" si="50"/>
        <v>1237.2928668500847</v>
      </c>
      <c r="E552" s="3">
        <f t="shared" si="51"/>
        <v>-132.57014684854539</v>
      </c>
      <c r="F552" s="3">
        <f t="shared" si="52"/>
        <v>10030491.828737734</v>
      </c>
      <c r="G552" s="14"/>
    </row>
    <row r="553" spans="1:7" x14ac:dyDescent="0.15">
      <c r="A553" s="7">
        <f t="shared" si="53"/>
        <v>42291</v>
      </c>
      <c r="B553" s="10">
        <f t="shared" si="54"/>
        <v>10030491.828737734</v>
      </c>
      <c r="C553" s="3">
        <f t="shared" si="55"/>
        <v>1369.8630136986301</v>
      </c>
      <c r="D553" s="3">
        <f t="shared" si="50"/>
        <v>1237.2765141196335</v>
      </c>
      <c r="E553" s="3">
        <f t="shared" si="51"/>
        <v>-132.58649957899661</v>
      </c>
      <c r="F553" s="3">
        <f t="shared" si="52"/>
        <v>10030359.242238155</v>
      </c>
      <c r="G553" s="14"/>
    </row>
    <row r="554" spans="1:7" x14ac:dyDescent="0.15">
      <c r="A554" s="7">
        <f t="shared" si="53"/>
        <v>42292</v>
      </c>
      <c r="B554" s="10">
        <f t="shared" si="54"/>
        <v>10030359.242238155</v>
      </c>
      <c r="C554" s="3">
        <f t="shared" si="55"/>
        <v>1369.8630136986301</v>
      </c>
      <c r="D554" s="3">
        <f t="shared" si="50"/>
        <v>1237.2601593720478</v>
      </c>
      <c r="E554" s="3">
        <f t="shared" si="51"/>
        <v>-132.60285432658225</v>
      </c>
      <c r="F554" s="3">
        <f t="shared" si="52"/>
        <v>10030226.639383828</v>
      </c>
      <c r="G554" s="14"/>
    </row>
    <row r="555" spans="1:7" x14ac:dyDescent="0.15">
      <c r="A555" s="7">
        <f t="shared" si="53"/>
        <v>42293</v>
      </c>
      <c r="B555" s="10">
        <f t="shared" si="54"/>
        <v>10030226.639383828</v>
      </c>
      <c r="C555" s="3">
        <f t="shared" si="55"/>
        <v>1369.8630136986301</v>
      </c>
      <c r="D555" s="3">
        <f t="shared" si="50"/>
        <v>1237.243802607079</v>
      </c>
      <c r="E555" s="3">
        <f t="shared" si="51"/>
        <v>-132.61921109155105</v>
      </c>
      <c r="F555" s="3">
        <f t="shared" si="52"/>
        <v>10030094.020172738</v>
      </c>
      <c r="G555" s="14"/>
    </row>
    <row r="556" spans="1:7" x14ac:dyDescent="0.15">
      <c r="A556" s="7">
        <f t="shared" si="53"/>
        <v>42294</v>
      </c>
      <c r="B556" s="10">
        <f t="shared" si="54"/>
        <v>10030094.020172738</v>
      </c>
      <c r="C556" s="3">
        <f t="shared" si="55"/>
        <v>1369.8630136986301</v>
      </c>
      <c r="D556" s="3">
        <f t="shared" si="50"/>
        <v>1237.2274438244785</v>
      </c>
      <c r="E556" s="3">
        <f t="shared" si="51"/>
        <v>-132.63556987415154</v>
      </c>
      <c r="F556" s="3">
        <f t="shared" si="52"/>
        <v>10029961.384602863</v>
      </c>
      <c r="G556" s="14"/>
    </row>
    <row r="557" spans="1:7" x14ac:dyDescent="0.15">
      <c r="A557" s="7">
        <f t="shared" si="53"/>
        <v>42295</v>
      </c>
      <c r="B557" s="10">
        <f t="shared" si="54"/>
        <v>10029961.384602863</v>
      </c>
      <c r="C557" s="3">
        <f t="shared" si="55"/>
        <v>1369.8630136986301</v>
      </c>
      <c r="D557" s="3">
        <f t="shared" si="50"/>
        <v>1237.2110830239969</v>
      </c>
      <c r="E557" s="3">
        <f t="shared" si="51"/>
        <v>-132.65193067463315</v>
      </c>
      <c r="F557" s="3">
        <f t="shared" si="52"/>
        <v>10029828.732672188</v>
      </c>
      <c r="G557" s="14"/>
    </row>
    <row r="558" spans="1:7" x14ac:dyDescent="0.15">
      <c r="A558" s="7">
        <f t="shared" si="53"/>
        <v>42296</v>
      </c>
      <c r="B558" s="10">
        <f t="shared" si="54"/>
        <v>10029828.732672188</v>
      </c>
      <c r="C558" s="3">
        <f t="shared" si="55"/>
        <v>1369.8630136986301</v>
      </c>
      <c r="D558" s="3">
        <f t="shared" si="50"/>
        <v>1237.1947202053855</v>
      </c>
      <c r="E558" s="3">
        <f t="shared" si="51"/>
        <v>-132.66829349324462</v>
      </c>
      <c r="F558" s="3">
        <f t="shared" si="52"/>
        <v>10029696.064378696</v>
      </c>
      <c r="G558" s="14"/>
    </row>
    <row r="559" spans="1:7" x14ac:dyDescent="0.15">
      <c r="A559" s="7">
        <f t="shared" si="53"/>
        <v>42297</v>
      </c>
      <c r="B559" s="10">
        <f t="shared" si="54"/>
        <v>10029696.064378696</v>
      </c>
      <c r="C559" s="3">
        <f t="shared" si="55"/>
        <v>1369.8630136986301</v>
      </c>
      <c r="D559" s="3">
        <f t="shared" si="50"/>
        <v>1237.1783553683954</v>
      </c>
      <c r="E559" s="3">
        <f t="shared" si="51"/>
        <v>-132.6846583302347</v>
      </c>
      <c r="F559" s="3">
        <f t="shared" si="52"/>
        <v>10029563.379720366</v>
      </c>
      <c r="G559" s="14"/>
    </row>
    <row r="560" spans="1:7" x14ac:dyDescent="0.15">
      <c r="A560" s="7">
        <f t="shared" si="53"/>
        <v>42298</v>
      </c>
      <c r="B560" s="10">
        <f t="shared" si="54"/>
        <v>10029563.379720366</v>
      </c>
      <c r="C560" s="3">
        <f t="shared" si="55"/>
        <v>1369.8630136986301</v>
      </c>
      <c r="D560" s="3">
        <f t="shared" si="50"/>
        <v>1237.1619885127777</v>
      </c>
      <c r="E560" s="3">
        <f t="shared" si="51"/>
        <v>-132.70102518585236</v>
      </c>
      <c r="F560" s="3">
        <f t="shared" si="52"/>
        <v>10029430.67869518</v>
      </c>
      <c r="G560" s="14"/>
    </row>
    <row r="561" spans="1:7" x14ac:dyDescent="0.15">
      <c r="A561" s="7">
        <f t="shared" si="53"/>
        <v>42299</v>
      </c>
      <c r="B561" s="10">
        <f t="shared" si="54"/>
        <v>10029430.67869518</v>
      </c>
      <c r="C561" s="3">
        <f t="shared" si="55"/>
        <v>1369.8630136986301</v>
      </c>
      <c r="D561" s="3">
        <f t="shared" si="50"/>
        <v>1237.1456196382833</v>
      </c>
      <c r="E561" s="3">
        <f t="shared" si="51"/>
        <v>-132.71739406034681</v>
      </c>
      <c r="F561" s="3">
        <f t="shared" si="52"/>
        <v>10029297.96130112</v>
      </c>
      <c r="G561" s="14"/>
    </row>
    <row r="562" spans="1:7" x14ac:dyDescent="0.15">
      <c r="A562" s="7">
        <f t="shared" si="53"/>
        <v>42300</v>
      </c>
      <c r="B562" s="10">
        <f t="shared" si="54"/>
        <v>10029297.96130112</v>
      </c>
      <c r="C562" s="3">
        <f t="shared" si="55"/>
        <v>1369.8630136986301</v>
      </c>
      <c r="D562" s="3">
        <f t="shared" si="50"/>
        <v>1237.1292487446633</v>
      </c>
      <c r="E562" s="3">
        <f t="shared" si="51"/>
        <v>-132.73376495396678</v>
      </c>
      <c r="F562" s="3">
        <f t="shared" si="52"/>
        <v>10029165.227536166</v>
      </c>
      <c r="G562" s="14"/>
    </row>
    <row r="563" spans="1:7" x14ac:dyDescent="0.15">
      <c r="A563" s="7">
        <f t="shared" si="53"/>
        <v>42301</v>
      </c>
      <c r="B563" s="10">
        <f t="shared" si="54"/>
        <v>10029165.227536166</v>
      </c>
      <c r="C563" s="3">
        <f t="shared" si="55"/>
        <v>1369.8630136986301</v>
      </c>
      <c r="D563" s="3">
        <f t="shared" si="50"/>
        <v>1237.1128758316684</v>
      </c>
      <c r="E563" s="3">
        <f t="shared" si="51"/>
        <v>-132.75013786696172</v>
      </c>
      <c r="F563" s="3">
        <f t="shared" si="52"/>
        <v>10029032.477398299</v>
      </c>
      <c r="G563" s="14"/>
    </row>
    <row r="564" spans="1:7" x14ac:dyDescent="0.15">
      <c r="A564" s="7">
        <f t="shared" si="53"/>
        <v>42302</v>
      </c>
      <c r="B564" s="10">
        <f t="shared" si="54"/>
        <v>10029032.477398299</v>
      </c>
      <c r="C564" s="3">
        <f t="shared" si="55"/>
        <v>1369.8630136986301</v>
      </c>
      <c r="D564" s="3">
        <f t="shared" si="50"/>
        <v>1237.0965008990495</v>
      </c>
      <c r="E564" s="3">
        <f t="shared" si="51"/>
        <v>-132.7665127995806</v>
      </c>
      <c r="F564" s="3">
        <f t="shared" si="52"/>
        <v>10028899.710885499</v>
      </c>
      <c r="G564" s="14"/>
    </row>
    <row r="565" spans="1:7" x14ac:dyDescent="0.15">
      <c r="A565" s="7">
        <f t="shared" si="53"/>
        <v>42303</v>
      </c>
      <c r="B565" s="10">
        <f t="shared" si="54"/>
        <v>10028899.710885499</v>
      </c>
      <c r="C565" s="3">
        <f t="shared" si="55"/>
        <v>1369.8630136986301</v>
      </c>
      <c r="D565" s="3">
        <f t="shared" si="50"/>
        <v>1237.0801239465577</v>
      </c>
      <c r="E565" s="3">
        <f t="shared" si="51"/>
        <v>-132.78288975207238</v>
      </c>
      <c r="F565" s="3">
        <f t="shared" si="52"/>
        <v>10028766.927995747</v>
      </c>
      <c r="G565" s="14"/>
    </row>
    <row r="566" spans="1:7" x14ac:dyDescent="0.15">
      <c r="A566" s="7">
        <f t="shared" si="53"/>
        <v>42304</v>
      </c>
      <c r="B566" s="10">
        <f t="shared" si="54"/>
        <v>10028766.927995747</v>
      </c>
      <c r="C566" s="3">
        <f t="shared" si="55"/>
        <v>1369.8630136986301</v>
      </c>
      <c r="D566" s="3">
        <f t="shared" si="50"/>
        <v>1237.0637449739438</v>
      </c>
      <c r="E566" s="3">
        <f t="shared" si="51"/>
        <v>-132.79926872468627</v>
      </c>
      <c r="F566" s="3">
        <f t="shared" si="52"/>
        <v>10028634.128727023</v>
      </c>
      <c r="G566" s="14"/>
    </row>
    <row r="567" spans="1:7" x14ac:dyDescent="0.15">
      <c r="A567" s="7">
        <f t="shared" si="53"/>
        <v>42305</v>
      </c>
      <c r="B567" s="10">
        <f t="shared" si="54"/>
        <v>10028634.128727023</v>
      </c>
      <c r="C567" s="3">
        <f t="shared" si="55"/>
        <v>1369.8630136986301</v>
      </c>
      <c r="D567" s="3">
        <f t="shared" si="50"/>
        <v>1237.0473639809584</v>
      </c>
      <c r="E567" s="3">
        <f t="shared" si="51"/>
        <v>-132.8156497176717</v>
      </c>
      <c r="F567" s="3">
        <f t="shared" si="52"/>
        <v>10028501.313077305</v>
      </c>
      <c r="G567" s="14"/>
    </row>
    <row r="568" spans="1:7" x14ac:dyDescent="0.15">
      <c r="A568" s="7">
        <f t="shared" si="53"/>
        <v>42306</v>
      </c>
      <c r="B568" s="10">
        <f t="shared" si="54"/>
        <v>10028501.313077305</v>
      </c>
      <c r="C568" s="3">
        <f t="shared" si="55"/>
        <v>1369.8630136986301</v>
      </c>
      <c r="D568" s="3">
        <f t="shared" si="50"/>
        <v>1237.0309809673527</v>
      </c>
      <c r="E568" s="3">
        <f t="shared" si="51"/>
        <v>-132.83203273127742</v>
      </c>
      <c r="F568" s="3">
        <f t="shared" si="52"/>
        <v>10028368.481044574</v>
      </c>
      <c r="G568" s="14"/>
    </row>
    <row r="569" spans="1:7" x14ac:dyDescent="0.15">
      <c r="A569" s="7">
        <f t="shared" si="53"/>
        <v>42307</v>
      </c>
      <c r="B569" s="10">
        <f t="shared" si="54"/>
        <v>10028368.481044574</v>
      </c>
      <c r="C569" s="3">
        <f t="shared" si="55"/>
        <v>1369.8630136986301</v>
      </c>
      <c r="D569" s="3">
        <f t="shared" si="50"/>
        <v>1237.014595932877</v>
      </c>
      <c r="E569" s="3">
        <f t="shared" si="51"/>
        <v>-132.84841776575308</v>
      </c>
      <c r="F569" s="3">
        <f t="shared" si="52"/>
        <v>10028235.632626807</v>
      </c>
      <c r="G569" s="14"/>
    </row>
    <row r="570" spans="1:7" x14ac:dyDescent="0.15">
      <c r="A570" s="7">
        <f t="shared" si="53"/>
        <v>42308</v>
      </c>
      <c r="B570" s="10">
        <f t="shared" si="54"/>
        <v>10028235.632626807</v>
      </c>
      <c r="C570" s="3">
        <f t="shared" si="55"/>
        <v>1369.8630136986301</v>
      </c>
      <c r="D570" s="3">
        <f t="shared" si="50"/>
        <v>1236.9982088772824</v>
      </c>
      <c r="E570" s="3">
        <f t="shared" si="51"/>
        <v>-132.86480482134766</v>
      </c>
      <c r="F570" s="3">
        <f t="shared" si="52"/>
        <v>10028102.767821986</v>
      </c>
      <c r="G570" s="14"/>
    </row>
    <row r="571" spans="1:7" x14ac:dyDescent="0.15">
      <c r="A571" s="7">
        <f t="shared" si="53"/>
        <v>42309</v>
      </c>
      <c r="B571" s="10">
        <f t="shared" ref="B571:B631" si="56">F570</f>
        <v>10028102.767821986</v>
      </c>
      <c r="C571" s="3">
        <f t="shared" si="55"/>
        <v>1369.8630136986301</v>
      </c>
      <c r="D571" s="3">
        <f t="shared" ref="D571:D631" si="57">B571*$B$8</f>
        <v>1236.9818198003193</v>
      </c>
      <c r="E571" s="3">
        <f t="shared" ref="E571:E631" si="58">D571-C571</f>
        <v>-132.88119389831081</v>
      </c>
      <c r="F571" s="3">
        <f t="shared" ref="F571:F631" si="59">B571+E571</f>
        <v>10027969.886628088</v>
      </c>
    </row>
    <row r="572" spans="1:7" x14ac:dyDescent="0.15">
      <c r="A572" s="7">
        <f t="shared" si="53"/>
        <v>42310</v>
      </c>
      <c r="B572" s="10">
        <f t="shared" si="56"/>
        <v>10027969.886628088</v>
      </c>
      <c r="C572" s="3">
        <f t="shared" si="55"/>
        <v>1369.8630136986301</v>
      </c>
      <c r="D572" s="3">
        <f t="shared" si="57"/>
        <v>1236.9654287017386</v>
      </c>
      <c r="E572" s="3">
        <f t="shared" si="58"/>
        <v>-132.89758499689151</v>
      </c>
      <c r="F572" s="3">
        <f t="shared" si="59"/>
        <v>10027836.98904309</v>
      </c>
    </row>
    <row r="573" spans="1:7" x14ac:dyDescent="0.15">
      <c r="A573" s="7">
        <f t="shared" si="53"/>
        <v>42311</v>
      </c>
      <c r="B573" s="10">
        <f t="shared" si="56"/>
        <v>10027836.98904309</v>
      </c>
      <c r="C573" s="3">
        <f t="shared" si="55"/>
        <v>1369.8630136986301</v>
      </c>
      <c r="D573" s="3">
        <f t="shared" si="57"/>
        <v>1236.9490355812907</v>
      </c>
      <c r="E573" s="3">
        <f t="shared" si="58"/>
        <v>-132.91397811733941</v>
      </c>
      <c r="F573" s="3">
        <f t="shared" si="59"/>
        <v>10027704.075064974</v>
      </c>
    </row>
    <row r="574" spans="1:7" x14ac:dyDescent="0.15">
      <c r="A574" s="7">
        <f t="shared" si="53"/>
        <v>42312</v>
      </c>
      <c r="B574" s="10">
        <f t="shared" si="56"/>
        <v>10027704.075064974</v>
      </c>
      <c r="C574" s="3">
        <f t="shared" si="55"/>
        <v>1369.8630136986301</v>
      </c>
      <c r="D574" s="3">
        <f t="shared" si="57"/>
        <v>1236.9326404387264</v>
      </c>
      <c r="E574" s="3">
        <f t="shared" si="58"/>
        <v>-132.93037325990372</v>
      </c>
      <c r="F574" s="3">
        <f t="shared" si="59"/>
        <v>10027571.144691713</v>
      </c>
    </row>
    <row r="575" spans="1:7" x14ac:dyDescent="0.15">
      <c r="A575" s="7">
        <f t="shared" si="53"/>
        <v>42313</v>
      </c>
      <c r="B575" s="10">
        <f t="shared" si="56"/>
        <v>10027571.144691713</v>
      </c>
      <c r="C575" s="3">
        <f t="shared" si="55"/>
        <v>1369.8630136986301</v>
      </c>
      <c r="D575" s="3">
        <f t="shared" si="57"/>
        <v>1236.916243273796</v>
      </c>
      <c r="E575" s="3">
        <f t="shared" si="58"/>
        <v>-132.94677042483409</v>
      </c>
      <c r="F575" s="3">
        <f t="shared" si="59"/>
        <v>10027438.197921289</v>
      </c>
    </row>
    <row r="576" spans="1:7" x14ac:dyDescent="0.15">
      <c r="A576" s="7">
        <f t="shared" si="53"/>
        <v>42314</v>
      </c>
      <c r="B576" s="10">
        <f t="shared" si="56"/>
        <v>10027438.197921289</v>
      </c>
      <c r="C576" s="3">
        <f t="shared" si="55"/>
        <v>1369.8630136986301</v>
      </c>
      <c r="D576" s="3">
        <f t="shared" si="57"/>
        <v>1236.8998440862504</v>
      </c>
      <c r="E576" s="3">
        <f t="shared" si="58"/>
        <v>-132.96316961237972</v>
      </c>
      <c r="F576" s="3">
        <f t="shared" si="59"/>
        <v>10027305.234751677</v>
      </c>
    </row>
    <row r="577" spans="1:6" x14ac:dyDescent="0.15">
      <c r="A577" s="7">
        <f t="shared" si="53"/>
        <v>42315</v>
      </c>
      <c r="B577" s="10">
        <f t="shared" si="56"/>
        <v>10027305.234751677</v>
      </c>
      <c r="C577" s="3">
        <f t="shared" si="55"/>
        <v>1369.8630136986301</v>
      </c>
      <c r="D577" s="3">
        <f t="shared" si="57"/>
        <v>1236.8834428758398</v>
      </c>
      <c r="E577" s="3">
        <f t="shared" si="58"/>
        <v>-132.97957082279027</v>
      </c>
      <c r="F577" s="3">
        <f t="shared" si="59"/>
        <v>10027172.255180854</v>
      </c>
    </row>
    <row r="578" spans="1:6" x14ac:dyDescent="0.15">
      <c r="A578" s="7">
        <f t="shared" si="53"/>
        <v>42316</v>
      </c>
      <c r="B578" s="10">
        <f t="shared" si="56"/>
        <v>10027172.255180854</v>
      </c>
      <c r="C578" s="3">
        <f t="shared" si="55"/>
        <v>1369.8630136986301</v>
      </c>
      <c r="D578" s="3">
        <f t="shared" si="57"/>
        <v>1236.8670396423149</v>
      </c>
      <c r="E578" s="3">
        <f t="shared" si="58"/>
        <v>-132.99597405631516</v>
      </c>
      <c r="F578" s="3">
        <f t="shared" si="59"/>
        <v>10027039.259206798</v>
      </c>
    </row>
    <row r="579" spans="1:6" x14ac:dyDescent="0.15">
      <c r="A579" s="7">
        <f t="shared" si="53"/>
        <v>42317</v>
      </c>
      <c r="B579" s="10">
        <f t="shared" si="56"/>
        <v>10027039.259206798</v>
      </c>
      <c r="C579" s="3">
        <f t="shared" si="55"/>
        <v>1369.8630136986301</v>
      </c>
      <c r="D579" s="3">
        <f t="shared" si="57"/>
        <v>1236.850634385426</v>
      </c>
      <c r="E579" s="3">
        <f t="shared" si="58"/>
        <v>-133.01237931320406</v>
      </c>
      <c r="F579" s="3">
        <f t="shared" si="59"/>
        <v>10026906.246827485</v>
      </c>
    </row>
    <row r="580" spans="1:6" x14ac:dyDescent="0.15">
      <c r="A580" s="7">
        <f t="shared" si="53"/>
        <v>42318</v>
      </c>
      <c r="B580" s="10">
        <f t="shared" si="56"/>
        <v>10026906.246827485</v>
      </c>
      <c r="C580" s="3">
        <f t="shared" si="55"/>
        <v>1369.8630136986301</v>
      </c>
      <c r="D580" s="3">
        <f t="shared" si="57"/>
        <v>1236.8342271049237</v>
      </c>
      <c r="E580" s="3">
        <f t="shared" si="58"/>
        <v>-133.0287865937064</v>
      </c>
      <c r="F580" s="3">
        <f t="shared" si="59"/>
        <v>10026773.218040891</v>
      </c>
    </row>
    <row r="581" spans="1:6" x14ac:dyDescent="0.15">
      <c r="A581" s="7">
        <f t="shared" si="53"/>
        <v>42319</v>
      </c>
      <c r="B581" s="10">
        <f t="shared" si="56"/>
        <v>10026773.218040891</v>
      </c>
      <c r="C581" s="3">
        <f t="shared" si="55"/>
        <v>1369.8630136986301</v>
      </c>
      <c r="D581" s="3">
        <f t="shared" si="57"/>
        <v>1236.817817800558</v>
      </c>
      <c r="E581" s="3">
        <f t="shared" si="58"/>
        <v>-133.04519589807205</v>
      </c>
      <c r="F581" s="3">
        <f t="shared" si="59"/>
        <v>10026640.172844993</v>
      </c>
    </row>
    <row r="582" spans="1:6" x14ac:dyDescent="0.15">
      <c r="A582" s="7">
        <f t="shared" si="53"/>
        <v>42320</v>
      </c>
      <c r="B582" s="10">
        <f t="shared" si="56"/>
        <v>10026640.172844993</v>
      </c>
      <c r="C582" s="3">
        <f t="shared" si="55"/>
        <v>1369.8630136986301</v>
      </c>
      <c r="D582" s="3">
        <f t="shared" si="57"/>
        <v>1236.8014064720796</v>
      </c>
      <c r="E582" s="3">
        <f t="shared" si="58"/>
        <v>-133.06160722655045</v>
      </c>
      <c r="F582" s="3">
        <f t="shared" si="59"/>
        <v>10026507.111237766</v>
      </c>
    </row>
    <row r="583" spans="1:6" x14ac:dyDescent="0.15">
      <c r="A583" s="7">
        <f t="shared" si="53"/>
        <v>42321</v>
      </c>
      <c r="B583" s="10">
        <f t="shared" si="56"/>
        <v>10026507.111237766</v>
      </c>
      <c r="C583" s="3">
        <f t="shared" si="55"/>
        <v>1369.8630136986301</v>
      </c>
      <c r="D583" s="3">
        <f t="shared" si="57"/>
        <v>1236.7849931192388</v>
      </c>
      <c r="E583" s="3">
        <f t="shared" si="58"/>
        <v>-133.07802057939125</v>
      </c>
      <c r="F583" s="3">
        <f t="shared" si="59"/>
        <v>10026374.033217186</v>
      </c>
    </row>
    <row r="584" spans="1:6" x14ac:dyDescent="0.15">
      <c r="A584" s="7">
        <f t="shared" si="53"/>
        <v>42322</v>
      </c>
      <c r="B584" s="10">
        <f t="shared" si="56"/>
        <v>10026374.033217186</v>
      </c>
      <c r="C584" s="3">
        <f t="shared" si="55"/>
        <v>1369.8630136986301</v>
      </c>
      <c r="D584" s="3">
        <f t="shared" si="57"/>
        <v>1236.7685777417855</v>
      </c>
      <c r="E584" s="3">
        <f t="shared" si="58"/>
        <v>-133.09443595684456</v>
      </c>
      <c r="F584" s="3">
        <f t="shared" si="59"/>
        <v>10026240.93878123</v>
      </c>
    </row>
    <row r="585" spans="1:6" x14ac:dyDescent="0.15">
      <c r="A585" s="7">
        <f t="shared" si="53"/>
        <v>42323</v>
      </c>
      <c r="B585" s="10">
        <f t="shared" si="56"/>
        <v>10026240.93878123</v>
      </c>
      <c r="C585" s="3">
        <f t="shared" si="55"/>
        <v>1369.8630136986301</v>
      </c>
      <c r="D585" s="3">
        <f t="shared" si="57"/>
        <v>1236.7521603394707</v>
      </c>
      <c r="E585" s="3">
        <f t="shared" si="58"/>
        <v>-133.11085335915936</v>
      </c>
      <c r="F585" s="3">
        <f t="shared" si="59"/>
        <v>10026107.827927871</v>
      </c>
    </row>
    <row r="586" spans="1:6" x14ac:dyDescent="0.15">
      <c r="A586" s="7">
        <f t="shared" si="53"/>
        <v>42324</v>
      </c>
      <c r="B586" s="10">
        <f t="shared" si="56"/>
        <v>10026107.827927871</v>
      </c>
      <c r="C586" s="3">
        <f t="shared" si="55"/>
        <v>1369.8630136986301</v>
      </c>
      <c r="D586" s="3">
        <f t="shared" si="57"/>
        <v>1236.7357409120441</v>
      </c>
      <c r="E586" s="3">
        <f t="shared" si="58"/>
        <v>-133.12727278658599</v>
      </c>
      <c r="F586" s="3">
        <f t="shared" si="59"/>
        <v>10025974.700655084</v>
      </c>
    </row>
    <row r="587" spans="1:6" x14ac:dyDescent="0.15">
      <c r="A587" s="7">
        <f t="shared" si="53"/>
        <v>42325</v>
      </c>
      <c r="B587" s="10">
        <f t="shared" si="56"/>
        <v>10025974.700655084</v>
      </c>
      <c r="C587" s="3">
        <f t="shared" si="55"/>
        <v>1369.8630136986301</v>
      </c>
      <c r="D587" s="3">
        <f t="shared" si="57"/>
        <v>1236.719319459256</v>
      </c>
      <c r="E587" s="3">
        <f t="shared" si="58"/>
        <v>-133.1436942393741</v>
      </c>
      <c r="F587" s="3">
        <f t="shared" si="59"/>
        <v>10025841.556960845</v>
      </c>
    </row>
    <row r="588" spans="1:6" x14ac:dyDescent="0.15">
      <c r="A588" s="7">
        <f t="shared" si="53"/>
        <v>42326</v>
      </c>
      <c r="B588" s="10">
        <f t="shared" si="56"/>
        <v>10025841.556960845</v>
      </c>
      <c r="C588" s="3">
        <f t="shared" si="55"/>
        <v>1369.8630136986301</v>
      </c>
      <c r="D588" s="3">
        <f t="shared" si="57"/>
        <v>1236.7028959808565</v>
      </c>
      <c r="E588" s="3">
        <f t="shared" si="58"/>
        <v>-133.16011771777357</v>
      </c>
      <c r="F588" s="3">
        <f t="shared" si="59"/>
        <v>10025708.396843128</v>
      </c>
    </row>
    <row r="589" spans="1:6" x14ac:dyDescent="0.15">
      <c r="A589" s="7">
        <f t="shared" ref="A589:A652" si="60">A588+1</f>
        <v>42327</v>
      </c>
      <c r="B589" s="10">
        <f t="shared" si="56"/>
        <v>10025708.396843128</v>
      </c>
      <c r="C589" s="3">
        <f t="shared" si="55"/>
        <v>1369.8630136986301</v>
      </c>
      <c r="D589" s="3">
        <f t="shared" si="57"/>
        <v>1236.6864704765958</v>
      </c>
      <c r="E589" s="3">
        <f t="shared" si="58"/>
        <v>-133.1765432220343</v>
      </c>
      <c r="F589" s="3">
        <f t="shared" si="59"/>
        <v>10025575.220299905</v>
      </c>
    </row>
    <row r="590" spans="1:6" x14ac:dyDescent="0.15">
      <c r="A590" s="7">
        <f t="shared" si="60"/>
        <v>42328</v>
      </c>
      <c r="B590" s="10">
        <f t="shared" si="56"/>
        <v>10025575.220299905</v>
      </c>
      <c r="C590" s="3">
        <f t="shared" ref="C590:C631" si="61">$N$5*$E$6/100</f>
        <v>1369.8630136986301</v>
      </c>
      <c r="D590" s="3">
        <f t="shared" si="57"/>
        <v>1236.6700429462239</v>
      </c>
      <c r="E590" s="3">
        <f t="shared" si="58"/>
        <v>-133.19297075240615</v>
      </c>
      <c r="F590" s="3">
        <f t="shared" si="59"/>
        <v>10025442.027329152</v>
      </c>
    </row>
    <row r="591" spans="1:6" x14ac:dyDescent="0.15">
      <c r="A591" s="7">
        <f t="shared" si="60"/>
        <v>42329</v>
      </c>
      <c r="B591" s="10">
        <f t="shared" si="56"/>
        <v>10025442.027329152</v>
      </c>
      <c r="C591" s="3">
        <f t="shared" si="61"/>
        <v>1369.8630136986301</v>
      </c>
      <c r="D591" s="3">
        <f t="shared" si="57"/>
        <v>1236.6536133894913</v>
      </c>
      <c r="E591" s="3">
        <f t="shared" si="58"/>
        <v>-133.2094003091388</v>
      </c>
      <c r="F591" s="3">
        <f t="shared" si="59"/>
        <v>10025308.817928843</v>
      </c>
    </row>
    <row r="592" spans="1:6" x14ac:dyDescent="0.15">
      <c r="A592" s="7">
        <f t="shared" si="60"/>
        <v>42330</v>
      </c>
      <c r="B592" s="10">
        <f t="shared" si="56"/>
        <v>10025308.817928843</v>
      </c>
      <c r="C592" s="3">
        <f t="shared" si="61"/>
        <v>1369.8630136986301</v>
      </c>
      <c r="D592" s="3">
        <f t="shared" si="57"/>
        <v>1236.6371818061475</v>
      </c>
      <c r="E592" s="3">
        <f t="shared" si="58"/>
        <v>-133.22583189248257</v>
      </c>
      <c r="F592" s="3">
        <f t="shared" si="59"/>
        <v>10025175.592096951</v>
      </c>
    </row>
    <row r="593" spans="1:6" x14ac:dyDescent="0.15">
      <c r="A593" s="7">
        <f t="shared" si="60"/>
        <v>42331</v>
      </c>
      <c r="B593" s="10">
        <f t="shared" si="56"/>
        <v>10025175.592096951</v>
      </c>
      <c r="C593" s="3">
        <f t="shared" si="61"/>
        <v>1369.8630136986301</v>
      </c>
      <c r="D593" s="3">
        <f t="shared" si="57"/>
        <v>1236.6207481959427</v>
      </c>
      <c r="E593" s="3">
        <f t="shared" si="58"/>
        <v>-133.24226550268736</v>
      </c>
      <c r="F593" s="3">
        <f t="shared" si="59"/>
        <v>10025042.349831449</v>
      </c>
    </row>
    <row r="594" spans="1:6" x14ac:dyDescent="0.15">
      <c r="A594" s="7">
        <f t="shared" si="60"/>
        <v>42332</v>
      </c>
      <c r="B594" s="10">
        <f t="shared" si="56"/>
        <v>10025042.349831449</v>
      </c>
      <c r="C594" s="3">
        <f t="shared" si="61"/>
        <v>1369.8630136986301</v>
      </c>
      <c r="D594" s="3">
        <f t="shared" si="57"/>
        <v>1236.6043125586273</v>
      </c>
      <c r="E594" s="3">
        <f t="shared" si="58"/>
        <v>-133.25870114000281</v>
      </c>
      <c r="F594" s="3">
        <f t="shared" si="59"/>
        <v>10024909.091130309</v>
      </c>
    </row>
    <row r="595" spans="1:6" x14ac:dyDescent="0.15">
      <c r="A595" s="7">
        <f t="shared" si="60"/>
        <v>42333</v>
      </c>
      <c r="B595" s="10">
        <f t="shared" si="56"/>
        <v>10024909.091130309</v>
      </c>
      <c r="C595" s="3">
        <f t="shared" si="61"/>
        <v>1369.8630136986301</v>
      </c>
      <c r="D595" s="3">
        <f t="shared" si="57"/>
        <v>1236.5878748939506</v>
      </c>
      <c r="E595" s="3">
        <f t="shared" si="58"/>
        <v>-133.2751388046795</v>
      </c>
      <c r="F595" s="3">
        <f t="shared" si="59"/>
        <v>10024775.815991504</v>
      </c>
    </row>
    <row r="596" spans="1:6" x14ac:dyDescent="0.15">
      <c r="A596" s="7">
        <f t="shared" si="60"/>
        <v>42334</v>
      </c>
      <c r="B596" s="10">
        <f t="shared" si="56"/>
        <v>10024775.815991504</v>
      </c>
      <c r="C596" s="3">
        <f t="shared" si="61"/>
        <v>1369.8630136986301</v>
      </c>
      <c r="D596" s="3">
        <f t="shared" si="57"/>
        <v>1236.5714352016628</v>
      </c>
      <c r="E596" s="3">
        <f t="shared" si="58"/>
        <v>-133.2915784969673</v>
      </c>
      <c r="F596" s="3">
        <f t="shared" si="59"/>
        <v>10024642.524413006</v>
      </c>
    </row>
    <row r="597" spans="1:6" x14ac:dyDescent="0.15">
      <c r="A597" s="7">
        <f t="shared" si="60"/>
        <v>42335</v>
      </c>
      <c r="B597" s="10">
        <f t="shared" si="56"/>
        <v>10024642.524413006</v>
      </c>
      <c r="C597" s="3">
        <f t="shared" si="61"/>
        <v>1369.8630136986301</v>
      </c>
      <c r="D597" s="3">
        <f t="shared" si="57"/>
        <v>1236.554993481514</v>
      </c>
      <c r="E597" s="3">
        <f t="shared" si="58"/>
        <v>-133.30802021711611</v>
      </c>
      <c r="F597" s="3">
        <f t="shared" si="59"/>
        <v>10024509.216392789</v>
      </c>
    </row>
    <row r="598" spans="1:6" x14ac:dyDescent="0.15">
      <c r="A598" s="7">
        <f t="shared" si="60"/>
        <v>42336</v>
      </c>
      <c r="B598" s="10">
        <f t="shared" si="56"/>
        <v>10024509.216392789</v>
      </c>
      <c r="C598" s="3">
        <f t="shared" si="61"/>
        <v>1369.8630136986301</v>
      </c>
      <c r="D598" s="3">
        <f t="shared" si="57"/>
        <v>1236.5385497332536</v>
      </c>
      <c r="E598" s="3">
        <f t="shared" si="58"/>
        <v>-133.32446396537648</v>
      </c>
      <c r="F598" s="3">
        <f t="shared" si="59"/>
        <v>10024375.891928824</v>
      </c>
    </row>
    <row r="599" spans="1:6" x14ac:dyDescent="0.15">
      <c r="A599" s="7">
        <f t="shared" si="60"/>
        <v>42337</v>
      </c>
      <c r="B599" s="10">
        <f t="shared" si="56"/>
        <v>10024375.891928824</v>
      </c>
      <c r="C599" s="3">
        <f t="shared" si="61"/>
        <v>1369.8630136986301</v>
      </c>
      <c r="D599" s="3">
        <f t="shared" si="57"/>
        <v>1236.5221039566318</v>
      </c>
      <c r="E599" s="3">
        <f t="shared" si="58"/>
        <v>-133.3409097419983</v>
      </c>
      <c r="F599" s="3">
        <f t="shared" si="59"/>
        <v>10024242.551019082</v>
      </c>
    </row>
    <row r="600" spans="1:6" x14ac:dyDescent="0.15">
      <c r="A600" s="7">
        <f t="shared" si="60"/>
        <v>42338</v>
      </c>
      <c r="B600" s="10">
        <f t="shared" si="56"/>
        <v>10024242.551019082</v>
      </c>
      <c r="C600" s="3">
        <f t="shared" si="61"/>
        <v>1369.8630136986301</v>
      </c>
      <c r="D600" s="3">
        <f t="shared" si="57"/>
        <v>1236.5056561513984</v>
      </c>
      <c r="E600" s="3">
        <f t="shared" si="58"/>
        <v>-133.35735754723169</v>
      </c>
      <c r="F600" s="3">
        <f t="shared" si="59"/>
        <v>10024109.193661535</v>
      </c>
    </row>
    <row r="601" spans="1:6" x14ac:dyDescent="0.15">
      <c r="A601" s="7">
        <f t="shared" si="60"/>
        <v>42339</v>
      </c>
      <c r="B601" s="10">
        <f t="shared" si="56"/>
        <v>10024109.193661535</v>
      </c>
      <c r="C601" s="3">
        <f t="shared" si="61"/>
        <v>1369.8630136986301</v>
      </c>
      <c r="D601" s="3">
        <f t="shared" si="57"/>
        <v>1236.4892063173029</v>
      </c>
      <c r="E601" s="3">
        <f t="shared" si="58"/>
        <v>-133.3738073813272</v>
      </c>
      <c r="F601" s="3">
        <f t="shared" si="59"/>
        <v>10023975.819854153</v>
      </c>
    </row>
    <row r="602" spans="1:6" x14ac:dyDescent="0.15">
      <c r="A602" s="7">
        <f t="shared" si="60"/>
        <v>42340</v>
      </c>
      <c r="B602" s="10">
        <f t="shared" si="56"/>
        <v>10023975.819854153</v>
      </c>
      <c r="C602" s="3">
        <f t="shared" si="61"/>
        <v>1369.8630136986301</v>
      </c>
      <c r="D602" s="3">
        <f t="shared" si="57"/>
        <v>1236.4727544540954</v>
      </c>
      <c r="E602" s="3">
        <f t="shared" si="58"/>
        <v>-133.39025924453472</v>
      </c>
      <c r="F602" s="3">
        <f t="shared" si="59"/>
        <v>10023842.429594908</v>
      </c>
    </row>
    <row r="603" spans="1:6" x14ac:dyDescent="0.15">
      <c r="A603" s="7">
        <f t="shared" si="60"/>
        <v>42341</v>
      </c>
      <c r="B603" s="10">
        <f t="shared" si="56"/>
        <v>10023842.429594908</v>
      </c>
      <c r="C603" s="3">
        <f t="shared" si="61"/>
        <v>1369.8630136986301</v>
      </c>
      <c r="D603" s="3">
        <f t="shared" si="57"/>
        <v>1236.456300561525</v>
      </c>
      <c r="E603" s="3">
        <f t="shared" si="58"/>
        <v>-133.40671313710504</v>
      </c>
      <c r="F603" s="3">
        <f t="shared" si="59"/>
        <v>10023709.022881771</v>
      </c>
    </row>
    <row r="604" spans="1:6" x14ac:dyDescent="0.15">
      <c r="A604" s="7">
        <f t="shared" si="60"/>
        <v>42342</v>
      </c>
      <c r="B604" s="10">
        <f t="shared" si="56"/>
        <v>10023709.022881771</v>
      </c>
      <c r="C604" s="3">
        <f t="shared" si="61"/>
        <v>1369.8630136986301</v>
      </c>
      <c r="D604" s="3">
        <f t="shared" si="57"/>
        <v>1236.439844639342</v>
      </c>
      <c r="E604" s="3">
        <f t="shared" si="58"/>
        <v>-133.42316905928806</v>
      </c>
      <c r="F604" s="3">
        <f t="shared" si="59"/>
        <v>10023575.599712711</v>
      </c>
    </row>
    <row r="605" spans="1:6" x14ac:dyDescent="0.15">
      <c r="A605" s="7">
        <f t="shared" si="60"/>
        <v>42343</v>
      </c>
      <c r="B605" s="10">
        <f t="shared" si="56"/>
        <v>10023575.599712711</v>
      </c>
      <c r="C605" s="3">
        <f t="shared" si="61"/>
        <v>1369.8630136986301</v>
      </c>
      <c r="D605" s="3">
        <f t="shared" si="57"/>
        <v>1236.423386687296</v>
      </c>
      <c r="E605" s="3">
        <f t="shared" si="58"/>
        <v>-133.4396270113341</v>
      </c>
      <c r="F605" s="3">
        <f t="shared" si="59"/>
        <v>10023442.160085699</v>
      </c>
    </row>
    <row r="606" spans="1:6" x14ac:dyDescent="0.15">
      <c r="A606" s="7">
        <f t="shared" si="60"/>
        <v>42344</v>
      </c>
      <c r="B606" s="10">
        <f t="shared" si="56"/>
        <v>10023442.160085699</v>
      </c>
      <c r="C606" s="3">
        <f t="shared" si="61"/>
        <v>1369.8630136986301</v>
      </c>
      <c r="D606" s="3">
        <f t="shared" si="57"/>
        <v>1236.4069267051361</v>
      </c>
      <c r="E606" s="3">
        <f t="shared" si="58"/>
        <v>-133.45608699349395</v>
      </c>
      <c r="F606" s="3">
        <f t="shared" si="59"/>
        <v>10023308.703998705</v>
      </c>
    </row>
    <row r="607" spans="1:6" x14ac:dyDescent="0.15">
      <c r="A607" s="7">
        <f t="shared" si="60"/>
        <v>42345</v>
      </c>
      <c r="B607" s="10">
        <f t="shared" si="56"/>
        <v>10023308.703998705</v>
      </c>
      <c r="C607" s="3">
        <f t="shared" si="61"/>
        <v>1369.8630136986301</v>
      </c>
      <c r="D607" s="3">
        <f t="shared" si="57"/>
        <v>1236.3904646926123</v>
      </c>
      <c r="E607" s="3">
        <f t="shared" si="58"/>
        <v>-133.47254900601774</v>
      </c>
      <c r="F607" s="3">
        <f t="shared" si="59"/>
        <v>10023175.231449699</v>
      </c>
    </row>
    <row r="608" spans="1:6" x14ac:dyDescent="0.15">
      <c r="A608" s="7">
        <f t="shared" si="60"/>
        <v>42346</v>
      </c>
      <c r="B608" s="10">
        <f t="shared" si="56"/>
        <v>10023175.231449699</v>
      </c>
      <c r="C608" s="3">
        <f t="shared" si="61"/>
        <v>1369.8630136986301</v>
      </c>
      <c r="D608" s="3">
        <f t="shared" si="57"/>
        <v>1236.3740006494743</v>
      </c>
      <c r="E608" s="3">
        <f t="shared" si="58"/>
        <v>-133.4890130491558</v>
      </c>
      <c r="F608" s="3">
        <f t="shared" si="59"/>
        <v>10023041.742436649</v>
      </c>
    </row>
    <row r="609" spans="1:6" x14ac:dyDescent="0.15">
      <c r="A609" s="7">
        <f t="shared" si="60"/>
        <v>42347</v>
      </c>
      <c r="B609" s="10">
        <f t="shared" si="56"/>
        <v>10023041.742436649</v>
      </c>
      <c r="C609" s="3">
        <f t="shared" si="61"/>
        <v>1369.8630136986301</v>
      </c>
      <c r="D609" s="3">
        <f t="shared" si="57"/>
        <v>1236.3575345754712</v>
      </c>
      <c r="E609" s="3">
        <f t="shared" si="58"/>
        <v>-133.50547912315892</v>
      </c>
      <c r="F609" s="3">
        <f t="shared" si="59"/>
        <v>10022908.236957526</v>
      </c>
    </row>
    <row r="610" spans="1:6" x14ac:dyDescent="0.15">
      <c r="A610" s="7">
        <f t="shared" si="60"/>
        <v>42348</v>
      </c>
      <c r="B610" s="10">
        <f t="shared" si="56"/>
        <v>10022908.236957526</v>
      </c>
      <c r="C610" s="3">
        <f t="shared" si="61"/>
        <v>1369.8630136986301</v>
      </c>
      <c r="D610" s="3">
        <f t="shared" si="57"/>
        <v>1236.3410664703526</v>
      </c>
      <c r="E610" s="3">
        <f t="shared" si="58"/>
        <v>-133.52194722827744</v>
      </c>
      <c r="F610" s="3">
        <f t="shared" si="59"/>
        <v>10022774.715010298</v>
      </c>
    </row>
    <row r="611" spans="1:6" x14ac:dyDescent="0.15">
      <c r="A611" s="7">
        <f t="shared" si="60"/>
        <v>42349</v>
      </c>
      <c r="B611" s="10">
        <f t="shared" si="56"/>
        <v>10022774.715010298</v>
      </c>
      <c r="C611" s="3">
        <f t="shared" si="61"/>
        <v>1369.8630136986301</v>
      </c>
      <c r="D611" s="3">
        <f t="shared" si="57"/>
        <v>1236.3245963338684</v>
      </c>
      <c r="E611" s="3">
        <f t="shared" si="58"/>
        <v>-133.5384173647617</v>
      </c>
      <c r="F611" s="3">
        <f t="shared" si="59"/>
        <v>10022641.176592933</v>
      </c>
    </row>
    <row r="612" spans="1:6" x14ac:dyDescent="0.15">
      <c r="A612" s="7">
        <f t="shared" si="60"/>
        <v>42350</v>
      </c>
      <c r="B612" s="10">
        <f t="shared" si="56"/>
        <v>10022641.176592933</v>
      </c>
      <c r="C612" s="3">
        <f t="shared" si="61"/>
        <v>1369.8630136986301</v>
      </c>
      <c r="D612" s="3">
        <f t="shared" si="57"/>
        <v>1236.3081241657674</v>
      </c>
      <c r="E612" s="3">
        <f t="shared" si="58"/>
        <v>-133.55488953286272</v>
      </c>
      <c r="F612" s="3">
        <f t="shared" si="59"/>
        <v>10022507.621703399</v>
      </c>
    </row>
    <row r="613" spans="1:6" x14ac:dyDescent="0.15">
      <c r="A613" s="7">
        <f t="shared" si="60"/>
        <v>42351</v>
      </c>
      <c r="B613" s="10">
        <f t="shared" si="56"/>
        <v>10022507.621703399</v>
      </c>
      <c r="C613" s="3">
        <f t="shared" si="61"/>
        <v>1369.8630136986301</v>
      </c>
      <c r="D613" s="3">
        <f t="shared" si="57"/>
        <v>1236.2916499657993</v>
      </c>
      <c r="E613" s="3">
        <f t="shared" si="58"/>
        <v>-133.57136373283083</v>
      </c>
      <c r="F613" s="3">
        <f t="shared" si="59"/>
        <v>10022374.050339667</v>
      </c>
    </row>
    <row r="614" spans="1:6" x14ac:dyDescent="0.15">
      <c r="A614" s="7">
        <f t="shared" si="60"/>
        <v>42352</v>
      </c>
      <c r="B614" s="10">
        <f t="shared" si="56"/>
        <v>10022374.050339667</v>
      </c>
      <c r="C614" s="3">
        <f t="shared" si="61"/>
        <v>1369.8630136986301</v>
      </c>
      <c r="D614" s="3">
        <f t="shared" si="57"/>
        <v>1236.2751737337135</v>
      </c>
      <c r="E614" s="3">
        <f t="shared" si="58"/>
        <v>-133.58783996491661</v>
      </c>
      <c r="F614" s="3">
        <f t="shared" si="59"/>
        <v>10022240.462499702</v>
      </c>
    </row>
    <row r="615" spans="1:6" x14ac:dyDescent="0.15">
      <c r="A615" s="7">
        <f t="shared" si="60"/>
        <v>42353</v>
      </c>
      <c r="B615" s="10">
        <f t="shared" si="56"/>
        <v>10022240.462499702</v>
      </c>
      <c r="C615" s="3">
        <f t="shared" si="61"/>
        <v>1369.8630136986301</v>
      </c>
      <c r="D615" s="3">
        <f t="shared" si="57"/>
        <v>1236.2586954692592</v>
      </c>
      <c r="E615" s="3">
        <f t="shared" si="58"/>
        <v>-133.60431822937085</v>
      </c>
      <c r="F615" s="3">
        <f t="shared" si="59"/>
        <v>10022106.858181473</v>
      </c>
    </row>
    <row r="616" spans="1:6" x14ac:dyDescent="0.15">
      <c r="A616" s="7">
        <f t="shared" si="60"/>
        <v>42354</v>
      </c>
      <c r="B616" s="10">
        <f t="shared" si="56"/>
        <v>10022106.858181473</v>
      </c>
      <c r="C616" s="3">
        <f t="shared" si="61"/>
        <v>1369.8630136986301</v>
      </c>
      <c r="D616" s="3">
        <f t="shared" si="57"/>
        <v>1236.2422151721858</v>
      </c>
      <c r="E616" s="3">
        <f t="shared" si="58"/>
        <v>-133.62079852644433</v>
      </c>
      <c r="F616" s="3">
        <f t="shared" si="59"/>
        <v>10021973.237382947</v>
      </c>
    </row>
    <row r="617" spans="1:6" x14ac:dyDescent="0.15">
      <c r="A617" s="7">
        <f t="shared" si="60"/>
        <v>42355</v>
      </c>
      <c r="B617" s="10">
        <f t="shared" si="56"/>
        <v>10021973.237382947</v>
      </c>
      <c r="C617" s="3">
        <f t="shared" si="61"/>
        <v>1369.8630136986301</v>
      </c>
      <c r="D617" s="3">
        <f t="shared" si="57"/>
        <v>1236.2257328422425</v>
      </c>
      <c r="E617" s="3">
        <f t="shared" si="58"/>
        <v>-133.63728085638763</v>
      </c>
      <c r="F617" s="3">
        <f t="shared" si="59"/>
        <v>10021839.600102089</v>
      </c>
    </row>
    <row r="618" spans="1:6" x14ac:dyDescent="0.15">
      <c r="A618" s="7">
        <f t="shared" si="60"/>
        <v>42356</v>
      </c>
      <c r="B618" s="10">
        <f t="shared" si="56"/>
        <v>10021839.600102089</v>
      </c>
      <c r="C618" s="3">
        <f t="shared" si="61"/>
        <v>1369.8630136986301</v>
      </c>
      <c r="D618" s="3">
        <f t="shared" si="57"/>
        <v>1236.2092484791783</v>
      </c>
      <c r="E618" s="3">
        <f t="shared" si="58"/>
        <v>-133.65376521945177</v>
      </c>
      <c r="F618" s="3">
        <f t="shared" si="59"/>
        <v>10021705.946336869</v>
      </c>
    </row>
    <row r="619" spans="1:6" x14ac:dyDescent="0.15">
      <c r="A619" s="7">
        <f t="shared" si="60"/>
        <v>42357</v>
      </c>
      <c r="B619" s="10">
        <f t="shared" si="56"/>
        <v>10021705.946336869</v>
      </c>
      <c r="C619" s="3">
        <f t="shared" si="61"/>
        <v>1369.8630136986301</v>
      </c>
      <c r="D619" s="3">
        <f t="shared" si="57"/>
        <v>1236.192762082743</v>
      </c>
      <c r="E619" s="3">
        <f t="shared" si="58"/>
        <v>-133.67025161588708</v>
      </c>
      <c r="F619" s="3">
        <f t="shared" si="59"/>
        <v>10021572.276085254</v>
      </c>
    </row>
    <row r="620" spans="1:6" x14ac:dyDescent="0.15">
      <c r="A620" s="7">
        <f t="shared" si="60"/>
        <v>42358</v>
      </c>
      <c r="B620" s="10">
        <f t="shared" si="56"/>
        <v>10021572.276085254</v>
      </c>
      <c r="C620" s="3">
        <f t="shared" si="61"/>
        <v>1369.8630136986301</v>
      </c>
      <c r="D620" s="3">
        <f t="shared" si="57"/>
        <v>1236.1762736526855</v>
      </c>
      <c r="E620" s="3">
        <f t="shared" si="58"/>
        <v>-133.68674004594459</v>
      </c>
      <c r="F620" s="3">
        <f t="shared" si="59"/>
        <v>10021438.589345207</v>
      </c>
    </row>
    <row r="621" spans="1:6" x14ac:dyDescent="0.15">
      <c r="A621" s="7">
        <f t="shared" si="60"/>
        <v>42359</v>
      </c>
      <c r="B621" s="10">
        <f t="shared" si="56"/>
        <v>10021438.589345207</v>
      </c>
      <c r="C621" s="3">
        <f t="shared" si="61"/>
        <v>1369.8630136986301</v>
      </c>
      <c r="D621" s="3">
        <f t="shared" si="57"/>
        <v>1236.159783188755</v>
      </c>
      <c r="E621" s="3">
        <f t="shared" si="58"/>
        <v>-133.70323050987508</v>
      </c>
      <c r="F621" s="3">
        <f t="shared" si="59"/>
        <v>10021304.886114698</v>
      </c>
    </row>
    <row r="622" spans="1:6" x14ac:dyDescent="0.15">
      <c r="A622" s="7">
        <f t="shared" si="60"/>
        <v>42360</v>
      </c>
      <c r="B622" s="10">
        <f t="shared" si="56"/>
        <v>10021304.886114698</v>
      </c>
      <c r="C622" s="3">
        <f t="shared" si="61"/>
        <v>1369.8630136986301</v>
      </c>
      <c r="D622" s="3">
        <f t="shared" si="57"/>
        <v>1236.1432906907003</v>
      </c>
      <c r="E622" s="3">
        <f t="shared" si="58"/>
        <v>-133.71972300792982</v>
      </c>
      <c r="F622" s="3">
        <f t="shared" si="59"/>
        <v>10021171.166391689</v>
      </c>
    </row>
    <row r="623" spans="1:6" x14ac:dyDescent="0.15">
      <c r="A623" s="7">
        <f t="shared" si="60"/>
        <v>42361</v>
      </c>
      <c r="B623" s="10">
        <f t="shared" si="56"/>
        <v>10021171.166391689</v>
      </c>
      <c r="C623" s="3">
        <f t="shared" si="61"/>
        <v>1369.8630136986301</v>
      </c>
      <c r="D623" s="3">
        <f t="shared" si="57"/>
        <v>1236.126796158271</v>
      </c>
      <c r="E623" s="3">
        <f t="shared" si="58"/>
        <v>-133.73621754035912</v>
      </c>
      <c r="F623" s="3">
        <f t="shared" si="59"/>
        <v>10021037.43017415</v>
      </c>
    </row>
    <row r="624" spans="1:6" x14ac:dyDescent="0.15">
      <c r="A624" s="7">
        <f t="shared" si="60"/>
        <v>42362</v>
      </c>
      <c r="B624" s="10">
        <f t="shared" si="56"/>
        <v>10021037.43017415</v>
      </c>
      <c r="C624" s="3">
        <f t="shared" si="61"/>
        <v>1369.8630136986301</v>
      </c>
      <c r="D624" s="3">
        <f t="shared" si="57"/>
        <v>1236.1102995912156</v>
      </c>
      <c r="E624" s="3">
        <f t="shared" si="58"/>
        <v>-133.75271410741448</v>
      </c>
      <c r="F624" s="3">
        <f t="shared" si="59"/>
        <v>10020903.677460043</v>
      </c>
    </row>
    <row r="625" spans="1:6" x14ac:dyDescent="0.15">
      <c r="A625" s="7">
        <f t="shared" si="60"/>
        <v>42363</v>
      </c>
      <c r="B625" s="10">
        <f t="shared" si="56"/>
        <v>10020903.677460043</v>
      </c>
      <c r="C625" s="3">
        <f t="shared" si="61"/>
        <v>1369.8630136986301</v>
      </c>
      <c r="D625" s="3">
        <f t="shared" si="57"/>
        <v>1236.0938009892836</v>
      </c>
      <c r="E625" s="3">
        <f t="shared" si="58"/>
        <v>-133.76921270934645</v>
      </c>
      <c r="F625" s="3">
        <f t="shared" si="59"/>
        <v>10020769.908247333</v>
      </c>
    </row>
    <row r="626" spans="1:6" x14ac:dyDescent="0.15">
      <c r="A626" s="7">
        <f t="shared" si="60"/>
        <v>42364</v>
      </c>
      <c r="B626" s="10">
        <f t="shared" si="56"/>
        <v>10020769.908247333</v>
      </c>
      <c r="C626" s="3">
        <f t="shared" si="61"/>
        <v>1369.8630136986301</v>
      </c>
      <c r="D626" s="3">
        <f t="shared" si="57"/>
        <v>1236.0773003522238</v>
      </c>
      <c r="E626" s="3">
        <f t="shared" si="58"/>
        <v>-133.78571334640628</v>
      </c>
      <c r="F626" s="3">
        <f t="shared" si="59"/>
        <v>10020636.122533986</v>
      </c>
    </row>
    <row r="627" spans="1:6" x14ac:dyDescent="0.15">
      <c r="A627" s="7">
        <f t="shared" si="60"/>
        <v>42365</v>
      </c>
      <c r="B627" s="10">
        <f t="shared" si="56"/>
        <v>10020636.122533986</v>
      </c>
      <c r="C627" s="3">
        <f t="shared" si="61"/>
        <v>1369.8630136986301</v>
      </c>
      <c r="D627" s="3">
        <f t="shared" si="57"/>
        <v>1236.0607976797851</v>
      </c>
      <c r="E627" s="3">
        <f t="shared" si="58"/>
        <v>-133.802216018845</v>
      </c>
      <c r="F627" s="3">
        <f t="shared" si="59"/>
        <v>10020502.320317967</v>
      </c>
    </row>
    <row r="628" spans="1:6" x14ac:dyDescent="0.15">
      <c r="A628" s="7">
        <f t="shared" si="60"/>
        <v>42366</v>
      </c>
      <c r="B628" s="10">
        <f t="shared" si="56"/>
        <v>10020502.320317967</v>
      </c>
      <c r="C628" s="3">
        <f t="shared" si="61"/>
        <v>1369.8630136986301</v>
      </c>
      <c r="D628" s="3">
        <f t="shared" si="57"/>
        <v>1236.0442929717165</v>
      </c>
      <c r="E628" s="3">
        <f t="shared" si="58"/>
        <v>-133.81872072691363</v>
      </c>
      <c r="F628" s="3">
        <f t="shared" si="59"/>
        <v>10020368.501597241</v>
      </c>
    </row>
    <row r="629" spans="1:6" x14ac:dyDescent="0.15">
      <c r="A629" s="7">
        <f t="shared" si="60"/>
        <v>42367</v>
      </c>
      <c r="B629" s="10">
        <f t="shared" si="56"/>
        <v>10020368.501597241</v>
      </c>
      <c r="C629" s="3">
        <f t="shared" si="61"/>
        <v>1369.8630136986301</v>
      </c>
      <c r="D629" s="3">
        <f t="shared" si="57"/>
        <v>1236.0277862277671</v>
      </c>
      <c r="E629" s="3">
        <f t="shared" si="58"/>
        <v>-133.83522747086295</v>
      </c>
      <c r="F629" s="3">
        <f t="shared" si="59"/>
        <v>10020234.66636977</v>
      </c>
    </row>
    <row r="630" spans="1:6" x14ac:dyDescent="0.15">
      <c r="A630" s="7">
        <f t="shared" si="60"/>
        <v>42368</v>
      </c>
      <c r="B630" s="10">
        <f t="shared" si="56"/>
        <v>10020234.66636977</v>
      </c>
      <c r="C630" s="3">
        <f t="shared" si="61"/>
        <v>1369.8630136986301</v>
      </c>
      <c r="D630" s="3">
        <f t="shared" si="57"/>
        <v>1236.0112774476854</v>
      </c>
      <c r="E630" s="3">
        <f t="shared" si="58"/>
        <v>-133.85173625094467</v>
      </c>
      <c r="F630" s="3">
        <f t="shared" si="59"/>
        <v>10020100.814633518</v>
      </c>
    </row>
    <row r="631" spans="1:6" x14ac:dyDescent="0.15">
      <c r="A631" s="7">
        <f t="shared" si="60"/>
        <v>42369</v>
      </c>
      <c r="B631" s="10">
        <f t="shared" si="56"/>
        <v>10020100.814633518</v>
      </c>
      <c r="C631" s="3">
        <f t="shared" si="61"/>
        <v>1369.8630136986301</v>
      </c>
      <c r="D631" s="3">
        <f t="shared" si="57"/>
        <v>1235.9947666312205</v>
      </c>
      <c r="E631" s="3">
        <f t="shared" si="58"/>
        <v>-133.86824706740958</v>
      </c>
      <c r="F631" s="3">
        <f t="shared" si="59"/>
        <v>10019966.946386451</v>
      </c>
    </row>
    <row r="632" spans="1:6" x14ac:dyDescent="0.15">
      <c r="A632" s="7">
        <f t="shared" si="60"/>
        <v>42370</v>
      </c>
      <c r="B632" s="10">
        <f t="shared" ref="B632:B683" si="62">F631</f>
        <v>10019966.946386451</v>
      </c>
      <c r="C632" s="3">
        <f>$N$6*$E$6/100</f>
        <v>1366.1202185792347</v>
      </c>
      <c r="D632" s="3">
        <f t="shared" ref="D632:D683" si="63">B632*$B$8</f>
        <v>1235.9782537781209</v>
      </c>
      <c r="E632" s="3">
        <f t="shared" ref="E632:E683" si="64">D632-C632</f>
        <v>-130.14196480111377</v>
      </c>
      <c r="F632" s="3">
        <f t="shared" ref="F632:F683" si="65">B632+E632</f>
        <v>10019836.80442165</v>
      </c>
    </row>
    <row r="633" spans="1:6" x14ac:dyDescent="0.15">
      <c r="A633" s="7">
        <f t="shared" si="60"/>
        <v>42371</v>
      </c>
      <c r="B633" s="10">
        <f t="shared" si="62"/>
        <v>10019836.80442165</v>
      </c>
      <c r="C633" s="3">
        <f t="shared" ref="C633:C696" si="66">$N$6*$E$6/100</f>
        <v>1366.1202185792347</v>
      </c>
      <c r="D633" s="3">
        <f t="shared" si="63"/>
        <v>1235.9622005676406</v>
      </c>
      <c r="E633" s="3">
        <f t="shared" si="64"/>
        <v>-130.15801801159409</v>
      </c>
      <c r="F633" s="3">
        <f t="shared" si="65"/>
        <v>10019706.646403639</v>
      </c>
    </row>
    <row r="634" spans="1:6" x14ac:dyDescent="0.15">
      <c r="A634" s="7">
        <f t="shared" si="60"/>
        <v>42372</v>
      </c>
      <c r="B634" s="10">
        <f t="shared" si="62"/>
        <v>10019706.646403639</v>
      </c>
      <c r="C634" s="3">
        <f t="shared" si="66"/>
        <v>1366.1202185792347</v>
      </c>
      <c r="D634" s="3">
        <f t="shared" si="63"/>
        <v>1235.946145376972</v>
      </c>
      <c r="E634" s="3">
        <f t="shared" si="64"/>
        <v>-130.17407320226266</v>
      </c>
      <c r="F634" s="3">
        <f t="shared" si="65"/>
        <v>10019576.472330436</v>
      </c>
    </row>
    <row r="635" spans="1:6" x14ac:dyDescent="0.15">
      <c r="A635" s="7">
        <f t="shared" si="60"/>
        <v>42373</v>
      </c>
      <c r="B635" s="10">
        <f t="shared" si="62"/>
        <v>10019576.472330436</v>
      </c>
      <c r="C635" s="3">
        <f t="shared" si="66"/>
        <v>1366.1202185792347</v>
      </c>
      <c r="D635" s="3">
        <f t="shared" si="63"/>
        <v>1235.930088205871</v>
      </c>
      <c r="E635" s="3">
        <f t="shared" si="64"/>
        <v>-130.19013037336367</v>
      </c>
      <c r="F635" s="3">
        <f t="shared" si="65"/>
        <v>10019446.282200063</v>
      </c>
    </row>
    <row r="636" spans="1:6" x14ac:dyDescent="0.15">
      <c r="A636" s="7">
        <f t="shared" si="60"/>
        <v>42374</v>
      </c>
      <c r="B636" s="10">
        <f t="shared" si="62"/>
        <v>10019446.282200063</v>
      </c>
      <c r="C636" s="3">
        <f t="shared" si="66"/>
        <v>1366.1202185792347</v>
      </c>
      <c r="D636" s="3">
        <f t="shared" si="63"/>
        <v>1235.9140290540934</v>
      </c>
      <c r="E636" s="3">
        <f t="shared" si="64"/>
        <v>-130.20618952514133</v>
      </c>
      <c r="F636" s="3">
        <f t="shared" si="65"/>
        <v>10019316.076010538</v>
      </c>
    </row>
    <row r="637" spans="1:6" x14ac:dyDescent="0.15">
      <c r="A637" s="7">
        <f t="shared" si="60"/>
        <v>42375</v>
      </c>
      <c r="B637" s="10">
        <f t="shared" si="62"/>
        <v>10019316.076010538</v>
      </c>
      <c r="C637" s="3">
        <f t="shared" si="66"/>
        <v>1366.1202185792347</v>
      </c>
      <c r="D637" s="3">
        <f t="shared" si="63"/>
        <v>1235.8979679213951</v>
      </c>
      <c r="E637" s="3">
        <f t="shared" si="64"/>
        <v>-130.2222506578396</v>
      </c>
      <c r="F637" s="3">
        <f t="shared" si="65"/>
        <v>10019185.853759881</v>
      </c>
    </row>
    <row r="638" spans="1:6" x14ac:dyDescent="0.15">
      <c r="A638" s="7">
        <f t="shared" si="60"/>
        <v>42376</v>
      </c>
      <c r="B638" s="10">
        <f t="shared" si="62"/>
        <v>10019185.853759881</v>
      </c>
      <c r="C638" s="3">
        <f t="shared" si="66"/>
        <v>1366.1202185792347</v>
      </c>
      <c r="D638" s="3">
        <f t="shared" si="63"/>
        <v>1235.8819048075313</v>
      </c>
      <c r="E638" s="3">
        <f t="shared" si="64"/>
        <v>-130.23831377170336</v>
      </c>
      <c r="F638" s="3">
        <f t="shared" si="65"/>
        <v>10019055.615446109</v>
      </c>
    </row>
    <row r="639" spans="1:6" x14ac:dyDescent="0.15">
      <c r="A639" s="7">
        <f t="shared" si="60"/>
        <v>42377</v>
      </c>
      <c r="B639" s="10">
        <f t="shared" si="62"/>
        <v>10019055.615446109</v>
      </c>
      <c r="C639" s="3">
        <f t="shared" si="66"/>
        <v>1366.1202185792347</v>
      </c>
      <c r="D639" s="3">
        <f t="shared" si="63"/>
        <v>1235.8658397122579</v>
      </c>
      <c r="E639" s="3">
        <f t="shared" si="64"/>
        <v>-130.25437886697682</v>
      </c>
      <c r="F639" s="3">
        <f t="shared" si="65"/>
        <v>10018925.361067243</v>
      </c>
    </row>
    <row r="640" spans="1:6" x14ac:dyDescent="0.15">
      <c r="A640" s="7">
        <f t="shared" si="60"/>
        <v>42378</v>
      </c>
      <c r="B640" s="10">
        <f t="shared" si="62"/>
        <v>10018925.361067243</v>
      </c>
      <c r="C640" s="3">
        <f t="shared" si="66"/>
        <v>1366.1202185792347</v>
      </c>
      <c r="D640" s="3">
        <f t="shared" si="63"/>
        <v>1235.8497726353305</v>
      </c>
      <c r="E640" s="3">
        <f t="shared" si="64"/>
        <v>-130.27044594390418</v>
      </c>
      <c r="F640" s="3">
        <f t="shared" si="65"/>
        <v>10018795.090621298</v>
      </c>
    </row>
    <row r="641" spans="1:6" x14ac:dyDescent="0.15">
      <c r="A641" s="7">
        <f t="shared" si="60"/>
        <v>42379</v>
      </c>
      <c r="B641" s="10">
        <f t="shared" si="62"/>
        <v>10018795.090621298</v>
      </c>
      <c r="C641" s="3">
        <f t="shared" si="66"/>
        <v>1366.1202185792347</v>
      </c>
      <c r="D641" s="3">
        <f t="shared" si="63"/>
        <v>1235.8337035765041</v>
      </c>
      <c r="E641" s="3">
        <f t="shared" si="64"/>
        <v>-130.28651500273054</v>
      </c>
      <c r="F641" s="3">
        <f t="shared" si="65"/>
        <v>10018664.804106295</v>
      </c>
    </row>
    <row r="642" spans="1:6" x14ac:dyDescent="0.15">
      <c r="A642" s="7">
        <f t="shared" si="60"/>
        <v>42380</v>
      </c>
      <c r="B642" s="10">
        <f t="shared" si="62"/>
        <v>10018664.804106295</v>
      </c>
      <c r="C642" s="3">
        <f t="shared" si="66"/>
        <v>1366.1202185792347</v>
      </c>
      <c r="D642" s="3">
        <f t="shared" si="63"/>
        <v>1235.817632535535</v>
      </c>
      <c r="E642" s="3">
        <f t="shared" si="64"/>
        <v>-130.30258604369965</v>
      </c>
      <c r="F642" s="3">
        <f t="shared" si="65"/>
        <v>10018534.501520252</v>
      </c>
    </row>
    <row r="643" spans="1:6" x14ac:dyDescent="0.15">
      <c r="A643" s="7">
        <f t="shared" si="60"/>
        <v>42381</v>
      </c>
      <c r="B643" s="10">
        <f t="shared" si="62"/>
        <v>10018534.501520252</v>
      </c>
      <c r="C643" s="3">
        <f t="shared" si="66"/>
        <v>1366.1202185792347</v>
      </c>
      <c r="D643" s="3">
        <f t="shared" si="63"/>
        <v>1235.8015595121788</v>
      </c>
      <c r="E643" s="3">
        <f t="shared" si="64"/>
        <v>-130.31865906705593</v>
      </c>
      <c r="F643" s="3">
        <f t="shared" si="65"/>
        <v>10018404.182861185</v>
      </c>
    </row>
    <row r="644" spans="1:6" x14ac:dyDescent="0.15">
      <c r="A644" s="7">
        <f t="shared" si="60"/>
        <v>42382</v>
      </c>
      <c r="B644" s="10">
        <f t="shared" si="62"/>
        <v>10018404.182861185</v>
      </c>
      <c r="C644" s="3">
        <f t="shared" si="66"/>
        <v>1366.1202185792347</v>
      </c>
      <c r="D644" s="3">
        <f t="shared" si="63"/>
        <v>1235.7854845061902</v>
      </c>
      <c r="E644" s="3">
        <f t="shared" si="64"/>
        <v>-130.3347340730445</v>
      </c>
      <c r="F644" s="3">
        <f t="shared" si="65"/>
        <v>10018273.848127112</v>
      </c>
    </row>
    <row r="645" spans="1:6" x14ac:dyDescent="0.15">
      <c r="A645" s="7">
        <f t="shared" si="60"/>
        <v>42383</v>
      </c>
      <c r="B645" s="10">
        <f t="shared" si="62"/>
        <v>10018273.848127112</v>
      </c>
      <c r="C645" s="3">
        <f t="shared" si="66"/>
        <v>1366.1202185792347</v>
      </c>
      <c r="D645" s="3">
        <f t="shared" si="63"/>
        <v>1235.7694075173249</v>
      </c>
      <c r="E645" s="3">
        <f t="shared" si="64"/>
        <v>-130.35081106190978</v>
      </c>
      <c r="F645" s="3">
        <f t="shared" si="65"/>
        <v>10018143.497316049</v>
      </c>
    </row>
    <row r="646" spans="1:6" x14ac:dyDescent="0.15">
      <c r="A646" s="7">
        <f t="shared" si="60"/>
        <v>42384</v>
      </c>
      <c r="B646" s="10">
        <f t="shared" si="62"/>
        <v>10018143.497316049</v>
      </c>
      <c r="C646" s="3">
        <f t="shared" si="66"/>
        <v>1366.1202185792347</v>
      </c>
      <c r="D646" s="3">
        <f t="shared" si="63"/>
        <v>1235.7533285453385</v>
      </c>
      <c r="E646" s="3">
        <f t="shared" si="64"/>
        <v>-130.3668900338962</v>
      </c>
      <c r="F646" s="3">
        <f t="shared" si="65"/>
        <v>10018013.130426016</v>
      </c>
    </row>
    <row r="647" spans="1:6" x14ac:dyDescent="0.15">
      <c r="A647" s="7">
        <f t="shared" si="60"/>
        <v>42385</v>
      </c>
      <c r="B647" s="10">
        <f t="shared" si="62"/>
        <v>10018013.130426016</v>
      </c>
      <c r="C647" s="3">
        <f t="shared" si="66"/>
        <v>1366.1202185792347</v>
      </c>
      <c r="D647" s="3">
        <f t="shared" si="63"/>
        <v>1235.7372475899865</v>
      </c>
      <c r="E647" s="3">
        <f t="shared" si="64"/>
        <v>-130.38297098924818</v>
      </c>
      <c r="F647" s="3">
        <f t="shared" si="65"/>
        <v>10017882.747455027</v>
      </c>
    </row>
    <row r="648" spans="1:6" x14ac:dyDescent="0.15">
      <c r="A648" s="7">
        <f t="shared" si="60"/>
        <v>42386</v>
      </c>
      <c r="B648" s="10">
        <f t="shared" si="62"/>
        <v>10017882.747455027</v>
      </c>
      <c r="C648" s="3">
        <f t="shared" si="66"/>
        <v>1366.1202185792347</v>
      </c>
      <c r="D648" s="3">
        <f t="shared" si="63"/>
        <v>1235.7211646510239</v>
      </c>
      <c r="E648" s="3">
        <f t="shared" si="64"/>
        <v>-130.39905392821083</v>
      </c>
      <c r="F648" s="3">
        <f t="shared" si="65"/>
        <v>10017752.348401099</v>
      </c>
    </row>
    <row r="649" spans="1:6" x14ac:dyDescent="0.15">
      <c r="A649" s="7">
        <f t="shared" si="60"/>
        <v>42387</v>
      </c>
      <c r="B649" s="10">
        <f t="shared" si="62"/>
        <v>10017752.348401099</v>
      </c>
      <c r="C649" s="3">
        <f t="shared" si="66"/>
        <v>1366.1202185792347</v>
      </c>
      <c r="D649" s="3">
        <f t="shared" si="63"/>
        <v>1235.7050797282063</v>
      </c>
      <c r="E649" s="3">
        <f t="shared" si="64"/>
        <v>-130.41513885102836</v>
      </c>
      <c r="F649" s="3">
        <f t="shared" si="65"/>
        <v>10017621.933262248</v>
      </c>
    </row>
    <row r="650" spans="1:6" x14ac:dyDescent="0.15">
      <c r="A650" s="7">
        <f t="shared" si="60"/>
        <v>42388</v>
      </c>
      <c r="B650" s="10">
        <f t="shared" si="62"/>
        <v>10017621.933262248</v>
      </c>
      <c r="C650" s="3">
        <f t="shared" si="66"/>
        <v>1366.1202185792347</v>
      </c>
      <c r="D650" s="3">
        <f t="shared" si="63"/>
        <v>1235.6889928212886</v>
      </c>
      <c r="E650" s="3">
        <f t="shared" si="64"/>
        <v>-130.43122575794609</v>
      </c>
      <c r="F650" s="3">
        <f t="shared" si="65"/>
        <v>10017491.50203649</v>
      </c>
    </row>
    <row r="651" spans="1:6" x14ac:dyDescent="0.15">
      <c r="A651" s="7">
        <f t="shared" si="60"/>
        <v>42389</v>
      </c>
      <c r="B651" s="10">
        <f t="shared" si="62"/>
        <v>10017491.50203649</v>
      </c>
      <c r="C651" s="3">
        <f t="shared" si="66"/>
        <v>1366.1202185792347</v>
      </c>
      <c r="D651" s="3">
        <f t="shared" si="63"/>
        <v>1235.6729039300267</v>
      </c>
      <c r="E651" s="3">
        <f t="shared" si="64"/>
        <v>-130.44731464920801</v>
      </c>
      <c r="F651" s="3">
        <f t="shared" si="65"/>
        <v>10017361.05472184</v>
      </c>
    </row>
    <row r="652" spans="1:6" x14ac:dyDescent="0.15">
      <c r="A652" s="7">
        <f t="shared" si="60"/>
        <v>42390</v>
      </c>
      <c r="B652" s="10">
        <f t="shared" si="62"/>
        <v>10017361.05472184</v>
      </c>
      <c r="C652" s="3">
        <f t="shared" si="66"/>
        <v>1366.1202185792347</v>
      </c>
      <c r="D652" s="3">
        <f t="shared" si="63"/>
        <v>1235.656813054175</v>
      </c>
      <c r="E652" s="3">
        <f t="shared" si="64"/>
        <v>-130.46340552505967</v>
      </c>
      <c r="F652" s="3">
        <f t="shared" si="65"/>
        <v>10017230.591316314</v>
      </c>
    </row>
    <row r="653" spans="1:6" x14ac:dyDescent="0.15">
      <c r="A653" s="7">
        <f t="shared" ref="A653:A716" si="67">A652+1</f>
        <v>42391</v>
      </c>
      <c r="B653" s="10">
        <f t="shared" si="62"/>
        <v>10017230.591316314</v>
      </c>
      <c r="C653" s="3">
        <f t="shared" si="66"/>
        <v>1366.1202185792347</v>
      </c>
      <c r="D653" s="3">
        <f t="shared" si="63"/>
        <v>1235.6407201934894</v>
      </c>
      <c r="E653" s="3">
        <f t="shared" si="64"/>
        <v>-130.47949838574527</v>
      </c>
      <c r="F653" s="3">
        <f t="shared" si="65"/>
        <v>10017100.111817928</v>
      </c>
    </row>
    <row r="654" spans="1:6" x14ac:dyDescent="0.15">
      <c r="A654" s="7">
        <f t="shared" si="67"/>
        <v>42392</v>
      </c>
      <c r="B654" s="10">
        <f t="shared" si="62"/>
        <v>10017100.111817928</v>
      </c>
      <c r="C654" s="3">
        <f t="shared" si="66"/>
        <v>1366.1202185792347</v>
      </c>
      <c r="D654" s="3">
        <f t="shared" si="63"/>
        <v>1235.6246253477248</v>
      </c>
      <c r="E654" s="3">
        <f t="shared" si="64"/>
        <v>-130.49559323150993</v>
      </c>
      <c r="F654" s="3">
        <f t="shared" si="65"/>
        <v>10016969.616224697</v>
      </c>
    </row>
    <row r="655" spans="1:6" x14ac:dyDescent="0.15">
      <c r="A655" s="7">
        <f t="shared" si="67"/>
        <v>42393</v>
      </c>
      <c r="B655" s="10">
        <f t="shared" si="62"/>
        <v>10016969.616224697</v>
      </c>
      <c r="C655" s="3">
        <f t="shared" si="66"/>
        <v>1366.1202185792347</v>
      </c>
      <c r="D655" s="3">
        <f t="shared" si="63"/>
        <v>1235.6085285166362</v>
      </c>
      <c r="E655" s="3">
        <f t="shared" si="64"/>
        <v>-130.51169006259852</v>
      </c>
      <c r="F655" s="3">
        <f t="shared" si="65"/>
        <v>10016839.104534633</v>
      </c>
    </row>
    <row r="656" spans="1:6" x14ac:dyDescent="0.15">
      <c r="A656" s="7">
        <f t="shared" si="67"/>
        <v>42394</v>
      </c>
      <c r="B656" s="10">
        <f t="shared" si="62"/>
        <v>10016839.104534633</v>
      </c>
      <c r="C656" s="3">
        <f t="shared" si="66"/>
        <v>1366.1202185792347</v>
      </c>
      <c r="D656" s="3">
        <f t="shared" si="63"/>
        <v>1235.592429699979</v>
      </c>
      <c r="E656" s="3">
        <f t="shared" si="64"/>
        <v>-130.5277888792557</v>
      </c>
      <c r="F656" s="3">
        <f t="shared" si="65"/>
        <v>10016708.576745754</v>
      </c>
    </row>
    <row r="657" spans="1:6" x14ac:dyDescent="0.15">
      <c r="A657" s="7">
        <f t="shared" si="67"/>
        <v>42395</v>
      </c>
      <c r="B657" s="10">
        <f t="shared" si="62"/>
        <v>10016708.576745754</v>
      </c>
      <c r="C657" s="3">
        <f t="shared" si="66"/>
        <v>1366.1202185792347</v>
      </c>
      <c r="D657" s="3">
        <f t="shared" si="63"/>
        <v>1235.5763288975081</v>
      </c>
      <c r="E657" s="3">
        <f t="shared" si="64"/>
        <v>-130.54388968172657</v>
      </c>
      <c r="F657" s="3">
        <f t="shared" si="65"/>
        <v>10016578.032856073</v>
      </c>
    </row>
    <row r="658" spans="1:6" x14ac:dyDescent="0.15">
      <c r="A658" s="7">
        <f t="shared" si="67"/>
        <v>42396</v>
      </c>
      <c r="B658" s="10">
        <f t="shared" si="62"/>
        <v>10016578.032856073</v>
      </c>
      <c r="C658" s="3">
        <f t="shared" si="66"/>
        <v>1366.1202185792347</v>
      </c>
      <c r="D658" s="3">
        <f t="shared" si="63"/>
        <v>1235.5602261089787</v>
      </c>
      <c r="E658" s="3">
        <f t="shared" si="64"/>
        <v>-130.55999247025602</v>
      </c>
      <c r="F658" s="3">
        <f t="shared" si="65"/>
        <v>10016447.472863603</v>
      </c>
    </row>
    <row r="659" spans="1:6" x14ac:dyDescent="0.15">
      <c r="A659" s="7">
        <f t="shared" si="67"/>
        <v>42397</v>
      </c>
      <c r="B659" s="10">
        <f t="shared" si="62"/>
        <v>10016447.472863603</v>
      </c>
      <c r="C659" s="3">
        <f t="shared" si="66"/>
        <v>1366.1202185792347</v>
      </c>
      <c r="D659" s="3">
        <f t="shared" si="63"/>
        <v>1235.5441213341455</v>
      </c>
      <c r="E659" s="3">
        <f t="shared" si="64"/>
        <v>-130.57609724508916</v>
      </c>
      <c r="F659" s="3">
        <f t="shared" si="65"/>
        <v>10016316.896766359</v>
      </c>
    </row>
    <row r="660" spans="1:6" x14ac:dyDescent="0.15">
      <c r="A660" s="7">
        <f t="shared" si="67"/>
        <v>42398</v>
      </c>
      <c r="B660" s="10">
        <f t="shared" si="62"/>
        <v>10016316.896766359</v>
      </c>
      <c r="C660" s="3">
        <f t="shared" si="66"/>
        <v>1366.1202185792347</v>
      </c>
      <c r="D660" s="3">
        <f t="shared" si="63"/>
        <v>1235.5280145727641</v>
      </c>
      <c r="E660" s="3">
        <f t="shared" si="64"/>
        <v>-130.59220400647064</v>
      </c>
      <c r="F660" s="3">
        <f t="shared" si="65"/>
        <v>10016186.304562353</v>
      </c>
    </row>
    <row r="661" spans="1:6" x14ac:dyDescent="0.15">
      <c r="A661" s="7">
        <f t="shared" si="67"/>
        <v>42399</v>
      </c>
      <c r="B661" s="10">
        <f t="shared" si="62"/>
        <v>10016186.304562353</v>
      </c>
      <c r="C661" s="3">
        <f t="shared" si="66"/>
        <v>1366.1202185792347</v>
      </c>
      <c r="D661" s="3">
        <f t="shared" si="63"/>
        <v>1235.5119058245887</v>
      </c>
      <c r="E661" s="3">
        <f t="shared" si="64"/>
        <v>-130.60831275464602</v>
      </c>
      <c r="F661" s="3">
        <f t="shared" si="65"/>
        <v>10016055.696249599</v>
      </c>
    </row>
    <row r="662" spans="1:6" x14ac:dyDescent="0.15">
      <c r="A662" s="7">
        <f t="shared" si="67"/>
        <v>42400</v>
      </c>
      <c r="B662" s="10">
        <f t="shared" si="62"/>
        <v>10016055.696249599</v>
      </c>
      <c r="C662" s="3">
        <f t="shared" si="66"/>
        <v>1366.1202185792347</v>
      </c>
      <c r="D662" s="3">
        <f t="shared" si="63"/>
        <v>1235.4957950893745</v>
      </c>
      <c r="E662" s="3">
        <f t="shared" si="64"/>
        <v>-130.62442348986019</v>
      </c>
      <c r="F662" s="3">
        <f t="shared" si="65"/>
        <v>10015925.07182611</v>
      </c>
    </row>
    <row r="663" spans="1:6" x14ac:dyDescent="0.15">
      <c r="A663" s="7">
        <f t="shared" si="67"/>
        <v>42401</v>
      </c>
      <c r="B663" s="10">
        <f t="shared" si="62"/>
        <v>10015925.07182611</v>
      </c>
      <c r="C663" s="3">
        <f t="shared" si="66"/>
        <v>1366.1202185792347</v>
      </c>
      <c r="D663" s="3">
        <f t="shared" si="63"/>
        <v>1235.4796823668767</v>
      </c>
      <c r="E663" s="3">
        <f t="shared" si="64"/>
        <v>-130.64053621235803</v>
      </c>
      <c r="F663" s="3">
        <f t="shared" si="65"/>
        <v>10015794.431289898</v>
      </c>
    </row>
    <row r="664" spans="1:6" x14ac:dyDescent="0.15">
      <c r="A664" s="7">
        <f t="shared" si="67"/>
        <v>42402</v>
      </c>
      <c r="B664" s="10">
        <f t="shared" si="62"/>
        <v>10015794.431289898</v>
      </c>
      <c r="C664" s="3">
        <f t="shared" si="66"/>
        <v>1366.1202185792347</v>
      </c>
      <c r="D664" s="3">
        <f t="shared" si="63"/>
        <v>1235.4635676568498</v>
      </c>
      <c r="E664" s="3">
        <f t="shared" si="64"/>
        <v>-130.65665092238487</v>
      </c>
      <c r="F664" s="3">
        <f t="shared" si="65"/>
        <v>10015663.774638975</v>
      </c>
    </row>
    <row r="665" spans="1:6" x14ac:dyDescent="0.15">
      <c r="A665" s="7">
        <f t="shared" si="67"/>
        <v>42403</v>
      </c>
      <c r="B665" s="10">
        <f t="shared" si="62"/>
        <v>10015663.774638975</v>
      </c>
      <c r="C665" s="3">
        <f t="shared" si="66"/>
        <v>1366.1202185792347</v>
      </c>
      <c r="D665" s="3">
        <f t="shared" si="63"/>
        <v>1235.4474509590486</v>
      </c>
      <c r="E665" s="3">
        <f t="shared" si="64"/>
        <v>-130.67276762018605</v>
      </c>
      <c r="F665" s="3">
        <f t="shared" si="65"/>
        <v>10015533.101871355</v>
      </c>
    </row>
    <row r="666" spans="1:6" x14ac:dyDescent="0.15">
      <c r="A666" s="7">
        <f t="shared" si="67"/>
        <v>42404</v>
      </c>
      <c r="B666" s="10">
        <f t="shared" si="62"/>
        <v>10015533.101871355</v>
      </c>
      <c r="C666" s="3">
        <f t="shared" si="66"/>
        <v>1366.1202185792347</v>
      </c>
      <c r="D666" s="3">
        <f t="shared" si="63"/>
        <v>1235.4313322732282</v>
      </c>
      <c r="E666" s="3">
        <f t="shared" si="64"/>
        <v>-130.68888630600645</v>
      </c>
      <c r="F666" s="3">
        <f t="shared" si="65"/>
        <v>10015402.412985049</v>
      </c>
    </row>
    <row r="667" spans="1:6" x14ac:dyDescent="0.15">
      <c r="A667" s="7">
        <f t="shared" si="67"/>
        <v>42405</v>
      </c>
      <c r="B667" s="10">
        <f t="shared" si="62"/>
        <v>10015402.412985049</v>
      </c>
      <c r="C667" s="3">
        <f t="shared" si="66"/>
        <v>1366.1202185792347</v>
      </c>
      <c r="D667" s="3">
        <f t="shared" si="63"/>
        <v>1235.4152115991435</v>
      </c>
      <c r="E667" s="3">
        <f t="shared" si="64"/>
        <v>-130.70500698009118</v>
      </c>
      <c r="F667" s="3">
        <f t="shared" si="65"/>
        <v>10015271.70797807</v>
      </c>
    </row>
    <row r="668" spans="1:6" x14ac:dyDescent="0.15">
      <c r="A668" s="7">
        <f t="shared" si="67"/>
        <v>42406</v>
      </c>
      <c r="B668" s="10">
        <f t="shared" si="62"/>
        <v>10015271.70797807</v>
      </c>
      <c r="C668" s="3">
        <f t="shared" si="66"/>
        <v>1366.1202185792347</v>
      </c>
      <c r="D668" s="3">
        <f t="shared" si="63"/>
        <v>1235.3990889365487</v>
      </c>
      <c r="E668" s="3">
        <f t="shared" si="64"/>
        <v>-130.72112964268604</v>
      </c>
      <c r="F668" s="3">
        <f t="shared" si="65"/>
        <v>10015140.986848427</v>
      </c>
    </row>
    <row r="669" spans="1:6" x14ac:dyDescent="0.15">
      <c r="A669" s="7">
        <f t="shared" si="67"/>
        <v>42407</v>
      </c>
      <c r="B669" s="10">
        <f t="shared" si="62"/>
        <v>10015140.986848427</v>
      </c>
      <c r="C669" s="3">
        <f t="shared" si="66"/>
        <v>1366.1202185792347</v>
      </c>
      <c r="D669" s="3">
        <f t="shared" si="63"/>
        <v>1235.3829642851988</v>
      </c>
      <c r="E669" s="3">
        <f t="shared" si="64"/>
        <v>-130.73725429403589</v>
      </c>
      <c r="F669" s="3">
        <f t="shared" si="65"/>
        <v>10015010.249594133</v>
      </c>
    </row>
    <row r="670" spans="1:6" x14ac:dyDescent="0.15">
      <c r="A670" s="7">
        <f t="shared" si="67"/>
        <v>42408</v>
      </c>
      <c r="B670" s="10">
        <f t="shared" si="62"/>
        <v>10015010.249594133</v>
      </c>
      <c r="C670" s="3">
        <f t="shared" si="66"/>
        <v>1366.1202185792347</v>
      </c>
      <c r="D670" s="3">
        <f t="shared" si="63"/>
        <v>1235.3668376448486</v>
      </c>
      <c r="E670" s="3">
        <f t="shared" si="64"/>
        <v>-130.75338093438609</v>
      </c>
      <c r="F670" s="3">
        <f t="shared" si="65"/>
        <v>10014879.4962132</v>
      </c>
    </row>
    <row r="671" spans="1:6" x14ac:dyDescent="0.15">
      <c r="A671" s="7">
        <f t="shared" si="67"/>
        <v>42409</v>
      </c>
      <c r="B671" s="10">
        <f t="shared" si="62"/>
        <v>10014879.4962132</v>
      </c>
      <c r="C671" s="3">
        <f t="shared" si="66"/>
        <v>1366.1202185792347</v>
      </c>
      <c r="D671" s="3">
        <f t="shared" si="63"/>
        <v>1235.3507090152527</v>
      </c>
      <c r="E671" s="3">
        <f t="shared" si="64"/>
        <v>-130.76950956398196</v>
      </c>
      <c r="F671" s="3">
        <f t="shared" si="65"/>
        <v>10014748.726703636</v>
      </c>
    </row>
    <row r="672" spans="1:6" x14ac:dyDescent="0.15">
      <c r="A672" s="7">
        <f t="shared" si="67"/>
        <v>42410</v>
      </c>
      <c r="B672" s="10">
        <f t="shared" si="62"/>
        <v>10014748.726703636</v>
      </c>
      <c r="C672" s="3">
        <f t="shared" si="66"/>
        <v>1366.1202185792347</v>
      </c>
      <c r="D672" s="3">
        <f t="shared" si="63"/>
        <v>1235.3345783961656</v>
      </c>
      <c r="E672" s="3">
        <f t="shared" si="64"/>
        <v>-130.78564018306906</v>
      </c>
      <c r="F672" s="3">
        <f t="shared" si="65"/>
        <v>10014617.941063453</v>
      </c>
    </row>
    <row r="673" spans="1:6" x14ac:dyDescent="0.15">
      <c r="A673" s="7">
        <f t="shared" si="67"/>
        <v>42411</v>
      </c>
      <c r="B673" s="10">
        <f t="shared" si="62"/>
        <v>10014617.941063453</v>
      </c>
      <c r="C673" s="3">
        <f t="shared" si="66"/>
        <v>1366.1202185792347</v>
      </c>
      <c r="D673" s="3">
        <f t="shared" si="63"/>
        <v>1235.3184457873417</v>
      </c>
      <c r="E673" s="3">
        <f t="shared" si="64"/>
        <v>-130.80177279189297</v>
      </c>
      <c r="F673" s="3">
        <f t="shared" si="65"/>
        <v>10014487.139290661</v>
      </c>
    </row>
    <row r="674" spans="1:6" x14ac:dyDescent="0.15">
      <c r="A674" s="7">
        <f t="shared" si="67"/>
        <v>42412</v>
      </c>
      <c r="B674" s="10">
        <f t="shared" si="62"/>
        <v>10014487.139290661</v>
      </c>
      <c r="C674" s="3">
        <f t="shared" si="66"/>
        <v>1366.1202185792347</v>
      </c>
      <c r="D674" s="3">
        <f t="shared" si="63"/>
        <v>1235.3023111885361</v>
      </c>
      <c r="E674" s="3">
        <f t="shared" si="64"/>
        <v>-130.81790739069856</v>
      </c>
      <c r="F674" s="3">
        <f t="shared" si="65"/>
        <v>10014356.32138327</v>
      </c>
    </row>
    <row r="675" spans="1:6" x14ac:dyDescent="0.15">
      <c r="A675" s="7">
        <f t="shared" si="67"/>
        <v>42413</v>
      </c>
      <c r="B675" s="10">
        <f t="shared" si="62"/>
        <v>10014356.32138327</v>
      </c>
      <c r="C675" s="3">
        <f t="shared" si="66"/>
        <v>1366.1202185792347</v>
      </c>
      <c r="D675" s="3">
        <f t="shared" si="63"/>
        <v>1235.2861745995028</v>
      </c>
      <c r="E675" s="3">
        <f t="shared" si="64"/>
        <v>-130.83404397973186</v>
      </c>
      <c r="F675" s="3">
        <f t="shared" si="65"/>
        <v>10014225.48733929</v>
      </c>
    </row>
    <row r="676" spans="1:6" x14ac:dyDescent="0.15">
      <c r="A676" s="7">
        <f t="shared" si="67"/>
        <v>42414</v>
      </c>
      <c r="B676" s="10">
        <f t="shared" si="62"/>
        <v>10014225.48733929</v>
      </c>
      <c r="C676" s="3">
        <f t="shared" si="66"/>
        <v>1366.1202185792347</v>
      </c>
      <c r="D676" s="3">
        <f t="shared" si="63"/>
        <v>1235.2700360199967</v>
      </c>
      <c r="E676" s="3">
        <f t="shared" si="64"/>
        <v>-130.85018255923796</v>
      </c>
      <c r="F676" s="3">
        <f t="shared" si="65"/>
        <v>10014094.637156731</v>
      </c>
    </row>
    <row r="677" spans="1:6" x14ac:dyDescent="0.15">
      <c r="A677" s="7">
        <f t="shared" si="67"/>
        <v>42415</v>
      </c>
      <c r="B677" s="10">
        <f t="shared" si="62"/>
        <v>10014094.637156731</v>
      </c>
      <c r="C677" s="3">
        <f t="shared" si="66"/>
        <v>1366.1202185792347</v>
      </c>
      <c r="D677" s="3">
        <f t="shared" si="63"/>
        <v>1235.2538954497722</v>
      </c>
      <c r="E677" s="3">
        <f t="shared" si="64"/>
        <v>-130.86632312946244</v>
      </c>
      <c r="F677" s="3">
        <f t="shared" si="65"/>
        <v>10013963.7708336</v>
      </c>
    </row>
    <row r="678" spans="1:6" x14ac:dyDescent="0.15">
      <c r="A678" s="7">
        <f t="shared" si="67"/>
        <v>42416</v>
      </c>
      <c r="B678" s="10">
        <f t="shared" si="62"/>
        <v>10013963.7708336</v>
      </c>
      <c r="C678" s="3">
        <f t="shared" si="66"/>
        <v>1366.1202185792347</v>
      </c>
      <c r="D678" s="3">
        <f t="shared" si="63"/>
        <v>1235.2377528885834</v>
      </c>
      <c r="E678" s="3">
        <f t="shared" si="64"/>
        <v>-130.88246569065132</v>
      </c>
      <c r="F678" s="3">
        <f t="shared" si="65"/>
        <v>10013832.88836791</v>
      </c>
    </row>
    <row r="679" spans="1:6" x14ac:dyDescent="0.15">
      <c r="A679" s="7">
        <f t="shared" si="67"/>
        <v>42417</v>
      </c>
      <c r="B679" s="10">
        <f t="shared" si="62"/>
        <v>10013832.88836791</v>
      </c>
      <c r="C679" s="3">
        <f t="shared" si="66"/>
        <v>1366.1202185792347</v>
      </c>
      <c r="D679" s="3">
        <f t="shared" si="63"/>
        <v>1235.2216083361852</v>
      </c>
      <c r="E679" s="3">
        <f t="shared" si="64"/>
        <v>-130.89861024304946</v>
      </c>
      <c r="F679" s="3">
        <f t="shared" si="65"/>
        <v>10013701.989757666</v>
      </c>
    </row>
    <row r="680" spans="1:6" x14ac:dyDescent="0.15">
      <c r="A680" s="7">
        <f t="shared" si="67"/>
        <v>42418</v>
      </c>
      <c r="B680" s="10">
        <f t="shared" si="62"/>
        <v>10013701.989757666</v>
      </c>
      <c r="C680" s="3">
        <f t="shared" si="66"/>
        <v>1366.1202185792347</v>
      </c>
      <c r="D680" s="3">
        <f t="shared" si="63"/>
        <v>1235.2054617923318</v>
      </c>
      <c r="E680" s="3">
        <f t="shared" si="64"/>
        <v>-130.9147567869029</v>
      </c>
      <c r="F680" s="3">
        <f t="shared" si="65"/>
        <v>10013571.07500088</v>
      </c>
    </row>
    <row r="681" spans="1:6" x14ac:dyDescent="0.15">
      <c r="A681" s="7">
        <f t="shared" si="67"/>
        <v>42419</v>
      </c>
      <c r="B681" s="10">
        <f t="shared" si="62"/>
        <v>10013571.07500088</v>
      </c>
      <c r="C681" s="3">
        <f t="shared" si="66"/>
        <v>1366.1202185792347</v>
      </c>
      <c r="D681" s="3">
        <f t="shared" si="63"/>
        <v>1235.1893132567775</v>
      </c>
      <c r="E681" s="3">
        <f t="shared" si="64"/>
        <v>-130.93090532245719</v>
      </c>
      <c r="F681" s="3">
        <f t="shared" si="65"/>
        <v>10013440.144095559</v>
      </c>
    </row>
    <row r="682" spans="1:6" x14ac:dyDescent="0.15">
      <c r="A682" s="7">
        <f t="shared" si="67"/>
        <v>42420</v>
      </c>
      <c r="B682" s="10">
        <f t="shared" si="62"/>
        <v>10013440.144095559</v>
      </c>
      <c r="C682" s="3">
        <f t="shared" si="66"/>
        <v>1366.1202185792347</v>
      </c>
      <c r="D682" s="3">
        <f t="shared" si="63"/>
        <v>1235.1731627292766</v>
      </c>
      <c r="E682" s="3">
        <f t="shared" si="64"/>
        <v>-130.94705584995813</v>
      </c>
      <c r="F682" s="3">
        <f t="shared" si="65"/>
        <v>10013309.197039708</v>
      </c>
    </row>
    <row r="683" spans="1:6" x14ac:dyDescent="0.15">
      <c r="A683" s="7">
        <f t="shared" si="67"/>
        <v>42421</v>
      </c>
      <c r="B683" s="10">
        <f t="shared" si="62"/>
        <v>10013309.197039708</v>
      </c>
      <c r="C683" s="3">
        <f t="shared" si="66"/>
        <v>1366.1202185792347</v>
      </c>
      <c r="D683" s="3">
        <f t="shared" si="63"/>
        <v>1235.1570102095834</v>
      </c>
      <c r="E683" s="3">
        <f t="shared" si="64"/>
        <v>-130.96320836965128</v>
      </c>
      <c r="F683" s="3">
        <f t="shared" si="65"/>
        <v>10013178.233831339</v>
      </c>
    </row>
    <row r="684" spans="1:6" x14ac:dyDescent="0.15">
      <c r="A684" s="7">
        <f t="shared" si="67"/>
        <v>42422</v>
      </c>
      <c r="B684" s="10">
        <f t="shared" ref="B684:B713" si="68">F683</f>
        <v>10013178.233831339</v>
      </c>
      <c r="C684" s="3">
        <f t="shared" si="66"/>
        <v>1366.1202185792347</v>
      </c>
      <c r="D684" s="3">
        <f t="shared" ref="D684:D713" si="69">B684*$B$8</f>
        <v>1235.140855697452</v>
      </c>
      <c r="E684" s="3">
        <f t="shared" ref="E684:E713" si="70">D684-C684</f>
        <v>-130.97936288178266</v>
      </c>
      <c r="F684" s="3">
        <f t="shared" ref="F684:F713" si="71">B684+E684</f>
        <v>10013047.254468456</v>
      </c>
    </row>
    <row r="685" spans="1:6" x14ac:dyDescent="0.15">
      <c r="A685" s="7">
        <f t="shared" si="67"/>
        <v>42423</v>
      </c>
      <c r="B685" s="10">
        <f t="shared" si="68"/>
        <v>10013047.254468456</v>
      </c>
      <c r="C685" s="3">
        <f t="shared" si="66"/>
        <v>1366.1202185792347</v>
      </c>
      <c r="D685" s="3">
        <f t="shared" si="69"/>
        <v>1235.1246991926371</v>
      </c>
      <c r="E685" s="3">
        <f t="shared" si="70"/>
        <v>-130.99551938659761</v>
      </c>
      <c r="F685" s="3">
        <f t="shared" si="71"/>
        <v>10012916.258949069</v>
      </c>
    </row>
    <row r="686" spans="1:6" x14ac:dyDescent="0.15">
      <c r="A686" s="7">
        <f t="shared" si="67"/>
        <v>42424</v>
      </c>
      <c r="B686" s="10">
        <f t="shared" si="68"/>
        <v>10012916.258949069</v>
      </c>
      <c r="C686" s="3">
        <f t="shared" si="66"/>
        <v>1366.1202185792347</v>
      </c>
      <c r="D686" s="3">
        <f t="shared" si="69"/>
        <v>1235.1085406948923</v>
      </c>
      <c r="E686" s="3">
        <f t="shared" si="70"/>
        <v>-131.01167788434236</v>
      </c>
      <c r="F686" s="3">
        <f t="shared" si="71"/>
        <v>10012785.247271186</v>
      </c>
    </row>
    <row r="687" spans="1:6" x14ac:dyDescent="0.15">
      <c r="A687" s="7">
        <f t="shared" si="67"/>
        <v>42425</v>
      </c>
      <c r="B687" s="10">
        <f t="shared" si="68"/>
        <v>10012785.247271186</v>
      </c>
      <c r="C687" s="3">
        <f t="shared" si="66"/>
        <v>1366.1202185792347</v>
      </c>
      <c r="D687" s="3">
        <f t="shared" si="69"/>
        <v>1235.0923802039724</v>
      </c>
      <c r="E687" s="3">
        <f t="shared" si="70"/>
        <v>-131.02783837526226</v>
      </c>
      <c r="F687" s="3">
        <f t="shared" si="71"/>
        <v>10012654.21943281</v>
      </c>
    </row>
    <row r="688" spans="1:6" x14ac:dyDescent="0.15">
      <c r="A688" s="7">
        <f t="shared" si="67"/>
        <v>42426</v>
      </c>
      <c r="B688" s="10">
        <f t="shared" si="68"/>
        <v>10012654.21943281</v>
      </c>
      <c r="C688" s="3">
        <f t="shared" si="66"/>
        <v>1366.1202185792347</v>
      </c>
      <c r="D688" s="3">
        <f t="shared" si="69"/>
        <v>1235.0762177196311</v>
      </c>
      <c r="E688" s="3">
        <f t="shared" si="70"/>
        <v>-131.04400085960356</v>
      </c>
      <c r="F688" s="3">
        <f t="shared" si="71"/>
        <v>10012523.17543195</v>
      </c>
    </row>
    <row r="689" spans="1:6" x14ac:dyDescent="0.15">
      <c r="A689" s="7">
        <f t="shared" si="67"/>
        <v>42427</v>
      </c>
      <c r="B689" s="10">
        <f t="shared" si="68"/>
        <v>10012523.17543195</v>
      </c>
      <c r="C689" s="3">
        <f t="shared" si="66"/>
        <v>1366.1202185792347</v>
      </c>
      <c r="D689" s="3">
        <f t="shared" si="69"/>
        <v>1235.0600532416227</v>
      </c>
      <c r="E689" s="3">
        <f t="shared" si="70"/>
        <v>-131.06016533761203</v>
      </c>
      <c r="F689" s="3">
        <f t="shared" si="71"/>
        <v>10012392.115266612</v>
      </c>
    </row>
    <row r="690" spans="1:6" x14ac:dyDescent="0.15">
      <c r="A690" s="7">
        <f t="shared" si="67"/>
        <v>42428</v>
      </c>
      <c r="B690" s="10">
        <f t="shared" si="68"/>
        <v>10012392.115266612</v>
      </c>
      <c r="C690" s="3">
        <f t="shared" si="66"/>
        <v>1366.1202185792347</v>
      </c>
      <c r="D690" s="3">
        <f t="shared" si="69"/>
        <v>1235.043886769701</v>
      </c>
      <c r="E690" s="3">
        <f t="shared" si="70"/>
        <v>-131.07633180953371</v>
      </c>
      <c r="F690" s="3">
        <f t="shared" si="71"/>
        <v>10012261.038934803</v>
      </c>
    </row>
    <row r="691" spans="1:6" x14ac:dyDescent="0.15">
      <c r="A691" s="7">
        <f t="shared" si="67"/>
        <v>42429</v>
      </c>
      <c r="B691" s="10">
        <f t="shared" si="68"/>
        <v>10012261.038934803</v>
      </c>
      <c r="C691" s="3">
        <f t="shared" si="66"/>
        <v>1366.1202185792347</v>
      </c>
      <c r="D691" s="3">
        <f t="shared" si="69"/>
        <v>1235.0277183036203</v>
      </c>
      <c r="E691" s="3">
        <f t="shared" si="70"/>
        <v>-131.09250027561438</v>
      </c>
      <c r="F691" s="3">
        <f t="shared" si="71"/>
        <v>10012129.946434528</v>
      </c>
    </row>
    <row r="692" spans="1:6" x14ac:dyDescent="0.15">
      <c r="A692" s="7">
        <f t="shared" si="67"/>
        <v>42430</v>
      </c>
      <c r="B692" s="10">
        <f t="shared" si="68"/>
        <v>10012129.946434528</v>
      </c>
      <c r="C692" s="3">
        <f t="shared" si="66"/>
        <v>1366.1202185792347</v>
      </c>
      <c r="D692" s="3">
        <f t="shared" si="69"/>
        <v>1235.0115478431348</v>
      </c>
      <c r="E692" s="3">
        <f t="shared" si="70"/>
        <v>-131.10867073609984</v>
      </c>
      <c r="F692" s="3">
        <f t="shared" si="71"/>
        <v>10011998.837763792</v>
      </c>
    </row>
    <row r="693" spans="1:6" x14ac:dyDescent="0.15">
      <c r="A693" s="7">
        <f t="shared" si="67"/>
        <v>42431</v>
      </c>
      <c r="B693" s="10">
        <f t="shared" si="68"/>
        <v>10011998.837763792</v>
      </c>
      <c r="C693" s="3">
        <f t="shared" si="66"/>
        <v>1366.1202185792347</v>
      </c>
      <c r="D693" s="3">
        <f t="shared" si="69"/>
        <v>1234.9953753879981</v>
      </c>
      <c r="E693" s="3">
        <f t="shared" si="70"/>
        <v>-131.12484319123655</v>
      </c>
      <c r="F693" s="3">
        <f t="shared" si="71"/>
        <v>10011867.712920601</v>
      </c>
    </row>
    <row r="694" spans="1:6" x14ac:dyDescent="0.15">
      <c r="A694" s="7">
        <f t="shared" si="67"/>
        <v>42432</v>
      </c>
      <c r="B694" s="10">
        <f t="shared" si="68"/>
        <v>10011867.712920601</v>
      </c>
      <c r="C694" s="3">
        <f t="shared" si="66"/>
        <v>1366.1202185792347</v>
      </c>
      <c r="D694" s="3">
        <f t="shared" si="69"/>
        <v>1234.9792009379644</v>
      </c>
      <c r="E694" s="3">
        <f t="shared" si="70"/>
        <v>-131.14101764127031</v>
      </c>
      <c r="F694" s="3">
        <f t="shared" si="71"/>
        <v>10011736.571902959</v>
      </c>
    </row>
    <row r="695" spans="1:6" x14ac:dyDescent="0.15">
      <c r="A695" s="7">
        <f t="shared" si="67"/>
        <v>42433</v>
      </c>
      <c r="B695" s="10">
        <f t="shared" si="68"/>
        <v>10011736.571902959</v>
      </c>
      <c r="C695" s="3">
        <f t="shared" si="66"/>
        <v>1366.1202185792347</v>
      </c>
      <c r="D695" s="3">
        <f t="shared" si="69"/>
        <v>1234.9630244927873</v>
      </c>
      <c r="E695" s="3">
        <f t="shared" si="70"/>
        <v>-131.15719408644736</v>
      </c>
      <c r="F695" s="3">
        <f t="shared" si="71"/>
        <v>10011605.414708871</v>
      </c>
    </row>
    <row r="696" spans="1:6" x14ac:dyDescent="0.15">
      <c r="A696" s="7">
        <f t="shared" si="67"/>
        <v>42434</v>
      </c>
      <c r="B696" s="10">
        <f t="shared" si="68"/>
        <v>10011605.414708871</v>
      </c>
      <c r="C696" s="3">
        <f t="shared" si="66"/>
        <v>1366.1202185792347</v>
      </c>
      <c r="D696" s="3">
        <f t="shared" si="69"/>
        <v>1234.946846052221</v>
      </c>
      <c r="E696" s="3">
        <f t="shared" si="70"/>
        <v>-131.17337252701373</v>
      </c>
      <c r="F696" s="3">
        <f t="shared" si="71"/>
        <v>10011474.241336344</v>
      </c>
    </row>
    <row r="697" spans="1:6" x14ac:dyDescent="0.15">
      <c r="A697" s="7">
        <f t="shared" si="67"/>
        <v>42435</v>
      </c>
      <c r="B697" s="10">
        <f t="shared" si="68"/>
        <v>10011474.241336344</v>
      </c>
      <c r="C697" s="3">
        <f t="shared" ref="C697:C760" si="72">$N$6*$E$6/100</f>
        <v>1366.1202185792347</v>
      </c>
      <c r="D697" s="3">
        <f t="shared" si="69"/>
        <v>1234.9306656160193</v>
      </c>
      <c r="E697" s="3">
        <f t="shared" si="70"/>
        <v>-131.18955296321542</v>
      </c>
      <c r="F697" s="3">
        <f t="shared" si="71"/>
        <v>10011343.051783381</v>
      </c>
    </row>
    <row r="698" spans="1:6" x14ac:dyDescent="0.15">
      <c r="A698" s="7">
        <f t="shared" si="67"/>
        <v>42436</v>
      </c>
      <c r="B698" s="10">
        <f t="shared" si="68"/>
        <v>10011343.051783381</v>
      </c>
      <c r="C698" s="3">
        <f t="shared" si="72"/>
        <v>1366.1202185792347</v>
      </c>
      <c r="D698" s="3">
        <f t="shared" si="69"/>
        <v>1234.9144831839362</v>
      </c>
      <c r="E698" s="3">
        <f t="shared" si="70"/>
        <v>-131.20573539529846</v>
      </c>
      <c r="F698" s="3">
        <f t="shared" si="71"/>
        <v>10011211.846047986</v>
      </c>
    </row>
    <row r="699" spans="1:6" x14ac:dyDescent="0.15">
      <c r="A699" s="7">
        <f t="shared" si="67"/>
        <v>42437</v>
      </c>
      <c r="B699" s="10">
        <f t="shared" si="68"/>
        <v>10011211.846047986</v>
      </c>
      <c r="C699" s="3">
        <f t="shared" si="72"/>
        <v>1366.1202185792347</v>
      </c>
      <c r="D699" s="3">
        <f t="shared" si="69"/>
        <v>1234.8982987557254</v>
      </c>
      <c r="E699" s="3">
        <f t="shared" si="70"/>
        <v>-131.22191982350932</v>
      </c>
      <c r="F699" s="3">
        <f t="shared" si="71"/>
        <v>10011080.624128163</v>
      </c>
    </row>
    <row r="700" spans="1:6" x14ac:dyDescent="0.15">
      <c r="A700" s="7">
        <f t="shared" si="67"/>
        <v>42438</v>
      </c>
      <c r="B700" s="10">
        <f t="shared" si="68"/>
        <v>10011080.624128163</v>
      </c>
      <c r="C700" s="3">
        <f t="shared" si="72"/>
        <v>1366.1202185792347</v>
      </c>
      <c r="D700" s="3">
        <f t="shared" si="69"/>
        <v>1234.8821123311404</v>
      </c>
      <c r="E700" s="3">
        <f t="shared" si="70"/>
        <v>-131.23810624809425</v>
      </c>
      <c r="F700" s="3">
        <f t="shared" si="71"/>
        <v>10010949.386021914</v>
      </c>
    </row>
    <row r="701" spans="1:6" x14ac:dyDescent="0.15">
      <c r="A701" s="7">
        <f t="shared" si="67"/>
        <v>42439</v>
      </c>
      <c r="B701" s="10">
        <f t="shared" si="68"/>
        <v>10010949.386021914</v>
      </c>
      <c r="C701" s="3">
        <f t="shared" si="72"/>
        <v>1366.1202185792347</v>
      </c>
      <c r="D701" s="3">
        <f t="shared" si="69"/>
        <v>1234.8659239099352</v>
      </c>
      <c r="E701" s="3">
        <f t="shared" si="70"/>
        <v>-131.2542946692995</v>
      </c>
      <c r="F701" s="3">
        <f t="shared" si="71"/>
        <v>10010818.131727245</v>
      </c>
    </row>
    <row r="702" spans="1:6" x14ac:dyDescent="0.15">
      <c r="A702" s="7">
        <f t="shared" si="67"/>
        <v>42440</v>
      </c>
      <c r="B702" s="10">
        <f t="shared" si="68"/>
        <v>10010818.131727245</v>
      </c>
      <c r="C702" s="3">
        <f t="shared" si="72"/>
        <v>1366.1202185792347</v>
      </c>
      <c r="D702" s="3">
        <f t="shared" si="69"/>
        <v>1234.8497334918636</v>
      </c>
      <c r="E702" s="3">
        <f t="shared" si="70"/>
        <v>-131.27048508737107</v>
      </c>
      <c r="F702" s="3">
        <f t="shared" si="71"/>
        <v>10010686.861242156</v>
      </c>
    </row>
    <row r="703" spans="1:6" x14ac:dyDescent="0.15">
      <c r="A703" s="7">
        <f t="shared" si="67"/>
        <v>42441</v>
      </c>
      <c r="B703" s="10">
        <f t="shared" si="68"/>
        <v>10010686.861242156</v>
      </c>
      <c r="C703" s="3">
        <f t="shared" si="72"/>
        <v>1366.1202185792347</v>
      </c>
      <c r="D703" s="3">
        <f t="shared" si="69"/>
        <v>1234.833541076679</v>
      </c>
      <c r="E703" s="3">
        <f t="shared" si="70"/>
        <v>-131.28667750255568</v>
      </c>
      <c r="F703" s="3">
        <f t="shared" si="71"/>
        <v>10010555.574564654</v>
      </c>
    </row>
    <row r="704" spans="1:6" x14ac:dyDescent="0.15">
      <c r="A704" s="7">
        <f t="shared" si="67"/>
        <v>42442</v>
      </c>
      <c r="B704" s="10">
        <f t="shared" si="68"/>
        <v>10010555.574564654</v>
      </c>
      <c r="C704" s="3">
        <f t="shared" si="72"/>
        <v>1366.1202185792347</v>
      </c>
      <c r="D704" s="3">
        <f t="shared" si="69"/>
        <v>1234.8173466641354</v>
      </c>
      <c r="E704" s="3">
        <f t="shared" si="70"/>
        <v>-131.30287191509933</v>
      </c>
      <c r="F704" s="3">
        <f t="shared" si="71"/>
        <v>10010424.27169274</v>
      </c>
    </row>
    <row r="705" spans="1:6" x14ac:dyDescent="0.15">
      <c r="A705" s="7">
        <f t="shared" si="67"/>
        <v>42443</v>
      </c>
      <c r="B705" s="10">
        <f t="shared" si="68"/>
        <v>10010424.27169274</v>
      </c>
      <c r="C705" s="3">
        <f t="shared" si="72"/>
        <v>1366.1202185792347</v>
      </c>
      <c r="D705" s="3">
        <f t="shared" si="69"/>
        <v>1234.8011502539862</v>
      </c>
      <c r="E705" s="3">
        <f t="shared" si="70"/>
        <v>-131.31906832524851</v>
      </c>
      <c r="F705" s="3">
        <f t="shared" si="71"/>
        <v>10010292.952624414</v>
      </c>
    </row>
    <row r="706" spans="1:6" x14ac:dyDescent="0.15">
      <c r="A706" s="7">
        <f t="shared" si="67"/>
        <v>42444</v>
      </c>
      <c r="B706" s="10">
        <f t="shared" si="68"/>
        <v>10010292.952624414</v>
      </c>
      <c r="C706" s="3">
        <f t="shared" si="72"/>
        <v>1366.1202185792347</v>
      </c>
      <c r="D706" s="3">
        <f t="shared" si="69"/>
        <v>1234.784951845985</v>
      </c>
      <c r="E706" s="3">
        <f t="shared" si="70"/>
        <v>-131.33526673324968</v>
      </c>
      <c r="F706" s="3">
        <f t="shared" si="71"/>
        <v>10010161.617357681</v>
      </c>
    </row>
    <row r="707" spans="1:6" x14ac:dyDescent="0.15">
      <c r="A707" s="7">
        <f t="shared" si="67"/>
        <v>42445</v>
      </c>
      <c r="B707" s="10">
        <f t="shared" si="68"/>
        <v>10010161.617357681</v>
      </c>
      <c r="C707" s="3">
        <f t="shared" si="72"/>
        <v>1366.1202185792347</v>
      </c>
      <c r="D707" s="3">
        <f t="shared" si="69"/>
        <v>1234.7687514398851</v>
      </c>
      <c r="E707" s="3">
        <f t="shared" si="70"/>
        <v>-131.35146713934955</v>
      </c>
      <c r="F707" s="3">
        <f t="shared" si="71"/>
        <v>10010030.265890541</v>
      </c>
    </row>
    <row r="708" spans="1:6" x14ac:dyDescent="0.15">
      <c r="A708" s="7">
        <f t="shared" si="67"/>
        <v>42446</v>
      </c>
      <c r="B708" s="10">
        <f t="shared" si="68"/>
        <v>10010030.265890541</v>
      </c>
      <c r="C708" s="3">
        <f t="shared" si="72"/>
        <v>1366.1202185792347</v>
      </c>
      <c r="D708" s="3">
        <f t="shared" si="69"/>
        <v>1234.7525490354406</v>
      </c>
      <c r="E708" s="3">
        <f t="shared" si="70"/>
        <v>-131.36766954379414</v>
      </c>
      <c r="F708" s="3">
        <f t="shared" si="71"/>
        <v>10009898.898220997</v>
      </c>
    </row>
    <row r="709" spans="1:6" x14ac:dyDescent="0.15">
      <c r="A709" s="7">
        <f t="shared" si="67"/>
        <v>42447</v>
      </c>
      <c r="B709" s="10">
        <f t="shared" si="68"/>
        <v>10009898.898220997</v>
      </c>
      <c r="C709" s="3">
        <f t="shared" si="72"/>
        <v>1366.1202185792347</v>
      </c>
      <c r="D709" s="3">
        <f t="shared" si="69"/>
        <v>1234.7363446324048</v>
      </c>
      <c r="E709" s="3">
        <f t="shared" si="70"/>
        <v>-131.38387394682991</v>
      </c>
      <c r="F709" s="3">
        <f t="shared" si="71"/>
        <v>10009767.51434705</v>
      </c>
    </row>
    <row r="710" spans="1:6" x14ac:dyDescent="0.15">
      <c r="A710" s="7">
        <f t="shared" si="67"/>
        <v>42448</v>
      </c>
      <c r="B710" s="10">
        <f t="shared" si="68"/>
        <v>10009767.51434705</v>
      </c>
      <c r="C710" s="3">
        <f t="shared" si="72"/>
        <v>1366.1202185792347</v>
      </c>
      <c r="D710" s="3">
        <f t="shared" si="69"/>
        <v>1234.7201382305309</v>
      </c>
      <c r="E710" s="3">
        <f t="shared" si="70"/>
        <v>-131.4000803487038</v>
      </c>
      <c r="F710" s="3">
        <f t="shared" si="71"/>
        <v>10009636.114266701</v>
      </c>
    </row>
    <row r="711" spans="1:6" x14ac:dyDescent="0.15">
      <c r="A711" s="7">
        <f t="shared" si="67"/>
        <v>42449</v>
      </c>
      <c r="B711" s="10">
        <f t="shared" si="68"/>
        <v>10009636.114266701</v>
      </c>
      <c r="C711" s="3">
        <f t="shared" si="72"/>
        <v>1366.1202185792347</v>
      </c>
      <c r="D711" s="3">
        <f t="shared" si="69"/>
        <v>1234.7039298295726</v>
      </c>
      <c r="E711" s="3">
        <f t="shared" si="70"/>
        <v>-131.41628874966204</v>
      </c>
      <c r="F711" s="3">
        <f t="shared" si="71"/>
        <v>10009504.697977951</v>
      </c>
    </row>
    <row r="712" spans="1:6" x14ac:dyDescent="0.15">
      <c r="A712" s="7">
        <f t="shared" si="67"/>
        <v>42450</v>
      </c>
      <c r="B712" s="10">
        <f t="shared" si="68"/>
        <v>10009504.697977951</v>
      </c>
      <c r="C712" s="3">
        <f t="shared" si="72"/>
        <v>1366.1202185792347</v>
      </c>
      <c r="D712" s="3">
        <f t="shared" si="69"/>
        <v>1234.6877194292831</v>
      </c>
      <c r="E712" s="3">
        <f t="shared" si="70"/>
        <v>-131.43249914995158</v>
      </c>
      <c r="F712" s="3">
        <f t="shared" si="71"/>
        <v>10009373.265478801</v>
      </c>
    </row>
    <row r="713" spans="1:6" x14ac:dyDescent="0.15">
      <c r="A713" s="7">
        <f t="shared" si="67"/>
        <v>42451</v>
      </c>
      <c r="B713" s="10">
        <f t="shared" si="68"/>
        <v>10009373.265478801</v>
      </c>
      <c r="C713" s="3">
        <f t="shared" si="72"/>
        <v>1366.1202185792347</v>
      </c>
      <c r="D713" s="3">
        <f t="shared" si="69"/>
        <v>1234.6715070294163</v>
      </c>
      <c r="E713" s="3">
        <f t="shared" si="70"/>
        <v>-131.44871154981843</v>
      </c>
      <c r="F713" s="3">
        <f t="shared" si="71"/>
        <v>10009241.816767251</v>
      </c>
    </row>
    <row r="714" spans="1:6" x14ac:dyDescent="0.15">
      <c r="A714" s="7">
        <f t="shared" si="67"/>
        <v>42452</v>
      </c>
      <c r="B714" s="10">
        <f t="shared" ref="B714:B777" si="73">F713</f>
        <v>10009241.816767251</v>
      </c>
      <c r="C714" s="3">
        <f t="shared" si="72"/>
        <v>1366.1202185792347</v>
      </c>
      <c r="D714" s="3">
        <f t="shared" ref="D714:D777" si="74">B714*$B$8</f>
        <v>1234.655292629725</v>
      </c>
      <c r="E714" s="3">
        <f t="shared" ref="E714:E777" si="75">D714-C714</f>
        <v>-131.46492594950973</v>
      </c>
      <c r="F714" s="3">
        <f t="shared" ref="F714:F777" si="76">B714+E714</f>
        <v>10009110.351841301</v>
      </c>
    </row>
    <row r="715" spans="1:6" x14ac:dyDescent="0.15">
      <c r="A715" s="7">
        <f t="shared" si="67"/>
        <v>42453</v>
      </c>
      <c r="B715" s="10">
        <f t="shared" si="73"/>
        <v>10009110.351841301</v>
      </c>
      <c r="C715" s="3">
        <f t="shared" si="72"/>
        <v>1366.1202185792347</v>
      </c>
      <c r="D715" s="3">
        <f t="shared" si="74"/>
        <v>1234.6390762299625</v>
      </c>
      <c r="E715" s="3">
        <f t="shared" si="75"/>
        <v>-131.4811423492722</v>
      </c>
      <c r="F715" s="3">
        <f t="shared" si="76"/>
        <v>10008978.870698951</v>
      </c>
    </row>
    <row r="716" spans="1:6" x14ac:dyDescent="0.15">
      <c r="A716" s="7">
        <f t="shared" si="67"/>
        <v>42454</v>
      </c>
      <c r="B716" s="10">
        <f t="shared" si="73"/>
        <v>10008978.870698951</v>
      </c>
      <c r="C716" s="3">
        <f t="shared" si="72"/>
        <v>1366.1202185792347</v>
      </c>
      <c r="D716" s="3">
        <f t="shared" si="74"/>
        <v>1234.6228578298824</v>
      </c>
      <c r="E716" s="3">
        <f t="shared" si="75"/>
        <v>-131.49736074935231</v>
      </c>
      <c r="F716" s="3">
        <f t="shared" si="76"/>
        <v>10008847.373338202</v>
      </c>
    </row>
    <row r="717" spans="1:6" x14ac:dyDescent="0.15">
      <c r="A717" s="7">
        <f t="shared" ref="A717:A780" si="77">A716+1</f>
        <v>42455</v>
      </c>
      <c r="B717" s="10">
        <f t="shared" si="73"/>
        <v>10008847.373338202</v>
      </c>
      <c r="C717" s="3">
        <f t="shared" si="72"/>
        <v>1366.1202185792347</v>
      </c>
      <c r="D717" s="3">
        <f t="shared" si="74"/>
        <v>1234.6066374292377</v>
      </c>
      <c r="E717" s="3">
        <f t="shared" si="75"/>
        <v>-131.51358114999698</v>
      </c>
      <c r="F717" s="3">
        <f t="shared" si="76"/>
        <v>10008715.859757053</v>
      </c>
    </row>
    <row r="718" spans="1:6" x14ac:dyDescent="0.15">
      <c r="A718" s="7">
        <f t="shared" si="77"/>
        <v>42456</v>
      </c>
      <c r="B718" s="10">
        <f t="shared" si="73"/>
        <v>10008715.859757053</v>
      </c>
      <c r="C718" s="3">
        <f t="shared" si="72"/>
        <v>1366.1202185792347</v>
      </c>
      <c r="D718" s="3">
        <f t="shared" si="74"/>
        <v>1234.590415027782</v>
      </c>
      <c r="E718" s="3">
        <f t="shared" si="75"/>
        <v>-131.52980355145269</v>
      </c>
      <c r="F718" s="3">
        <f t="shared" si="76"/>
        <v>10008584.329953501</v>
      </c>
    </row>
    <row r="719" spans="1:6" x14ac:dyDescent="0.15">
      <c r="A719" s="7">
        <f t="shared" si="77"/>
        <v>42457</v>
      </c>
      <c r="B719" s="10">
        <f t="shared" si="73"/>
        <v>10008584.329953501</v>
      </c>
      <c r="C719" s="3">
        <f t="shared" si="72"/>
        <v>1366.1202185792347</v>
      </c>
      <c r="D719" s="3">
        <f t="shared" si="74"/>
        <v>1234.5741906252683</v>
      </c>
      <c r="E719" s="3">
        <f t="shared" si="75"/>
        <v>-131.54602795396636</v>
      </c>
      <c r="F719" s="3">
        <f t="shared" si="76"/>
        <v>10008452.783925546</v>
      </c>
    </row>
    <row r="720" spans="1:6" x14ac:dyDescent="0.15">
      <c r="A720" s="7">
        <f t="shared" si="77"/>
        <v>42458</v>
      </c>
      <c r="B720" s="10">
        <f t="shared" si="73"/>
        <v>10008452.783925546</v>
      </c>
      <c r="C720" s="3">
        <f t="shared" si="72"/>
        <v>1366.1202185792347</v>
      </c>
      <c r="D720" s="3">
        <f t="shared" si="74"/>
        <v>1234.5579642214495</v>
      </c>
      <c r="E720" s="3">
        <f t="shared" si="75"/>
        <v>-131.56225435778515</v>
      </c>
      <c r="F720" s="3">
        <f t="shared" si="76"/>
        <v>10008321.221671188</v>
      </c>
    </row>
    <row r="721" spans="1:6" x14ac:dyDescent="0.15">
      <c r="A721" s="7">
        <f t="shared" si="77"/>
        <v>42459</v>
      </c>
      <c r="B721" s="10">
        <f t="shared" si="73"/>
        <v>10008321.221671188</v>
      </c>
      <c r="C721" s="3">
        <f t="shared" si="72"/>
        <v>1366.1202185792347</v>
      </c>
      <c r="D721" s="3">
        <f t="shared" si="74"/>
        <v>1234.5417358160789</v>
      </c>
      <c r="E721" s="3">
        <f t="shared" si="75"/>
        <v>-131.57848276315576</v>
      </c>
      <c r="F721" s="3">
        <f t="shared" si="76"/>
        <v>10008189.643188424</v>
      </c>
    </row>
    <row r="722" spans="1:6" x14ac:dyDescent="0.15">
      <c r="A722" s="7">
        <f t="shared" si="77"/>
        <v>42460</v>
      </c>
      <c r="B722" s="10">
        <f t="shared" si="73"/>
        <v>10008189.643188424</v>
      </c>
      <c r="C722" s="3">
        <f t="shared" si="72"/>
        <v>1366.1202185792347</v>
      </c>
      <c r="D722" s="3">
        <f t="shared" si="74"/>
        <v>1234.5255054089098</v>
      </c>
      <c r="E722" s="3">
        <f t="shared" si="75"/>
        <v>-131.59471317032489</v>
      </c>
      <c r="F722" s="3">
        <f t="shared" si="76"/>
        <v>10008058.048475254</v>
      </c>
    </row>
    <row r="723" spans="1:6" x14ac:dyDescent="0.15">
      <c r="A723" s="7">
        <f t="shared" si="77"/>
        <v>42461</v>
      </c>
      <c r="B723" s="10">
        <f t="shared" si="73"/>
        <v>10008058.048475254</v>
      </c>
      <c r="C723" s="3">
        <f t="shared" si="72"/>
        <v>1366.1202185792347</v>
      </c>
      <c r="D723" s="3">
        <f t="shared" si="74"/>
        <v>1234.5092729996952</v>
      </c>
      <c r="E723" s="3">
        <f t="shared" si="75"/>
        <v>-131.61094557953948</v>
      </c>
      <c r="F723" s="3">
        <f t="shared" si="76"/>
        <v>10007926.437529676</v>
      </c>
    </row>
    <row r="724" spans="1:6" x14ac:dyDescent="0.15">
      <c r="A724" s="7">
        <f t="shared" si="77"/>
        <v>42462</v>
      </c>
      <c r="B724" s="10">
        <f t="shared" si="73"/>
        <v>10007926.437529676</v>
      </c>
      <c r="C724" s="3">
        <f t="shared" si="72"/>
        <v>1366.1202185792347</v>
      </c>
      <c r="D724" s="3">
        <f t="shared" si="74"/>
        <v>1234.4930385881883</v>
      </c>
      <c r="E724" s="3">
        <f t="shared" si="75"/>
        <v>-131.62717999104643</v>
      </c>
      <c r="F724" s="3">
        <f t="shared" si="76"/>
        <v>10007794.810349684</v>
      </c>
    </row>
    <row r="725" spans="1:6" x14ac:dyDescent="0.15">
      <c r="A725" s="7">
        <f t="shared" si="77"/>
        <v>42463</v>
      </c>
      <c r="B725" s="10">
        <f t="shared" si="73"/>
        <v>10007794.810349684</v>
      </c>
      <c r="C725" s="3">
        <f t="shared" si="72"/>
        <v>1366.1202185792347</v>
      </c>
      <c r="D725" s="3">
        <f t="shared" si="74"/>
        <v>1234.4768021741415</v>
      </c>
      <c r="E725" s="3">
        <f t="shared" si="75"/>
        <v>-131.64341640509315</v>
      </c>
      <c r="F725" s="3">
        <f t="shared" si="76"/>
        <v>10007663.166933279</v>
      </c>
    </row>
    <row r="726" spans="1:6" x14ac:dyDescent="0.15">
      <c r="A726" s="7">
        <f t="shared" si="77"/>
        <v>42464</v>
      </c>
      <c r="B726" s="10">
        <f t="shared" si="73"/>
        <v>10007663.166933279</v>
      </c>
      <c r="C726" s="3">
        <f t="shared" si="72"/>
        <v>1366.1202185792347</v>
      </c>
      <c r="D726" s="3">
        <f t="shared" si="74"/>
        <v>1234.4605637573084</v>
      </c>
      <c r="E726" s="3">
        <f t="shared" si="75"/>
        <v>-131.65965482192632</v>
      </c>
      <c r="F726" s="3">
        <f t="shared" si="76"/>
        <v>10007531.507278457</v>
      </c>
    </row>
    <row r="727" spans="1:6" x14ac:dyDescent="0.15">
      <c r="A727" s="7">
        <f t="shared" si="77"/>
        <v>42465</v>
      </c>
      <c r="B727" s="10">
        <f t="shared" si="73"/>
        <v>10007531.507278457</v>
      </c>
      <c r="C727" s="3">
        <f t="shared" si="72"/>
        <v>1366.1202185792347</v>
      </c>
      <c r="D727" s="3">
        <f t="shared" si="74"/>
        <v>1234.4443233374418</v>
      </c>
      <c r="E727" s="3">
        <f t="shared" si="75"/>
        <v>-131.67589524179289</v>
      </c>
      <c r="F727" s="3">
        <f t="shared" si="76"/>
        <v>10007399.831383215</v>
      </c>
    </row>
    <row r="728" spans="1:6" x14ac:dyDescent="0.15">
      <c r="A728" s="7">
        <f t="shared" si="77"/>
        <v>42466</v>
      </c>
      <c r="B728" s="10">
        <f t="shared" si="73"/>
        <v>10007399.831383215</v>
      </c>
      <c r="C728" s="3">
        <f t="shared" si="72"/>
        <v>1366.1202185792347</v>
      </c>
      <c r="D728" s="3">
        <f t="shared" si="74"/>
        <v>1234.4280809142945</v>
      </c>
      <c r="E728" s="3">
        <f t="shared" si="75"/>
        <v>-131.69213766494022</v>
      </c>
      <c r="F728" s="3">
        <f t="shared" si="76"/>
        <v>10007268.139245551</v>
      </c>
    </row>
    <row r="729" spans="1:6" x14ac:dyDescent="0.15">
      <c r="A729" s="7">
        <f t="shared" si="77"/>
        <v>42467</v>
      </c>
      <c r="B729" s="10">
        <f t="shared" si="73"/>
        <v>10007268.139245551</v>
      </c>
      <c r="C729" s="3">
        <f t="shared" si="72"/>
        <v>1366.1202185792347</v>
      </c>
      <c r="D729" s="3">
        <f t="shared" si="74"/>
        <v>1234.4118364876194</v>
      </c>
      <c r="E729" s="3">
        <f t="shared" si="75"/>
        <v>-131.70838209161525</v>
      </c>
      <c r="F729" s="3">
        <f t="shared" si="76"/>
        <v>10007136.430863459</v>
      </c>
    </row>
    <row r="730" spans="1:6" x14ac:dyDescent="0.15">
      <c r="A730" s="7">
        <f t="shared" si="77"/>
        <v>42468</v>
      </c>
      <c r="B730" s="10">
        <f t="shared" si="73"/>
        <v>10007136.430863459</v>
      </c>
      <c r="C730" s="3">
        <f t="shared" si="72"/>
        <v>1366.1202185792347</v>
      </c>
      <c r="D730" s="3">
        <f t="shared" si="74"/>
        <v>1234.3955900571693</v>
      </c>
      <c r="E730" s="3">
        <f t="shared" si="75"/>
        <v>-131.72462852206536</v>
      </c>
      <c r="F730" s="3">
        <f t="shared" si="76"/>
        <v>10007004.706234936</v>
      </c>
    </row>
    <row r="731" spans="1:6" x14ac:dyDescent="0.15">
      <c r="A731" s="7">
        <f t="shared" si="77"/>
        <v>42469</v>
      </c>
      <c r="B731" s="10">
        <f t="shared" si="73"/>
        <v>10007004.706234936</v>
      </c>
      <c r="C731" s="3">
        <f t="shared" si="72"/>
        <v>1366.1202185792347</v>
      </c>
      <c r="D731" s="3">
        <f t="shared" si="74"/>
        <v>1234.3793416226972</v>
      </c>
      <c r="E731" s="3">
        <f t="shared" si="75"/>
        <v>-131.74087695653748</v>
      </c>
      <c r="F731" s="3">
        <f t="shared" si="76"/>
        <v>10006872.96535798</v>
      </c>
    </row>
    <row r="732" spans="1:6" x14ac:dyDescent="0.15">
      <c r="A732" s="7">
        <f t="shared" si="77"/>
        <v>42470</v>
      </c>
      <c r="B732" s="10">
        <f t="shared" si="73"/>
        <v>10006872.96535798</v>
      </c>
      <c r="C732" s="3">
        <f t="shared" si="72"/>
        <v>1366.1202185792347</v>
      </c>
      <c r="D732" s="3">
        <f t="shared" si="74"/>
        <v>1234.3630911839559</v>
      </c>
      <c r="E732" s="3">
        <f t="shared" si="75"/>
        <v>-131.75712739527876</v>
      </c>
      <c r="F732" s="3">
        <f t="shared" si="76"/>
        <v>10006741.208230585</v>
      </c>
    </row>
    <row r="733" spans="1:6" x14ac:dyDescent="0.15">
      <c r="A733" s="7">
        <f t="shared" si="77"/>
        <v>42471</v>
      </c>
      <c r="B733" s="10">
        <f t="shared" si="73"/>
        <v>10006741.208230585</v>
      </c>
      <c r="C733" s="3">
        <f t="shared" si="72"/>
        <v>1366.1202185792347</v>
      </c>
      <c r="D733" s="3">
        <f t="shared" si="74"/>
        <v>1234.3468387406981</v>
      </c>
      <c r="E733" s="3">
        <f t="shared" si="75"/>
        <v>-131.77337983853658</v>
      </c>
      <c r="F733" s="3">
        <f t="shared" si="76"/>
        <v>10006609.434850747</v>
      </c>
    </row>
    <row r="734" spans="1:6" x14ac:dyDescent="0.15">
      <c r="A734" s="7">
        <f t="shared" si="77"/>
        <v>42472</v>
      </c>
      <c r="B734" s="10">
        <f t="shared" si="73"/>
        <v>10006609.434850747</v>
      </c>
      <c r="C734" s="3">
        <f t="shared" si="72"/>
        <v>1366.1202185792347</v>
      </c>
      <c r="D734" s="3">
        <f t="shared" si="74"/>
        <v>1234.3305842926768</v>
      </c>
      <c r="E734" s="3">
        <f t="shared" si="75"/>
        <v>-131.78963428655788</v>
      </c>
      <c r="F734" s="3">
        <f t="shared" si="76"/>
        <v>10006477.645216459</v>
      </c>
    </row>
    <row r="735" spans="1:6" x14ac:dyDescent="0.15">
      <c r="A735" s="7">
        <f t="shared" si="77"/>
        <v>42473</v>
      </c>
      <c r="B735" s="10">
        <f t="shared" si="73"/>
        <v>10006477.645216459</v>
      </c>
      <c r="C735" s="3">
        <f t="shared" si="72"/>
        <v>1366.1202185792347</v>
      </c>
      <c r="D735" s="3">
        <f t="shared" si="74"/>
        <v>1234.3143278396442</v>
      </c>
      <c r="E735" s="3">
        <f t="shared" si="75"/>
        <v>-131.8058907395905</v>
      </c>
      <c r="F735" s="3">
        <f t="shared" si="76"/>
        <v>10006345.83932572</v>
      </c>
    </row>
    <row r="736" spans="1:6" x14ac:dyDescent="0.15">
      <c r="A736" s="7">
        <f t="shared" si="77"/>
        <v>42474</v>
      </c>
      <c r="B736" s="10">
        <f t="shared" si="73"/>
        <v>10006345.83932572</v>
      </c>
      <c r="C736" s="3">
        <f t="shared" si="72"/>
        <v>1366.1202185792347</v>
      </c>
      <c r="D736" s="3">
        <f t="shared" si="74"/>
        <v>1234.2980693813533</v>
      </c>
      <c r="E736" s="3">
        <f t="shared" si="75"/>
        <v>-131.82214919788134</v>
      </c>
      <c r="F736" s="3">
        <f t="shared" si="76"/>
        <v>10006214.017176522</v>
      </c>
    </row>
    <row r="737" spans="1:6" x14ac:dyDescent="0.15">
      <c r="A737" s="7">
        <f t="shared" si="77"/>
        <v>42475</v>
      </c>
      <c r="B737" s="10">
        <f t="shared" si="73"/>
        <v>10006214.017176522</v>
      </c>
      <c r="C737" s="3">
        <f t="shared" si="72"/>
        <v>1366.1202185792347</v>
      </c>
      <c r="D737" s="3">
        <f t="shared" si="74"/>
        <v>1234.2818089175566</v>
      </c>
      <c r="E737" s="3">
        <f t="shared" si="75"/>
        <v>-131.83840966167804</v>
      </c>
      <c r="F737" s="3">
        <f t="shared" si="76"/>
        <v>10006082.17876686</v>
      </c>
    </row>
    <row r="738" spans="1:6" x14ac:dyDescent="0.15">
      <c r="A738" s="7">
        <f t="shared" si="77"/>
        <v>42476</v>
      </c>
      <c r="B738" s="10">
        <f t="shared" si="73"/>
        <v>10006082.17876686</v>
      </c>
      <c r="C738" s="3">
        <f t="shared" si="72"/>
        <v>1366.1202185792347</v>
      </c>
      <c r="D738" s="3">
        <f t="shared" si="74"/>
        <v>1234.2655464480069</v>
      </c>
      <c r="E738" s="3">
        <f t="shared" si="75"/>
        <v>-131.85467213122774</v>
      </c>
      <c r="F738" s="3">
        <f t="shared" si="76"/>
        <v>10005950.324094728</v>
      </c>
    </row>
    <row r="739" spans="1:6" x14ac:dyDescent="0.15">
      <c r="A739" s="7">
        <f t="shared" si="77"/>
        <v>42477</v>
      </c>
      <c r="B739" s="10">
        <f t="shared" si="73"/>
        <v>10005950.324094728</v>
      </c>
      <c r="C739" s="3">
        <f t="shared" si="72"/>
        <v>1366.1202185792347</v>
      </c>
      <c r="D739" s="3">
        <f t="shared" si="74"/>
        <v>1234.2492819724566</v>
      </c>
      <c r="E739" s="3">
        <f t="shared" si="75"/>
        <v>-131.87093660677806</v>
      </c>
      <c r="F739" s="3">
        <f t="shared" si="76"/>
        <v>10005818.453158122</v>
      </c>
    </row>
    <row r="740" spans="1:6" x14ac:dyDescent="0.15">
      <c r="A740" s="7">
        <f t="shared" si="77"/>
        <v>42478</v>
      </c>
      <c r="B740" s="10">
        <f t="shared" si="73"/>
        <v>10005818.453158122</v>
      </c>
      <c r="C740" s="3">
        <f t="shared" si="72"/>
        <v>1366.1202185792347</v>
      </c>
      <c r="D740" s="3">
        <f t="shared" si="74"/>
        <v>1234.2330154906585</v>
      </c>
      <c r="E740" s="3">
        <f t="shared" si="75"/>
        <v>-131.88720308857614</v>
      </c>
      <c r="F740" s="3">
        <f t="shared" si="76"/>
        <v>10005686.565955034</v>
      </c>
    </row>
    <row r="741" spans="1:6" x14ac:dyDescent="0.15">
      <c r="A741" s="7">
        <f t="shared" si="77"/>
        <v>42479</v>
      </c>
      <c r="B741" s="10">
        <f t="shared" si="73"/>
        <v>10005686.565955034</v>
      </c>
      <c r="C741" s="3">
        <f t="shared" si="72"/>
        <v>1366.1202185792347</v>
      </c>
      <c r="D741" s="3">
        <f t="shared" si="74"/>
        <v>1234.2167470023651</v>
      </c>
      <c r="E741" s="3">
        <f t="shared" si="75"/>
        <v>-131.90347157686961</v>
      </c>
      <c r="F741" s="3">
        <f t="shared" si="76"/>
        <v>10005554.662483457</v>
      </c>
    </row>
    <row r="742" spans="1:6" x14ac:dyDescent="0.15">
      <c r="A742" s="7">
        <f t="shared" si="77"/>
        <v>42480</v>
      </c>
      <c r="B742" s="10">
        <f t="shared" si="73"/>
        <v>10005554.662483457</v>
      </c>
      <c r="C742" s="3">
        <f t="shared" si="72"/>
        <v>1366.1202185792347</v>
      </c>
      <c r="D742" s="3">
        <f t="shared" si="74"/>
        <v>1234.2004765073286</v>
      </c>
      <c r="E742" s="3">
        <f t="shared" si="75"/>
        <v>-131.91974207190606</v>
      </c>
      <c r="F742" s="3">
        <f t="shared" si="76"/>
        <v>10005422.742741385</v>
      </c>
    </row>
    <row r="743" spans="1:6" x14ac:dyDescent="0.15">
      <c r="A743" s="7">
        <f t="shared" si="77"/>
        <v>42481</v>
      </c>
      <c r="B743" s="10">
        <f t="shared" si="73"/>
        <v>10005422.742741385</v>
      </c>
      <c r="C743" s="3">
        <f t="shared" si="72"/>
        <v>1366.1202185792347</v>
      </c>
      <c r="D743" s="3">
        <f t="shared" si="74"/>
        <v>1234.1842040053018</v>
      </c>
      <c r="E743" s="3">
        <f t="shared" si="75"/>
        <v>-131.93601457393288</v>
      </c>
      <c r="F743" s="3">
        <f t="shared" si="76"/>
        <v>10005290.806726811</v>
      </c>
    </row>
    <row r="744" spans="1:6" x14ac:dyDescent="0.15">
      <c r="A744" s="7">
        <f t="shared" si="77"/>
        <v>42482</v>
      </c>
      <c r="B744" s="10">
        <f t="shared" si="73"/>
        <v>10005290.806726811</v>
      </c>
      <c r="C744" s="3">
        <f t="shared" si="72"/>
        <v>1366.1202185792347</v>
      </c>
      <c r="D744" s="3">
        <f t="shared" si="74"/>
        <v>1234.1679294960368</v>
      </c>
      <c r="E744" s="3">
        <f t="shared" si="75"/>
        <v>-131.95228908319791</v>
      </c>
      <c r="F744" s="3">
        <f t="shared" si="76"/>
        <v>10005158.854437727</v>
      </c>
    </row>
    <row r="745" spans="1:6" x14ac:dyDescent="0.15">
      <c r="A745" s="7">
        <f t="shared" si="77"/>
        <v>42483</v>
      </c>
      <c r="B745" s="10">
        <f t="shared" si="73"/>
        <v>10005158.854437727</v>
      </c>
      <c r="C745" s="3">
        <f t="shared" si="72"/>
        <v>1366.1202185792347</v>
      </c>
      <c r="D745" s="3">
        <f t="shared" si="74"/>
        <v>1234.1516529792862</v>
      </c>
      <c r="E745" s="3">
        <f t="shared" si="75"/>
        <v>-131.96856559994853</v>
      </c>
      <c r="F745" s="3">
        <f t="shared" si="76"/>
        <v>10005026.885872127</v>
      </c>
    </row>
    <row r="746" spans="1:6" x14ac:dyDescent="0.15">
      <c r="A746" s="7">
        <f t="shared" si="77"/>
        <v>42484</v>
      </c>
      <c r="B746" s="10">
        <f t="shared" si="73"/>
        <v>10005026.885872127</v>
      </c>
      <c r="C746" s="3">
        <f t="shared" si="72"/>
        <v>1366.1202185792347</v>
      </c>
      <c r="D746" s="3">
        <f t="shared" si="74"/>
        <v>1234.1353744548023</v>
      </c>
      <c r="E746" s="3">
        <f t="shared" si="75"/>
        <v>-131.98484412443236</v>
      </c>
      <c r="F746" s="3">
        <f t="shared" si="76"/>
        <v>10004894.901028004</v>
      </c>
    </row>
    <row r="747" spans="1:6" x14ac:dyDescent="0.15">
      <c r="A747" s="7">
        <f t="shared" si="77"/>
        <v>42485</v>
      </c>
      <c r="B747" s="10">
        <f t="shared" si="73"/>
        <v>10004894.901028004</v>
      </c>
      <c r="C747" s="3">
        <f t="shared" si="72"/>
        <v>1366.1202185792347</v>
      </c>
      <c r="D747" s="3">
        <f t="shared" si="74"/>
        <v>1234.1190939223375</v>
      </c>
      <c r="E747" s="3">
        <f t="shared" si="75"/>
        <v>-132.00112465689722</v>
      </c>
      <c r="F747" s="3">
        <f t="shared" si="76"/>
        <v>10004762.899903346</v>
      </c>
    </row>
    <row r="748" spans="1:6" x14ac:dyDescent="0.15">
      <c r="A748" s="7">
        <f t="shared" si="77"/>
        <v>42486</v>
      </c>
      <c r="B748" s="10">
        <f t="shared" si="73"/>
        <v>10004762.899903346</v>
      </c>
      <c r="C748" s="3">
        <f t="shared" si="72"/>
        <v>1366.1202185792347</v>
      </c>
      <c r="D748" s="3">
        <f t="shared" si="74"/>
        <v>1234.1028113816442</v>
      </c>
      <c r="E748" s="3">
        <f t="shared" si="75"/>
        <v>-132.0174071975905</v>
      </c>
      <c r="F748" s="3">
        <f t="shared" si="76"/>
        <v>10004630.882496148</v>
      </c>
    </row>
    <row r="749" spans="1:6" x14ac:dyDescent="0.15">
      <c r="A749" s="7">
        <f t="shared" si="77"/>
        <v>42487</v>
      </c>
      <c r="B749" s="10">
        <f t="shared" si="73"/>
        <v>10004630.882496148</v>
      </c>
      <c r="C749" s="3">
        <f t="shared" si="72"/>
        <v>1366.1202185792347</v>
      </c>
      <c r="D749" s="3">
        <f t="shared" si="74"/>
        <v>1234.0865268324746</v>
      </c>
      <c r="E749" s="3">
        <f t="shared" si="75"/>
        <v>-132.03369174676004</v>
      </c>
      <c r="F749" s="3">
        <f t="shared" si="76"/>
        <v>10004498.848804401</v>
      </c>
    </row>
    <row r="750" spans="1:6" x14ac:dyDescent="0.15">
      <c r="A750" s="7">
        <f t="shared" si="77"/>
        <v>42488</v>
      </c>
      <c r="B750" s="10">
        <f t="shared" si="73"/>
        <v>10004498.848804401</v>
      </c>
      <c r="C750" s="3">
        <f t="shared" si="72"/>
        <v>1366.1202185792347</v>
      </c>
      <c r="D750" s="3">
        <f t="shared" si="74"/>
        <v>1234.0702402745808</v>
      </c>
      <c r="E750" s="3">
        <f t="shared" si="75"/>
        <v>-132.04997830465391</v>
      </c>
      <c r="F750" s="3">
        <f t="shared" si="76"/>
        <v>10004366.798826097</v>
      </c>
    </row>
    <row r="751" spans="1:6" x14ac:dyDescent="0.15">
      <c r="A751" s="7">
        <f t="shared" si="77"/>
        <v>42489</v>
      </c>
      <c r="B751" s="10">
        <f t="shared" si="73"/>
        <v>10004366.798826097</v>
      </c>
      <c r="C751" s="3">
        <f t="shared" si="72"/>
        <v>1366.1202185792347</v>
      </c>
      <c r="D751" s="3">
        <f t="shared" si="74"/>
        <v>1234.0539517077152</v>
      </c>
      <c r="E751" s="3">
        <f t="shared" si="75"/>
        <v>-132.06626687151947</v>
      </c>
      <c r="F751" s="3">
        <f t="shared" si="76"/>
        <v>10004234.732559225</v>
      </c>
    </row>
    <row r="752" spans="1:6" x14ac:dyDescent="0.15">
      <c r="A752" s="7">
        <f t="shared" si="77"/>
        <v>42490</v>
      </c>
      <c r="B752" s="10">
        <f t="shared" si="73"/>
        <v>10004234.732559225</v>
      </c>
      <c r="C752" s="3">
        <f t="shared" si="72"/>
        <v>1366.1202185792347</v>
      </c>
      <c r="D752" s="3">
        <f t="shared" si="74"/>
        <v>1234.0376611316301</v>
      </c>
      <c r="E752" s="3">
        <f t="shared" si="75"/>
        <v>-132.08255744760459</v>
      </c>
      <c r="F752" s="3">
        <f t="shared" si="76"/>
        <v>10004102.650001777</v>
      </c>
    </row>
    <row r="753" spans="1:6" x14ac:dyDescent="0.15">
      <c r="A753" s="7">
        <f t="shared" si="77"/>
        <v>42491</v>
      </c>
      <c r="B753" s="10">
        <f t="shared" si="73"/>
        <v>10004102.650001777</v>
      </c>
      <c r="C753" s="3">
        <f t="shared" si="72"/>
        <v>1366.1202185792347</v>
      </c>
      <c r="D753" s="3">
        <f t="shared" si="74"/>
        <v>1234.0213685460776</v>
      </c>
      <c r="E753" s="3">
        <f t="shared" si="75"/>
        <v>-132.09885003315708</v>
      </c>
      <c r="F753" s="3">
        <f t="shared" si="76"/>
        <v>10003970.551151745</v>
      </c>
    </row>
    <row r="754" spans="1:6" x14ac:dyDescent="0.15">
      <c r="A754" s="7">
        <f t="shared" si="77"/>
        <v>42492</v>
      </c>
      <c r="B754" s="10">
        <f t="shared" si="73"/>
        <v>10003970.551151745</v>
      </c>
      <c r="C754" s="3">
        <f t="shared" si="72"/>
        <v>1366.1202185792347</v>
      </c>
      <c r="D754" s="3">
        <f t="shared" si="74"/>
        <v>1234.0050739508097</v>
      </c>
      <c r="E754" s="3">
        <f t="shared" si="75"/>
        <v>-132.11514462842501</v>
      </c>
      <c r="F754" s="3">
        <f t="shared" si="76"/>
        <v>10003838.436007116</v>
      </c>
    </row>
    <row r="755" spans="1:6" x14ac:dyDescent="0.15">
      <c r="A755" s="7">
        <f t="shared" si="77"/>
        <v>42493</v>
      </c>
      <c r="B755" s="10">
        <f t="shared" si="73"/>
        <v>10003838.436007116</v>
      </c>
      <c r="C755" s="3">
        <f t="shared" si="72"/>
        <v>1366.1202185792347</v>
      </c>
      <c r="D755" s="3">
        <f t="shared" si="74"/>
        <v>1233.9887773455782</v>
      </c>
      <c r="E755" s="3">
        <f t="shared" si="75"/>
        <v>-132.13144123365646</v>
      </c>
      <c r="F755" s="3">
        <f t="shared" si="76"/>
        <v>10003706.304565882</v>
      </c>
    </row>
    <row r="756" spans="1:6" x14ac:dyDescent="0.15">
      <c r="A756" s="7">
        <f t="shared" si="77"/>
        <v>42494</v>
      </c>
      <c r="B756" s="10">
        <f t="shared" si="73"/>
        <v>10003706.304565882</v>
      </c>
      <c r="C756" s="3">
        <f t="shared" si="72"/>
        <v>1366.1202185792347</v>
      </c>
      <c r="D756" s="3">
        <f t="shared" si="74"/>
        <v>1233.9724787301359</v>
      </c>
      <c r="E756" s="3">
        <f t="shared" si="75"/>
        <v>-132.1477398490988</v>
      </c>
      <c r="F756" s="3">
        <f t="shared" si="76"/>
        <v>10003574.156826032</v>
      </c>
    </row>
    <row r="757" spans="1:6" x14ac:dyDescent="0.15">
      <c r="A757" s="7">
        <f t="shared" si="77"/>
        <v>42495</v>
      </c>
      <c r="B757" s="10">
        <f t="shared" si="73"/>
        <v>10003574.156826032</v>
      </c>
      <c r="C757" s="3">
        <f t="shared" si="72"/>
        <v>1366.1202185792347</v>
      </c>
      <c r="D757" s="3">
        <f t="shared" si="74"/>
        <v>1233.9561781042341</v>
      </c>
      <c r="E757" s="3">
        <f t="shared" si="75"/>
        <v>-132.16404047500055</v>
      </c>
      <c r="F757" s="3">
        <f t="shared" si="76"/>
        <v>10003441.992785558</v>
      </c>
    </row>
    <row r="758" spans="1:6" x14ac:dyDescent="0.15">
      <c r="A758" s="7">
        <f t="shared" si="77"/>
        <v>42496</v>
      </c>
      <c r="B758" s="10">
        <f t="shared" si="73"/>
        <v>10003441.992785558</v>
      </c>
      <c r="C758" s="3">
        <f t="shared" si="72"/>
        <v>1366.1202185792347</v>
      </c>
      <c r="D758" s="3">
        <f t="shared" si="74"/>
        <v>1233.9398754676254</v>
      </c>
      <c r="E758" s="3">
        <f t="shared" si="75"/>
        <v>-132.18034311160932</v>
      </c>
      <c r="F758" s="3">
        <f t="shared" si="76"/>
        <v>10003309.812442446</v>
      </c>
    </row>
    <row r="759" spans="1:6" x14ac:dyDescent="0.15">
      <c r="A759" s="7">
        <f t="shared" si="77"/>
        <v>42497</v>
      </c>
      <c r="B759" s="10">
        <f t="shared" si="73"/>
        <v>10003309.812442446</v>
      </c>
      <c r="C759" s="3">
        <f t="shared" si="72"/>
        <v>1366.1202185792347</v>
      </c>
      <c r="D759" s="3">
        <f t="shared" si="74"/>
        <v>1233.9235708200615</v>
      </c>
      <c r="E759" s="3">
        <f t="shared" si="75"/>
        <v>-132.19664775917317</v>
      </c>
      <c r="F759" s="3">
        <f t="shared" si="76"/>
        <v>10003177.615794687</v>
      </c>
    </row>
    <row r="760" spans="1:6" x14ac:dyDescent="0.15">
      <c r="A760" s="7">
        <f t="shared" si="77"/>
        <v>42498</v>
      </c>
      <c r="B760" s="10">
        <f t="shared" si="73"/>
        <v>10003177.615794687</v>
      </c>
      <c r="C760" s="3">
        <f t="shared" si="72"/>
        <v>1366.1202185792347</v>
      </c>
      <c r="D760" s="3">
        <f t="shared" si="74"/>
        <v>1233.9072641612943</v>
      </c>
      <c r="E760" s="3">
        <f t="shared" si="75"/>
        <v>-132.21295441794041</v>
      </c>
      <c r="F760" s="3">
        <f t="shared" si="76"/>
        <v>10003045.402840268</v>
      </c>
    </row>
    <row r="761" spans="1:6" x14ac:dyDescent="0.15">
      <c r="A761" s="7">
        <f t="shared" si="77"/>
        <v>42499</v>
      </c>
      <c r="B761" s="10">
        <f t="shared" si="73"/>
        <v>10003045.402840268</v>
      </c>
      <c r="C761" s="3">
        <f t="shared" ref="C761:C783" si="78">$N$6*$E$6/100</f>
        <v>1366.1202185792347</v>
      </c>
      <c r="D761" s="3">
        <f t="shared" si="74"/>
        <v>1233.8909554910758</v>
      </c>
      <c r="E761" s="3">
        <f t="shared" si="75"/>
        <v>-132.22926308815886</v>
      </c>
      <c r="F761" s="3">
        <f t="shared" si="76"/>
        <v>10002913.17357718</v>
      </c>
    </row>
    <row r="762" spans="1:6" x14ac:dyDescent="0.15">
      <c r="A762" s="7">
        <f t="shared" si="77"/>
        <v>42500</v>
      </c>
      <c r="B762" s="10">
        <f t="shared" si="73"/>
        <v>10002913.17357718</v>
      </c>
      <c r="C762" s="3">
        <f t="shared" si="78"/>
        <v>1366.1202185792347</v>
      </c>
      <c r="D762" s="3">
        <f t="shared" si="74"/>
        <v>1233.8746448091581</v>
      </c>
      <c r="E762" s="3">
        <f t="shared" si="75"/>
        <v>-132.24557377007659</v>
      </c>
      <c r="F762" s="3">
        <f t="shared" si="76"/>
        <v>10002780.92800341</v>
      </c>
    </row>
    <row r="763" spans="1:6" x14ac:dyDescent="0.15">
      <c r="A763" s="7">
        <f t="shared" si="77"/>
        <v>42501</v>
      </c>
      <c r="B763" s="10">
        <f t="shared" si="73"/>
        <v>10002780.92800341</v>
      </c>
      <c r="C763" s="3">
        <f t="shared" si="78"/>
        <v>1366.1202185792347</v>
      </c>
      <c r="D763" s="3">
        <f t="shared" si="74"/>
        <v>1233.8583321152926</v>
      </c>
      <c r="E763" s="3">
        <f t="shared" si="75"/>
        <v>-132.26188646394212</v>
      </c>
      <c r="F763" s="3">
        <f t="shared" si="76"/>
        <v>10002648.666116945</v>
      </c>
    </row>
    <row r="764" spans="1:6" x14ac:dyDescent="0.15">
      <c r="A764" s="7">
        <f t="shared" si="77"/>
        <v>42502</v>
      </c>
      <c r="B764" s="10">
        <f t="shared" si="73"/>
        <v>10002648.666116945</v>
      </c>
      <c r="C764" s="3">
        <f t="shared" si="78"/>
        <v>1366.1202185792347</v>
      </c>
      <c r="D764" s="3">
        <f t="shared" si="74"/>
        <v>1233.8420174092312</v>
      </c>
      <c r="E764" s="3">
        <f t="shared" si="75"/>
        <v>-132.27820117000351</v>
      </c>
      <c r="F764" s="3">
        <f t="shared" si="76"/>
        <v>10002516.387915775</v>
      </c>
    </row>
    <row r="765" spans="1:6" x14ac:dyDescent="0.15">
      <c r="A765" s="7">
        <f t="shared" si="77"/>
        <v>42503</v>
      </c>
      <c r="B765" s="10">
        <f t="shared" si="73"/>
        <v>10002516.387915775</v>
      </c>
      <c r="C765" s="3">
        <f t="shared" si="78"/>
        <v>1366.1202185792347</v>
      </c>
      <c r="D765" s="3">
        <f t="shared" si="74"/>
        <v>1233.8257006907261</v>
      </c>
      <c r="E765" s="3">
        <f t="shared" si="75"/>
        <v>-132.29451788850861</v>
      </c>
      <c r="F765" s="3">
        <f t="shared" si="76"/>
        <v>10002384.093397887</v>
      </c>
    </row>
    <row r="766" spans="1:6" x14ac:dyDescent="0.15">
      <c r="A766" s="7">
        <f t="shared" si="77"/>
        <v>42504</v>
      </c>
      <c r="B766" s="10">
        <f t="shared" si="73"/>
        <v>10002384.093397887</v>
      </c>
      <c r="C766" s="3">
        <f t="shared" si="78"/>
        <v>1366.1202185792347</v>
      </c>
      <c r="D766" s="3">
        <f t="shared" si="74"/>
        <v>1233.8093819595288</v>
      </c>
      <c r="E766" s="3">
        <f t="shared" si="75"/>
        <v>-132.31083661970592</v>
      </c>
      <c r="F766" s="3">
        <f t="shared" si="76"/>
        <v>10002251.782561267</v>
      </c>
    </row>
    <row r="767" spans="1:6" x14ac:dyDescent="0.15">
      <c r="A767" s="7">
        <f t="shared" si="77"/>
        <v>42505</v>
      </c>
      <c r="B767" s="10">
        <f t="shared" si="73"/>
        <v>10002251.782561267</v>
      </c>
      <c r="C767" s="3">
        <f t="shared" si="78"/>
        <v>1366.1202185792347</v>
      </c>
      <c r="D767" s="3">
        <f t="shared" si="74"/>
        <v>1233.7930612153909</v>
      </c>
      <c r="E767" s="3">
        <f t="shared" si="75"/>
        <v>-132.32715736384375</v>
      </c>
      <c r="F767" s="3">
        <f t="shared" si="76"/>
        <v>10002119.455403903</v>
      </c>
    </row>
    <row r="768" spans="1:6" x14ac:dyDescent="0.15">
      <c r="A768" s="7">
        <f t="shared" si="77"/>
        <v>42506</v>
      </c>
      <c r="B768" s="10">
        <f t="shared" si="73"/>
        <v>10002119.455403903</v>
      </c>
      <c r="C768" s="3">
        <f t="shared" si="78"/>
        <v>1366.1202185792347</v>
      </c>
      <c r="D768" s="3">
        <f t="shared" si="74"/>
        <v>1233.7767384580645</v>
      </c>
      <c r="E768" s="3">
        <f t="shared" si="75"/>
        <v>-132.34348012117016</v>
      </c>
      <c r="F768" s="3">
        <f t="shared" si="76"/>
        <v>10001987.111923782</v>
      </c>
    </row>
    <row r="769" spans="1:6" x14ac:dyDescent="0.15">
      <c r="A769" s="7">
        <f t="shared" si="77"/>
        <v>42507</v>
      </c>
      <c r="B769" s="10">
        <f t="shared" si="73"/>
        <v>10001987.111923782</v>
      </c>
      <c r="C769" s="3">
        <f t="shared" si="78"/>
        <v>1366.1202185792347</v>
      </c>
      <c r="D769" s="3">
        <f t="shared" si="74"/>
        <v>1233.7604136873008</v>
      </c>
      <c r="E769" s="3">
        <f t="shared" si="75"/>
        <v>-132.35980489193389</v>
      </c>
      <c r="F769" s="3">
        <f t="shared" si="76"/>
        <v>10001854.752118891</v>
      </c>
    </row>
    <row r="770" spans="1:6" x14ac:dyDescent="0.15">
      <c r="A770" s="7">
        <f t="shared" si="77"/>
        <v>42508</v>
      </c>
      <c r="B770" s="10">
        <f t="shared" si="73"/>
        <v>10001854.752118891</v>
      </c>
      <c r="C770" s="3">
        <f t="shared" si="78"/>
        <v>1366.1202185792347</v>
      </c>
      <c r="D770" s="3">
        <f t="shared" si="74"/>
        <v>1233.7440869028519</v>
      </c>
      <c r="E770" s="3">
        <f t="shared" si="75"/>
        <v>-132.37613167638278</v>
      </c>
      <c r="F770" s="3">
        <f t="shared" si="76"/>
        <v>10001722.375987215</v>
      </c>
    </row>
    <row r="771" spans="1:6" x14ac:dyDescent="0.15">
      <c r="A771" s="7">
        <f t="shared" si="77"/>
        <v>42509</v>
      </c>
      <c r="B771" s="10">
        <f t="shared" si="73"/>
        <v>10001722.375987215</v>
      </c>
      <c r="C771" s="3">
        <f t="shared" si="78"/>
        <v>1366.1202185792347</v>
      </c>
      <c r="D771" s="3">
        <f t="shared" si="74"/>
        <v>1233.7277581044689</v>
      </c>
      <c r="E771" s="3">
        <f t="shared" si="75"/>
        <v>-132.39246047476581</v>
      </c>
      <c r="F771" s="3">
        <f t="shared" si="76"/>
        <v>10001589.98352674</v>
      </c>
    </row>
    <row r="772" spans="1:6" x14ac:dyDescent="0.15">
      <c r="A772" s="7">
        <f t="shared" si="77"/>
        <v>42510</v>
      </c>
      <c r="B772" s="10">
        <f t="shared" si="73"/>
        <v>10001589.98352674</v>
      </c>
      <c r="C772" s="3">
        <f t="shared" si="78"/>
        <v>1366.1202185792347</v>
      </c>
      <c r="D772" s="3">
        <f t="shared" si="74"/>
        <v>1233.7114272919036</v>
      </c>
      <c r="E772" s="3">
        <f t="shared" si="75"/>
        <v>-132.40879128733104</v>
      </c>
      <c r="F772" s="3">
        <f t="shared" si="76"/>
        <v>10001457.574735453</v>
      </c>
    </row>
    <row r="773" spans="1:6" x14ac:dyDescent="0.15">
      <c r="A773" s="7">
        <f t="shared" si="77"/>
        <v>42511</v>
      </c>
      <c r="B773" s="10">
        <f t="shared" si="73"/>
        <v>10001457.574735453</v>
      </c>
      <c r="C773" s="3">
        <f t="shared" si="78"/>
        <v>1366.1202185792347</v>
      </c>
      <c r="D773" s="3">
        <f t="shared" si="74"/>
        <v>1233.6950944649079</v>
      </c>
      <c r="E773" s="3">
        <f t="shared" si="75"/>
        <v>-132.42512411432676</v>
      </c>
      <c r="F773" s="3">
        <f t="shared" si="76"/>
        <v>10001325.149611339</v>
      </c>
    </row>
    <row r="774" spans="1:6" x14ac:dyDescent="0.15">
      <c r="A774" s="7">
        <f t="shared" si="77"/>
        <v>42512</v>
      </c>
      <c r="B774" s="10">
        <f t="shared" si="73"/>
        <v>10001325.149611339</v>
      </c>
      <c r="C774" s="3">
        <f t="shared" si="78"/>
        <v>1366.1202185792347</v>
      </c>
      <c r="D774" s="3">
        <f t="shared" si="74"/>
        <v>1233.6787596232327</v>
      </c>
      <c r="E774" s="3">
        <f t="shared" si="75"/>
        <v>-132.44145895600195</v>
      </c>
      <c r="F774" s="3">
        <f t="shared" si="76"/>
        <v>10001192.708152384</v>
      </c>
    </row>
    <row r="775" spans="1:6" x14ac:dyDescent="0.15">
      <c r="A775" s="7">
        <f t="shared" si="77"/>
        <v>42513</v>
      </c>
      <c r="B775" s="10">
        <f t="shared" si="73"/>
        <v>10001192.708152384</v>
      </c>
      <c r="C775" s="3">
        <f t="shared" si="78"/>
        <v>1366.1202185792347</v>
      </c>
      <c r="D775" s="3">
        <f t="shared" si="74"/>
        <v>1233.66242276663</v>
      </c>
      <c r="E775" s="3">
        <f t="shared" si="75"/>
        <v>-132.45779581260467</v>
      </c>
      <c r="F775" s="3">
        <f t="shared" si="76"/>
        <v>10001060.250356572</v>
      </c>
    </row>
    <row r="776" spans="1:6" x14ac:dyDescent="0.15">
      <c r="A776" s="7">
        <f t="shared" si="77"/>
        <v>42514</v>
      </c>
      <c r="B776" s="10">
        <f t="shared" si="73"/>
        <v>10001060.250356572</v>
      </c>
      <c r="C776" s="3">
        <f t="shared" si="78"/>
        <v>1366.1202185792347</v>
      </c>
      <c r="D776" s="3">
        <f t="shared" si="74"/>
        <v>1233.646083894851</v>
      </c>
      <c r="E776" s="3">
        <f t="shared" si="75"/>
        <v>-132.47413468438367</v>
      </c>
      <c r="F776" s="3">
        <f t="shared" si="76"/>
        <v>10000927.776221888</v>
      </c>
    </row>
    <row r="777" spans="1:6" x14ac:dyDescent="0.15">
      <c r="A777" s="7">
        <f t="shared" si="77"/>
        <v>42515</v>
      </c>
      <c r="B777" s="10">
        <f t="shared" si="73"/>
        <v>10000927.776221888</v>
      </c>
      <c r="C777" s="3">
        <f t="shared" si="78"/>
        <v>1366.1202185792347</v>
      </c>
      <c r="D777" s="3">
        <f t="shared" si="74"/>
        <v>1233.6297430076472</v>
      </c>
      <c r="E777" s="3">
        <f t="shared" si="75"/>
        <v>-132.49047557158747</v>
      </c>
      <c r="F777" s="3">
        <f t="shared" si="76"/>
        <v>10000795.285746317</v>
      </c>
    </row>
    <row r="778" spans="1:6" x14ac:dyDescent="0.15">
      <c r="A778" s="7">
        <f t="shared" si="77"/>
        <v>42516</v>
      </c>
      <c r="B778" s="10">
        <f t="shared" ref="B778:B783" si="79">F777</f>
        <v>10000795.285746317</v>
      </c>
      <c r="C778" s="3">
        <f t="shared" si="78"/>
        <v>1366.1202185792347</v>
      </c>
      <c r="D778" s="3">
        <f t="shared" ref="D778:D783" si="80">B778*$B$8</f>
        <v>1233.6134001047699</v>
      </c>
      <c r="E778" s="3">
        <f t="shared" ref="E778:E783" si="81">D778-C778</f>
        <v>-132.50681847446481</v>
      </c>
      <c r="F778" s="3">
        <f t="shared" ref="F778:F783" si="82">B778+E778</f>
        <v>10000662.778927842</v>
      </c>
    </row>
    <row r="779" spans="1:6" x14ac:dyDescent="0.15">
      <c r="A779" s="7">
        <f t="shared" si="77"/>
        <v>42517</v>
      </c>
      <c r="B779" s="10">
        <f t="shared" si="79"/>
        <v>10000662.778927842</v>
      </c>
      <c r="C779" s="3">
        <f t="shared" si="78"/>
        <v>1366.1202185792347</v>
      </c>
      <c r="D779" s="3">
        <f t="shared" si="80"/>
        <v>1233.5970551859702</v>
      </c>
      <c r="E779" s="3">
        <f t="shared" si="81"/>
        <v>-132.52316339326444</v>
      </c>
      <c r="F779" s="3">
        <f t="shared" si="82"/>
        <v>10000530.255764449</v>
      </c>
    </row>
    <row r="780" spans="1:6" x14ac:dyDescent="0.15">
      <c r="A780" s="7">
        <f t="shared" si="77"/>
        <v>42518</v>
      </c>
      <c r="B780" s="10">
        <f t="shared" si="79"/>
        <v>10000530.255764449</v>
      </c>
      <c r="C780" s="3">
        <f t="shared" si="78"/>
        <v>1366.1202185792347</v>
      </c>
      <c r="D780" s="3">
        <f t="shared" si="80"/>
        <v>1233.580708251</v>
      </c>
      <c r="E780" s="3">
        <f t="shared" si="81"/>
        <v>-132.53951032823466</v>
      </c>
      <c r="F780" s="3">
        <f t="shared" si="82"/>
        <v>10000397.716254121</v>
      </c>
    </row>
    <row r="781" spans="1:6" x14ac:dyDescent="0.15">
      <c r="A781" s="7">
        <f t="shared" ref="A781:A784" si="83">A780+1</f>
        <v>42519</v>
      </c>
      <c r="B781" s="10">
        <f t="shared" si="79"/>
        <v>10000397.716254121</v>
      </c>
      <c r="C781" s="3">
        <f t="shared" si="78"/>
        <v>1366.1202185792347</v>
      </c>
      <c r="D781" s="3">
        <f t="shared" si="80"/>
        <v>1233.5643592996105</v>
      </c>
      <c r="E781" s="3">
        <f t="shared" si="81"/>
        <v>-132.5558592796242</v>
      </c>
      <c r="F781" s="3">
        <f t="shared" si="82"/>
        <v>10000265.160394842</v>
      </c>
    </row>
    <row r="782" spans="1:6" x14ac:dyDescent="0.15">
      <c r="A782" s="7">
        <f t="shared" si="83"/>
        <v>42520</v>
      </c>
      <c r="B782" s="10">
        <f t="shared" si="79"/>
        <v>10000265.160394842</v>
      </c>
      <c r="C782" s="3">
        <f t="shared" si="78"/>
        <v>1366.1202185792347</v>
      </c>
      <c r="D782" s="3">
        <f t="shared" si="80"/>
        <v>1233.5480083315529</v>
      </c>
      <c r="E782" s="3">
        <f t="shared" si="81"/>
        <v>-132.57221024768182</v>
      </c>
      <c r="F782" s="3">
        <f t="shared" si="82"/>
        <v>10000132.588184593</v>
      </c>
    </row>
    <row r="783" spans="1:6" x14ac:dyDescent="0.15">
      <c r="A783" s="7">
        <f t="shared" si="83"/>
        <v>42521</v>
      </c>
      <c r="B783" s="10">
        <f t="shared" si="79"/>
        <v>10000132.588184593</v>
      </c>
      <c r="C783" s="3">
        <f t="shared" si="78"/>
        <v>1366.1202185792347</v>
      </c>
      <c r="D783" s="3">
        <f t="shared" si="80"/>
        <v>1233.531655346578</v>
      </c>
      <c r="E783" s="3">
        <f t="shared" si="81"/>
        <v>-132.58856323265672</v>
      </c>
      <c r="F783" s="3">
        <f t="shared" si="82"/>
        <v>9999999.9996213615</v>
      </c>
    </row>
    <row r="784" spans="1:6" x14ac:dyDescent="0.15">
      <c r="A784" s="7">
        <f t="shared" si="83"/>
        <v>42522</v>
      </c>
      <c r="B784" s="10">
        <f>F783</f>
        <v>9999999.9996213615</v>
      </c>
    </row>
  </sheetData>
  <mergeCells count="1">
    <mergeCell ref="A9:E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71"/>
  <sheetViews>
    <sheetView zoomScale="91" zoomScaleNormal="91" workbookViewId="0">
      <selection activeCell="I18" sqref="I18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2.625" style="16" customWidth="1"/>
    <col min="7" max="7" width="11.875" style="4" customWidth="1"/>
    <col min="8" max="8" width="2.875" style="4" customWidth="1"/>
    <col min="9" max="9" width="10.625" style="4" customWidth="1"/>
    <col min="10" max="10" width="16.625" style="4" customWidth="1"/>
    <col min="11" max="11" width="12.75" style="4" customWidth="1"/>
    <col min="12" max="12" width="14.875" style="4" customWidth="1"/>
    <col min="13" max="13" width="11.62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3.6499999999999998E-2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41640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42370</v>
      </c>
      <c r="C4" s="1"/>
      <c r="D4" s="3" t="s">
        <v>12</v>
      </c>
      <c r="E4" s="3">
        <f>B7+B6</f>
        <v>99.7</v>
      </c>
      <c r="F4" s="3"/>
      <c r="G4" s="1"/>
      <c r="I4" s="7">
        <v>42005</v>
      </c>
      <c r="J4" s="1">
        <f>(I4-B3)*B1/365*100</f>
        <v>3.65</v>
      </c>
      <c r="K4" s="1">
        <f>(I4-$B$5)/365</f>
        <v>0.53424657534246578</v>
      </c>
      <c r="L4" s="1">
        <f>J4/(1+$J$1)^K4</f>
        <v>3.5557002514714218</v>
      </c>
      <c r="M4" s="1">
        <f>L4*$E$6/100</f>
        <v>355570.02514714218</v>
      </c>
      <c r="N4" s="1">
        <f>J4/(I4-B3)</f>
        <v>0.01</v>
      </c>
    </row>
    <row r="5" spans="1:14" x14ac:dyDescent="0.15">
      <c r="A5" s="1" t="s">
        <v>13</v>
      </c>
      <c r="B5" s="7">
        <v>41810</v>
      </c>
      <c r="C5" s="1"/>
      <c r="D5" s="3" t="s">
        <v>14</v>
      </c>
      <c r="E5" s="3">
        <v>1</v>
      </c>
      <c r="F5" s="3"/>
      <c r="G5" s="1"/>
      <c r="I5" s="7">
        <v>42370</v>
      </c>
      <c r="J5" s="1">
        <f>(I5-I4)*B1/365*100+100</f>
        <v>103.65</v>
      </c>
      <c r="K5" s="1">
        <f>K4+1</f>
        <v>1.5342465753424657</v>
      </c>
      <c r="L5" s="1">
        <f>J5/(1+$J$1)^K5</f>
        <v>96.144299748534166</v>
      </c>
      <c r="M5" s="1">
        <f>L5*$E$6/100</f>
        <v>9614429.9748534169</v>
      </c>
      <c r="N5" s="1">
        <f>(J5-100)/(I5-I4)</f>
        <v>1.0000000000000016E-2</v>
      </c>
    </row>
    <row r="6" spans="1:14" x14ac:dyDescent="0.15">
      <c r="A6" s="1" t="s">
        <v>15</v>
      </c>
      <c r="B6" s="9">
        <f>100*(B5-B3)*B1/B2</f>
        <v>1.7</v>
      </c>
      <c r="C6" s="1"/>
      <c r="D6" s="3" t="s">
        <v>16</v>
      </c>
      <c r="E6" s="3">
        <v>10000000</v>
      </c>
      <c r="F6" s="3" t="s">
        <v>17</v>
      </c>
      <c r="G6" s="3">
        <f>(B7+B6)*E6/100</f>
        <v>9970000</v>
      </c>
      <c r="K6" s="4" t="s">
        <v>18</v>
      </c>
      <c r="L6" s="4">
        <f>SUM(L4:L5)</f>
        <v>99.700000000005588</v>
      </c>
      <c r="M6" s="4">
        <f>SUM(M4:M5)</f>
        <v>9970000.0000005588</v>
      </c>
    </row>
    <row r="7" spans="1:14" x14ac:dyDescent="0.15">
      <c r="A7" s="1" t="s">
        <v>19</v>
      </c>
      <c r="B7" s="10">
        <v>98</v>
      </c>
      <c r="C7" s="1"/>
      <c r="D7" s="3" t="s">
        <v>20</v>
      </c>
      <c r="E7" s="3">
        <f>SUM(E11:E570)</f>
        <v>199999.99999430624</v>
      </c>
      <c r="F7" s="3" t="s">
        <v>21</v>
      </c>
      <c r="G7" s="3">
        <f>SUM(E11:E570)+SUM(C11:C570)</f>
        <v>759999.99999430624</v>
      </c>
    </row>
    <row r="8" spans="1:14" x14ac:dyDescent="0.15">
      <c r="A8" s="1" t="s">
        <v>22</v>
      </c>
      <c r="B8" s="5">
        <v>1.3710532901095156E-4</v>
      </c>
      <c r="C8" s="1"/>
      <c r="D8" s="3"/>
      <c r="E8" s="3"/>
      <c r="F8" s="3"/>
      <c r="G8" s="1"/>
    </row>
    <row r="9" spans="1:14" ht="19.5" customHeight="1" x14ac:dyDescent="0.15">
      <c r="A9" s="39" t="s">
        <v>23</v>
      </c>
      <c r="B9" s="40"/>
      <c r="C9" s="40"/>
      <c r="D9" s="41"/>
      <c r="E9" s="42"/>
      <c r="F9" s="11"/>
      <c r="G9" s="12"/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</row>
    <row r="11" spans="1:14" x14ac:dyDescent="0.15">
      <c r="A11" s="7">
        <f>B5</f>
        <v>41810</v>
      </c>
      <c r="B11" s="10">
        <f>B7*E6/100</f>
        <v>9800000</v>
      </c>
      <c r="C11" s="3">
        <f t="shared" ref="C11:C74" si="0">$N$4*$E$6/100</f>
        <v>1000</v>
      </c>
      <c r="D11" s="3">
        <f>B11*$B$8</f>
        <v>1343.6322243073253</v>
      </c>
      <c r="E11" s="3">
        <f>D11-C11</f>
        <v>343.63222430732526</v>
      </c>
      <c r="F11" s="3">
        <f>B11+E11</f>
        <v>9800343.6322243065</v>
      </c>
      <c r="G11" s="14"/>
    </row>
    <row r="12" spans="1:14" x14ac:dyDescent="0.15">
      <c r="A12" s="7">
        <f>A11+1</f>
        <v>41811</v>
      </c>
      <c r="B12" s="10">
        <f>F11</f>
        <v>9800343.6322243065</v>
      </c>
      <c r="C12" s="3">
        <f t="shared" si="0"/>
        <v>1000</v>
      </c>
      <c r="D12" s="3">
        <f t="shared" ref="D12:D75" si="1">B12*$B$8</f>
        <v>1343.6793381164975</v>
      </c>
      <c r="E12" s="3">
        <f t="shared" ref="E12:E75" si="2">D12-C12</f>
        <v>343.67933811649755</v>
      </c>
      <c r="F12" s="3">
        <f t="shared" ref="F12:F75" si="3">B12+E12</f>
        <v>9800687.3115624227</v>
      </c>
      <c r="G12" s="14"/>
    </row>
    <row r="13" spans="1:14" x14ac:dyDescent="0.15">
      <c r="A13" s="7">
        <f t="shared" ref="A13:A76" si="4">A12+1</f>
        <v>41812</v>
      </c>
      <c r="B13" s="10">
        <f t="shared" ref="B13:B76" si="5">F12</f>
        <v>9800687.3115624227</v>
      </c>
      <c r="C13" s="3">
        <f t="shared" si="0"/>
        <v>1000</v>
      </c>
      <c r="D13" s="3">
        <f t="shared" si="1"/>
        <v>1343.7264583852243</v>
      </c>
      <c r="E13" s="3">
        <f t="shared" si="2"/>
        <v>343.7264583852243</v>
      </c>
      <c r="F13" s="3">
        <f t="shared" si="3"/>
        <v>9801031.0380208082</v>
      </c>
      <c r="G13" s="14"/>
    </row>
    <row r="14" spans="1:14" x14ac:dyDescent="0.15">
      <c r="A14" s="7">
        <f t="shared" si="4"/>
        <v>41813</v>
      </c>
      <c r="B14" s="10">
        <f t="shared" si="5"/>
        <v>9801031.0380208082</v>
      </c>
      <c r="C14" s="3">
        <f t="shared" si="0"/>
        <v>1000</v>
      </c>
      <c r="D14" s="3">
        <f t="shared" si="1"/>
        <v>1343.7735851143909</v>
      </c>
      <c r="E14" s="3">
        <f t="shared" si="2"/>
        <v>343.77358511439093</v>
      </c>
      <c r="F14" s="3">
        <f t="shared" si="3"/>
        <v>9801374.8116059229</v>
      </c>
      <c r="G14" s="14"/>
    </row>
    <row r="15" spans="1:14" x14ac:dyDescent="0.15">
      <c r="A15" s="7">
        <f t="shared" si="4"/>
        <v>41814</v>
      </c>
      <c r="B15" s="10">
        <f t="shared" si="5"/>
        <v>9801374.8116059229</v>
      </c>
      <c r="C15" s="3">
        <f t="shared" si="0"/>
        <v>1000</v>
      </c>
      <c r="D15" s="3">
        <f t="shared" si="1"/>
        <v>1343.8207183048835</v>
      </c>
      <c r="E15" s="3">
        <f t="shared" si="2"/>
        <v>343.82071830488348</v>
      </c>
      <c r="F15" s="3">
        <f t="shared" si="3"/>
        <v>9801718.6323242281</v>
      </c>
      <c r="G15" s="14"/>
    </row>
    <row r="16" spans="1:14" x14ac:dyDescent="0.15">
      <c r="A16" s="7">
        <f t="shared" si="4"/>
        <v>41815</v>
      </c>
      <c r="B16" s="10">
        <f t="shared" si="5"/>
        <v>9801718.6323242281</v>
      </c>
      <c r="C16" s="3">
        <f t="shared" si="0"/>
        <v>1000</v>
      </c>
      <c r="D16" s="3">
        <f t="shared" si="1"/>
        <v>1343.8678579575874</v>
      </c>
      <c r="E16" s="3">
        <f t="shared" si="2"/>
        <v>343.86785795758738</v>
      </c>
      <c r="F16" s="3">
        <f t="shared" si="3"/>
        <v>9802062.5001821853</v>
      </c>
      <c r="G16" s="14"/>
    </row>
    <row r="17" spans="1:11" x14ac:dyDescent="0.15">
      <c r="A17" s="7">
        <f t="shared" si="4"/>
        <v>41816</v>
      </c>
      <c r="B17" s="10">
        <f t="shared" si="5"/>
        <v>9802062.5001821853</v>
      </c>
      <c r="C17" s="3">
        <f t="shared" si="0"/>
        <v>1000</v>
      </c>
      <c r="D17" s="3">
        <f t="shared" si="1"/>
        <v>1343.9150040733889</v>
      </c>
      <c r="E17" s="3">
        <f t="shared" si="2"/>
        <v>343.9150040733889</v>
      </c>
      <c r="F17" s="3">
        <f t="shared" si="3"/>
        <v>9802406.415186258</v>
      </c>
      <c r="G17" s="14"/>
    </row>
    <row r="18" spans="1:11" x14ac:dyDescent="0.15">
      <c r="A18" s="7">
        <f t="shared" si="4"/>
        <v>41817</v>
      </c>
      <c r="B18" s="10">
        <f t="shared" si="5"/>
        <v>9802406.415186258</v>
      </c>
      <c r="C18" s="3">
        <f t="shared" si="0"/>
        <v>1000</v>
      </c>
      <c r="D18" s="3">
        <f t="shared" si="1"/>
        <v>1343.9621566531741</v>
      </c>
      <c r="E18" s="3">
        <f t="shared" si="2"/>
        <v>343.96215665317413</v>
      </c>
      <c r="F18" s="3">
        <f t="shared" si="3"/>
        <v>9802750.3773429114</v>
      </c>
      <c r="G18" s="14"/>
    </row>
    <row r="19" spans="1:11" x14ac:dyDescent="0.15">
      <c r="A19" s="7">
        <f t="shared" si="4"/>
        <v>41818</v>
      </c>
      <c r="B19" s="10">
        <f t="shared" si="5"/>
        <v>9802750.3773429114</v>
      </c>
      <c r="C19" s="3">
        <f t="shared" si="0"/>
        <v>1000</v>
      </c>
      <c r="D19" s="3">
        <f t="shared" si="1"/>
        <v>1344.0093156978294</v>
      </c>
      <c r="E19" s="3">
        <f t="shared" si="2"/>
        <v>344.00931569782938</v>
      </c>
      <c r="F19" s="3">
        <f t="shared" si="3"/>
        <v>9803094.3866586089</v>
      </c>
      <c r="G19" s="14"/>
    </row>
    <row r="20" spans="1:11" x14ac:dyDescent="0.15">
      <c r="A20" s="7">
        <f t="shared" si="4"/>
        <v>41819</v>
      </c>
      <c r="B20" s="10">
        <f t="shared" si="5"/>
        <v>9803094.3866586089</v>
      </c>
      <c r="C20" s="3">
        <f t="shared" si="0"/>
        <v>1000</v>
      </c>
      <c r="D20" s="3">
        <f t="shared" si="1"/>
        <v>1344.0564812082409</v>
      </c>
      <c r="E20" s="3">
        <f t="shared" si="2"/>
        <v>344.05648120824094</v>
      </c>
      <c r="F20" s="3">
        <f t="shared" si="3"/>
        <v>9803438.4431398176</v>
      </c>
      <c r="G20" s="14"/>
    </row>
    <row r="21" spans="1:11" x14ac:dyDescent="0.15">
      <c r="A21" s="7">
        <f t="shared" si="4"/>
        <v>41820</v>
      </c>
      <c r="B21" s="10">
        <f t="shared" si="5"/>
        <v>9803438.4431398176</v>
      </c>
      <c r="C21" s="3">
        <f t="shared" si="0"/>
        <v>1000</v>
      </c>
      <c r="D21" s="3">
        <f t="shared" si="1"/>
        <v>1344.1036531852953</v>
      </c>
      <c r="E21" s="3">
        <f t="shared" si="2"/>
        <v>344.10365318529534</v>
      </c>
      <c r="F21" s="3">
        <f t="shared" si="3"/>
        <v>9803782.5467930026</v>
      </c>
      <c r="G21" s="14"/>
    </row>
    <row r="22" spans="1:11" x14ac:dyDescent="0.15">
      <c r="A22" s="7">
        <f t="shared" si="4"/>
        <v>41821</v>
      </c>
      <c r="B22" s="10">
        <f t="shared" si="5"/>
        <v>9803782.5467930026</v>
      </c>
      <c r="C22" s="3">
        <f t="shared" si="0"/>
        <v>1000</v>
      </c>
      <c r="D22" s="3">
        <f t="shared" si="1"/>
        <v>1344.1508316298793</v>
      </c>
      <c r="E22" s="3">
        <f t="shared" si="2"/>
        <v>344.15083162987935</v>
      </c>
      <c r="F22" s="3">
        <f t="shared" si="3"/>
        <v>9804126.6976246331</v>
      </c>
      <c r="G22" s="14"/>
      <c r="J22" s="17"/>
      <c r="K22" s="17"/>
    </row>
    <row r="23" spans="1:11" x14ac:dyDescent="0.15">
      <c r="A23" s="7">
        <f t="shared" si="4"/>
        <v>41822</v>
      </c>
      <c r="B23" s="10">
        <f t="shared" si="5"/>
        <v>9804126.6976246331</v>
      </c>
      <c r="C23" s="3">
        <f t="shared" si="0"/>
        <v>1000</v>
      </c>
      <c r="D23" s="3">
        <f t="shared" si="1"/>
        <v>1344.1980165428793</v>
      </c>
      <c r="E23" s="3">
        <f t="shared" si="2"/>
        <v>344.19801654287926</v>
      </c>
      <c r="F23" s="3">
        <f t="shared" si="3"/>
        <v>9804470.895641176</v>
      </c>
      <c r="G23" s="14"/>
      <c r="J23" s="17"/>
      <c r="K23" s="17"/>
    </row>
    <row r="24" spans="1:11" x14ac:dyDescent="0.15">
      <c r="A24" s="7">
        <f t="shared" si="4"/>
        <v>41823</v>
      </c>
      <c r="B24" s="10">
        <f t="shared" si="5"/>
        <v>9804470.895641176</v>
      </c>
      <c r="C24" s="3">
        <f t="shared" si="0"/>
        <v>1000</v>
      </c>
      <c r="D24" s="3">
        <f t="shared" si="1"/>
        <v>1344.2452079251823</v>
      </c>
      <c r="E24" s="3">
        <f t="shared" si="2"/>
        <v>344.24520792518229</v>
      </c>
      <c r="F24" s="3">
        <f t="shared" si="3"/>
        <v>9804815.1408491004</v>
      </c>
      <c r="G24" s="14"/>
    </row>
    <row r="25" spans="1:11" x14ac:dyDescent="0.15">
      <c r="A25" s="7">
        <f t="shared" si="4"/>
        <v>41824</v>
      </c>
      <c r="B25" s="10">
        <f t="shared" si="5"/>
        <v>9804815.1408491004</v>
      </c>
      <c r="C25" s="3">
        <f t="shared" si="0"/>
        <v>1000</v>
      </c>
      <c r="D25" s="3">
        <f t="shared" si="1"/>
        <v>1344.2924057776754</v>
      </c>
      <c r="E25" s="3">
        <f t="shared" si="2"/>
        <v>344.29240577767541</v>
      </c>
      <c r="F25" s="3">
        <f t="shared" si="3"/>
        <v>9805159.433254879</v>
      </c>
      <c r="G25" s="14"/>
    </row>
    <row r="26" spans="1:11" x14ac:dyDescent="0.15">
      <c r="A26" s="7">
        <f t="shared" si="4"/>
        <v>41825</v>
      </c>
      <c r="B26" s="10">
        <f t="shared" si="5"/>
        <v>9805159.433254879</v>
      </c>
      <c r="C26" s="3">
        <f t="shared" si="0"/>
        <v>1000</v>
      </c>
      <c r="D26" s="3">
        <f t="shared" si="1"/>
        <v>1344.3396101012456</v>
      </c>
      <c r="E26" s="3">
        <f t="shared" si="2"/>
        <v>344.33961010124563</v>
      </c>
      <c r="F26" s="3">
        <f t="shared" si="3"/>
        <v>9805503.7728649806</v>
      </c>
      <c r="G26" s="14"/>
    </row>
    <row r="27" spans="1:11" x14ac:dyDescent="0.15">
      <c r="A27" s="7">
        <f t="shared" si="4"/>
        <v>41826</v>
      </c>
      <c r="B27" s="10">
        <f t="shared" si="5"/>
        <v>9805503.7728649806</v>
      </c>
      <c r="C27" s="3">
        <f t="shared" si="0"/>
        <v>1000</v>
      </c>
      <c r="D27" s="3">
        <f t="shared" si="1"/>
        <v>1344.3868208967801</v>
      </c>
      <c r="E27" s="3">
        <f t="shared" si="2"/>
        <v>344.38682089678014</v>
      </c>
      <c r="F27" s="3">
        <f t="shared" si="3"/>
        <v>9805848.1596858781</v>
      </c>
      <c r="G27" s="14"/>
    </row>
    <row r="28" spans="1:11" x14ac:dyDescent="0.15">
      <c r="A28" s="7">
        <f t="shared" si="4"/>
        <v>41827</v>
      </c>
      <c r="B28" s="10">
        <f t="shared" si="5"/>
        <v>9805848.1596858781</v>
      </c>
      <c r="C28" s="3">
        <f t="shared" si="0"/>
        <v>1000</v>
      </c>
      <c r="D28" s="3">
        <f t="shared" si="1"/>
        <v>1344.4340381651662</v>
      </c>
      <c r="E28" s="3">
        <f t="shared" si="2"/>
        <v>344.43403816516616</v>
      </c>
      <c r="F28" s="3">
        <f t="shared" si="3"/>
        <v>9806192.593724044</v>
      </c>
      <c r="G28" s="14"/>
    </row>
    <row r="29" spans="1:11" x14ac:dyDescent="0.15">
      <c r="A29" s="7">
        <f t="shared" si="4"/>
        <v>41828</v>
      </c>
      <c r="B29" s="10">
        <f t="shared" si="5"/>
        <v>9806192.593724044</v>
      </c>
      <c r="C29" s="3">
        <f t="shared" si="0"/>
        <v>1000</v>
      </c>
      <c r="D29" s="3">
        <f t="shared" si="1"/>
        <v>1344.4812619072916</v>
      </c>
      <c r="E29" s="3">
        <f t="shared" si="2"/>
        <v>344.48126190729158</v>
      </c>
      <c r="F29" s="3">
        <f t="shared" si="3"/>
        <v>9806537.0749859512</v>
      </c>
      <c r="G29" s="14"/>
    </row>
    <row r="30" spans="1:11" x14ac:dyDescent="0.15">
      <c r="A30" s="7">
        <f t="shared" si="4"/>
        <v>41829</v>
      </c>
      <c r="B30" s="10">
        <f t="shared" si="5"/>
        <v>9806537.0749859512</v>
      </c>
      <c r="C30" s="3">
        <f t="shared" si="0"/>
        <v>1000</v>
      </c>
      <c r="D30" s="3">
        <f t="shared" si="1"/>
        <v>1344.5284921240434</v>
      </c>
      <c r="E30" s="3">
        <f t="shared" si="2"/>
        <v>344.5284921240434</v>
      </c>
      <c r="F30" s="3">
        <f t="shared" si="3"/>
        <v>9806881.6034780759</v>
      </c>
      <c r="G30" s="14"/>
    </row>
    <row r="31" spans="1:11" x14ac:dyDescent="0.15">
      <c r="A31" s="7">
        <f t="shared" si="4"/>
        <v>41830</v>
      </c>
      <c r="B31" s="10">
        <f t="shared" si="5"/>
        <v>9806881.6034780759</v>
      </c>
      <c r="C31" s="3">
        <f t="shared" si="0"/>
        <v>1000</v>
      </c>
      <c r="D31" s="3">
        <f t="shared" si="1"/>
        <v>1344.5757288163097</v>
      </c>
      <c r="E31" s="3">
        <f t="shared" si="2"/>
        <v>344.57572881630972</v>
      </c>
      <c r="F31" s="3">
        <f t="shared" si="3"/>
        <v>9807226.1792068928</v>
      </c>
      <c r="G31" s="14"/>
    </row>
    <row r="32" spans="1:11" x14ac:dyDescent="0.15">
      <c r="A32" s="7">
        <f t="shared" si="4"/>
        <v>41831</v>
      </c>
      <c r="B32" s="10">
        <f t="shared" si="5"/>
        <v>9807226.1792068928</v>
      </c>
      <c r="C32" s="3">
        <f t="shared" si="0"/>
        <v>1000</v>
      </c>
      <c r="D32" s="3">
        <f t="shared" si="1"/>
        <v>1344.6229719849784</v>
      </c>
      <c r="E32" s="3">
        <f t="shared" si="2"/>
        <v>344.62297198497845</v>
      </c>
      <c r="F32" s="3">
        <f t="shared" si="3"/>
        <v>9807570.8021788783</v>
      </c>
      <c r="G32" s="14"/>
    </row>
    <row r="33" spans="1:7" x14ac:dyDescent="0.15">
      <c r="A33" s="7">
        <f t="shared" si="4"/>
        <v>41832</v>
      </c>
      <c r="B33" s="10">
        <f t="shared" si="5"/>
        <v>9807570.8021788783</v>
      </c>
      <c r="C33" s="3">
        <f t="shared" si="0"/>
        <v>1000</v>
      </c>
      <c r="D33" s="3">
        <f t="shared" si="1"/>
        <v>1344.6702216309372</v>
      </c>
      <c r="E33" s="3">
        <f t="shared" si="2"/>
        <v>344.67022163093725</v>
      </c>
      <c r="F33" s="3">
        <f t="shared" si="3"/>
        <v>9807915.4724005088</v>
      </c>
      <c r="G33" s="14"/>
    </row>
    <row r="34" spans="1:7" x14ac:dyDescent="0.15">
      <c r="A34" s="7">
        <f t="shared" si="4"/>
        <v>41833</v>
      </c>
      <c r="B34" s="10">
        <f t="shared" si="5"/>
        <v>9807915.4724005088</v>
      </c>
      <c r="C34" s="3">
        <f t="shared" si="0"/>
        <v>1000</v>
      </c>
      <c r="D34" s="3">
        <f t="shared" si="1"/>
        <v>1344.7174777550742</v>
      </c>
      <c r="E34" s="3">
        <f t="shared" si="2"/>
        <v>344.71747775507424</v>
      </c>
      <c r="F34" s="3">
        <f t="shared" si="3"/>
        <v>9808260.1898782644</v>
      </c>
      <c r="G34" s="14"/>
    </row>
    <row r="35" spans="1:7" x14ac:dyDescent="0.15">
      <c r="A35" s="7">
        <f t="shared" si="4"/>
        <v>41834</v>
      </c>
      <c r="B35" s="10">
        <f t="shared" si="5"/>
        <v>9808260.1898782644</v>
      </c>
      <c r="C35" s="3">
        <f t="shared" si="0"/>
        <v>1000</v>
      </c>
      <c r="D35" s="3">
        <f t="shared" si="1"/>
        <v>1344.7647403582778</v>
      </c>
      <c r="E35" s="3">
        <f t="shared" si="2"/>
        <v>344.76474035827778</v>
      </c>
      <c r="F35" s="3">
        <f t="shared" si="3"/>
        <v>9808604.9546186235</v>
      </c>
      <c r="G35" s="14"/>
    </row>
    <row r="36" spans="1:7" x14ac:dyDescent="0.15">
      <c r="A36" s="7">
        <f t="shared" si="4"/>
        <v>41835</v>
      </c>
      <c r="B36" s="10">
        <f t="shared" si="5"/>
        <v>9808604.9546186235</v>
      </c>
      <c r="C36" s="3">
        <f t="shared" si="0"/>
        <v>1000</v>
      </c>
      <c r="D36" s="3">
        <f t="shared" si="1"/>
        <v>1344.812009441436</v>
      </c>
      <c r="E36" s="3">
        <f t="shared" si="2"/>
        <v>344.81200944143598</v>
      </c>
      <c r="F36" s="3">
        <f t="shared" si="3"/>
        <v>9808949.7666280642</v>
      </c>
      <c r="G36" s="14"/>
    </row>
    <row r="37" spans="1:7" x14ac:dyDescent="0.15">
      <c r="A37" s="7">
        <f t="shared" si="4"/>
        <v>41836</v>
      </c>
      <c r="B37" s="10">
        <f t="shared" si="5"/>
        <v>9808949.7666280642</v>
      </c>
      <c r="C37" s="3">
        <f t="shared" si="0"/>
        <v>1000</v>
      </c>
      <c r="D37" s="3">
        <f t="shared" si="1"/>
        <v>1344.8592850054372</v>
      </c>
      <c r="E37" s="3">
        <f t="shared" si="2"/>
        <v>344.85928500543719</v>
      </c>
      <c r="F37" s="3">
        <f t="shared" si="3"/>
        <v>9809294.6259130705</v>
      </c>
      <c r="G37" s="14"/>
    </row>
    <row r="38" spans="1:7" x14ac:dyDescent="0.15">
      <c r="A38" s="7">
        <f t="shared" si="4"/>
        <v>41837</v>
      </c>
      <c r="B38" s="10">
        <f t="shared" si="5"/>
        <v>9809294.6259130705</v>
      </c>
      <c r="C38" s="3">
        <f t="shared" si="0"/>
        <v>1000</v>
      </c>
      <c r="D38" s="3">
        <f t="shared" si="1"/>
        <v>1344.9065670511707</v>
      </c>
      <c r="E38" s="3">
        <f t="shared" si="2"/>
        <v>344.90656705117067</v>
      </c>
      <c r="F38" s="3">
        <f t="shared" si="3"/>
        <v>9809639.5324801225</v>
      </c>
      <c r="G38" s="14"/>
    </row>
    <row r="39" spans="1:7" x14ac:dyDescent="0.15">
      <c r="A39" s="7">
        <f t="shared" si="4"/>
        <v>41838</v>
      </c>
      <c r="B39" s="10">
        <f t="shared" si="5"/>
        <v>9809639.5324801225</v>
      </c>
      <c r="C39" s="3">
        <f t="shared" si="0"/>
        <v>1000</v>
      </c>
      <c r="D39" s="3">
        <f t="shared" si="1"/>
        <v>1344.9538555795243</v>
      </c>
      <c r="E39" s="3">
        <f t="shared" si="2"/>
        <v>344.95385557952432</v>
      </c>
      <c r="F39" s="3">
        <f t="shared" si="3"/>
        <v>9809984.4863357022</v>
      </c>
      <c r="G39" s="14"/>
    </row>
    <row r="40" spans="1:7" x14ac:dyDescent="0.15">
      <c r="A40" s="7">
        <f t="shared" si="4"/>
        <v>41839</v>
      </c>
      <c r="B40" s="10">
        <f t="shared" si="5"/>
        <v>9809984.4863357022</v>
      </c>
      <c r="C40" s="3">
        <f t="shared" si="0"/>
        <v>1000</v>
      </c>
      <c r="D40" s="3">
        <f t="shared" si="1"/>
        <v>1345.0011505913872</v>
      </c>
      <c r="E40" s="3">
        <f t="shared" si="2"/>
        <v>345.00115059138716</v>
      </c>
      <c r="F40" s="3">
        <f t="shared" si="3"/>
        <v>9810329.4874862935</v>
      </c>
      <c r="G40" s="14"/>
    </row>
    <row r="41" spans="1:7" x14ac:dyDescent="0.15">
      <c r="A41" s="7">
        <f t="shared" si="4"/>
        <v>41840</v>
      </c>
      <c r="B41" s="10">
        <f t="shared" si="5"/>
        <v>9810329.4874862935</v>
      </c>
      <c r="C41" s="3">
        <f t="shared" si="0"/>
        <v>1000</v>
      </c>
      <c r="D41" s="3">
        <f t="shared" si="1"/>
        <v>1345.048452087648</v>
      </c>
      <c r="E41" s="3">
        <f t="shared" si="2"/>
        <v>345.048452087648</v>
      </c>
      <c r="F41" s="3">
        <f t="shared" si="3"/>
        <v>9810674.5359383803</v>
      </c>
      <c r="G41" s="14"/>
    </row>
    <row r="42" spans="1:7" x14ac:dyDescent="0.15">
      <c r="A42" s="7">
        <f t="shared" si="4"/>
        <v>41841</v>
      </c>
      <c r="B42" s="10">
        <f t="shared" si="5"/>
        <v>9810674.5359383803</v>
      </c>
      <c r="C42" s="3">
        <f t="shared" si="0"/>
        <v>1000</v>
      </c>
      <c r="D42" s="3">
        <f t="shared" si="1"/>
        <v>1345.0957600691961</v>
      </c>
      <c r="E42" s="3">
        <f t="shared" si="2"/>
        <v>345.0957600691961</v>
      </c>
      <c r="F42" s="3">
        <f t="shared" si="3"/>
        <v>9811019.6316984501</v>
      </c>
      <c r="G42" s="14"/>
    </row>
    <row r="43" spans="1:7" x14ac:dyDescent="0.15">
      <c r="A43" s="7">
        <f t="shared" si="4"/>
        <v>41842</v>
      </c>
      <c r="B43" s="10">
        <f t="shared" si="5"/>
        <v>9811019.6316984501</v>
      </c>
      <c r="C43" s="3">
        <f t="shared" si="0"/>
        <v>1000</v>
      </c>
      <c r="D43" s="3">
        <f t="shared" si="1"/>
        <v>1345.1430745369207</v>
      </c>
      <c r="E43" s="3">
        <f t="shared" si="2"/>
        <v>345.14307453692072</v>
      </c>
      <c r="F43" s="3">
        <f t="shared" si="3"/>
        <v>9811364.7747729868</v>
      </c>
      <c r="G43" s="14"/>
    </row>
    <row r="44" spans="1:7" x14ac:dyDescent="0.15">
      <c r="A44" s="7">
        <f t="shared" si="4"/>
        <v>41843</v>
      </c>
      <c r="B44" s="10">
        <f t="shared" si="5"/>
        <v>9811364.7747729868</v>
      </c>
      <c r="C44" s="3">
        <f t="shared" si="0"/>
        <v>1000</v>
      </c>
      <c r="D44" s="3">
        <f t="shared" si="1"/>
        <v>1345.1903954917111</v>
      </c>
      <c r="E44" s="3">
        <f t="shared" si="2"/>
        <v>345.19039549171112</v>
      </c>
      <c r="F44" s="3">
        <f t="shared" si="3"/>
        <v>9811709.965168478</v>
      </c>
      <c r="G44" s="14"/>
    </row>
    <row r="45" spans="1:7" x14ac:dyDescent="0.15">
      <c r="A45" s="7">
        <f t="shared" si="4"/>
        <v>41844</v>
      </c>
      <c r="B45" s="10">
        <f t="shared" si="5"/>
        <v>9811709.965168478</v>
      </c>
      <c r="C45" s="3">
        <f t="shared" si="0"/>
        <v>1000</v>
      </c>
      <c r="D45" s="3">
        <f t="shared" si="1"/>
        <v>1345.2377229344563</v>
      </c>
      <c r="E45" s="3">
        <f t="shared" si="2"/>
        <v>345.23772293445631</v>
      </c>
      <c r="F45" s="3">
        <f t="shared" si="3"/>
        <v>9812055.2028914131</v>
      </c>
      <c r="G45" s="14"/>
    </row>
    <row r="46" spans="1:7" x14ac:dyDescent="0.15">
      <c r="A46" s="7">
        <f t="shared" si="4"/>
        <v>41845</v>
      </c>
      <c r="B46" s="10">
        <f t="shared" si="5"/>
        <v>9812055.2028914131</v>
      </c>
      <c r="C46" s="3">
        <f t="shared" si="0"/>
        <v>1000</v>
      </c>
      <c r="D46" s="3">
        <f t="shared" si="1"/>
        <v>1345.2850568660463</v>
      </c>
      <c r="E46" s="3">
        <f t="shared" si="2"/>
        <v>345.28505686604626</v>
      </c>
      <c r="F46" s="3">
        <f t="shared" si="3"/>
        <v>9812400.4879482798</v>
      </c>
      <c r="G46" s="14"/>
    </row>
    <row r="47" spans="1:7" x14ac:dyDescent="0.15">
      <c r="A47" s="7">
        <f t="shared" si="4"/>
        <v>41846</v>
      </c>
      <c r="B47" s="10">
        <f t="shared" si="5"/>
        <v>9812400.4879482798</v>
      </c>
      <c r="C47" s="3">
        <f t="shared" si="0"/>
        <v>1000</v>
      </c>
      <c r="D47" s="3">
        <f t="shared" si="1"/>
        <v>1345.3323972873707</v>
      </c>
      <c r="E47" s="3">
        <f t="shared" si="2"/>
        <v>345.33239728737067</v>
      </c>
      <c r="F47" s="3">
        <f t="shared" si="3"/>
        <v>9812745.8203455675</v>
      </c>
      <c r="G47" s="14"/>
    </row>
    <row r="48" spans="1:7" x14ac:dyDescent="0.15">
      <c r="A48" s="7">
        <f t="shared" si="4"/>
        <v>41847</v>
      </c>
      <c r="B48" s="10">
        <f t="shared" si="5"/>
        <v>9812745.8203455675</v>
      </c>
      <c r="C48" s="3">
        <f t="shared" si="0"/>
        <v>1000</v>
      </c>
      <c r="D48" s="3">
        <f t="shared" si="1"/>
        <v>1345.3797441993188</v>
      </c>
      <c r="E48" s="3">
        <f t="shared" si="2"/>
        <v>345.37974419931879</v>
      </c>
      <c r="F48" s="3">
        <f t="shared" si="3"/>
        <v>9813091.2000897676</v>
      </c>
      <c r="G48" s="14"/>
    </row>
    <row r="49" spans="1:7" x14ac:dyDescent="0.15">
      <c r="A49" s="7">
        <f t="shared" si="4"/>
        <v>41848</v>
      </c>
      <c r="B49" s="10">
        <f t="shared" si="5"/>
        <v>9813091.2000897676</v>
      </c>
      <c r="C49" s="3">
        <f t="shared" si="0"/>
        <v>1000</v>
      </c>
      <c r="D49" s="3">
        <f t="shared" si="1"/>
        <v>1345.427097602781</v>
      </c>
      <c r="E49" s="3">
        <f t="shared" si="2"/>
        <v>345.42709760278103</v>
      </c>
      <c r="F49" s="3">
        <f t="shared" si="3"/>
        <v>9813436.6271873713</v>
      </c>
      <c r="G49" s="14"/>
    </row>
    <row r="50" spans="1:7" x14ac:dyDescent="0.15">
      <c r="A50" s="7">
        <f t="shared" si="4"/>
        <v>41849</v>
      </c>
      <c r="B50" s="10">
        <f t="shared" si="5"/>
        <v>9813436.6271873713</v>
      </c>
      <c r="C50" s="3">
        <f t="shared" si="0"/>
        <v>1000</v>
      </c>
      <c r="D50" s="3">
        <f t="shared" si="1"/>
        <v>1345.4744574986473</v>
      </c>
      <c r="E50" s="3">
        <f t="shared" si="2"/>
        <v>345.47445749864733</v>
      </c>
      <c r="F50" s="3">
        <f t="shared" si="3"/>
        <v>9813782.1016448699</v>
      </c>
      <c r="G50" s="14"/>
    </row>
    <row r="51" spans="1:7" s="15" customFormat="1" x14ac:dyDescent="0.15">
      <c r="A51" s="7">
        <f t="shared" si="4"/>
        <v>41850</v>
      </c>
      <c r="B51" s="10">
        <f t="shared" si="5"/>
        <v>9813782.1016448699</v>
      </c>
      <c r="C51" s="3">
        <f t="shared" si="0"/>
        <v>1000</v>
      </c>
      <c r="D51" s="3">
        <f t="shared" si="1"/>
        <v>1345.5218238878076</v>
      </c>
      <c r="E51" s="3">
        <f t="shared" si="2"/>
        <v>345.52182388780761</v>
      </c>
      <c r="F51" s="3">
        <f t="shared" si="3"/>
        <v>9814127.6234687585</v>
      </c>
      <c r="G51" s="14"/>
    </row>
    <row r="52" spans="1:7" x14ac:dyDescent="0.15">
      <c r="A52" s="7">
        <f t="shared" si="4"/>
        <v>41851</v>
      </c>
      <c r="B52" s="10">
        <f t="shared" si="5"/>
        <v>9814127.6234687585</v>
      </c>
      <c r="C52" s="3">
        <f t="shared" si="0"/>
        <v>1000</v>
      </c>
      <c r="D52" s="3">
        <f t="shared" si="1"/>
        <v>1345.5691967711523</v>
      </c>
      <c r="E52" s="3">
        <f t="shared" si="2"/>
        <v>345.56919677115229</v>
      </c>
      <c r="F52" s="3">
        <f t="shared" si="3"/>
        <v>9814473.1926655304</v>
      </c>
      <c r="G52" s="14"/>
    </row>
    <row r="53" spans="1:7" x14ac:dyDescent="0.15">
      <c r="A53" s="7">
        <f t="shared" si="4"/>
        <v>41852</v>
      </c>
      <c r="B53" s="10">
        <f t="shared" si="5"/>
        <v>9814473.1926655304</v>
      </c>
      <c r="C53" s="3">
        <f t="shared" si="0"/>
        <v>1000</v>
      </c>
      <c r="D53" s="3">
        <f t="shared" si="1"/>
        <v>1345.6165761495718</v>
      </c>
      <c r="E53" s="3">
        <f t="shared" si="2"/>
        <v>345.61657614957176</v>
      </c>
      <c r="F53" s="3">
        <f t="shared" si="3"/>
        <v>9814818.8092416804</v>
      </c>
      <c r="G53" s="14"/>
    </row>
    <row r="54" spans="1:7" x14ac:dyDescent="0.15">
      <c r="A54" s="7">
        <f t="shared" si="4"/>
        <v>41853</v>
      </c>
      <c r="B54" s="10">
        <f t="shared" si="5"/>
        <v>9814818.8092416804</v>
      </c>
      <c r="C54" s="3">
        <f t="shared" si="0"/>
        <v>1000</v>
      </c>
      <c r="D54" s="3">
        <f t="shared" si="1"/>
        <v>1345.6639620239564</v>
      </c>
      <c r="E54" s="3">
        <f t="shared" si="2"/>
        <v>345.6639620239564</v>
      </c>
      <c r="F54" s="3">
        <f t="shared" si="3"/>
        <v>9815164.4732037038</v>
      </c>
      <c r="G54" s="14"/>
    </row>
    <row r="55" spans="1:7" x14ac:dyDescent="0.15">
      <c r="A55" s="7">
        <f t="shared" si="4"/>
        <v>41854</v>
      </c>
      <c r="B55" s="10">
        <f t="shared" si="5"/>
        <v>9815164.4732037038</v>
      </c>
      <c r="C55" s="3">
        <f t="shared" si="0"/>
        <v>1000</v>
      </c>
      <c r="D55" s="3">
        <f t="shared" si="1"/>
        <v>1345.7113543951968</v>
      </c>
      <c r="E55" s="3">
        <f t="shared" si="2"/>
        <v>345.71135439519685</v>
      </c>
      <c r="F55" s="3">
        <f t="shared" si="3"/>
        <v>9815510.1845580991</v>
      </c>
      <c r="G55" s="14"/>
    </row>
    <row r="56" spans="1:7" x14ac:dyDescent="0.15">
      <c r="A56" s="7">
        <f t="shared" si="4"/>
        <v>41855</v>
      </c>
      <c r="B56" s="10">
        <f t="shared" si="5"/>
        <v>9815510.1845580991</v>
      </c>
      <c r="C56" s="3">
        <f t="shared" si="0"/>
        <v>1000</v>
      </c>
      <c r="D56" s="3">
        <f t="shared" si="1"/>
        <v>1345.7587532641842</v>
      </c>
      <c r="E56" s="3">
        <f t="shared" si="2"/>
        <v>345.75875326418418</v>
      </c>
      <c r="F56" s="3">
        <f t="shared" si="3"/>
        <v>9815855.9433113635</v>
      </c>
      <c r="G56" s="14"/>
    </row>
    <row r="57" spans="1:7" x14ac:dyDescent="0.15">
      <c r="A57" s="7">
        <f t="shared" si="4"/>
        <v>41856</v>
      </c>
      <c r="B57" s="10">
        <f t="shared" si="5"/>
        <v>9815855.9433113635</v>
      </c>
      <c r="C57" s="3">
        <f t="shared" si="0"/>
        <v>1000</v>
      </c>
      <c r="D57" s="3">
        <f t="shared" si="1"/>
        <v>1345.8061586318088</v>
      </c>
      <c r="E57" s="3">
        <f t="shared" si="2"/>
        <v>345.80615863180878</v>
      </c>
      <c r="F57" s="3">
        <f t="shared" si="3"/>
        <v>9816201.7494699955</v>
      </c>
      <c r="G57" s="14"/>
    </row>
    <row r="58" spans="1:7" x14ac:dyDescent="0.15">
      <c r="A58" s="7">
        <f t="shared" si="4"/>
        <v>41857</v>
      </c>
      <c r="B58" s="10">
        <f t="shared" si="5"/>
        <v>9816201.7494699955</v>
      </c>
      <c r="C58" s="3">
        <f t="shared" si="0"/>
        <v>1000</v>
      </c>
      <c r="D58" s="3">
        <f t="shared" si="1"/>
        <v>1345.853570498962</v>
      </c>
      <c r="E58" s="3">
        <f t="shared" si="2"/>
        <v>345.85357049896197</v>
      </c>
      <c r="F58" s="3">
        <f t="shared" si="3"/>
        <v>9816547.603040494</v>
      </c>
      <c r="G58" s="14"/>
    </row>
    <row r="59" spans="1:7" x14ac:dyDescent="0.15">
      <c r="A59" s="7">
        <f t="shared" si="4"/>
        <v>41858</v>
      </c>
      <c r="B59" s="10">
        <f t="shared" si="5"/>
        <v>9816547.603040494</v>
      </c>
      <c r="C59" s="3">
        <f t="shared" si="0"/>
        <v>1000</v>
      </c>
      <c r="D59" s="3">
        <f t="shared" si="1"/>
        <v>1345.9009888665348</v>
      </c>
      <c r="E59" s="3">
        <f t="shared" si="2"/>
        <v>345.90098886653482</v>
      </c>
      <c r="F59" s="3">
        <f t="shared" si="3"/>
        <v>9816893.5040293597</v>
      </c>
      <c r="G59" s="14"/>
    </row>
    <row r="60" spans="1:7" x14ac:dyDescent="0.15">
      <c r="A60" s="7">
        <f t="shared" si="4"/>
        <v>41859</v>
      </c>
      <c r="B60" s="10">
        <f t="shared" si="5"/>
        <v>9816893.5040293597</v>
      </c>
      <c r="C60" s="3">
        <f t="shared" si="0"/>
        <v>1000</v>
      </c>
      <c r="D60" s="3">
        <f t="shared" si="1"/>
        <v>1345.9484137354184</v>
      </c>
      <c r="E60" s="3">
        <f t="shared" si="2"/>
        <v>345.9484137354184</v>
      </c>
      <c r="F60" s="3">
        <f t="shared" si="3"/>
        <v>9817239.4524430949</v>
      </c>
      <c r="G60" s="14"/>
    </row>
    <row r="61" spans="1:7" x14ac:dyDescent="0.15">
      <c r="A61" s="7">
        <f t="shared" si="4"/>
        <v>41860</v>
      </c>
      <c r="B61" s="10">
        <f t="shared" si="5"/>
        <v>9817239.4524430949</v>
      </c>
      <c r="C61" s="3">
        <f t="shared" si="0"/>
        <v>1000</v>
      </c>
      <c r="D61" s="3">
        <f t="shared" si="1"/>
        <v>1345.9958451065045</v>
      </c>
      <c r="E61" s="3">
        <f t="shared" si="2"/>
        <v>345.99584510650448</v>
      </c>
      <c r="F61" s="3">
        <f t="shared" si="3"/>
        <v>9817585.4482882023</v>
      </c>
      <c r="G61" s="14"/>
    </row>
    <row r="62" spans="1:7" x14ac:dyDescent="0.15">
      <c r="A62" s="7">
        <f t="shared" si="4"/>
        <v>41861</v>
      </c>
      <c r="B62" s="10">
        <f t="shared" si="5"/>
        <v>9817585.4482882023</v>
      </c>
      <c r="C62" s="3">
        <f t="shared" si="0"/>
        <v>1000</v>
      </c>
      <c r="D62" s="3">
        <f t="shared" si="1"/>
        <v>1346.0432829806844</v>
      </c>
      <c r="E62" s="3">
        <f t="shared" si="2"/>
        <v>346.04328298068435</v>
      </c>
      <c r="F62" s="3">
        <f t="shared" si="3"/>
        <v>9817931.4915711824</v>
      </c>
      <c r="G62" s="14"/>
    </row>
    <row r="63" spans="1:7" x14ac:dyDescent="0.15">
      <c r="A63" s="7">
        <f t="shared" si="4"/>
        <v>41862</v>
      </c>
      <c r="B63" s="10">
        <f t="shared" si="5"/>
        <v>9817931.4915711824</v>
      </c>
      <c r="C63" s="3">
        <f t="shared" si="0"/>
        <v>1000</v>
      </c>
      <c r="D63" s="3">
        <f t="shared" si="1"/>
        <v>1346.0907273588493</v>
      </c>
      <c r="E63" s="3">
        <f t="shared" si="2"/>
        <v>346.09072735884934</v>
      </c>
      <c r="F63" s="3">
        <f t="shared" si="3"/>
        <v>9818277.5822985414</v>
      </c>
      <c r="G63" s="14"/>
    </row>
    <row r="64" spans="1:7" x14ac:dyDescent="0.15">
      <c r="A64" s="7">
        <f t="shared" si="4"/>
        <v>41863</v>
      </c>
      <c r="B64" s="10">
        <f t="shared" si="5"/>
        <v>9818277.5822985414</v>
      </c>
      <c r="C64" s="3">
        <f t="shared" si="0"/>
        <v>1000</v>
      </c>
      <c r="D64" s="3">
        <f t="shared" si="1"/>
        <v>1346.1381782418916</v>
      </c>
      <c r="E64" s="3">
        <f t="shared" si="2"/>
        <v>346.13817824189164</v>
      </c>
      <c r="F64" s="3">
        <f t="shared" si="3"/>
        <v>9818623.7204767838</v>
      </c>
      <c r="G64" s="14"/>
    </row>
    <row r="65" spans="1:7" x14ac:dyDescent="0.15">
      <c r="A65" s="7">
        <f t="shared" si="4"/>
        <v>41864</v>
      </c>
      <c r="B65" s="10">
        <f t="shared" si="5"/>
        <v>9818623.7204767838</v>
      </c>
      <c r="C65" s="3">
        <f t="shared" si="0"/>
        <v>1000</v>
      </c>
      <c r="D65" s="3">
        <f t="shared" si="1"/>
        <v>1346.1856356307028</v>
      </c>
      <c r="E65" s="3">
        <f t="shared" si="2"/>
        <v>346.18563563070279</v>
      </c>
      <c r="F65" s="3">
        <f t="shared" si="3"/>
        <v>9818969.9061124139</v>
      </c>
      <c r="G65" s="14"/>
    </row>
    <row r="66" spans="1:7" x14ac:dyDescent="0.15">
      <c r="A66" s="7">
        <f t="shared" si="4"/>
        <v>41865</v>
      </c>
      <c r="B66" s="10">
        <f t="shared" si="5"/>
        <v>9818969.9061124139</v>
      </c>
      <c r="C66" s="3">
        <f t="shared" si="0"/>
        <v>1000</v>
      </c>
      <c r="D66" s="3">
        <f t="shared" si="1"/>
        <v>1346.2330995261748</v>
      </c>
      <c r="E66" s="3">
        <f t="shared" si="2"/>
        <v>346.23309952617478</v>
      </c>
      <c r="F66" s="3">
        <f t="shared" si="3"/>
        <v>9819316.1392119396</v>
      </c>
      <c r="G66" s="14"/>
    </row>
    <row r="67" spans="1:7" x14ac:dyDescent="0.15">
      <c r="A67" s="7">
        <f t="shared" si="4"/>
        <v>41866</v>
      </c>
      <c r="B67" s="10">
        <f t="shared" si="5"/>
        <v>9819316.1392119396</v>
      </c>
      <c r="C67" s="3">
        <f t="shared" si="0"/>
        <v>1000</v>
      </c>
      <c r="D67" s="3">
        <f t="shared" si="1"/>
        <v>1346.2805699291996</v>
      </c>
      <c r="E67" s="3">
        <f t="shared" si="2"/>
        <v>346.2805699291996</v>
      </c>
      <c r="F67" s="3">
        <f t="shared" si="3"/>
        <v>9819662.4197818693</v>
      </c>
      <c r="G67" s="14"/>
    </row>
    <row r="68" spans="1:7" x14ac:dyDescent="0.15">
      <c r="A68" s="7">
        <f t="shared" si="4"/>
        <v>41867</v>
      </c>
      <c r="B68" s="10">
        <f t="shared" si="5"/>
        <v>9819662.4197818693</v>
      </c>
      <c r="C68" s="3">
        <f t="shared" si="0"/>
        <v>1000</v>
      </c>
      <c r="D68" s="3">
        <f t="shared" si="1"/>
        <v>1346.3280468406699</v>
      </c>
      <c r="E68" s="3">
        <f t="shared" si="2"/>
        <v>346.32804684066991</v>
      </c>
      <c r="F68" s="3">
        <f t="shared" si="3"/>
        <v>9820008.7478287108</v>
      </c>
      <c r="G68" s="14"/>
    </row>
    <row r="69" spans="1:7" x14ac:dyDescent="0.15">
      <c r="A69" s="7">
        <f t="shared" si="4"/>
        <v>41868</v>
      </c>
      <c r="B69" s="10">
        <f t="shared" si="5"/>
        <v>9820008.7478287108</v>
      </c>
      <c r="C69" s="3">
        <f t="shared" si="0"/>
        <v>1000</v>
      </c>
      <c r="D69" s="3">
        <f t="shared" si="1"/>
        <v>1346.3755302614779</v>
      </c>
      <c r="E69" s="3">
        <f t="shared" si="2"/>
        <v>346.37553026147793</v>
      </c>
      <c r="F69" s="3">
        <f t="shared" si="3"/>
        <v>9820355.1233589724</v>
      </c>
      <c r="G69" s="14"/>
    </row>
    <row r="70" spans="1:7" x14ac:dyDescent="0.15">
      <c r="A70" s="7">
        <f t="shared" si="4"/>
        <v>41869</v>
      </c>
      <c r="B70" s="10">
        <f t="shared" si="5"/>
        <v>9820355.1233589724</v>
      </c>
      <c r="C70" s="3">
        <f t="shared" si="0"/>
        <v>1000</v>
      </c>
      <c r="D70" s="3">
        <f t="shared" si="1"/>
        <v>1346.4230201925157</v>
      </c>
      <c r="E70" s="3">
        <f t="shared" si="2"/>
        <v>346.42302019251565</v>
      </c>
      <c r="F70" s="3">
        <f t="shared" si="3"/>
        <v>9820701.5463791657</v>
      </c>
      <c r="G70" s="14"/>
    </row>
    <row r="71" spans="1:7" x14ac:dyDescent="0.15">
      <c r="A71" s="7">
        <f t="shared" si="4"/>
        <v>41870</v>
      </c>
      <c r="B71" s="10">
        <f t="shared" si="5"/>
        <v>9820701.5463791657</v>
      </c>
      <c r="C71" s="3">
        <f t="shared" si="0"/>
        <v>1000</v>
      </c>
      <c r="D71" s="3">
        <f t="shared" si="1"/>
        <v>1346.4705166346764</v>
      </c>
      <c r="E71" s="3">
        <f t="shared" si="2"/>
        <v>346.47051663467641</v>
      </c>
      <c r="F71" s="3">
        <f t="shared" si="3"/>
        <v>9821048.0168958008</v>
      </c>
      <c r="G71" s="14"/>
    </row>
    <row r="72" spans="1:7" x14ac:dyDescent="0.15">
      <c r="A72" s="7">
        <f t="shared" si="4"/>
        <v>41871</v>
      </c>
      <c r="B72" s="10">
        <f t="shared" si="5"/>
        <v>9821048.0168958008</v>
      </c>
      <c r="C72" s="3">
        <f t="shared" si="0"/>
        <v>1000</v>
      </c>
      <c r="D72" s="3">
        <f t="shared" si="1"/>
        <v>1346.5180195888522</v>
      </c>
      <c r="E72" s="3">
        <f t="shared" si="2"/>
        <v>346.51801958885221</v>
      </c>
      <c r="F72" s="3">
        <f t="shared" si="3"/>
        <v>9821394.5349153895</v>
      </c>
      <c r="G72" s="14"/>
    </row>
    <row r="73" spans="1:7" x14ac:dyDescent="0.15">
      <c r="A73" s="7">
        <f t="shared" si="4"/>
        <v>41872</v>
      </c>
      <c r="B73" s="10">
        <f t="shared" si="5"/>
        <v>9821394.5349153895</v>
      </c>
      <c r="C73" s="3">
        <f t="shared" si="0"/>
        <v>1000</v>
      </c>
      <c r="D73" s="3">
        <f t="shared" si="1"/>
        <v>1346.5655290559362</v>
      </c>
      <c r="E73" s="3">
        <f t="shared" si="2"/>
        <v>346.56552905593617</v>
      </c>
      <c r="F73" s="3">
        <f t="shared" si="3"/>
        <v>9821741.1004444454</v>
      </c>
      <c r="G73" s="14"/>
    </row>
    <row r="74" spans="1:7" x14ac:dyDescent="0.15">
      <c r="A74" s="7">
        <f t="shared" si="4"/>
        <v>41873</v>
      </c>
      <c r="B74" s="10">
        <f t="shared" si="5"/>
        <v>9821741.1004444454</v>
      </c>
      <c r="C74" s="3">
        <f t="shared" si="0"/>
        <v>1000</v>
      </c>
      <c r="D74" s="3">
        <f t="shared" si="1"/>
        <v>1346.6130450368212</v>
      </c>
      <c r="E74" s="3">
        <f t="shared" si="2"/>
        <v>346.61304503682118</v>
      </c>
      <c r="F74" s="3">
        <f t="shared" si="3"/>
        <v>9822087.7134894822</v>
      </c>
      <c r="G74" s="14"/>
    </row>
    <row r="75" spans="1:7" x14ac:dyDescent="0.15">
      <c r="A75" s="7">
        <f t="shared" si="4"/>
        <v>41874</v>
      </c>
      <c r="B75" s="10">
        <f t="shared" si="5"/>
        <v>9822087.7134894822</v>
      </c>
      <c r="C75" s="3">
        <f t="shared" ref="C75:C138" si="6">$N$4*$E$6/100</f>
        <v>1000</v>
      </c>
      <c r="D75" s="3">
        <f t="shared" si="1"/>
        <v>1346.6605675324004</v>
      </c>
      <c r="E75" s="3">
        <f t="shared" si="2"/>
        <v>346.66056753240036</v>
      </c>
      <c r="F75" s="3">
        <f t="shared" si="3"/>
        <v>9822434.3740570154</v>
      </c>
      <c r="G75" s="14"/>
    </row>
    <row r="76" spans="1:7" x14ac:dyDescent="0.15">
      <c r="A76" s="7">
        <f t="shared" si="4"/>
        <v>41875</v>
      </c>
      <c r="B76" s="10">
        <f t="shared" si="5"/>
        <v>9822434.3740570154</v>
      </c>
      <c r="C76" s="3">
        <f t="shared" si="6"/>
        <v>1000</v>
      </c>
      <c r="D76" s="3">
        <f t="shared" ref="D76:D139" si="7">B76*$B$8</f>
        <v>1346.7080965435671</v>
      </c>
      <c r="E76" s="3">
        <f t="shared" ref="E76:E139" si="8">D76-C76</f>
        <v>346.70809654356708</v>
      </c>
      <c r="F76" s="3">
        <f t="shared" ref="F76:F139" si="9">B76+E76</f>
        <v>9822781.0821535587</v>
      </c>
      <c r="G76" s="14"/>
    </row>
    <row r="77" spans="1:7" x14ac:dyDescent="0.15">
      <c r="A77" s="7">
        <f t="shared" ref="A77:A140" si="10">A76+1</f>
        <v>41876</v>
      </c>
      <c r="B77" s="10">
        <f t="shared" ref="B77:B140" si="11">F76</f>
        <v>9822781.0821535587</v>
      </c>
      <c r="C77" s="3">
        <f t="shared" si="6"/>
        <v>1000</v>
      </c>
      <c r="D77" s="3">
        <f t="shared" si="7"/>
        <v>1346.7556320712144</v>
      </c>
      <c r="E77" s="3">
        <f t="shared" si="8"/>
        <v>346.75563207121445</v>
      </c>
      <c r="F77" s="3">
        <f t="shared" si="9"/>
        <v>9823127.8377856296</v>
      </c>
      <c r="G77" s="14"/>
    </row>
    <row r="78" spans="1:7" x14ac:dyDescent="0.15">
      <c r="A78" s="7">
        <f t="shared" si="10"/>
        <v>41877</v>
      </c>
      <c r="B78" s="10">
        <f t="shared" si="11"/>
        <v>9823127.8377856296</v>
      </c>
      <c r="C78" s="3">
        <f t="shared" si="6"/>
        <v>1000</v>
      </c>
      <c r="D78" s="3">
        <f t="shared" si="7"/>
        <v>1346.8031741162361</v>
      </c>
      <c r="E78" s="3">
        <f t="shared" si="8"/>
        <v>346.80317411623605</v>
      </c>
      <c r="F78" s="3">
        <f t="shared" si="9"/>
        <v>9823474.6409597453</v>
      </c>
      <c r="G78" s="14"/>
    </row>
    <row r="79" spans="1:7" x14ac:dyDescent="0.15">
      <c r="A79" s="7">
        <f t="shared" si="10"/>
        <v>41878</v>
      </c>
      <c r="B79" s="10">
        <f t="shared" si="11"/>
        <v>9823474.6409597453</v>
      </c>
      <c r="C79" s="3">
        <f t="shared" si="6"/>
        <v>1000</v>
      </c>
      <c r="D79" s="3">
        <f t="shared" si="7"/>
        <v>1346.8507226795252</v>
      </c>
      <c r="E79" s="3">
        <f t="shared" si="8"/>
        <v>346.85072267952523</v>
      </c>
      <c r="F79" s="3">
        <f t="shared" si="9"/>
        <v>9823821.4916824251</v>
      </c>
      <c r="G79" s="14"/>
    </row>
    <row r="80" spans="1:7" x14ac:dyDescent="0.15">
      <c r="A80" s="7">
        <f t="shared" si="10"/>
        <v>41879</v>
      </c>
      <c r="B80" s="10">
        <f t="shared" si="11"/>
        <v>9823821.4916824251</v>
      </c>
      <c r="C80" s="3">
        <f t="shared" si="6"/>
        <v>1000</v>
      </c>
      <c r="D80" s="3">
        <f t="shared" si="7"/>
        <v>1346.8982777619758</v>
      </c>
      <c r="E80" s="3">
        <f t="shared" si="8"/>
        <v>346.89827776197581</v>
      </c>
      <c r="F80" s="3">
        <f t="shared" si="9"/>
        <v>9824168.3899601866</v>
      </c>
      <c r="G80" s="14"/>
    </row>
    <row r="81" spans="1:7" x14ac:dyDescent="0.15">
      <c r="A81" s="7">
        <f t="shared" si="10"/>
        <v>41880</v>
      </c>
      <c r="B81" s="10">
        <f t="shared" si="11"/>
        <v>9824168.3899601866</v>
      </c>
      <c r="C81" s="3">
        <f t="shared" si="6"/>
        <v>1000</v>
      </c>
      <c r="D81" s="3">
        <f t="shared" si="7"/>
        <v>1346.9458393644816</v>
      </c>
      <c r="E81" s="3">
        <f t="shared" si="8"/>
        <v>346.94583936448157</v>
      </c>
      <c r="F81" s="3">
        <f t="shared" si="9"/>
        <v>9824515.3357995506</v>
      </c>
      <c r="G81" s="14"/>
    </row>
    <row r="82" spans="1:7" x14ac:dyDescent="0.15">
      <c r="A82" s="7">
        <f t="shared" si="10"/>
        <v>41881</v>
      </c>
      <c r="B82" s="10">
        <f t="shared" si="11"/>
        <v>9824515.3357995506</v>
      </c>
      <c r="C82" s="3">
        <f t="shared" si="6"/>
        <v>1000</v>
      </c>
      <c r="D82" s="3">
        <f t="shared" si="7"/>
        <v>1346.9934074879366</v>
      </c>
      <c r="E82" s="3">
        <f t="shared" si="8"/>
        <v>346.99340748793657</v>
      </c>
      <c r="F82" s="3">
        <f t="shared" si="9"/>
        <v>9824862.3292070385</v>
      </c>
      <c r="G82" s="14"/>
    </row>
    <row r="83" spans="1:7" x14ac:dyDescent="0.15">
      <c r="A83" s="7">
        <f t="shared" si="10"/>
        <v>41882</v>
      </c>
      <c r="B83" s="10">
        <f t="shared" si="11"/>
        <v>9824862.3292070385</v>
      </c>
      <c r="C83" s="3">
        <f t="shared" si="6"/>
        <v>1000</v>
      </c>
      <c r="D83" s="3">
        <f t="shared" si="7"/>
        <v>1347.0409821332348</v>
      </c>
      <c r="E83" s="3">
        <f t="shared" si="8"/>
        <v>347.04098213323482</v>
      </c>
      <c r="F83" s="3">
        <f t="shared" si="9"/>
        <v>9825209.3701891713</v>
      </c>
      <c r="G83" s="14"/>
    </row>
    <row r="84" spans="1:7" x14ac:dyDescent="0.15">
      <c r="A84" s="7">
        <f t="shared" si="10"/>
        <v>41883</v>
      </c>
      <c r="B84" s="10">
        <f t="shared" si="11"/>
        <v>9825209.3701891713</v>
      </c>
      <c r="C84" s="3">
        <f t="shared" si="6"/>
        <v>1000</v>
      </c>
      <c r="D84" s="3">
        <f t="shared" si="7"/>
        <v>1347.0885633012706</v>
      </c>
      <c r="E84" s="3">
        <f t="shared" si="8"/>
        <v>347.0885633012706</v>
      </c>
      <c r="F84" s="3">
        <f t="shared" si="9"/>
        <v>9825556.458752472</v>
      </c>
      <c r="G84" s="14"/>
    </row>
    <row r="85" spans="1:7" x14ac:dyDescent="0.15">
      <c r="A85" s="7">
        <f t="shared" si="10"/>
        <v>41884</v>
      </c>
      <c r="B85" s="10">
        <f t="shared" si="11"/>
        <v>9825556.458752472</v>
      </c>
      <c r="C85" s="3">
        <f t="shared" si="6"/>
        <v>1000</v>
      </c>
      <c r="D85" s="3">
        <f t="shared" si="7"/>
        <v>1347.1361509929377</v>
      </c>
      <c r="E85" s="3">
        <f t="shared" si="8"/>
        <v>347.1361509929377</v>
      </c>
      <c r="F85" s="3">
        <f t="shared" si="9"/>
        <v>9825903.5949034654</v>
      </c>
      <c r="G85" s="14"/>
    </row>
    <row r="86" spans="1:7" x14ac:dyDescent="0.15">
      <c r="A86" s="7">
        <f t="shared" si="10"/>
        <v>41885</v>
      </c>
      <c r="B86" s="10">
        <f t="shared" si="11"/>
        <v>9825903.5949034654</v>
      </c>
      <c r="C86" s="3">
        <f t="shared" si="6"/>
        <v>1000</v>
      </c>
      <c r="D86" s="3">
        <f t="shared" si="7"/>
        <v>1347.1837452091313</v>
      </c>
      <c r="E86" s="3">
        <f t="shared" si="8"/>
        <v>347.1837452091313</v>
      </c>
      <c r="F86" s="3">
        <f t="shared" si="9"/>
        <v>9826250.7786486745</v>
      </c>
      <c r="G86" s="14"/>
    </row>
    <row r="87" spans="1:7" x14ac:dyDescent="0.15">
      <c r="A87" s="7">
        <f t="shared" si="10"/>
        <v>41886</v>
      </c>
      <c r="B87" s="10">
        <f t="shared" si="11"/>
        <v>9826250.7786486745</v>
      </c>
      <c r="C87" s="3">
        <f t="shared" si="6"/>
        <v>1000</v>
      </c>
      <c r="D87" s="3">
        <f t="shared" si="7"/>
        <v>1347.2313459507454</v>
      </c>
      <c r="E87" s="3">
        <f t="shared" si="8"/>
        <v>347.23134595074544</v>
      </c>
      <c r="F87" s="3">
        <f t="shared" si="9"/>
        <v>9826598.009994626</v>
      </c>
      <c r="G87" s="14"/>
    </row>
    <row r="88" spans="1:7" x14ac:dyDescent="0.15">
      <c r="A88" s="7">
        <f t="shared" si="10"/>
        <v>41887</v>
      </c>
      <c r="B88" s="10">
        <f t="shared" si="11"/>
        <v>9826598.009994626</v>
      </c>
      <c r="C88" s="3">
        <f t="shared" si="6"/>
        <v>1000</v>
      </c>
      <c r="D88" s="3">
        <f t="shared" si="7"/>
        <v>1347.278953218675</v>
      </c>
      <c r="E88" s="3">
        <f t="shared" si="8"/>
        <v>347.27895321867504</v>
      </c>
      <c r="F88" s="3">
        <f t="shared" si="9"/>
        <v>9826945.2889478449</v>
      </c>
      <c r="G88" s="14"/>
    </row>
    <row r="89" spans="1:7" x14ac:dyDescent="0.15">
      <c r="A89" s="7">
        <f t="shared" si="10"/>
        <v>41888</v>
      </c>
      <c r="B89" s="10">
        <f t="shared" si="11"/>
        <v>9826945.2889478449</v>
      </c>
      <c r="C89" s="3">
        <f t="shared" si="6"/>
        <v>1000</v>
      </c>
      <c r="D89" s="3">
        <f t="shared" si="7"/>
        <v>1347.3265670138148</v>
      </c>
      <c r="E89" s="3">
        <f t="shared" si="8"/>
        <v>347.32656701381484</v>
      </c>
      <c r="F89" s="3">
        <f t="shared" si="9"/>
        <v>9827292.6155148596</v>
      </c>
      <c r="G89" s="14"/>
    </row>
    <row r="90" spans="1:7" x14ac:dyDescent="0.15">
      <c r="A90" s="7">
        <f t="shared" si="10"/>
        <v>41889</v>
      </c>
      <c r="B90" s="10">
        <f t="shared" si="11"/>
        <v>9827292.6155148596</v>
      </c>
      <c r="C90" s="3">
        <f t="shared" si="6"/>
        <v>1000</v>
      </c>
      <c r="D90" s="3">
        <f t="shared" si="7"/>
        <v>1347.3741873370595</v>
      </c>
      <c r="E90" s="3">
        <f t="shared" si="8"/>
        <v>347.37418733705954</v>
      </c>
      <c r="F90" s="3">
        <f t="shared" si="9"/>
        <v>9827639.9897021968</v>
      </c>
      <c r="G90" s="14"/>
    </row>
    <row r="91" spans="1:7" x14ac:dyDescent="0.15">
      <c r="A91" s="7">
        <f t="shared" si="10"/>
        <v>41890</v>
      </c>
      <c r="B91" s="10">
        <f t="shared" si="11"/>
        <v>9827639.9897021968</v>
      </c>
      <c r="C91" s="3">
        <f t="shared" si="6"/>
        <v>1000</v>
      </c>
      <c r="D91" s="3">
        <f t="shared" si="7"/>
        <v>1347.4218141893043</v>
      </c>
      <c r="E91" s="3">
        <f t="shared" si="8"/>
        <v>347.42181418930431</v>
      </c>
      <c r="F91" s="3">
        <f t="shared" si="9"/>
        <v>9827987.411516387</v>
      </c>
      <c r="G91" s="14"/>
    </row>
    <row r="92" spans="1:7" x14ac:dyDescent="0.15">
      <c r="A92" s="7">
        <f t="shared" si="10"/>
        <v>41891</v>
      </c>
      <c r="B92" s="10">
        <f t="shared" si="11"/>
        <v>9827987.411516387</v>
      </c>
      <c r="C92" s="3">
        <f t="shared" si="6"/>
        <v>1000</v>
      </c>
      <c r="D92" s="3">
        <f t="shared" si="7"/>
        <v>1347.4694475714446</v>
      </c>
      <c r="E92" s="3">
        <f t="shared" si="8"/>
        <v>347.46944757144456</v>
      </c>
      <c r="F92" s="3">
        <f t="shared" si="9"/>
        <v>9828334.8809639588</v>
      </c>
      <c r="G92" s="14"/>
    </row>
    <row r="93" spans="1:7" x14ac:dyDescent="0.15">
      <c r="A93" s="7">
        <f t="shared" si="10"/>
        <v>41892</v>
      </c>
      <c r="B93" s="10">
        <f t="shared" si="11"/>
        <v>9828334.8809639588</v>
      </c>
      <c r="C93" s="3">
        <f t="shared" si="6"/>
        <v>1000</v>
      </c>
      <c r="D93" s="3">
        <f t="shared" si="7"/>
        <v>1347.517087484375</v>
      </c>
      <c r="E93" s="3">
        <f t="shared" si="8"/>
        <v>347.517087484375</v>
      </c>
      <c r="F93" s="3">
        <f t="shared" si="9"/>
        <v>9828682.3980514426</v>
      </c>
      <c r="G93" s="14"/>
    </row>
    <row r="94" spans="1:7" x14ac:dyDescent="0.15">
      <c r="A94" s="7">
        <f t="shared" si="10"/>
        <v>41893</v>
      </c>
      <c r="B94" s="10">
        <f t="shared" si="11"/>
        <v>9828682.3980514426</v>
      </c>
      <c r="C94" s="3">
        <f t="shared" si="6"/>
        <v>1000</v>
      </c>
      <c r="D94" s="3">
        <f t="shared" si="7"/>
        <v>1347.5647339289915</v>
      </c>
      <c r="E94" s="3">
        <f t="shared" si="8"/>
        <v>347.56473392899147</v>
      </c>
      <c r="F94" s="3">
        <f t="shared" si="9"/>
        <v>9829029.9627853706</v>
      </c>
      <c r="G94" s="14"/>
    </row>
    <row r="95" spans="1:7" x14ac:dyDescent="0.15">
      <c r="A95" s="7">
        <f t="shared" si="10"/>
        <v>41894</v>
      </c>
      <c r="B95" s="10">
        <f t="shared" si="11"/>
        <v>9829029.9627853706</v>
      </c>
      <c r="C95" s="3">
        <f t="shared" si="6"/>
        <v>1000</v>
      </c>
      <c r="D95" s="3">
        <f t="shared" si="7"/>
        <v>1347.6123869061892</v>
      </c>
      <c r="E95" s="3">
        <f t="shared" si="8"/>
        <v>347.61238690618916</v>
      </c>
      <c r="F95" s="3">
        <f t="shared" si="9"/>
        <v>9829377.5751722772</v>
      </c>
      <c r="G95" s="14"/>
    </row>
    <row r="96" spans="1:7" x14ac:dyDescent="0.15">
      <c r="A96" s="7">
        <f t="shared" si="10"/>
        <v>41895</v>
      </c>
      <c r="B96" s="10">
        <f t="shared" si="11"/>
        <v>9829377.5751722772</v>
      </c>
      <c r="C96" s="3">
        <f t="shared" si="6"/>
        <v>1000</v>
      </c>
      <c r="D96" s="3">
        <f t="shared" si="7"/>
        <v>1347.6600464168644</v>
      </c>
      <c r="E96" s="3">
        <f t="shared" si="8"/>
        <v>347.66004641686436</v>
      </c>
      <c r="F96" s="3">
        <f t="shared" si="9"/>
        <v>9829725.2352186944</v>
      </c>
      <c r="G96" s="14"/>
    </row>
    <row r="97" spans="1:7" x14ac:dyDescent="0.15">
      <c r="A97" s="7">
        <f t="shared" si="10"/>
        <v>41896</v>
      </c>
      <c r="B97" s="10">
        <f t="shared" si="11"/>
        <v>9829725.2352186944</v>
      </c>
      <c r="C97" s="3">
        <f t="shared" si="6"/>
        <v>1000</v>
      </c>
      <c r="D97" s="3">
        <f t="shared" si="7"/>
        <v>1347.7077124619123</v>
      </c>
      <c r="E97" s="3">
        <f t="shared" si="8"/>
        <v>347.70771246191225</v>
      </c>
      <c r="F97" s="3">
        <f t="shared" si="9"/>
        <v>9830072.9429311566</v>
      </c>
      <c r="G97" s="14"/>
    </row>
    <row r="98" spans="1:7" x14ac:dyDescent="0.15">
      <c r="A98" s="7">
        <f t="shared" si="10"/>
        <v>41897</v>
      </c>
      <c r="B98" s="10">
        <f t="shared" si="11"/>
        <v>9830072.9429311566</v>
      </c>
      <c r="C98" s="3">
        <f t="shared" si="6"/>
        <v>1000</v>
      </c>
      <c r="D98" s="3">
        <f t="shared" si="7"/>
        <v>1347.7553850422291</v>
      </c>
      <c r="E98" s="3">
        <f t="shared" si="8"/>
        <v>347.75538504222914</v>
      </c>
      <c r="F98" s="3">
        <f t="shared" si="9"/>
        <v>9830420.6983161997</v>
      </c>
      <c r="G98" s="14"/>
    </row>
    <row r="99" spans="1:7" x14ac:dyDescent="0.15">
      <c r="A99" s="7">
        <f t="shared" si="10"/>
        <v>41898</v>
      </c>
      <c r="B99" s="10">
        <f t="shared" si="11"/>
        <v>9830420.6983161997</v>
      </c>
      <c r="C99" s="3">
        <f t="shared" si="6"/>
        <v>1000</v>
      </c>
      <c r="D99" s="3">
        <f t="shared" si="7"/>
        <v>1347.8030641587109</v>
      </c>
      <c r="E99" s="3">
        <f t="shared" si="8"/>
        <v>347.80306415871087</v>
      </c>
      <c r="F99" s="3">
        <f t="shared" si="9"/>
        <v>9830768.5013803579</v>
      </c>
      <c r="G99" s="14"/>
    </row>
    <row r="100" spans="1:7" x14ac:dyDescent="0.15">
      <c r="A100" s="7">
        <f t="shared" si="10"/>
        <v>41899</v>
      </c>
      <c r="B100" s="10">
        <f t="shared" si="11"/>
        <v>9830768.5013803579</v>
      </c>
      <c r="C100" s="3">
        <f t="shared" si="6"/>
        <v>1000</v>
      </c>
      <c r="D100" s="3">
        <f t="shared" si="7"/>
        <v>1347.8507498122533</v>
      </c>
      <c r="E100" s="3">
        <f t="shared" si="8"/>
        <v>347.8507498122533</v>
      </c>
      <c r="F100" s="3">
        <f t="shared" si="9"/>
        <v>9831116.3521301709</v>
      </c>
      <c r="G100" s="14"/>
    </row>
    <row r="101" spans="1:7" x14ac:dyDescent="0.15">
      <c r="A101" s="7">
        <f t="shared" si="10"/>
        <v>41900</v>
      </c>
      <c r="B101" s="10">
        <f t="shared" si="11"/>
        <v>9831116.3521301709</v>
      </c>
      <c r="C101" s="3">
        <f t="shared" si="6"/>
        <v>1000</v>
      </c>
      <c r="D101" s="3">
        <f t="shared" si="7"/>
        <v>1347.898442003753</v>
      </c>
      <c r="E101" s="3">
        <f t="shared" si="8"/>
        <v>347.89844200375296</v>
      </c>
      <c r="F101" s="3">
        <f t="shared" si="9"/>
        <v>9831464.2505721748</v>
      </c>
      <c r="G101" s="14"/>
    </row>
    <row r="102" spans="1:7" x14ac:dyDescent="0.15">
      <c r="A102" s="7">
        <f t="shared" si="10"/>
        <v>41901</v>
      </c>
      <c r="B102" s="10">
        <f t="shared" si="11"/>
        <v>9831464.2505721748</v>
      </c>
      <c r="C102" s="3">
        <f t="shared" si="6"/>
        <v>1000</v>
      </c>
      <c r="D102" s="3">
        <f t="shared" si="7"/>
        <v>1347.9461407341064</v>
      </c>
      <c r="E102" s="3">
        <f t="shared" si="8"/>
        <v>347.94614073410639</v>
      </c>
      <c r="F102" s="3">
        <f t="shared" si="9"/>
        <v>9831812.1967129093</v>
      </c>
      <c r="G102" s="14"/>
    </row>
    <row r="103" spans="1:7" x14ac:dyDescent="0.15">
      <c r="A103" s="7">
        <f t="shared" si="10"/>
        <v>41902</v>
      </c>
      <c r="B103" s="10">
        <f t="shared" si="11"/>
        <v>9831812.1967129093</v>
      </c>
      <c r="C103" s="3">
        <f t="shared" si="6"/>
        <v>1000</v>
      </c>
      <c r="D103" s="3">
        <f t="shared" si="7"/>
        <v>1347.9938460042099</v>
      </c>
      <c r="E103" s="3">
        <f t="shared" si="8"/>
        <v>347.9938460042099</v>
      </c>
      <c r="F103" s="3">
        <f t="shared" si="9"/>
        <v>9832160.1905589141</v>
      </c>
      <c r="G103" s="14"/>
    </row>
    <row r="104" spans="1:7" x14ac:dyDescent="0.15">
      <c r="A104" s="7">
        <f t="shared" si="10"/>
        <v>41903</v>
      </c>
      <c r="B104" s="10">
        <f t="shared" si="11"/>
        <v>9832160.1905589141</v>
      </c>
      <c r="C104" s="3">
        <f t="shared" si="6"/>
        <v>1000</v>
      </c>
      <c r="D104" s="3">
        <f t="shared" si="7"/>
        <v>1348.0415578149602</v>
      </c>
      <c r="E104" s="3">
        <f t="shared" si="8"/>
        <v>348.04155781496024</v>
      </c>
      <c r="F104" s="3">
        <f t="shared" si="9"/>
        <v>9832508.232116729</v>
      </c>
      <c r="G104" s="14"/>
    </row>
    <row r="105" spans="1:7" x14ac:dyDescent="0.15">
      <c r="A105" s="7">
        <f t="shared" si="10"/>
        <v>41904</v>
      </c>
      <c r="B105" s="10">
        <f t="shared" si="11"/>
        <v>9832508.232116729</v>
      </c>
      <c r="C105" s="3">
        <f t="shared" si="6"/>
        <v>1000</v>
      </c>
      <c r="D105" s="3">
        <f t="shared" si="7"/>
        <v>1348.0892761672537</v>
      </c>
      <c r="E105" s="3">
        <f t="shared" si="8"/>
        <v>348.08927616725373</v>
      </c>
      <c r="F105" s="3">
        <f t="shared" si="9"/>
        <v>9832856.3213928957</v>
      </c>
      <c r="G105" s="14"/>
    </row>
    <row r="106" spans="1:7" x14ac:dyDescent="0.15">
      <c r="A106" s="7">
        <f t="shared" si="10"/>
        <v>41905</v>
      </c>
      <c r="B106" s="10">
        <f t="shared" si="11"/>
        <v>9832856.3213928957</v>
      </c>
      <c r="C106" s="3">
        <f t="shared" si="6"/>
        <v>1000</v>
      </c>
      <c r="D106" s="3">
        <f t="shared" si="7"/>
        <v>1348.1370010619878</v>
      </c>
      <c r="E106" s="3">
        <f t="shared" si="8"/>
        <v>348.1370010619878</v>
      </c>
      <c r="F106" s="3">
        <f t="shared" si="9"/>
        <v>9833204.4583939575</v>
      </c>
      <c r="G106" s="14"/>
    </row>
    <row r="107" spans="1:7" x14ac:dyDescent="0.15">
      <c r="A107" s="7">
        <f t="shared" si="10"/>
        <v>41906</v>
      </c>
      <c r="B107" s="10">
        <f t="shared" si="11"/>
        <v>9833204.4583939575</v>
      </c>
      <c r="C107" s="3">
        <f t="shared" si="6"/>
        <v>1000</v>
      </c>
      <c r="D107" s="3">
        <f t="shared" si="7"/>
        <v>1348.1847325000592</v>
      </c>
      <c r="E107" s="3">
        <f t="shared" si="8"/>
        <v>348.18473250005923</v>
      </c>
      <c r="F107" s="3">
        <f t="shared" si="9"/>
        <v>9833552.6431264579</v>
      </c>
      <c r="G107" s="14"/>
    </row>
    <row r="108" spans="1:7" x14ac:dyDescent="0.15">
      <c r="A108" s="7">
        <f t="shared" si="10"/>
        <v>41907</v>
      </c>
      <c r="B108" s="10">
        <f t="shared" si="11"/>
        <v>9833552.6431264579</v>
      </c>
      <c r="C108" s="3">
        <f t="shared" si="6"/>
        <v>1000</v>
      </c>
      <c r="D108" s="3">
        <f t="shared" si="7"/>
        <v>1348.2324704823654</v>
      </c>
      <c r="E108" s="3">
        <f t="shared" si="8"/>
        <v>348.23247048236544</v>
      </c>
      <c r="F108" s="3">
        <f t="shared" si="9"/>
        <v>9833900.8755969405</v>
      </c>
      <c r="G108" s="14"/>
    </row>
    <row r="109" spans="1:7" x14ac:dyDescent="0.15">
      <c r="A109" s="7">
        <f t="shared" si="10"/>
        <v>41908</v>
      </c>
      <c r="B109" s="10">
        <f t="shared" si="11"/>
        <v>9833900.8755969405</v>
      </c>
      <c r="C109" s="3">
        <f t="shared" si="6"/>
        <v>1000</v>
      </c>
      <c r="D109" s="3">
        <f t="shared" si="7"/>
        <v>1348.2802150098032</v>
      </c>
      <c r="E109" s="3">
        <f t="shared" si="8"/>
        <v>348.28021500980321</v>
      </c>
      <c r="F109" s="3">
        <f t="shared" si="9"/>
        <v>9834249.1558119506</v>
      </c>
      <c r="G109" s="14"/>
    </row>
    <row r="110" spans="1:7" x14ac:dyDescent="0.15">
      <c r="A110" s="7">
        <f t="shared" si="10"/>
        <v>41909</v>
      </c>
      <c r="B110" s="10">
        <f t="shared" si="11"/>
        <v>9834249.1558119506</v>
      </c>
      <c r="C110" s="3">
        <f t="shared" si="6"/>
        <v>1000</v>
      </c>
      <c r="D110" s="3">
        <f t="shared" si="7"/>
        <v>1348.3279660832702</v>
      </c>
      <c r="E110" s="3">
        <f t="shared" si="8"/>
        <v>348.32796608327021</v>
      </c>
      <c r="F110" s="3">
        <f t="shared" si="9"/>
        <v>9834597.4837780334</v>
      </c>
      <c r="G110" s="14"/>
    </row>
    <row r="111" spans="1:7" x14ac:dyDescent="0.15">
      <c r="A111" s="7">
        <f t="shared" si="10"/>
        <v>41910</v>
      </c>
      <c r="B111" s="10">
        <f t="shared" si="11"/>
        <v>9834597.4837780334</v>
      </c>
      <c r="C111" s="3">
        <f t="shared" si="6"/>
        <v>1000</v>
      </c>
      <c r="D111" s="3">
        <f t="shared" si="7"/>
        <v>1348.3757237036637</v>
      </c>
      <c r="E111" s="3">
        <f t="shared" si="8"/>
        <v>348.37572370366365</v>
      </c>
      <c r="F111" s="3">
        <f t="shared" si="9"/>
        <v>9834945.8595017362</v>
      </c>
      <c r="G111" s="14"/>
    </row>
    <row r="112" spans="1:7" x14ac:dyDescent="0.15">
      <c r="A112" s="7">
        <f t="shared" si="10"/>
        <v>41911</v>
      </c>
      <c r="B112" s="10">
        <f t="shared" si="11"/>
        <v>9834945.8595017362</v>
      </c>
      <c r="C112" s="3">
        <f t="shared" si="6"/>
        <v>1000</v>
      </c>
      <c r="D112" s="3">
        <f t="shared" si="7"/>
        <v>1348.4234878718814</v>
      </c>
      <c r="E112" s="3">
        <f t="shared" si="8"/>
        <v>348.42348787188143</v>
      </c>
      <c r="F112" s="3">
        <f t="shared" si="9"/>
        <v>9835294.2829896081</v>
      </c>
      <c r="G112" s="14"/>
    </row>
    <row r="113" spans="1:7" x14ac:dyDescent="0.15">
      <c r="A113" s="7">
        <f t="shared" si="10"/>
        <v>41912</v>
      </c>
      <c r="B113" s="10">
        <f t="shared" si="11"/>
        <v>9835294.2829896081</v>
      </c>
      <c r="C113" s="3">
        <f t="shared" si="6"/>
        <v>1000</v>
      </c>
      <c r="D113" s="3">
        <f t="shared" si="7"/>
        <v>1348.4712585888212</v>
      </c>
      <c r="E113" s="3">
        <f t="shared" si="8"/>
        <v>348.47125858882123</v>
      </c>
      <c r="F113" s="3">
        <f t="shared" si="9"/>
        <v>9835642.7542481963</v>
      </c>
      <c r="G113" s="14"/>
    </row>
    <row r="114" spans="1:7" x14ac:dyDescent="0.15">
      <c r="A114" s="7">
        <f t="shared" si="10"/>
        <v>41913</v>
      </c>
      <c r="B114" s="10">
        <f t="shared" si="11"/>
        <v>9835642.7542481963</v>
      </c>
      <c r="C114" s="3">
        <f t="shared" si="6"/>
        <v>1000</v>
      </c>
      <c r="D114" s="3">
        <f t="shared" si="7"/>
        <v>1348.5190358553807</v>
      </c>
      <c r="E114" s="3">
        <f t="shared" si="8"/>
        <v>348.51903585538071</v>
      </c>
      <c r="F114" s="3">
        <f t="shared" si="9"/>
        <v>9835991.2732840516</v>
      </c>
      <c r="G114" s="14"/>
    </row>
    <row r="115" spans="1:7" x14ac:dyDescent="0.15">
      <c r="A115" s="7">
        <f t="shared" si="10"/>
        <v>41914</v>
      </c>
      <c r="B115" s="10">
        <f t="shared" si="11"/>
        <v>9835991.2732840516</v>
      </c>
      <c r="C115" s="3">
        <f t="shared" si="6"/>
        <v>1000</v>
      </c>
      <c r="D115" s="3">
        <f t="shared" si="7"/>
        <v>1348.5668196724582</v>
      </c>
      <c r="E115" s="3">
        <f t="shared" si="8"/>
        <v>348.56681967245822</v>
      </c>
      <c r="F115" s="3">
        <f t="shared" si="9"/>
        <v>9836339.8401037231</v>
      </c>
      <c r="G115" s="14"/>
    </row>
    <row r="116" spans="1:7" x14ac:dyDescent="0.15">
      <c r="A116" s="7">
        <f t="shared" si="10"/>
        <v>41915</v>
      </c>
      <c r="B116" s="10">
        <f t="shared" si="11"/>
        <v>9836339.8401037231</v>
      </c>
      <c r="C116" s="3">
        <f t="shared" si="6"/>
        <v>1000</v>
      </c>
      <c r="D116" s="3">
        <f t="shared" si="7"/>
        <v>1348.6146100409517</v>
      </c>
      <c r="E116" s="3">
        <f t="shared" si="8"/>
        <v>348.61461004095167</v>
      </c>
      <c r="F116" s="3">
        <f t="shared" si="9"/>
        <v>9836688.4547137637</v>
      </c>
      <c r="G116" s="14"/>
    </row>
    <row r="117" spans="1:7" x14ac:dyDescent="0.15">
      <c r="A117" s="7">
        <f t="shared" si="10"/>
        <v>41916</v>
      </c>
      <c r="B117" s="10">
        <f t="shared" si="11"/>
        <v>9836688.4547137637</v>
      </c>
      <c r="C117" s="3">
        <f t="shared" si="6"/>
        <v>1000</v>
      </c>
      <c r="D117" s="3">
        <f t="shared" si="7"/>
        <v>1348.6624069617592</v>
      </c>
      <c r="E117" s="3">
        <f t="shared" si="8"/>
        <v>348.66240696175919</v>
      </c>
      <c r="F117" s="3">
        <f t="shared" si="9"/>
        <v>9837037.117120726</v>
      </c>
      <c r="G117" s="14"/>
    </row>
    <row r="118" spans="1:7" x14ac:dyDescent="0.15">
      <c r="A118" s="7">
        <f t="shared" si="10"/>
        <v>41917</v>
      </c>
      <c r="B118" s="10">
        <f t="shared" si="11"/>
        <v>9837037.117120726</v>
      </c>
      <c r="C118" s="3">
        <f t="shared" si="6"/>
        <v>1000</v>
      </c>
      <c r="D118" s="3">
        <f t="shared" si="7"/>
        <v>1348.7102104357796</v>
      </c>
      <c r="E118" s="3">
        <f t="shared" si="8"/>
        <v>348.71021043577957</v>
      </c>
      <c r="F118" s="3">
        <f t="shared" si="9"/>
        <v>9837385.8273311611</v>
      </c>
      <c r="G118" s="14"/>
    </row>
    <row r="119" spans="1:7" x14ac:dyDescent="0.15">
      <c r="A119" s="7">
        <f t="shared" si="10"/>
        <v>41918</v>
      </c>
      <c r="B119" s="10">
        <f t="shared" si="11"/>
        <v>9837385.8273311611</v>
      </c>
      <c r="C119" s="3">
        <f t="shared" si="6"/>
        <v>1000</v>
      </c>
      <c r="D119" s="3">
        <f t="shared" si="7"/>
        <v>1348.7580204639107</v>
      </c>
      <c r="E119" s="3">
        <f t="shared" si="8"/>
        <v>348.75802046391073</v>
      </c>
      <c r="F119" s="3">
        <f t="shared" si="9"/>
        <v>9837734.5853516255</v>
      </c>
      <c r="G119" s="14"/>
    </row>
    <row r="120" spans="1:7" x14ac:dyDescent="0.15">
      <c r="A120" s="7">
        <f t="shared" si="10"/>
        <v>41919</v>
      </c>
      <c r="B120" s="10">
        <f t="shared" si="11"/>
        <v>9837734.5853516255</v>
      </c>
      <c r="C120" s="3">
        <f t="shared" si="6"/>
        <v>1000</v>
      </c>
      <c r="D120" s="3">
        <f t="shared" si="7"/>
        <v>1348.8058370470517</v>
      </c>
      <c r="E120" s="3">
        <f t="shared" si="8"/>
        <v>348.80583704705168</v>
      </c>
      <c r="F120" s="3">
        <f t="shared" si="9"/>
        <v>9838083.3911886718</v>
      </c>
      <c r="G120" s="14"/>
    </row>
    <row r="121" spans="1:7" x14ac:dyDescent="0.15">
      <c r="A121" s="7">
        <f t="shared" si="10"/>
        <v>41920</v>
      </c>
      <c r="B121" s="10">
        <f t="shared" si="11"/>
        <v>9838083.3911886718</v>
      </c>
      <c r="C121" s="3">
        <f t="shared" si="6"/>
        <v>1000</v>
      </c>
      <c r="D121" s="3">
        <f t="shared" si="7"/>
        <v>1348.853660186101</v>
      </c>
      <c r="E121" s="3">
        <f t="shared" si="8"/>
        <v>348.85366018610102</v>
      </c>
      <c r="F121" s="3">
        <f t="shared" si="9"/>
        <v>9838432.2448488586</v>
      </c>
      <c r="G121" s="14"/>
    </row>
    <row r="122" spans="1:7" x14ac:dyDescent="0.15">
      <c r="A122" s="7">
        <f t="shared" si="10"/>
        <v>41921</v>
      </c>
      <c r="B122" s="10">
        <f t="shared" si="11"/>
        <v>9838432.2448488586</v>
      </c>
      <c r="C122" s="3">
        <f t="shared" si="6"/>
        <v>1000</v>
      </c>
      <c r="D122" s="3">
        <f t="shared" si="7"/>
        <v>1348.9014898819576</v>
      </c>
      <c r="E122" s="3">
        <f t="shared" si="8"/>
        <v>348.90148988195756</v>
      </c>
      <c r="F122" s="3">
        <f t="shared" si="9"/>
        <v>9838781.1463387404</v>
      </c>
      <c r="G122" s="14"/>
    </row>
    <row r="123" spans="1:7" x14ac:dyDescent="0.15">
      <c r="A123" s="7">
        <f t="shared" si="10"/>
        <v>41922</v>
      </c>
      <c r="B123" s="10">
        <f t="shared" si="11"/>
        <v>9838781.1463387404</v>
      </c>
      <c r="C123" s="3">
        <f t="shared" si="6"/>
        <v>1000</v>
      </c>
      <c r="D123" s="3">
        <f t="shared" si="7"/>
        <v>1348.9493261355201</v>
      </c>
      <c r="E123" s="3">
        <f t="shared" si="8"/>
        <v>348.9493261355201</v>
      </c>
      <c r="F123" s="3">
        <f t="shared" si="9"/>
        <v>9839130.0956648756</v>
      </c>
      <c r="G123" s="14"/>
    </row>
    <row r="124" spans="1:7" x14ac:dyDescent="0.15">
      <c r="A124" s="7">
        <f t="shared" si="10"/>
        <v>41923</v>
      </c>
      <c r="B124" s="10">
        <f t="shared" si="11"/>
        <v>9839130.0956648756</v>
      </c>
      <c r="C124" s="3">
        <f t="shared" si="6"/>
        <v>1000</v>
      </c>
      <c r="D124" s="3">
        <f t="shared" si="7"/>
        <v>1348.9971689476881</v>
      </c>
      <c r="E124" s="3">
        <f t="shared" si="8"/>
        <v>348.99716894768812</v>
      </c>
      <c r="F124" s="3">
        <f t="shared" si="9"/>
        <v>9839479.0928338226</v>
      </c>
      <c r="G124" s="14"/>
    </row>
    <row r="125" spans="1:7" x14ac:dyDescent="0.15">
      <c r="A125" s="7">
        <f t="shared" si="10"/>
        <v>41924</v>
      </c>
      <c r="B125" s="10">
        <f t="shared" si="11"/>
        <v>9839479.0928338226</v>
      </c>
      <c r="C125" s="3">
        <f t="shared" si="6"/>
        <v>1000</v>
      </c>
      <c r="D125" s="3">
        <f t="shared" si="7"/>
        <v>1349.0450183193605</v>
      </c>
      <c r="E125" s="3">
        <f t="shared" si="8"/>
        <v>349.04501831936045</v>
      </c>
      <c r="F125" s="3">
        <f t="shared" si="9"/>
        <v>9839828.1378521416</v>
      </c>
      <c r="G125" s="14"/>
    </row>
    <row r="126" spans="1:7" x14ac:dyDescent="0.15">
      <c r="A126" s="7">
        <f t="shared" si="10"/>
        <v>41925</v>
      </c>
      <c r="B126" s="10">
        <f t="shared" si="11"/>
        <v>9839828.1378521416</v>
      </c>
      <c r="C126" s="3">
        <f t="shared" si="6"/>
        <v>1000</v>
      </c>
      <c r="D126" s="3">
        <f t="shared" si="7"/>
        <v>1349.0928742514368</v>
      </c>
      <c r="E126" s="3">
        <f t="shared" si="8"/>
        <v>349.0928742514368</v>
      </c>
      <c r="F126" s="3">
        <f t="shared" si="9"/>
        <v>9840177.2307263929</v>
      </c>
      <c r="G126" s="14"/>
    </row>
    <row r="127" spans="1:7" x14ac:dyDescent="0.15">
      <c r="A127" s="7">
        <f t="shared" si="10"/>
        <v>41926</v>
      </c>
      <c r="B127" s="10">
        <f t="shared" si="11"/>
        <v>9840177.2307263929</v>
      </c>
      <c r="C127" s="3">
        <f t="shared" si="6"/>
        <v>1000</v>
      </c>
      <c r="D127" s="3">
        <f t="shared" si="7"/>
        <v>1349.1407367448164</v>
      </c>
      <c r="E127" s="3">
        <f t="shared" si="8"/>
        <v>349.14073674481642</v>
      </c>
      <c r="F127" s="3">
        <f t="shared" si="9"/>
        <v>9840526.3714631386</v>
      </c>
      <c r="G127" s="14"/>
    </row>
    <row r="128" spans="1:7" x14ac:dyDescent="0.15">
      <c r="A128" s="7">
        <f t="shared" si="10"/>
        <v>41927</v>
      </c>
      <c r="B128" s="10">
        <f t="shared" si="11"/>
        <v>9840526.3714631386</v>
      </c>
      <c r="C128" s="3">
        <f t="shared" si="6"/>
        <v>1000</v>
      </c>
      <c r="D128" s="3">
        <f t="shared" si="7"/>
        <v>1349.188605800399</v>
      </c>
      <c r="E128" s="3">
        <f t="shared" si="8"/>
        <v>349.18860580039905</v>
      </c>
      <c r="F128" s="3">
        <f t="shared" si="9"/>
        <v>9840875.5600689389</v>
      </c>
      <c r="G128" s="14"/>
    </row>
    <row r="129" spans="1:7" x14ac:dyDescent="0.15">
      <c r="A129" s="7">
        <f t="shared" si="10"/>
        <v>41928</v>
      </c>
      <c r="B129" s="10">
        <f t="shared" si="11"/>
        <v>9840875.5600689389</v>
      </c>
      <c r="C129" s="3">
        <f t="shared" si="6"/>
        <v>1000</v>
      </c>
      <c r="D129" s="3">
        <f t="shared" si="7"/>
        <v>1349.2364814190842</v>
      </c>
      <c r="E129" s="3">
        <f t="shared" si="8"/>
        <v>349.23648141908416</v>
      </c>
      <c r="F129" s="3">
        <f t="shared" si="9"/>
        <v>9841224.7965503577</v>
      </c>
      <c r="G129" s="14"/>
    </row>
    <row r="130" spans="1:7" x14ac:dyDescent="0.15">
      <c r="A130" s="7">
        <f t="shared" si="10"/>
        <v>41929</v>
      </c>
      <c r="B130" s="10">
        <f t="shared" si="11"/>
        <v>9841224.7965503577</v>
      </c>
      <c r="C130" s="3">
        <f t="shared" si="6"/>
        <v>1000</v>
      </c>
      <c r="D130" s="3">
        <f t="shared" si="7"/>
        <v>1349.2843636017717</v>
      </c>
      <c r="E130" s="3">
        <f t="shared" si="8"/>
        <v>349.2843636017717</v>
      </c>
      <c r="F130" s="3">
        <f t="shared" si="9"/>
        <v>9841574.0809139591</v>
      </c>
      <c r="G130" s="14"/>
    </row>
    <row r="131" spans="1:7" x14ac:dyDescent="0.15">
      <c r="A131" s="7">
        <f t="shared" si="10"/>
        <v>41930</v>
      </c>
      <c r="B131" s="10">
        <f t="shared" si="11"/>
        <v>9841574.0809139591</v>
      </c>
      <c r="C131" s="3">
        <f t="shared" si="6"/>
        <v>1000</v>
      </c>
      <c r="D131" s="3">
        <f t="shared" si="7"/>
        <v>1349.3322523493616</v>
      </c>
      <c r="E131" s="3">
        <f t="shared" si="8"/>
        <v>349.33225234936162</v>
      </c>
      <c r="F131" s="3">
        <f t="shared" si="9"/>
        <v>9841923.4131663088</v>
      </c>
      <c r="G131" s="14"/>
    </row>
    <row r="132" spans="1:7" x14ac:dyDescent="0.15">
      <c r="A132" s="7">
        <f t="shared" si="10"/>
        <v>41931</v>
      </c>
      <c r="B132" s="10">
        <f t="shared" si="11"/>
        <v>9841923.4131663088</v>
      </c>
      <c r="C132" s="3">
        <f t="shared" si="6"/>
        <v>1000</v>
      </c>
      <c r="D132" s="3">
        <f t="shared" si="7"/>
        <v>1349.3801476627541</v>
      </c>
      <c r="E132" s="3">
        <f t="shared" si="8"/>
        <v>349.3801476627541</v>
      </c>
      <c r="F132" s="3">
        <f t="shared" si="9"/>
        <v>9842272.7933139708</v>
      </c>
      <c r="G132" s="14"/>
    </row>
    <row r="133" spans="1:7" x14ac:dyDescent="0.15">
      <c r="A133" s="7">
        <f t="shared" si="10"/>
        <v>41932</v>
      </c>
      <c r="B133" s="10">
        <f t="shared" si="11"/>
        <v>9842272.7933139708</v>
      </c>
      <c r="C133" s="3">
        <f t="shared" si="6"/>
        <v>1000</v>
      </c>
      <c r="D133" s="3">
        <f t="shared" si="7"/>
        <v>1349.4280495428493</v>
      </c>
      <c r="E133" s="3">
        <f t="shared" si="8"/>
        <v>349.42804954284929</v>
      </c>
      <c r="F133" s="3">
        <f t="shared" si="9"/>
        <v>9842622.2213635128</v>
      </c>
      <c r="G133" s="14"/>
    </row>
    <row r="134" spans="1:7" x14ac:dyDescent="0.15">
      <c r="A134" s="7">
        <f t="shared" si="10"/>
        <v>41933</v>
      </c>
      <c r="B134" s="10">
        <f t="shared" si="11"/>
        <v>9842622.2213635128</v>
      </c>
      <c r="C134" s="3">
        <f t="shared" si="6"/>
        <v>1000</v>
      </c>
      <c r="D134" s="3">
        <f t="shared" si="7"/>
        <v>1349.4759579905474</v>
      </c>
      <c r="E134" s="3">
        <f t="shared" si="8"/>
        <v>349.47595799054739</v>
      </c>
      <c r="F134" s="3">
        <f t="shared" si="9"/>
        <v>9842971.6973215025</v>
      </c>
      <c r="G134" s="14"/>
    </row>
    <row r="135" spans="1:7" x14ac:dyDescent="0.15">
      <c r="A135" s="7">
        <f t="shared" si="10"/>
        <v>41934</v>
      </c>
      <c r="B135" s="10">
        <f t="shared" si="11"/>
        <v>9842971.6973215025</v>
      </c>
      <c r="C135" s="3">
        <f t="shared" si="6"/>
        <v>1000</v>
      </c>
      <c r="D135" s="3">
        <f t="shared" si="7"/>
        <v>1349.523873006749</v>
      </c>
      <c r="E135" s="3">
        <f t="shared" si="8"/>
        <v>349.523873006749</v>
      </c>
      <c r="F135" s="3">
        <f t="shared" si="9"/>
        <v>9843321.2211945094</v>
      </c>
      <c r="G135" s="14"/>
    </row>
    <row r="136" spans="1:7" x14ac:dyDescent="0.15">
      <c r="A136" s="7">
        <f t="shared" si="10"/>
        <v>41935</v>
      </c>
      <c r="B136" s="10">
        <f t="shared" si="11"/>
        <v>9843321.2211945094</v>
      </c>
      <c r="C136" s="3">
        <f t="shared" si="6"/>
        <v>1000</v>
      </c>
      <c r="D136" s="3">
        <f t="shared" si="7"/>
        <v>1349.5717945923548</v>
      </c>
      <c r="E136" s="3">
        <f t="shared" si="8"/>
        <v>349.57179459235476</v>
      </c>
      <c r="F136" s="3">
        <f t="shared" si="9"/>
        <v>9843670.7929891013</v>
      </c>
      <c r="G136" s="14"/>
    </row>
    <row r="137" spans="1:7" x14ac:dyDescent="0.15">
      <c r="A137" s="7">
        <f t="shared" si="10"/>
        <v>41936</v>
      </c>
      <c r="B137" s="10">
        <f t="shared" si="11"/>
        <v>9843670.7929891013</v>
      </c>
      <c r="C137" s="3">
        <f t="shared" si="6"/>
        <v>1000</v>
      </c>
      <c r="D137" s="3">
        <f t="shared" si="7"/>
        <v>1349.6197227482653</v>
      </c>
      <c r="E137" s="3">
        <f t="shared" si="8"/>
        <v>349.6197227482653</v>
      </c>
      <c r="F137" s="3">
        <f t="shared" si="9"/>
        <v>9844020.4127118494</v>
      </c>
      <c r="G137" s="14"/>
    </row>
    <row r="138" spans="1:7" x14ac:dyDescent="0.15">
      <c r="A138" s="7">
        <f t="shared" si="10"/>
        <v>41937</v>
      </c>
      <c r="B138" s="10">
        <f t="shared" si="11"/>
        <v>9844020.4127118494</v>
      </c>
      <c r="C138" s="3">
        <f t="shared" si="6"/>
        <v>1000</v>
      </c>
      <c r="D138" s="3">
        <f t="shared" si="7"/>
        <v>1349.6676574753812</v>
      </c>
      <c r="E138" s="3">
        <f t="shared" si="8"/>
        <v>349.66765747538125</v>
      </c>
      <c r="F138" s="3">
        <f t="shared" si="9"/>
        <v>9844370.0803693254</v>
      </c>
      <c r="G138" s="14"/>
    </row>
    <row r="139" spans="1:7" x14ac:dyDescent="0.15">
      <c r="A139" s="7">
        <f t="shared" si="10"/>
        <v>41938</v>
      </c>
      <c r="B139" s="10">
        <f t="shared" si="11"/>
        <v>9844370.0803693254</v>
      </c>
      <c r="C139" s="3">
        <f t="shared" ref="C139:C202" si="12">$N$4*$E$6/100</f>
        <v>1000</v>
      </c>
      <c r="D139" s="3">
        <f t="shared" si="7"/>
        <v>1349.7155987746041</v>
      </c>
      <c r="E139" s="3">
        <f t="shared" si="8"/>
        <v>349.71559877460413</v>
      </c>
      <c r="F139" s="3">
        <f t="shared" si="9"/>
        <v>9844719.7959681004</v>
      </c>
      <c r="G139" s="14"/>
    </row>
    <row r="140" spans="1:7" x14ac:dyDescent="0.15">
      <c r="A140" s="7">
        <f t="shared" si="10"/>
        <v>41939</v>
      </c>
      <c r="B140" s="10">
        <f t="shared" si="11"/>
        <v>9844719.7959681004</v>
      </c>
      <c r="C140" s="3">
        <f t="shared" si="12"/>
        <v>1000</v>
      </c>
      <c r="D140" s="3">
        <f t="shared" ref="D140:D203" si="13">B140*$B$8</f>
        <v>1349.7635466468344</v>
      </c>
      <c r="E140" s="3">
        <f t="shared" ref="E140:E203" si="14">D140-C140</f>
        <v>349.76354664683436</v>
      </c>
      <c r="F140" s="3">
        <f t="shared" ref="F140:F203" si="15">B140+E140</f>
        <v>9845069.5595147479</v>
      </c>
      <c r="G140" s="14"/>
    </row>
    <row r="141" spans="1:7" x14ac:dyDescent="0.15">
      <c r="A141" s="7">
        <f t="shared" ref="A141:A204" si="16">A140+1</f>
        <v>41940</v>
      </c>
      <c r="B141" s="10">
        <f t="shared" ref="B141:B204" si="17">F140</f>
        <v>9845069.5595147479</v>
      </c>
      <c r="C141" s="3">
        <f t="shared" si="12"/>
        <v>1000</v>
      </c>
      <c r="D141" s="3">
        <f t="shared" si="13"/>
        <v>1349.8115010929735</v>
      </c>
      <c r="E141" s="3">
        <f t="shared" si="14"/>
        <v>349.81150109297346</v>
      </c>
      <c r="F141" s="3">
        <f t="shared" si="15"/>
        <v>9845419.3710158411</v>
      </c>
      <c r="G141" s="14"/>
    </row>
    <row r="142" spans="1:7" x14ac:dyDescent="0.15">
      <c r="A142" s="7">
        <f t="shared" si="16"/>
        <v>41941</v>
      </c>
      <c r="B142" s="10">
        <f t="shared" si="17"/>
        <v>9845419.3710158411</v>
      </c>
      <c r="C142" s="3">
        <f t="shared" si="12"/>
        <v>1000</v>
      </c>
      <c r="D142" s="3">
        <f t="shared" si="13"/>
        <v>1349.8594621139227</v>
      </c>
      <c r="E142" s="3">
        <f t="shared" si="14"/>
        <v>349.85946211392275</v>
      </c>
      <c r="F142" s="3">
        <f t="shared" si="15"/>
        <v>9845769.2304779552</v>
      </c>
      <c r="G142" s="14"/>
    </row>
    <row r="143" spans="1:7" x14ac:dyDescent="0.15">
      <c r="A143" s="7">
        <f t="shared" si="16"/>
        <v>41942</v>
      </c>
      <c r="B143" s="10">
        <f t="shared" si="17"/>
        <v>9845769.2304779552</v>
      </c>
      <c r="C143" s="3">
        <f t="shared" si="12"/>
        <v>1000</v>
      </c>
      <c r="D143" s="3">
        <f t="shared" si="13"/>
        <v>1349.9074297105835</v>
      </c>
      <c r="E143" s="3">
        <f t="shared" si="14"/>
        <v>349.90742971058353</v>
      </c>
      <c r="F143" s="3">
        <f t="shared" si="15"/>
        <v>9846119.1379076652</v>
      </c>
      <c r="G143" s="14"/>
    </row>
    <row r="144" spans="1:7" x14ac:dyDescent="0.15">
      <c r="A144" s="7">
        <f t="shared" si="16"/>
        <v>41943</v>
      </c>
      <c r="B144" s="10">
        <f t="shared" si="17"/>
        <v>9846119.1379076652</v>
      </c>
      <c r="C144" s="3">
        <f t="shared" si="12"/>
        <v>1000</v>
      </c>
      <c r="D144" s="3">
        <f t="shared" si="13"/>
        <v>1349.9554038838571</v>
      </c>
      <c r="E144" s="3">
        <f t="shared" si="14"/>
        <v>349.95540388385712</v>
      </c>
      <c r="F144" s="3">
        <f t="shared" si="15"/>
        <v>9846469.0933115482</v>
      </c>
      <c r="G144" s="14"/>
    </row>
    <row r="145" spans="1:7" x14ac:dyDescent="0.15">
      <c r="A145" s="7">
        <f t="shared" si="16"/>
        <v>41944</v>
      </c>
      <c r="B145" s="10">
        <f t="shared" si="17"/>
        <v>9846469.0933115482</v>
      </c>
      <c r="C145" s="3">
        <f t="shared" si="12"/>
        <v>1000</v>
      </c>
      <c r="D145" s="3">
        <f t="shared" si="13"/>
        <v>1350.0033846346457</v>
      </c>
      <c r="E145" s="3">
        <f t="shared" si="14"/>
        <v>350.00338463464573</v>
      </c>
      <c r="F145" s="3">
        <f t="shared" si="15"/>
        <v>9846819.0966961831</v>
      </c>
      <c r="G145" s="14"/>
    </row>
    <row r="146" spans="1:7" x14ac:dyDescent="0.15">
      <c r="A146" s="7">
        <f t="shared" si="16"/>
        <v>41945</v>
      </c>
      <c r="B146" s="10">
        <f t="shared" si="17"/>
        <v>9846819.0966961831</v>
      </c>
      <c r="C146" s="3">
        <f t="shared" si="12"/>
        <v>1000</v>
      </c>
      <c r="D146" s="3">
        <f t="shared" si="13"/>
        <v>1350.0513719638511</v>
      </c>
      <c r="E146" s="3">
        <f t="shared" si="14"/>
        <v>350.05137196385112</v>
      </c>
      <c r="F146" s="3">
        <f t="shared" si="15"/>
        <v>9847169.1480681468</v>
      </c>
      <c r="G146" s="14"/>
    </row>
    <row r="147" spans="1:7" x14ac:dyDescent="0.15">
      <c r="A147" s="7">
        <f t="shared" si="16"/>
        <v>41946</v>
      </c>
      <c r="B147" s="10">
        <f t="shared" si="17"/>
        <v>9847169.1480681468</v>
      </c>
      <c r="C147" s="3">
        <f t="shared" si="12"/>
        <v>1000</v>
      </c>
      <c r="D147" s="3">
        <f t="shared" si="13"/>
        <v>1350.0993658723748</v>
      </c>
      <c r="E147" s="3">
        <f t="shared" si="14"/>
        <v>350.09936587237485</v>
      </c>
      <c r="F147" s="3">
        <f t="shared" si="15"/>
        <v>9847519.24743402</v>
      </c>
      <c r="G147" s="14"/>
    </row>
    <row r="148" spans="1:7" x14ac:dyDescent="0.15">
      <c r="A148" s="7">
        <f t="shared" si="16"/>
        <v>41947</v>
      </c>
      <c r="B148" s="10">
        <f t="shared" si="17"/>
        <v>9847519.24743402</v>
      </c>
      <c r="C148" s="3">
        <f t="shared" si="12"/>
        <v>1000</v>
      </c>
      <c r="D148" s="3">
        <f t="shared" si="13"/>
        <v>1350.1473663611193</v>
      </c>
      <c r="E148" s="3">
        <f t="shared" si="14"/>
        <v>350.14736636111934</v>
      </c>
      <c r="F148" s="3">
        <f t="shared" si="15"/>
        <v>9847869.3948003817</v>
      </c>
      <c r="G148" s="14"/>
    </row>
    <row r="149" spans="1:7" x14ac:dyDescent="0.15">
      <c r="A149" s="7">
        <f t="shared" si="16"/>
        <v>41948</v>
      </c>
      <c r="B149" s="10">
        <f t="shared" si="17"/>
        <v>9847869.3948003817</v>
      </c>
      <c r="C149" s="3">
        <f t="shared" si="12"/>
        <v>1000</v>
      </c>
      <c r="D149" s="3">
        <f t="shared" si="13"/>
        <v>1350.1953734309868</v>
      </c>
      <c r="E149" s="3">
        <f t="shared" si="14"/>
        <v>350.19537343098682</v>
      </c>
      <c r="F149" s="3">
        <f t="shared" si="15"/>
        <v>9848219.5901738126</v>
      </c>
      <c r="G149" s="14"/>
    </row>
    <row r="150" spans="1:7" x14ac:dyDescent="0.15">
      <c r="A150" s="7">
        <f t="shared" si="16"/>
        <v>41949</v>
      </c>
      <c r="B150" s="10">
        <f t="shared" si="17"/>
        <v>9848219.5901738126</v>
      </c>
      <c r="C150" s="3">
        <f t="shared" si="12"/>
        <v>1000</v>
      </c>
      <c r="D150" s="3">
        <f t="shared" si="13"/>
        <v>1350.2433870828791</v>
      </c>
      <c r="E150" s="3">
        <f t="shared" si="14"/>
        <v>350.24338708287905</v>
      </c>
      <c r="F150" s="3">
        <f t="shared" si="15"/>
        <v>9848569.8335608952</v>
      </c>
      <c r="G150" s="14"/>
    </row>
    <row r="151" spans="1:7" x14ac:dyDescent="0.15">
      <c r="A151" s="7">
        <f t="shared" si="16"/>
        <v>41950</v>
      </c>
      <c r="B151" s="10">
        <f t="shared" si="17"/>
        <v>9848569.8335608952</v>
      </c>
      <c r="C151" s="3">
        <f t="shared" si="12"/>
        <v>1000</v>
      </c>
      <c r="D151" s="3">
        <f t="shared" si="13"/>
        <v>1350.2914073176989</v>
      </c>
      <c r="E151" s="3">
        <f t="shared" si="14"/>
        <v>350.29140731769894</v>
      </c>
      <c r="F151" s="3">
        <f t="shared" si="15"/>
        <v>9848920.1249682121</v>
      </c>
      <c r="G151" s="14"/>
    </row>
    <row r="152" spans="1:7" x14ac:dyDescent="0.15">
      <c r="A152" s="7">
        <f t="shared" si="16"/>
        <v>41951</v>
      </c>
      <c r="B152" s="10">
        <f t="shared" si="17"/>
        <v>9848920.1249682121</v>
      </c>
      <c r="C152" s="3">
        <f t="shared" si="12"/>
        <v>1000</v>
      </c>
      <c r="D152" s="3">
        <f t="shared" si="13"/>
        <v>1350.3394341363489</v>
      </c>
      <c r="E152" s="3">
        <f t="shared" si="14"/>
        <v>350.33943413634893</v>
      </c>
      <c r="F152" s="3">
        <f t="shared" si="15"/>
        <v>9849270.4644023478</v>
      </c>
      <c r="G152" s="14"/>
    </row>
    <row r="153" spans="1:7" x14ac:dyDescent="0.15">
      <c r="A153" s="7">
        <f t="shared" si="16"/>
        <v>41952</v>
      </c>
      <c r="B153" s="10">
        <f t="shared" si="17"/>
        <v>9849270.4644023478</v>
      </c>
      <c r="C153" s="3">
        <f t="shared" si="12"/>
        <v>1000</v>
      </c>
      <c r="D153" s="3">
        <f t="shared" si="13"/>
        <v>1350.3874675397317</v>
      </c>
      <c r="E153" s="3">
        <f t="shared" si="14"/>
        <v>350.38746753973169</v>
      </c>
      <c r="F153" s="3">
        <f t="shared" si="15"/>
        <v>9849620.8518698867</v>
      </c>
      <c r="G153" s="14"/>
    </row>
    <row r="154" spans="1:7" x14ac:dyDescent="0.15">
      <c r="A154" s="7">
        <f t="shared" si="16"/>
        <v>41953</v>
      </c>
      <c r="B154" s="10">
        <f t="shared" si="17"/>
        <v>9849620.8518698867</v>
      </c>
      <c r="C154" s="3">
        <f t="shared" si="12"/>
        <v>1000</v>
      </c>
      <c r="D154" s="3">
        <f t="shared" si="13"/>
        <v>1350.4355075287499</v>
      </c>
      <c r="E154" s="3">
        <f t="shared" si="14"/>
        <v>350.43550752874989</v>
      </c>
      <c r="F154" s="3">
        <f t="shared" si="15"/>
        <v>9849971.2873774152</v>
      </c>
      <c r="G154" s="14"/>
    </row>
    <row r="155" spans="1:7" x14ac:dyDescent="0.15">
      <c r="A155" s="7">
        <f t="shared" si="16"/>
        <v>41954</v>
      </c>
      <c r="B155" s="10">
        <f t="shared" si="17"/>
        <v>9849971.2873774152</v>
      </c>
      <c r="C155" s="3">
        <f t="shared" si="12"/>
        <v>1000</v>
      </c>
      <c r="D155" s="3">
        <f t="shared" si="13"/>
        <v>1350.4835541043067</v>
      </c>
      <c r="E155" s="3">
        <f t="shared" si="14"/>
        <v>350.48355410430668</v>
      </c>
      <c r="F155" s="3">
        <f t="shared" si="15"/>
        <v>9850321.7709315196</v>
      </c>
      <c r="G155" s="14"/>
    </row>
    <row r="156" spans="1:7" x14ac:dyDescent="0.15">
      <c r="A156" s="7">
        <f t="shared" si="16"/>
        <v>41955</v>
      </c>
      <c r="B156" s="10">
        <f t="shared" si="17"/>
        <v>9850321.7709315196</v>
      </c>
      <c r="C156" s="3">
        <f t="shared" si="12"/>
        <v>1000</v>
      </c>
      <c r="D156" s="3">
        <f t="shared" si="13"/>
        <v>1350.5316072673049</v>
      </c>
      <c r="E156" s="3">
        <f t="shared" si="14"/>
        <v>350.53160726730493</v>
      </c>
      <c r="F156" s="3">
        <f t="shared" si="15"/>
        <v>9850672.3025387861</v>
      </c>
      <c r="G156" s="14"/>
    </row>
    <row r="157" spans="1:7" x14ac:dyDescent="0.15">
      <c r="A157" s="7">
        <f t="shared" si="16"/>
        <v>41956</v>
      </c>
      <c r="B157" s="10">
        <f t="shared" si="17"/>
        <v>9850672.3025387861</v>
      </c>
      <c r="C157" s="3">
        <f t="shared" si="12"/>
        <v>1000</v>
      </c>
      <c r="D157" s="3">
        <f t="shared" si="13"/>
        <v>1350.579667018648</v>
      </c>
      <c r="E157" s="3">
        <f t="shared" si="14"/>
        <v>350.57966701864802</v>
      </c>
      <c r="F157" s="3">
        <f t="shared" si="15"/>
        <v>9851022.8822058048</v>
      </c>
      <c r="G157" s="14"/>
    </row>
    <row r="158" spans="1:7" x14ac:dyDescent="0.15">
      <c r="A158" s="7">
        <f t="shared" si="16"/>
        <v>41957</v>
      </c>
      <c r="B158" s="10">
        <f t="shared" si="17"/>
        <v>9851022.8822058048</v>
      </c>
      <c r="C158" s="3">
        <f t="shared" si="12"/>
        <v>1000</v>
      </c>
      <c r="D158" s="3">
        <f t="shared" si="13"/>
        <v>1350.6277333592393</v>
      </c>
      <c r="E158" s="3">
        <f t="shared" si="14"/>
        <v>350.6277333592393</v>
      </c>
      <c r="F158" s="3">
        <f t="shared" si="15"/>
        <v>9851373.5099391639</v>
      </c>
      <c r="G158" s="14"/>
    </row>
    <row r="159" spans="1:7" x14ac:dyDescent="0.15">
      <c r="A159" s="7">
        <f t="shared" si="16"/>
        <v>41958</v>
      </c>
      <c r="B159" s="10">
        <f t="shared" si="17"/>
        <v>9851373.5099391639</v>
      </c>
      <c r="C159" s="3">
        <f t="shared" si="12"/>
        <v>1000</v>
      </c>
      <c r="D159" s="3">
        <f t="shared" si="13"/>
        <v>1350.6758062899817</v>
      </c>
      <c r="E159" s="3">
        <f t="shared" si="14"/>
        <v>350.67580628998167</v>
      </c>
      <c r="F159" s="3">
        <f t="shared" si="15"/>
        <v>9851724.1857454535</v>
      </c>
      <c r="G159" s="14"/>
    </row>
    <row r="160" spans="1:7" x14ac:dyDescent="0.15">
      <c r="A160" s="7">
        <f t="shared" si="16"/>
        <v>41959</v>
      </c>
      <c r="B160" s="10">
        <f t="shared" si="17"/>
        <v>9851724.1857454535</v>
      </c>
      <c r="C160" s="3">
        <f t="shared" si="12"/>
        <v>1000</v>
      </c>
      <c r="D160" s="3">
        <f t="shared" si="13"/>
        <v>1350.7238858117794</v>
      </c>
      <c r="E160" s="3">
        <f t="shared" si="14"/>
        <v>350.72388581177938</v>
      </c>
      <c r="F160" s="3">
        <f t="shared" si="15"/>
        <v>9852074.9096312653</v>
      </c>
      <c r="G160" s="14"/>
    </row>
    <row r="161" spans="1:7" x14ac:dyDescent="0.15">
      <c r="A161" s="7">
        <f t="shared" si="16"/>
        <v>41960</v>
      </c>
      <c r="B161" s="10">
        <f t="shared" si="17"/>
        <v>9852074.9096312653</v>
      </c>
      <c r="C161" s="3">
        <f t="shared" si="12"/>
        <v>1000</v>
      </c>
      <c r="D161" s="3">
        <f t="shared" si="13"/>
        <v>1350.7719719255356</v>
      </c>
      <c r="E161" s="3">
        <f t="shared" si="14"/>
        <v>350.77197192553558</v>
      </c>
      <c r="F161" s="3">
        <f t="shared" si="15"/>
        <v>9852425.6816031914</v>
      </c>
      <c r="G161" s="14"/>
    </row>
    <row r="162" spans="1:7" x14ac:dyDescent="0.15">
      <c r="A162" s="7">
        <f t="shared" si="16"/>
        <v>41961</v>
      </c>
      <c r="B162" s="10">
        <f t="shared" si="17"/>
        <v>9852425.6816031914</v>
      </c>
      <c r="C162" s="3">
        <f t="shared" si="12"/>
        <v>1000</v>
      </c>
      <c r="D162" s="3">
        <f t="shared" si="13"/>
        <v>1350.8200646321543</v>
      </c>
      <c r="E162" s="3">
        <f t="shared" si="14"/>
        <v>350.8200646321543</v>
      </c>
      <c r="F162" s="3">
        <f t="shared" si="15"/>
        <v>9852776.5016678236</v>
      </c>
      <c r="G162" s="14"/>
    </row>
    <row r="163" spans="1:7" x14ac:dyDescent="0.15">
      <c r="A163" s="7">
        <f t="shared" si="16"/>
        <v>41962</v>
      </c>
      <c r="B163" s="10">
        <f t="shared" si="17"/>
        <v>9852776.5016678236</v>
      </c>
      <c r="C163" s="3">
        <f t="shared" si="12"/>
        <v>1000</v>
      </c>
      <c r="D163" s="3">
        <f t="shared" si="13"/>
        <v>1350.8681639325393</v>
      </c>
      <c r="E163" s="3">
        <f t="shared" si="14"/>
        <v>350.86816393253935</v>
      </c>
      <c r="F163" s="3">
        <f t="shared" si="15"/>
        <v>9853127.3698317558</v>
      </c>
      <c r="G163" s="14"/>
    </row>
    <row r="164" spans="1:7" x14ac:dyDescent="0.15">
      <c r="A164" s="7">
        <f t="shared" si="16"/>
        <v>41963</v>
      </c>
      <c r="B164" s="10">
        <f t="shared" si="17"/>
        <v>9853127.3698317558</v>
      </c>
      <c r="C164" s="3">
        <f t="shared" si="12"/>
        <v>1000</v>
      </c>
      <c r="D164" s="3">
        <f t="shared" si="13"/>
        <v>1350.9162698275948</v>
      </c>
      <c r="E164" s="3">
        <f t="shared" si="14"/>
        <v>350.91626982759476</v>
      </c>
      <c r="F164" s="3">
        <f t="shared" si="15"/>
        <v>9853478.2861015834</v>
      </c>
      <c r="G164" s="14"/>
    </row>
    <row r="165" spans="1:7" x14ac:dyDescent="0.15">
      <c r="A165" s="7">
        <f t="shared" si="16"/>
        <v>41964</v>
      </c>
      <c r="B165" s="10">
        <f t="shared" si="17"/>
        <v>9853478.2861015834</v>
      </c>
      <c r="C165" s="3">
        <f t="shared" si="12"/>
        <v>1000</v>
      </c>
      <c r="D165" s="3">
        <f t="shared" si="13"/>
        <v>1350.9643823182248</v>
      </c>
      <c r="E165" s="3">
        <f t="shared" si="14"/>
        <v>350.96438231822481</v>
      </c>
      <c r="F165" s="3">
        <f t="shared" si="15"/>
        <v>9853829.2504839022</v>
      </c>
      <c r="G165" s="14"/>
    </row>
    <row r="166" spans="1:7" x14ac:dyDescent="0.15">
      <c r="A166" s="7">
        <f t="shared" si="16"/>
        <v>41965</v>
      </c>
      <c r="B166" s="10">
        <f t="shared" si="17"/>
        <v>9853829.2504839022</v>
      </c>
      <c r="C166" s="3">
        <f t="shared" si="12"/>
        <v>1000</v>
      </c>
      <c r="D166" s="3">
        <f t="shared" si="13"/>
        <v>1351.0125014053338</v>
      </c>
      <c r="E166" s="3">
        <f t="shared" si="14"/>
        <v>351.01250140533375</v>
      </c>
      <c r="F166" s="3">
        <f t="shared" si="15"/>
        <v>9854180.2629853077</v>
      </c>
      <c r="G166" s="14"/>
    </row>
    <row r="167" spans="1:7" x14ac:dyDescent="0.15">
      <c r="A167" s="7">
        <f t="shared" si="16"/>
        <v>41966</v>
      </c>
      <c r="B167" s="10">
        <f t="shared" si="17"/>
        <v>9854180.2629853077</v>
      </c>
      <c r="C167" s="3">
        <f t="shared" si="12"/>
        <v>1000</v>
      </c>
      <c r="D167" s="3">
        <f t="shared" si="13"/>
        <v>1351.0606270898259</v>
      </c>
      <c r="E167" s="3">
        <f t="shared" si="14"/>
        <v>351.06062708982586</v>
      </c>
      <c r="F167" s="3">
        <f t="shared" si="15"/>
        <v>9854531.3236123975</v>
      </c>
      <c r="G167" s="14"/>
    </row>
    <row r="168" spans="1:7" x14ac:dyDescent="0.15">
      <c r="A168" s="7">
        <f t="shared" si="16"/>
        <v>41967</v>
      </c>
      <c r="B168" s="10">
        <f t="shared" si="17"/>
        <v>9854531.3236123975</v>
      </c>
      <c r="C168" s="3">
        <f t="shared" si="12"/>
        <v>1000</v>
      </c>
      <c r="D168" s="3">
        <f t="shared" si="13"/>
        <v>1351.1087593726058</v>
      </c>
      <c r="E168" s="3">
        <f t="shared" si="14"/>
        <v>351.10875937260585</v>
      </c>
      <c r="F168" s="3">
        <f t="shared" si="15"/>
        <v>9854882.432371771</v>
      </c>
      <c r="G168" s="14"/>
    </row>
    <row r="169" spans="1:7" x14ac:dyDescent="0.15">
      <c r="A169" s="7">
        <f t="shared" si="16"/>
        <v>41968</v>
      </c>
      <c r="B169" s="10">
        <f t="shared" si="17"/>
        <v>9854882.432371771</v>
      </c>
      <c r="C169" s="3">
        <f t="shared" si="12"/>
        <v>1000</v>
      </c>
      <c r="D169" s="3">
        <f t="shared" si="13"/>
        <v>1351.1568982545782</v>
      </c>
      <c r="E169" s="3">
        <f t="shared" si="14"/>
        <v>351.15689825457821</v>
      </c>
      <c r="F169" s="3">
        <f t="shared" si="15"/>
        <v>9855233.5892700255</v>
      </c>
      <c r="G169" s="14"/>
    </row>
    <row r="170" spans="1:7" x14ac:dyDescent="0.15">
      <c r="A170" s="7">
        <f t="shared" si="16"/>
        <v>41969</v>
      </c>
      <c r="B170" s="10">
        <f t="shared" si="17"/>
        <v>9855233.5892700255</v>
      </c>
      <c r="C170" s="3">
        <f t="shared" si="12"/>
        <v>1000</v>
      </c>
      <c r="D170" s="3">
        <f t="shared" si="13"/>
        <v>1351.2050437366479</v>
      </c>
      <c r="E170" s="3">
        <f t="shared" si="14"/>
        <v>351.20504373664789</v>
      </c>
      <c r="F170" s="3">
        <f t="shared" si="15"/>
        <v>9855584.7943137623</v>
      </c>
      <c r="G170" s="14"/>
    </row>
    <row r="171" spans="1:7" x14ac:dyDescent="0.15">
      <c r="A171" s="7">
        <f t="shared" si="16"/>
        <v>41970</v>
      </c>
      <c r="B171" s="10">
        <f t="shared" si="17"/>
        <v>9855584.7943137623</v>
      </c>
      <c r="C171" s="3">
        <f t="shared" si="12"/>
        <v>1000</v>
      </c>
      <c r="D171" s="3">
        <f t="shared" si="13"/>
        <v>1351.2531958197198</v>
      </c>
      <c r="E171" s="3">
        <f t="shared" si="14"/>
        <v>351.25319581971985</v>
      </c>
      <c r="F171" s="3">
        <f t="shared" si="15"/>
        <v>9855936.0475095827</v>
      </c>
      <c r="G171" s="14"/>
    </row>
    <row r="172" spans="1:7" x14ac:dyDescent="0.15">
      <c r="A172" s="7">
        <f t="shared" si="16"/>
        <v>41971</v>
      </c>
      <c r="B172" s="10">
        <f t="shared" si="17"/>
        <v>9855936.0475095827</v>
      </c>
      <c r="C172" s="3">
        <f t="shared" si="12"/>
        <v>1000</v>
      </c>
      <c r="D172" s="3">
        <f t="shared" si="13"/>
        <v>1351.3013545046988</v>
      </c>
      <c r="E172" s="3">
        <f t="shared" si="14"/>
        <v>351.30135450469879</v>
      </c>
      <c r="F172" s="3">
        <f t="shared" si="15"/>
        <v>9856287.3488640878</v>
      </c>
      <c r="G172" s="14"/>
    </row>
    <row r="173" spans="1:7" x14ac:dyDescent="0.15">
      <c r="A173" s="7">
        <f t="shared" si="16"/>
        <v>41972</v>
      </c>
      <c r="B173" s="10">
        <f t="shared" si="17"/>
        <v>9856287.3488640878</v>
      </c>
      <c r="C173" s="3">
        <f t="shared" si="12"/>
        <v>1000</v>
      </c>
      <c r="D173" s="3">
        <f t="shared" si="13"/>
        <v>1351.3495197924904</v>
      </c>
      <c r="E173" s="3">
        <f t="shared" si="14"/>
        <v>351.34951979249036</v>
      </c>
      <c r="F173" s="3">
        <f t="shared" si="15"/>
        <v>9856638.6983838808</v>
      </c>
      <c r="G173" s="14"/>
    </row>
    <row r="174" spans="1:7" x14ac:dyDescent="0.15">
      <c r="A174" s="7">
        <f t="shared" si="16"/>
        <v>41973</v>
      </c>
      <c r="B174" s="10">
        <f t="shared" si="17"/>
        <v>9856638.6983838808</v>
      </c>
      <c r="C174" s="3">
        <f t="shared" si="12"/>
        <v>1000</v>
      </c>
      <c r="D174" s="3">
        <f t="shared" si="13"/>
        <v>1351.3976916839993</v>
      </c>
      <c r="E174" s="3">
        <f t="shared" si="14"/>
        <v>351.39769168399926</v>
      </c>
      <c r="F174" s="3">
        <f t="shared" si="15"/>
        <v>9856990.0960755646</v>
      </c>
      <c r="G174" s="14"/>
    </row>
    <row r="175" spans="1:7" x14ac:dyDescent="0.15">
      <c r="A175" s="7">
        <f t="shared" si="16"/>
        <v>41974</v>
      </c>
      <c r="B175" s="10">
        <f t="shared" si="17"/>
        <v>9856990.0960755646</v>
      </c>
      <c r="C175" s="3">
        <f t="shared" si="12"/>
        <v>1000</v>
      </c>
      <c r="D175" s="3">
        <f t="shared" si="13"/>
        <v>1351.4458701801314</v>
      </c>
      <c r="E175" s="3">
        <f t="shared" si="14"/>
        <v>351.44587018013135</v>
      </c>
      <c r="F175" s="3">
        <f t="shared" si="15"/>
        <v>9857341.5419457443</v>
      </c>
      <c r="G175" s="14"/>
    </row>
    <row r="176" spans="1:7" x14ac:dyDescent="0.15">
      <c r="A176" s="7">
        <f t="shared" si="16"/>
        <v>41975</v>
      </c>
      <c r="B176" s="10">
        <f t="shared" si="17"/>
        <v>9857341.5419457443</v>
      </c>
      <c r="C176" s="3">
        <f t="shared" si="12"/>
        <v>1000</v>
      </c>
      <c r="D176" s="3">
        <f t="shared" si="13"/>
        <v>1351.4940552817918</v>
      </c>
      <c r="E176" s="3">
        <f t="shared" si="14"/>
        <v>351.49405528179182</v>
      </c>
      <c r="F176" s="3">
        <f t="shared" si="15"/>
        <v>9857693.0360010266</v>
      </c>
      <c r="G176" s="14"/>
    </row>
    <row r="177" spans="1:7" x14ac:dyDescent="0.15">
      <c r="A177" s="7">
        <f t="shared" si="16"/>
        <v>41976</v>
      </c>
      <c r="B177" s="10">
        <f t="shared" si="17"/>
        <v>9857693.0360010266</v>
      </c>
      <c r="C177" s="3">
        <f t="shared" si="12"/>
        <v>1000</v>
      </c>
      <c r="D177" s="3">
        <f t="shared" si="13"/>
        <v>1351.5422469898867</v>
      </c>
      <c r="E177" s="3">
        <f t="shared" si="14"/>
        <v>351.54224698988673</v>
      </c>
      <c r="F177" s="3">
        <f t="shared" si="15"/>
        <v>9858044.5782480165</v>
      </c>
      <c r="G177" s="14"/>
    </row>
    <row r="178" spans="1:7" x14ac:dyDescent="0.15">
      <c r="A178" s="7">
        <f t="shared" si="16"/>
        <v>41977</v>
      </c>
      <c r="B178" s="10">
        <f t="shared" si="17"/>
        <v>9858044.5782480165</v>
      </c>
      <c r="C178" s="3">
        <f t="shared" si="12"/>
        <v>1000</v>
      </c>
      <c r="D178" s="3">
        <f t="shared" si="13"/>
        <v>1351.5904453053215</v>
      </c>
      <c r="E178" s="3">
        <f t="shared" si="14"/>
        <v>351.59044530532151</v>
      </c>
      <c r="F178" s="3">
        <f t="shared" si="15"/>
        <v>9858396.1686933227</v>
      </c>
      <c r="G178" s="14"/>
    </row>
    <row r="179" spans="1:7" x14ac:dyDescent="0.15">
      <c r="A179" s="7">
        <f t="shared" si="16"/>
        <v>41978</v>
      </c>
      <c r="B179" s="10">
        <f t="shared" si="17"/>
        <v>9858396.1686933227</v>
      </c>
      <c r="C179" s="3">
        <f t="shared" si="12"/>
        <v>1000</v>
      </c>
      <c r="D179" s="3">
        <f t="shared" si="13"/>
        <v>1351.6386502290025</v>
      </c>
      <c r="E179" s="3">
        <f t="shared" si="14"/>
        <v>351.63865022900245</v>
      </c>
      <c r="F179" s="3">
        <f t="shared" si="15"/>
        <v>9858747.8073435519</v>
      </c>
      <c r="G179" s="14"/>
    </row>
    <row r="180" spans="1:7" x14ac:dyDescent="0.15">
      <c r="A180" s="7">
        <f t="shared" si="16"/>
        <v>41979</v>
      </c>
      <c r="B180" s="10">
        <f t="shared" si="17"/>
        <v>9858747.8073435519</v>
      </c>
      <c r="C180" s="3">
        <f t="shared" si="12"/>
        <v>1000</v>
      </c>
      <c r="D180" s="3">
        <f t="shared" si="13"/>
        <v>1351.686861761835</v>
      </c>
      <c r="E180" s="3">
        <f t="shared" si="14"/>
        <v>351.68686176183496</v>
      </c>
      <c r="F180" s="3">
        <f t="shared" si="15"/>
        <v>9859099.4942053128</v>
      </c>
      <c r="G180" s="14"/>
    </row>
    <row r="181" spans="1:7" x14ac:dyDescent="0.15">
      <c r="A181" s="7">
        <f t="shared" si="16"/>
        <v>41980</v>
      </c>
      <c r="B181" s="10">
        <f t="shared" si="17"/>
        <v>9859099.4942053128</v>
      </c>
      <c r="C181" s="3">
        <f t="shared" si="12"/>
        <v>1000</v>
      </c>
      <c r="D181" s="3">
        <f t="shared" si="13"/>
        <v>1351.7350799047256</v>
      </c>
      <c r="E181" s="3">
        <f t="shared" si="14"/>
        <v>351.73507990472558</v>
      </c>
      <c r="F181" s="3">
        <f t="shared" si="15"/>
        <v>9859451.2292852178</v>
      </c>
      <c r="G181" s="14"/>
    </row>
    <row r="182" spans="1:7" x14ac:dyDescent="0.15">
      <c r="A182" s="7">
        <f t="shared" si="16"/>
        <v>41981</v>
      </c>
      <c r="B182" s="10">
        <f t="shared" si="17"/>
        <v>9859451.2292852178</v>
      </c>
      <c r="C182" s="3">
        <f t="shared" si="12"/>
        <v>1000</v>
      </c>
      <c r="D182" s="3">
        <f t="shared" si="13"/>
        <v>1351.7833046585806</v>
      </c>
      <c r="E182" s="3">
        <f t="shared" si="14"/>
        <v>351.78330465858062</v>
      </c>
      <c r="F182" s="3">
        <f t="shared" si="15"/>
        <v>9859803.0125898756</v>
      </c>
      <c r="G182" s="14"/>
    </row>
    <row r="183" spans="1:7" x14ac:dyDescent="0.15">
      <c r="A183" s="7">
        <f t="shared" si="16"/>
        <v>41982</v>
      </c>
      <c r="B183" s="10">
        <f t="shared" si="17"/>
        <v>9859803.0125898756</v>
      </c>
      <c r="C183" s="3">
        <f t="shared" si="12"/>
        <v>1000</v>
      </c>
      <c r="D183" s="3">
        <f t="shared" si="13"/>
        <v>1351.8315360243064</v>
      </c>
      <c r="E183" s="3">
        <f t="shared" si="14"/>
        <v>351.83153602430639</v>
      </c>
      <c r="F183" s="3">
        <f t="shared" si="15"/>
        <v>9860154.8441259004</v>
      </c>
      <c r="G183" s="14"/>
    </row>
    <row r="184" spans="1:7" x14ac:dyDescent="0.15">
      <c r="A184" s="7">
        <f t="shared" si="16"/>
        <v>41983</v>
      </c>
      <c r="B184" s="10">
        <f t="shared" si="17"/>
        <v>9860154.8441259004</v>
      </c>
      <c r="C184" s="3">
        <f t="shared" si="12"/>
        <v>1000</v>
      </c>
      <c r="D184" s="3">
        <f t="shared" si="13"/>
        <v>1351.8797740028094</v>
      </c>
      <c r="E184" s="3">
        <f t="shared" si="14"/>
        <v>351.87977400280943</v>
      </c>
      <c r="F184" s="3">
        <f t="shared" si="15"/>
        <v>9860506.7238999028</v>
      </c>
      <c r="G184" s="14"/>
    </row>
    <row r="185" spans="1:7" x14ac:dyDescent="0.15">
      <c r="A185" s="7">
        <f t="shared" si="16"/>
        <v>41984</v>
      </c>
      <c r="B185" s="10">
        <f t="shared" si="17"/>
        <v>9860506.7238999028</v>
      </c>
      <c r="C185" s="3">
        <f t="shared" si="12"/>
        <v>1000</v>
      </c>
      <c r="D185" s="3">
        <f t="shared" si="13"/>
        <v>1351.9280185949963</v>
      </c>
      <c r="E185" s="3">
        <f t="shared" si="14"/>
        <v>351.92801859499627</v>
      </c>
      <c r="F185" s="3">
        <f t="shared" si="15"/>
        <v>9860858.6519184969</v>
      </c>
      <c r="G185" s="14"/>
    </row>
    <row r="186" spans="1:7" x14ac:dyDescent="0.15">
      <c r="A186" s="7">
        <f t="shared" si="16"/>
        <v>41985</v>
      </c>
      <c r="B186" s="10">
        <f t="shared" si="17"/>
        <v>9860858.6519184969</v>
      </c>
      <c r="C186" s="3">
        <f t="shared" si="12"/>
        <v>1000</v>
      </c>
      <c r="D186" s="3">
        <f t="shared" si="13"/>
        <v>1351.9762698017739</v>
      </c>
      <c r="E186" s="3">
        <f t="shared" si="14"/>
        <v>351.97626980177392</v>
      </c>
      <c r="F186" s="3">
        <f t="shared" si="15"/>
        <v>9861210.628188299</v>
      </c>
      <c r="G186" s="14"/>
    </row>
    <row r="187" spans="1:7" x14ac:dyDescent="0.15">
      <c r="A187" s="7">
        <f t="shared" si="16"/>
        <v>41986</v>
      </c>
      <c r="B187" s="10">
        <f t="shared" si="17"/>
        <v>9861210.628188299</v>
      </c>
      <c r="C187" s="3">
        <f t="shared" si="12"/>
        <v>1000</v>
      </c>
      <c r="D187" s="3">
        <f t="shared" si="13"/>
        <v>1352.0245276240491</v>
      </c>
      <c r="E187" s="3">
        <f t="shared" si="14"/>
        <v>352.02452762404914</v>
      </c>
      <c r="F187" s="3">
        <f t="shared" si="15"/>
        <v>9861562.6527159233</v>
      </c>
      <c r="G187" s="14"/>
    </row>
    <row r="188" spans="1:7" x14ac:dyDescent="0.15">
      <c r="A188" s="7">
        <f t="shared" si="16"/>
        <v>41987</v>
      </c>
      <c r="B188" s="10">
        <f t="shared" si="17"/>
        <v>9861562.6527159233</v>
      </c>
      <c r="C188" s="3">
        <f t="shared" si="12"/>
        <v>1000</v>
      </c>
      <c r="D188" s="3">
        <f t="shared" si="13"/>
        <v>1352.0727920627289</v>
      </c>
      <c r="E188" s="3">
        <f t="shared" si="14"/>
        <v>352.07279206272892</v>
      </c>
      <c r="F188" s="3">
        <f t="shared" si="15"/>
        <v>9861914.7255079858</v>
      </c>
      <c r="G188" s="14"/>
    </row>
    <row r="189" spans="1:7" x14ac:dyDescent="0.15">
      <c r="A189" s="7">
        <f t="shared" si="16"/>
        <v>41988</v>
      </c>
      <c r="B189" s="10">
        <f t="shared" si="17"/>
        <v>9861914.7255079858</v>
      </c>
      <c r="C189" s="3">
        <f t="shared" si="12"/>
        <v>1000</v>
      </c>
      <c r="D189" s="3">
        <f t="shared" si="13"/>
        <v>1352.1210631187205</v>
      </c>
      <c r="E189" s="3">
        <f t="shared" si="14"/>
        <v>352.12106311872049</v>
      </c>
      <c r="F189" s="3">
        <f t="shared" si="15"/>
        <v>9862266.8465711046</v>
      </c>
      <c r="G189" s="14"/>
    </row>
    <row r="190" spans="1:7" x14ac:dyDescent="0.15">
      <c r="A190" s="7">
        <f t="shared" si="16"/>
        <v>41989</v>
      </c>
      <c r="B190" s="10">
        <f t="shared" si="17"/>
        <v>9862266.8465711046</v>
      </c>
      <c r="C190" s="3">
        <f t="shared" si="12"/>
        <v>1000</v>
      </c>
      <c r="D190" s="3">
        <f t="shared" si="13"/>
        <v>1352.1693407929311</v>
      </c>
      <c r="E190" s="3">
        <f t="shared" si="14"/>
        <v>352.16934079293105</v>
      </c>
      <c r="F190" s="3">
        <f t="shared" si="15"/>
        <v>9862619.0159118976</v>
      </c>
      <c r="G190" s="14"/>
    </row>
    <row r="191" spans="1:7" x14ac:dyDescent="0.15">
      <c r="A191" s="7">
        <f t="shared" si="16"/>
        <v>41990</v>
      </c>
      <c r="B191" s="10">
        <f t="shared" si="17"/>
        <v>9862619.0159118976</v>
      </c>
      <c r="C191" s="3">
        <f t="shared" si="12"/>
        <v>1000</v>
      </c>
      <c r="D191" s="3">
        <f t="shared" si="13"/>
        <v>1352.2176250862681</v>
      </c>
      <c r="E191" s="3">
        <f t="shared" si="14"/>
        <v>352.21762508626807</v>
      </c>
      <c r="F191" s="3">
        <f t="shared" si="15"/>
        <v>9862971.2335369848</v>
      </c>
      <c r="G191" s="14"/>
    </row>
    <row r="192" spans="1:7" x14ac:dyDescent="0.15">
      <c r="A192" s="7">
        <f t="shared" si="16"/>
        <v>41991</v>
      </c>
      <c r="B192" s="10">
        <f t="shared" si="17"/>
        <v>9862971.2335369848</v>
      </c>
      <c r="C192" s="3">
        <f t="shared" si="12"/>
        <v>1000</v>
      </c>
      <c r="D192" s="3">
        <f t="shared" si="13"/>
        <v>1352.265915999639</v>
      </c>
      <c r="E192" s="3">
        <f t="shared" si="14"/>
        <v>352.26591599963899</v>
      </c>
      <c r="F192" s="3">
        <f t="shared" si="15"/>
        <v>9863323.499452984</v>
      </c>
      <c r="G192" s="14"/>
    </row>
    <row r="193" spans="1:7" x14ac:dyDescent="0.15">
      <c r="A193" s="7">
        <f t="shared" si="16"/>
        <v>41992</v>
      </c>
      <c r="B193" s="10">
        <f t="shared" si="17"/>
        <v>9863323.499452984</v>
      </c>
      <c r="C193" s="3">
        <f t="shared" si="12"/>
        <v>1000</v>
      </c>
      <c r="D193" s="3">
        <f t="shared" si="13"/>
        <v>1352.3142135339515</v>
      </c>
      <c r="E193" s="3">
        <f t="shared" si="14"/>
        <v>352.31421353395149</v>
      </c>
      <c r="F193" s="3">
        <f t="shared" si="15"/>
        <v>9863675.8136665188</v>
      </c>
      <c r="G193" s="14"/>
    </row>
    <row r="194" spans="1:7" x14ac:dyDescent="0.15">
      <c r="A194" s="7">
        <f t="shared" si="16"/>
        <v>41993</v>
      </c>
      <c r="B194" s="10">
        <f t="shared" si="17"/>
        <v>9863675.8136665188</v>
      </c>
      <c r="C194" s="3">
        <f t="shared" si="12"/>
        <v>1000</v>
      </c>
      <c r="D194" s="3">
        <f t="shared" si="13"/>
        <v>1352.3625176901135</v>
      </c>
      <c r="E194" s="3">
        <f t="shared" si="14"/>
        <v>352.36251769011346</v>
      </c>
      <c r="F194" s="3">
        <f t="shared" si="15"/>
        <v>9864028.1761842091</v>
      </c>
      <c r="G194" s="14"/>
    </row>
    <row r="195" spans="1:7" x14ac:dyDescent="0.15">
      <c r="A195" s="7">
        <f t="shared" si="16"/>
        <v>41994</v>
      </c>
      <c r="B195" s="10">
        <f t="shared" si="17"/>
        <v>9864028.1761842091</v>
      </c>
      <c r="C195" s="3">
        <f t="shared" si="12"/>
        <v>1000</v>
      </c>
      <c r="D195" s="3">
        <f t="shared" si="13"/>
        <v>1352.4108284690324</v>
      </c>
      <c r="E195" s="3">
        <f t="shared" si="14"/>
        <v>352.41082846903237</v>
      </c>
      <c r="F195" s="3">
        <f t="shared" si="15"/>
        <v>9864380.5870126784</v>
      </c>
      <c r="G195" s="14"/>
    </row>
    <row r="196" spans="1:7" x14ac:dyDescent="0.15">
      <c r="A196" s="7">
        <f t="shared" si="16"/>
        <v>41995</v>
      </c>
      <c r="B196" s="10">
        <f t="shared" si="17"/>
        <v>9864380.5870126784</v>
      </c>
      <c r="C196" s="3">
        <f t="shared" si="12"/>
        <v>1000</v>
      </c>
      <c r="D196" s="3">
        <f t="shared" si="13"/>
        <v>1352.4591458716168</v>
      </c>
      <c r="E196" s="3">
        <f t="shared" si="14"/>
        <v>352.45914587161678</v>
      </c>
      <c r="F196" s="3">
        <f t="shared" si="15"/>
        <v>9864733.0461585503</v>
      </c>
      <c r="G196" s="14"/>
    </row>
    <row r="197" spans="1:7" x14ac:dyDescent="0.15">
      <c r="A197" s="7">
        <f t="shared" si="16"/>
        <v>41996</v>
      </c>
      <c r="B197" s="10">
        <f t="shared" si="17"/>
        <v>9864733.0461585503</v>
      </c>
      <c r="C197" s="3">
        <f t="shared" si="12"/>
        <v>1000</v>
      </c>
      <c r="D197" s="3">
        <f t="shared" si="13"/>
        <v>1352.5074698987744</v>
      </c>
      <c r="E197" s="3">
        <f t="shared" si="14"/>
        <v>352.50746989877439</v>
      </c>
      <c r="F197" s="3">
        <f t="shared" si="15"/>
        <v>9865085.5536284484</v>
      </c>
      <c r="G197" s="14"/>
    </row>
    <row r="198" spans="1:7" x14ac:dyDescent="0.15">
      <c r="A198" s="7">
        <f t="shared" si="16"/>
        <v>41997</v>
      </c>
      <c r="B198" s="10">
        <f t="shared" si="17"/>
        <v>9865085.5536284484</v>
      </c>
      <c r="C198" s="3">
        <f t="shared" si="12"/>
        <v>1000</v>
      </c>
      <c r="D198" s="3">
        <f t="shared" si="13"/>
        <v>1352.5558005514138</v>
      </c>
      <c r="E198" s="3">
        <f t="shared" si="14"/>
        <v>352.55580055141377</v>
      </c>
      <c r="F198" s="3">
        <f t="shared" si="15"/>
        <v>9865438.1094289999</v>
      </c>
      <c r="G198" s="14"/>
    </row>
    <row r="199" spans="1:7" x14ac:dyDescent="0.15">
      <c r="A199" s="7">
        <f t="shared" si="16"/>
        <v>41998</v>
      </c>
      <c r="B199" s="10">
        <f t="shared" si="17"/>
        <v>9865438.1094289999</v>
      </c>
      <c r="C199" s="3">
        <f t="shared" si="12"/>
        <v>1000</v>
      </c>
      <c r="D199" s="3">
        <f t="shared" si="13"/>
        <v>1352.6041378304431</v>
      </c>
      <c r="E199" s="3">
        <f t="shared" si="14"/>
        <v>352.60413783044305</v>
      </c>
      <c r="F199" s="3">
        <f t="shared" si="15"/>
        <v>9865790.7135668304</v>
      </c>
      <c r="G199" s="14"/>
    </row>
    <row r="200" spans="1:7" x14ac:dyDescent="0.15">
      <c r="A200" s="7">
        <f t="shared" si="16"/>
        <v>41999</v>
      </c>
      <c r="B200" s="10">
        <f t="shared" si="17"/>
        <v>9865790.7135668304</v>
      </c>
      <c r="C200" s="3">
        <f t="shared" si="12"/>
        <v>1000</v>
      </c>
      <c r="D200" s="3">
        <f t="shared" si="13"/>
        <v>1352.6524817367708</v>
      </c>
      <c r="E200" s="3">
        <f t="shared" si="14"/>
        <v>352.65248173677082</v>
      </c>
      <c r="F200" s="3">
        <f t="shared" si="15"/>
        <v>9866143.366048567</v>
      </c>
      <c r="G200" s="14"/>
    </row>
    <row r="201" spans="1:7" x14ac:dyDescent="0.15">
      <c r="A201" s="7">
        <f t="shared" si="16"/>
        <v>42000</v>
      </c>
      <c r="B201" s="10">
        <f t="shared" si="17"/>
        <v>9866143.366048567</v>
      </c>
      <c r="C201" s="3">
        <f t="shared" si="12"/>
        <v>1000</v>
      </c>
      <c r="D201" s="3">
        <f t="shared" si="13"/>
        <v>1352.7008322713059</v>
      </c>
      <c r="E201" s="3">
        <f t="shared" si="14"/>
        <v>352.7008322713059</v>
      </c>
      <c r="F201" s="3">
        <f t="shared" si="15"/>
        <v>9866496.0668808389</v>
      </c>
      <c r="G201" s="14"/>
    </row>
    <row r="202" spans="1:7" x14ac:dyDescent="0.15">
      <c r="A202" s="7">
        <f t="shared" si="16"/>
        <v>42001</v>
      </c>
      <c r="B202" s="10">
        <f t="shared" si="17"/>
        <v>9866496.0668808389</v>
      </c>
      <c r="C202" s="3">
        <f t="shared" si="12"/>
        <v>1000</v>
      </c>
      <c r="D202" s="3">
        <f t="shared" si="13"/>
        <v>1352.7491894349571</v>
      </c>
      <c r="E202" s="3">
        <f t="shared" si="14"/>
        <v>352.74918943495709</v>
      </c>
      <c r="F202" s="3">
        <f t="shared" si="15"/>
        <v>9866848.8160702735</v>
      </c>
      <c r="G202" s="14"/>
    </row>
    <row r="203" spans="1:7" x14ac:dyDescent="0.15">
      <c r="A203" s="7">
        <f t="shared" si="16"/>
        <v>42002</v>
      </c>
      <c r="B203" s="10">
        <f t="shared" si="17"/>
        <v>9866848.8160702735</v>
      </c>
      <c r="C203" s="3">
        <f t="shared" ref="C203:C205" si="18">$N$4*$E$6/100</f>
        <v>1000</v>
      </c>
      <c r="D203" s="3">
        <f t="shared" si="13"/>
        <v>1352.7975532286328</v>
      </c>
      <c r="E203" s="3">
        <f t="shared" si="14"/>
        <v>352.79755322863275</v>
      </c>
      <c r="F203" s="3">
        <f t="shared" si="15"/>
        <v>9867201.6136235017</v>
      </c>
      <c r="G203" s="14"/>
    </row>
    <row r="204" spans="1:7" x14ac:dyDescent="0.15">
      <c r="A204" s="7">
        <f t="shared" si="16"/>
        <v>42003</v>
      </c>
      <c r="B204" s="10">
        <f t="shared" si="17"/>
        <v>9867201.6136235017</v>
      </c>
      <c r="C204" s="3">
        <f t="shared" si="18"/>
        <v>1000</v>
      </c>
      <c r="D204" s="3">
        <f t="shared" ref="D204:D267" si="19">B204*$B$8</f>
        <v>1352.8459236532424</v>
      </c>
      <c r="E204" s="3">
        <f t="shared" ref="E204:E267" si="20">D204-C204</f>
        <v>352.84592365324238</v>
      </c>
      <c r="F204" s="3">
        <f t="shared" ref="F204:F267" si="21">B204+E204</f>
        <v>9867554.4595471546</v>
      </c>
      <c r="G204" s="14"/>
    </row>
    <row r="205" spans="1:7" x14ac:dyDescent="0.15">
      <c r="A205" s="7">
        <f t="shared" ref="A205:A268" si="22">A204+1</f>
        <v>42004</v>
      </c>
      <c r="B205" s="10">
        <f t="shared" ref="B205:B268" si="23">F204</f>
        <v>9867554.4595471546</v>
      </c>
      <c r="C205" s="3">
        <f t="shared" si="18"/>
        <v>1000</v>
      </c>
      <c r="D205" s="3">
        <f t="shared" si="19"/>
        <v>1352.894300709695</v>
      </c>
      <c r="E205" s="3">
        <f t="shared" si="20"/>
        <v>352.89430070969502</v>
      </c>
      <c r="F205" s="3">
        <f t="shared" si="21"/>
        <v>9867907.353847865</v>
      </c>
      <c r="G205" s="14"/>
    </row>
    <row r="206" spans="1:7" x14ac:dyDescent="0.15">
      <c r="A206" s="7">
        <f t="shared" si="22"/>
        <v>42005</v>
      </c>
      <c r="B206" s="10">
        <f t="shared" si="23"/>
        <v>9867907.353847865</v>
      </c>
      <c r="C206" s="3">
        <f t="shared" ref="C206:C269" si="24">$N$5*$E$6/100</f>
        <v>1000.0000000000016</v>
      </c>
      <c r="D206" s="3">
        <f t="shared" si="19"/>
        <v>1352.9426843988999</v>
      </c>
      <c r="E206" s="3">
        <f t="shared" si="20"/>
        <v>352.94268439889834</v>
      </c>
      <c r="F206" s="3">
        <f t="shared" si="21"/>
        <v>9868260.296532264</v>
      </c>
      <c r="G206" s="14"/>
    </row>
    <row r="207" spans="1:7" x14ac:dyDescent="0.15">
      <c r="A207" s="7">
        <f t="shared" si="22"/>
        <v>42006</v>
      </c>
      <c r="B207" s="10">
        <f t="shared" si="23"/>
        <v>9868260.296532264</v>
      </c>
      <c r="C207" s="3">
        <f t="shared" si="24"/>
        <v>1000.0000000000016</v>
      </c>
      <c r="D207" s="3">
        <f t="shared" si="19"/>
        <v>1352.9910747217664</v>
      </c>
      <c r="E207" s="3">
        <f t="shared" si="20"/>
        <v>352.99107472176479</v>
      </c>
      <c r="F207" s="3">
        <f t="shared" si="21"/>
        <v>9868613.2876069862</v>
      </c>
      <c r="G207" s="14"/>
    </row>
    <row r="208" spans="1:7" x14ac:dyDescent="0.15">
      <c r="A208" s="7">
        <f t="shared" si="22"/>
        <v>42007</v>
      </c>
      <c r="B208" s="10">
        <f t="shared" si="23"/>
        <v>9868613.2876069862</v>
      </c>
      <c r="C208" s="3">
        <f t="shared" si="24"/>
        <v>1000.0000000000016</v>
      </c>
      <c r="D208" s="3">
        <f t="shared" si="19"/>
        <v>1353.0394716792041</v>
      </c>
      <c r="E208" s="3">
        <f t="shared" si="20"/>
        <v>353.03947167920251</v>
      </c>
      <c r="F208" s="3">
        <f t="shared" si="21"/>
        <v>9868966.3270786647</v>
      </c>
      <c r="G208" s="14"/>
    </row>
    <row r="209" spans="1:7" x14ac:dyDescent="0.15">
      <c r="A209" s="7">
        <f t="shared" si="22"/>
        <v>42008</v>
      </c>
      <c r="B209" s="10">
        <f t="shared" si="23"/>
        <v>9868966.3270786647</v>
      </c>
      <c r="C209" s="3">
        <f t="shared" si="24"/>
        <v>1000.0000000000016</v>
      </c>
      <c r="D209" s="3">
        <f t="shared" si="19"/>
        <v>1353.0878752721226</v>
      </c>
      <c r="E209" s="3">
        <f t="shared" si="20"/>
        <v>353.08787527212098</v>
      </c>
      <c r="F209" s="3">
        <f t="shared" si="21"/>
        <v>9869319.4149539359</v>
      </c>
      <c r="G209" s="14"/>
    </row>
    <row r="210" spans="1:7" x14ac:dyDescent="0.15">
      <c r="A210" s="7">
        <f t="shared" si="22"/>
        <v>42009</v>
      </c>
      <c r="B210" s="10">
        <f t="shared" si="23"/>
        <v>9869319.4149539359</v>
      </c>
      <c r="C210" s="3">
        <f t="shared" si="24"/>
        <v>1000.0000000000016</v>
      </c>
      <c r="D210" s="3">
        <f t="shared" si="19"/>
        <v>1353.1362855014313</v>
      </c>
      <c r="E210" s="3">
        <f t="shared" si="20"/>
        <v>353.13628550142971</v>
      </c>
      <c r="F210" s="3">
        <f t="shared" si="21"/>
        <v>9869672.5512394365</v>
      </c>
      <c r="G210" s="14"/>
    </row>
    <row r="211" spans="1:7" x14ac:dyDescent="0.15">
      <c r="A211" s="7">
        <f t="shared" si="22"/>
        <v>42010</v>
      </c>
      <c r="B211" s="10">
        <f t="shared" si="23"/>
        <v>9869672.5512394365</v>
      </c>
      <c r="C211" s="3">
        <f t="shared" si="24"/>
        <v>1000.0000000000016</v>
      </c>
      <c r="D211" s="3">
        <f t="shared" si="19"/>
        <v>1353.1847023680407</v>
      </c>
      <c r="E211" s="3">
        <f t="shared" si="20"/>
        <v>353.1847023680391</v>
      </c>
      <c r="F211" s="3">
        <f t="shared" si="21"/>
        <v>9870025.7359418049</v>
      </c>
      <c r="G211" s="14"/>
    </row>
    <row r="212" spans="1:7" x14ac:dyDescent="0.15">
      <c r="A212" s="7">
        <f t="shared" si="22"/>
        <v>42011</v>
      </c>
      <c r="B212" s="10">
        <f t="shared" si="23"/>
        <v>9870025.7359418049</v>
      </c>
      <c r="C212" s="3">
        <f t="shared" si="24"/>
        <v>1000.0000000000016</v>
      </c>
      <c r="D212" s="3">
        <f t="shared" si="19"/>
        <v>1353.2331258728605</v>
      </c>
      <c r="E212" s="3">
        <f t="shared" si="20"/>
        <v>353.23312587285886</v>
      </c>
      <c r="F212" s="3">
        <f t="shared" si="21"/>
        <v>9870378.9690676779</v>
      </c>
      <c r="G212" s="14"/>
    </row>
    <row r="213" spans="1:7" x14ac:dyDescent="0.15">
      <c r="A213" s="7">
        <f t="shared" si="22"/>
        <v>42012</v>
      </c>
      <c r="B213" s="10">
        <f t="shared" si="23"/>
        <v>9870378.9690676779</v>
      </c>
      <c r="C213" s="3">
        <f t="shared" si="24"/>
        <v>1000.0000000000016</v>
      </c>
      <c r="D213" s="3">
        <f t="shared" si="19"/>
        <v>1353.2815560168008</v>
      </c>
      <c r="E213" s="3">
        <f t="shared" si="20"/>
        <v>353.28155601679919</v>
      </c>
      <c r="F213" s="3">
        <f t="shared" si="21"/>
        <v>9870732.2506236956</v>
      </c>
      <c r="G213" s="14"/>
    </row>
    <row r="214" spans="1:7" x14ac:dyDescent="0.15">
      <c r="A214" s="7">
        <f t="shared" si="22"/>
        <v>42013</v>
      </c>
      <c r="B214" s="10">
        <f t="shared" si="23"/>
        <v>9870732.2506236956</v>
      </c>
      <c r="C214" s="3">
        <f t="shared" si="24"/>
        <v>1000.0000000000016</v>
      </c>
      <c r="D214" s="3">
        <f t="shared" si="19"/>
        <v>1353.3299928007723</v>
      </c>
      <c r="E214" s="3">
        <f t="shared" si="20"/>
        <v>353.3299928007707</v>
      </c>
      <c r="F214" s="3">
        <f t="shared" si="21"/>
        <v>9871085.5806164965</v>
      </c>
      <c r="G214" s="14"/>
    </row>
    <row r="215" spans="1:7" x14ac:dyDescent="0.15">
      <c r="A215" s="7">
        <f t="shared" si="22"/>
        <v>42014</v>
      </c>
      <c r="B215" s="10">
        <f t="shared" si="23"/>
        <v>9871085.5806164965</v>
      </c>
      <c r="C215" s="3">
        <f t="shared" si="24"/>
        <v>1000.0000000000016</v>
      </c>
      <c r="D215" s="3">
        <f t="shared" si="19"/>
        <v>1353.3784362256845</v>
      </c>
      <c r="E215" s="3">
        <f t="shared" si="20"/>
        <v>353.37843622568289</v>
      </c>
      <c r="F215" s="3">
        <f t="shared" si="21"/>
        <v>9871438.9590527229</v>
      </c>
      <c r="G215" s="14"/>
    </row>
    <row r="216" spans="1:7" x14ac:dyDescent="0.15">
      <c r="A216" s="7">
        <f t="shared" si="22"/>
        <v>42015</v>
      </c>
      <c r="B216" s="10">
        <f t="shared" si="23"/>
        <v>9871438.9590527229</v>
      </c>
      <c r="C216" s="3">
        <f t="shared" si="24"/>
        <v>1000.0000000000016</v>
      </c>
      <c r="D216" s="3">
        <f t="shared" si="19"/>
        <v>1353.4268862924487</v>
      </c>
      <c r="E216" s="3">
        <f t="shared" si="20"/>
        <v>353.42688629244708</v>
      </c>
      <c r="F216" s="3">
        <f t="shared" si="21"/>
        <v>9871792.3859390151</v>
      </c>
      <c r="G216" s="14"/>
    </row>
    <row r="217" spans="1:7" x14ac:dyDescent="0.15">
      <c r="A217" s="7">
        <f t="shared" si="22"/>
        <v>42016</v>
      </c>
      <c r="B217" s="10">
        <f t="shared" si="23"/>
        <v>9871792.3859390151</v>
      </c>
      <c r="C217" s="3">
        <f t="shared" si="24"/>
        <v>1000.0000000000016</v>
      </c>
      <c r="D217" s="3">
        <f t="shared" si="19"/>
        <v>1353.4753430019753</v>
      </c>
      <c r="E217" s="3">
        <f t="shared" si="20"/>
        <v>353.47534300197367</v>
      </c>
      <c r="F217" s="3">
        <f t="shared" si="21"/>
        <v>9872145.8612820171</v>
      </c>
      <c r="G217" s="14"/>
    </row>
    <row r="218" spans="1:7" x14ac:dyDescent="0.15">
      <c r="A218" s="7">
        <f t="shared" si="22"/>
        <v>42017</v>
      </c>
      <c r="B218" s="10">
        <f t="shared" si="23"/>
        <v>9872145.8612820171</v>
      </c>
      <c r="C218" s="3">
        <f t="shared" si="24"/>
        <v>1000.0000000000016</v>
      </c>
      <c r="D218" s="3">
        <f t="shared" si="19"/>
        <v>1353.5238063551747</v>
      </c>
      <c r="E218" s="3">
        <f t="shared" si="20"/>
        <v>353.52380635517306</v>
      </c>
      <c r="F218" s="3">
        <f t="shared" si="21"/>
        <v>9872499.385088373</v>
      </c>
      <c r="G218" s="14"/>
    </row>
    <row r="219" spans="1:7" x14ac:dyDescent="0.15">
      <c r="A219" s="7">
        <f t="shared" si="22"/>
        <v>42018</v>
      </c>
      <c r="B219" s="10">
        <f t="shared" si="23"/>
        <v>9872499.385088373</v>
      </c>
      <c r="C219" s="3">
        <f t="shared" si="24"/>
        <v>1000.0000000000016</v>
      </c>
      <c r="D219" s="3">
        <f t="shared" si="19"/>
        <v>1353.5722763529584</v>
      </c>
      <c r="E219" s="3">
        <f t="shared" si="20"/>
        <v>353.57227635295681</v>
      </c>
      <c r="F219" s="3">
        <f t="shared" si="21"/>
        <v>9872852.9573647268</v>
      </c>
      <c r="G219" s="14"/>
    </row>
    <row r="220" spans="1:7" x14ac:dyDescent="0.15">
      <c r="A220" s="7">
        <f t="shared" si="22"/>
        <v>42019</v>
      </c>
      <c r="B220" s="10">
        <f t="shared" si="23"/>
        <v>9872852.9573647268</v>
      </c>
      <c r="C220" s="3">
        <f t="shared" si="24"/>
        <v>1000.0000000000016</v>
      </c>
      <c r="D220" s="3">
        <f t="shared" si="19"/>
        <v>1353.6207529962371</v>
      </c>
      <c r="E220" s="3">
        <f t="shared" si="20"/>
        <v>353.62075299623552</v>
      </c>
      <c r="F220" s="3">
        <f t="shared" si="21"/>
        <v>9873206.5781177226</v>
      </c>
      <c r="G220" s="14"/>
    </row>
    <row r="221" spans="1:7" x14ac:dyDescent="0.15">
      <c r="A221" s="7">
        <f t="shared" si="22"/>
        <v>42020</v>
      </c>
      <c r="B221" s="10">
        <f t="shared" si="23"/>
        <v>9873206.5781177226</v>
      </c>
      <c r="C221" s="3">
        <f t="shared" si="24"/>
        <v>1000.0000000000016</v>
      </c>
      <c r="D221" s="3">
        <f t="shared" si="19"/>
        <v>1353.6692362859217</v>
      </c>
      <c r="E221" s="3">
        <f t="shared" si="20"/>
        <v>353.66923628592008</v>
      </c>
      <c r="F221" s="3">
        <f t="shared" si="21"/>
        <v>9873560.2473540083</v>
      </c>
      <c r="G221" s="14"/>
    </row>
    <row r="222" spans="1:7" x14ac:dyDescent="0.15">
      <c r="A222" s="7">
        <f t="shared" si="22"/>
        <v>42021</v>
      </c>
      <c r="B222" s="10">
        <f t="shared" si="23"/>
        <v>9873560.2473540083</v>
      </c>
      <c r="C222" s="3">
        <f t="shared" si="24"/>
        <v>1000.0000000000016</v>
      </c>
      <c r="D222" s="3">
        <f t="shared" si="19"/>
        <v>1353.7177262229236</v>
      </c>
      <c r="E222" s="3">
        <f t="shared" si="20"/>
        <v>353.71772622292201</v>
      </c>
      <c r="F222" s="3">
        <f t="shared" si="21"/>
        <v>9873913.9650802314</v>
      </c>
      <c r="G222" s="14"/>
    </row>
    <row r="223" spans="1:7" x14ac:dyDescent="0.15">
      <c r="A223" s="7">
        <f t="shared" si="22"/>
        <v>42022</v>
      </c>
      <c r="B223" s="10">
        <f t="shared" si="23"/>
        <v>9873913.9650802314</v>
      </c>
      <c r="C223" s="3">
        <f t="shared" si="24"/>
        <v>1000.0000000000016</v>
      </c>
      <c r="D223" s="3">
        <f t="shared" si="19"/>
        <v>1353.7662228081545</v>
      </c>
      <c r="E223" s="3">
        <f t="shared" si="20"/>
        <v>353.76622280815286</v>
      </c>
      <c r="F223" s="3">
        <f t="shared" si="21"/>
        <v>9874267.7313030399</v>
      </c>
      <c r="G223" s="14"/>
    </row>
    <row r="224" spans="1:7" x14ac:dyDescent="0.15">
      <c r="A224" s="7">
        <f t="shared" si="22"/>
        <v>42023</v>
      </c>
      <c r="B224" s="10">
        <f t="shared" si="23"/>
        <v>9874267.7313030399</v>
      </c>
      <c r="C224" s="3">
        <f t="shared" si="24"/>
        <v>1000.0000000000016</v>
      </c>
      <c r="D224" s="3">
        <f t="shared" si="19"/>
        <v>1353.8147260425255</v>
      </c>
      <c r="E224" s="3">
        <f t="shared" si="20"/>
        <v>353.81472604252394</v>
      </c>
      <c r="F224" s="3">
        <f t="shared" si="21"/>
        <v>9874621.5460290816</v>
      </c>
      <c r="G224" s="14"/>
    </row>
    <row r="225" spans="1:7" x14ac:dyDescent="0.15">
      <c r="A225" s="7">
        <f t="shared" si="22"/>
        <v>42024</v>
      </c>
      <c r="B225" s="10">
        <f t="shared" si="23"/>
        <v>9874621.5460290816</v>
      </c>
      <c r="C225" s="3">
        <f t="shared" si="24"/>
        <v>1000.0000000000016</v>
      </c>
      <c r="D225" s="3">
        <f t="shared" si="19"/>
        <v>1353.8632359269484</v>
      </c>
      <c r="E225" s="3">
        <f t="shared" si="20"/>
        <v>353.8632359269468</v>
      </c>
      <c r="F225" s="3">
        <f t="shared" si="21"/>
        <v>9874975.4092650078</v>
      </c>
      <c r="G225" s="14"/>
    </row>
    <row r="226" spans="1:7" x14ac:dyDescent="0.15">
      <c r="A226" s="7">
        <f t="shared" si="22"/>
        <v>42025</v>
      </c>
      <c r="B226" s="10">
        <f t="shared" si="23"/>
        <v>9874975.4092650078</v>
      </c>
      <c r="C226" s="3">
        <f t="shared" si="24"/>
        <v>1000.0000000000016</v>
      </c>
      <c r="D226" s="3">
        <f t="shared" si="19"/>
        <v>1353.911752462335</v>
      </c>
      <c r="E226" s="3">
        <f t="shared" si="20"/>
        <v>353.91175246233342</v>
      </c>
      <c r="F226" s="3">
        <f t="shared" si="21"/>
        <v>9875329.3210174702</v>
      </c>
      <c r="G226" s="14"/>
    </row>
    <row r="227" spans="1:7" x14ac:dyDescent="0.15">
      <c r="A227" s="7">
        <f t="shared" si="22"/>
        <v>42026</v>
      </c>
      <c r="B227" s="10">
        <f t="shared" si="23"/>
        <v>9875329.3210174702</v>
      </c>
      <c r="C227" s="3">
        <f t="shared" si="24"/>
        <v>1000.0000000000016</v>
      </c>
      <c r="D227" s="3">
        <f t="shared" si="19"/>
        <v>1353.9602756495972</v>
      </c>
      <c r="E227" s="3">
        <f t="shared" si="20"/>
        <v>353.96027564959559</v>
      </c>
      <c r="F227" s="3">
        <f t="shared" si="21"/>
        <v>9875683.2812931202</v>
      </c>
      <c r="G227" s="14"/>
    </row>
    <row r="228" spans="1:7" x14ac:dyDescent="0.15">
      <c r="A228" s="7">
        <f t="shared" si="22"/>
        <v>42027</v>
      </c>
      <c r="B228" s="10">
        <f t="shared" si="23"/>
        <v>9875683.2812931202</v>
      </c>
      <c r="C228" s="3">
        <f t="shared" si="24"/>
        <v>1000.0000000000016</v>
      </c>
      <c r="D228" s="3">
        <f t="shared" si="19"/>
        <v>1354.0088054896469</v>
      </c>
      <c r="E228" s="3">
        <f t="shared" si="20"/>
        <v>354.00880548964528</v>
      </c>
      <c r="F228" s="3">
        <f t="shared" si="21"/>
        <v>9876037.2900986094</v>
      </c>
      <c r="G228" s="14"/>
    </row>
    <row r="229" spans="1:7" x14ac:dyDescent="0.15">
      <c r="A229" s="7">
        <f t="shared" si="22"/>
        <v>42028</v>
      </c>
      <c r="B229" s="10">
        <f t="shared" si="23"/>
        <v>9876037.2900986094</v>
      </c>
      <c r="C229" s="3">
        <f t="shared" si="24"/>
        <v>1000.0000000000016</v>
      </c>
      <c r="D229" s="3">
        <f t="shared" si="19"/>
        <v>1354.0573419833963</v>
      </c>
      <c r="E229" s="3">
        <f t="shared" si="20"/>
        <v>354.05734198339474</v>
      </c>
      <c r="F229" s="3">
        <f t="shared" si="21"/>
        <v>9876391.3474405929</v>
      </c>
      <c r="G229" s="14"/>
    </row>
    <row r="230" spans="1:7" x14ac:dyDescent="0.15">
      <c r="A230" s="7">
        <f t="shared" si="22"/>
        <v>42029</v>
      </c>
      <c r="B230" s="10">
        <f t="shared" si="23"/>
        <v>9876391.3474405929</v>
      </c>
      <c r="C230" s="3">
        <f t="shared" si="24"/>
        <v>1000.0000000000016</v>
      </c>
      <c r="D230" s="3">
        <f t="shared" si="19"/>
        <v>1354.1058851317578</v>
      </c>
      <c r="E230" s="3">
        <f t="shared" si="20"/>
        <v>354.10588513175617</v>
      </c>
      <c r="F230" s="3">
        <f t="shared" si="21"/>
        <v>9876745.4533257242</v>
      </c>
      <c r="G230" s="14"/>
    </row>
    <row r="231" spans="1:7" x14ac:dyDescent="0.15">
      <c r="A231" s="7">
        <f t="shared" si="22"/>
        <v>42030</v>
      </c>
      <c r="B231" s="10">
        <f t="shared" si="23"/>
        <v>9876745.4533257242</v>
      </c>
      <c r="C231" s="3">
        <f t="shared" si="24"/>
        <v>1000.0000000000016</v>
      </c>
      <c r="D231" s="3">
        <f t="shared" si="19"/>
        <v>1354.1544349356434</v>
      </c>
      <c r="E231" s="3">
        <f t="shared" si="20"/>
        <v>354.1544349356418</v>
      </c>
      <c r="F231" s="3">
        <f t="shared" si="21"/>
        <v>9877099.6077606604</v>
      </c>
      <c r="G231" s="14"/>
    </row>
    <row r="232" spans="1:7" x14ac:dyDescent="0.15">
      <c r="A232" s="7">
        <f t="shared" si="22"/>
        <v>42031</v>
      </c>
      <c r="B232" s="10">
        <f t="shared" si="23"/>
        <v>9877099.6077606604</v>
      </c>
      <c r="C232" s="3">
        <f t="shared" si="24"/>
        <v>1000.0000000000016</v>
      </c>
      <c r="D232" s="3">
        <f t="shared" si="19"/>
        <v>1354.2029913959659</v>
      </c>
      <c r="E232" s="3">
        <f t="shared" si="20"/>
        <v>354.20299139596432</v>
      </c>
      <c r="F232" s="3">
        <f t="shared" si="21"/>
        <v>9877453.8107520565</v>
      </c>
      <c r="G232" s="14"/>
    </row>
    <row r="233" spans="1:7" x14ac:dyDescent="0.15">
      <c r="A233" s="7">
        <f t="shared" si="22"/>
        <v>42032</v>
      </c>
      <c r="B233" s="10">
        <f t="shared" si="23"/>
        <v>9877453.8107520565</v>
      </c>
      <c r="C233" s="3">
        <f t="shared" si="24"/>
        <v>1000.0000000000016</v>
      </c>
      <c r="D233" s="3">
        <f t="shared" si="19"/>
        <v>1354.251554513638</v>
      </c>
      <c r="E233" s="3">
        <f t="shared" si="20"/>
        <v>354.25155451363639</v>
      </c>
      <c r="F233" s="3">
        <f t="shared" si="21"/>
        <v>9877808.0623065699</v>
      </c>
      <c r="G233" s="14"/>
    </row>
    <row r="234" spans="1:7" x14ac:dyDescent="0.15">
      <c r="A234" s="7">
        <f t="shared" si="22"/>
        <v>42033</v>
      </c>
      <c r="B234" s="10">
        <f t="shared" si="23"/>
        <v>9877808.0623065699</v>
      </c>
      <c r="C234" s="3">
        <f t="shared" si="24"/>
        <v>1000.0000000000016</v>
      </c>
      <c r="D234" s="3">
        <f t="shared" si="19"/>
        <v>1354.3001242895723</v>
      </c>
      <c r="E234" s="3">
        <f t="shared" si="20"/>
        <v>354.3001242895707</v>
      </c>
      <c r="F234" s="3">
        <f t="shared" si="21"/>
        <v>9878162.3624308594</v>
      </c>
      <c r="G234" s="14"/>
    </row>
    <row r="235" spans="1:7" x14ac:dyDescent="0.15">
      <c r="A235" s="7">
        <f t="shared" si="22"/>
        <v>42034</v>
      </c>
      <c r="B235" s="10">
        <f t="shared" si="23"/>
        <v>9878162.3624308594</v>
      </c>
      <c r="C235" s="3">
        <f t="shared" si="24"/>
        <v>1000.0000000000016</v>
      </c>
      <c r="D235" s="3">
        <f t="shared" si="19"/>
        <v>1354.3487007246815</v>
      </c>
      <c r="E235" s="3">
        <f t="shared" si="20"/>
        <v>354.34870072467993</v>
      </c>
      <c r="F235" s="3">
        <f t="shared" si="21"/>
        <v>9878516.7111315839</v>
      </c>
      <c r="G235" s="14"/>
    </row>
    <row r="236" spans="1:7" x14ac:dyDescent="0.15">
      <c r="A236" s="7">
        <f t="shared" si="22"/>
        <v>42035</v>
      </c>
      <c r="B236" s="10">
        <f t="shared" si="23"/>
        <v>9878516.7111315839</v>
      </c>
      <c r="C236" s="3">
        <f t="shared" si="24"/>
        <v>1000.0000000000016</v>
      </c>
      <c r="D236" s="3">
        <f t="shared" si="19"/>
        <v>1354.397283819879</v>
      </c>
      <c r="E236" s="3">
        <f t="shared" si="20"/>
        <v>354.39728381987743</v>
      </c>
      <c r="F236" s="3">
        <f t="shared" si="21"/>
        <v>9878871.1084154043</v>
      </c>
      <c r="G236" s="14"/>
    </row>
    <row r="237" spans="1:7" x14ac:dyDescent="0.15">
      <c r="A237" s="7">
        <f t="shared" si="22"/>
        <v>42036</v>
      </c>
      <c r="B237" s="10">
        <f t="shared" si="23"/>
        <v>9878871.1084154043</v>
      </c>
      <c r="C237" s="3">
        <f t="shared" si="24"/>
        <v>1000.0000000000016</v>
      </c>
      <c r="D237" s="3">
        <f t="shared" si="19"/>
        <v>1354.4458735760777</v>
      </c>
      <c r="E237" s="3">
        <f t="shared" si="20"/>
        <v>354.44587357607611</v>
      </c>
      <c r="F237" s="3">
        <f t="shared" si="21"/>
        <v>9879225.5542889796</v>
      </c>
      <c r="G237" s="14"/>
    </row>
    <row r="238" spans="1:7" x14ac:dyDescent="0.15">
      <c r="A238" s="7">
        <f t="shared" si="22"/>
        <v>42037</v>
      </c>
      <c r="B238" s="10">
        <f t="shared" si="23"/>
        <v>9879225.5542889796</v>
      </c>
      <c r="C238" s="3">
        <f t="shared" si="24"/>
        <v>1000.0000000000016</v>
      </c>
      <c r="D238" s="3">
        <f t="shared" si="19"/>
        <v>1354.4944699941909</v>
      </c>
      <c r="E238" s="3">
        <f t="shared" si="20"/>
        <v>354.49446999418933</v>
      </c>
      <c r="F238" s="3">
        <f t="shared" si="21"/>
        <v>9879580.0487589743</v>
      </c>
      <c r="G238" s="14"/>
    </row>
    <row r="239" spans="1:7" x14ac:dyDescent="0.15">
      <c r="A239" s="7">
        <f t="shared" si="22"/>
        <v>42038</v>
      </c>
      <c r="B239" s="10">
        <f t="shared" si="23"/>
        <v>9879580.0487589743</v>
      </c>
      <c r="C239" s="3">
        <f t="shared" si="24"/>
        <v>1000.0000000000016</v>
      </c>
      <c r="D239" s="3">
        <f t="shared" si="19"/>
        <v>1354.543073075132</v>
      </c>
      <c r="E239" s="3">
        <f t="shared" si="20"/>
        <v>354.54307307513045</v>
      </c>
      <c r="F239" s="3">
        <f t="shared" si="21"/>
        <v>9879934.5918320492</v>
      </c>
      <c r="G239" s="14"/>
    </row>
    <row r="240" spans="1:7" x14ac:dyDescent="0.15">
      <c r="A240" s="7">
        <f t="shared" si="22"/>
        <v>42039</v>
      </c>
      <c r="B240" s="10">
        <f t="shared" si="23"/>
        <v>9879934.5918320492</v>
      </c>
      <c r="C240" s="3">
        <f t="shared" si="24"/>
        <v>1000.0000000000016</v>
      </c>
      <c r="D240" s="3">
        <f t="shared" si="19"/>
        <v>1354.5916828198147</v>
      </c>
      <c r="E240" s="3">
        <f t="shared" si="20"/>
        <v>354.59168281981306</v>
      </c>
      <c r="F240" s="3">
        <f t="shared" si="21"/>
        <v>9880289.1835148688</v>
      </c>
      <c r="G240" s="14"/>
    </row>
    <row r="241" spans="1:7" x14ac:dyDescent="0.15">
      <c r="A241" s="7">
        <f t="shared" si="22"/>
        <v>42040</v>
      </c>
      <c r="B241" s="10">
        <f t="shared" si="23"/>
        <v>9880289.1835148688</v>
      </c>
      <c r="C241" s="3">
        <f t="shared" si="24"/>
        <v>1000.0000000000016</v>
      </c>
      <c r="D241" s="3">
        <f t="shared" si="19"/>
        <v>1354.6402992291521</v>
      </c>
      <c r="E241" s="3">
        <f t="shared" si="20"/>
        <v>354.64029922915051</v>
      </c>
      <c r="F241" s="3">
        <f t="shared" si="21"/>
        <v>9880643.8238140978</v>
      </c>
      <c r="G241" s="14"/>
    </row>
    <row r="242" spans="1:7" x14ac:dyDescent="0.15">
      <c r="A242" s="7">
        <f t="shared" si="22"/>
        <v>42041</v>
      </c>
      <c r="B242" s="10">
        <f t="shared" si="23"/>
        <v>9880643.8238140978</v>
      </c>
      <c r="C242" s="3">
        <f t="shared" si="24"/>
        <v>1000.0000000000016</v>
      </c>
      <c r="D242" s="3">
        <f t="shared" si="19"/>
        <v>1354.6889223040585</v>
      </c>
      <c r="E242" s="3">
        <f t="shared" si="20"/>
        <v>354.68892230405686</v>
      </c>
      <c r="F242" s="3">
        <f t="shared" si="21"/>
        <v>9880998.5127364025</v>
      </c>
      <c r="G242" s="14"/>
    </row>
    <row r="243" spans="1:7" x14ac:dyDescent="0.15">
      <c r="A243" s="7">
        <f t="shared" si="22"/>
        <v>42042</v>
      </c>
      <c r="B243" s="10">
        <f t="shared" si="23"/>
        <v>9880998.5127364025</v>
      </c>
      <c r="C243" s="3">
        <f t="shared" si="24"/>
        <v>1000.0000000000016</v>
      </c>
      <c r="D243" s="3">
        <f t="shared" si="19"/>
        <v>1354.7375520454475</v>
      </c>
      <c r="E243" s="3">
        <f t="shared" si="20"/>
        <v>354.73755204544591</v>
      </c>
      <c r="F243" s="3">
        <f t="shared" si="21"/>
        <v>9881353.2502884474</v>
      </c>
      <c r="G243" s="14"/>
    </row>
    <row r="244" spans="1:7" x14ac:dyDescent="0.15">
      <c r="A244" s="7">
        <f t="shared" si="22"/>
        <v>42043</v>
      </c>
      <c r="B244" s="10">
        <f t="shared" si="23"/>
        <v>9881353.2502884474</v>
      </c>
      <c r="C244" s="3">
        <f t="shared" si="24"/>
        <v>1000.0000000000016</v>
      </c>
      <c r="D244" s="3">
        <f t="shared" si="19"/>
        <v>1354.7861884542331</v>
      </c>
      <c r="E244" s="3">
        <f t="shared" si="20"/>
        <v>354.78618845423148</v>
      </c>
      <c r="F244" s="3">
        <f t="shared" si="21"/>
        <v>9881708.0364769008</v>
      </c>
      <c r="G244" s="14"/>
    </row>
    <row r="245" spans="1:7" x14ac:dyDescent="0.15">
      <c r="A245" s="7">
        <f t="shared" si="22"/>
        <v>42044</v>
      </c>
      <c r="B245" s="10">
        <f t="shared" si="23"/>
        <v>9881708.0364769008</v>
      </c>
      <c r="C245" s="3">
        <f t="shared" si="24"/>
        <v>1000.0000000000016</v>
      </c>
      <c r="D245" s="3">
        <f t="shared" si="19"/>
        <v>1354.8348315313297</v>
      </c>
      <c r="E245" s="3">
        <f t="shared" si="20"/>
        <v>354.83483153132806</v>
      </c>
      <c r="F245" s="3">
        <f t="shared" si="21"/>
        <v>9882062.8713084329</v>
      </c>
      <c r="G245" s="14"/>
    </row>
    <row r="246" spans="1:7" x14ac:dyDescent="0.15">
      <c r="A246" s="7">
        <f t="shared" si="22"/>
        <v>42045</v>
      </c>
      <c r="B246" s="10">
        <f t="shared" si="23"/>
        <v>9882062.8713084329</v>
      </c>
      <c r="C246" s="3">
        <f t="shared" si="24"/>
        <v>1000.0000000000016</v>
      </c>
      <c r="D246" s="3">
        <f t="shared" si="19"/>
        <v>1354.8834812776513</v>
      </c>
      <c r="E246" s="3">
        <f t="shared" si="20"/>
        <v>354.88348127764971</v>
      </c>
      <c r="F246" s="3">
        <f t="shared" si="21"/>
        <v>9882417.75478971</v>
      </c>
      <c r="G246" s="14"/>
    </row>
    <row r="247" spans="1:7" x14ac:dyDescent="0.15">
      <c r="A247" s="7">
        <f t="shared" si="22"/>
        <v>42046</v>
      </c>
      <c r="B247" s="10">
        <f t="shared" si="23"/>
        <v>9882417.75478971</v>
      </c>
      <c r="C247" s="3">
        <f t="shared" si="24"/>
        <v>1000.0000000000016</v>
      </c>
      <c r="D247" s="3">
        <f t="shared" si="19"/>
        <v>1354.9321376941125</v>
      </c>
      <c r="E247" s="3">
        <f t="shared" si="20"/>
        <v>354.93213769411091</v>
      </c>
      <c r="F247" s="3">
        <f t="shared" si="21"/>
        <v>9882772.6869274043</v>
      </c>
      <c r="G247" s="14"/>
    </row>
    <row r="248" spans="1:7" x14ac:dyDescent="0.15">
      <c r="A248" s="7">
        <f t="shared" si="22"/>
        <v>42047</v>
      </c>
      <c r="B248" s="10">
        <f t="shared" si="23"/>
        <v>9882772.6869274043</v>
      </c>
      <c r="C248" s="3">
        <f t="shared" si="24"/>
        <v>1000.0000000000016</v>
      </c>
      <c r="D248" s="3">
        <f t="shared" si="19"/>
        <v>1354.9808007816275</v>
      </c>
      <c r="E248" s="3">
        <f t="shared" si="20"/>
        <v>354.98080078162593</v>
      </c>
      <c r="F248" s="3">
        <f t="shared" si="21"/>
        <v>9883127.6677281857</v>
      </c>
      <c r="G248" s="14"/>
    </row>
    <row r="249" spans="1:7" x14ac:dyDescent="0.15">
      <c r="A249" s="7">
        <f t="shared" si="22"/>
        <v>42048</v>
      </c>
      <c r="B249" s="10">
        <f t="shared" si="23"/>
        <v>9883127.6677281857</v>
      </c>
      <c r="C249" s="3">
        <f t="shared" si="24"/>
        <v>1000.0000000000016</v>
      </c>
      <c r="D249" s="3">
        <f t="shared" si="19"/>
        <v>1355.0294705411113</v>
      </c>
      <c r="E249" s="3">
        <f t="shared" si="20"/>
        <v>355.02947054110973</v>
      </c>
      <c r="F249" s="3">
        <f t="shared" si="21"/>
        <v>9883482.6971987262</v>
      </c>
      <c r="G249" s="14"/>
    </row>
    <row r="250" spans="1:7" x14ac:dyDescent="0.15">
      <c r="A250" s="7">
        <f t="shared" si="22"/>
        <v>42049</v>
      </c>
      <c r="B250" s="10">
        <f t="shared" si="23"/>
        <v>9883482.6971987262</v>
      </c>
      <c r="C250" s="3">
        <f t="shared" si="24"/>
        <v>1000.0000000000016</v>
      </c>
      <c r="D250" s="3">
        <f t="shared" si="19"/>
        <v>1355.0781469734784</v>
      </c>
      <c r="E250" s="3">
        <f t="shared" si="20"/>
        <v>355.07814697347681</v>
      </c>
      <c r="F250" s="3">
        <f t="shared" si="21"/>
        <v>9883837.7753456999</v>
      </c>
      <c r="G250" s="14"/>
    </row>
    <row r="251" spans="1:7" x14ac:dyDescent="0.15">
      <c r="A251" s="7">
        <f t="shared" si="22"/>
        <v>42050</v>
      </c>
      <c r="B251" s="10">
        <f t="shared" si="23"/>
        <v>9883837.7753456999</v>
      </c>
      <c r="C251" s="3">
        <f t="shared" si="24"/>
        <v>1000.0000000000016</v>
      </c>
      <c r="D251" s="3">
        <f t="shared" si="19"/>
        <v>1355.1268300796437</v>
      </c>
      <c r="E251" s="3">
        <f t="shared" si="20"/>
        <v>355.1268300796421</v>
      </c>
      <c r="F251" s="3">
        <f t="shared" si="21"/>
        <v>9884192.9021757804</v>
      </c>
      <c r="G251" s="14"/>
    </row>
    <row r="252" spans="1:7" x14ac:dyDescent="0.15">
      <c r="A252" s="7">
        <f t="shared" si="22"/>
        <v>42051</v>
      </c>
      <c r="B252" s="10">
        <f t="shared" si="23"/>
        <v>9884192.9021757804</v>
      </c>
      <c r="C252" s="3">
        <f t="shared" si="24"/>
        <v>1000.0000000000016</v>
      </c>
      <c r="D252" s="3">
        <f t="shared" si="19"/>
        <v>1355.1755198605226</v>
      </c>
      <c r="E252" s="3">
        <f t="shared" si="20"/>
        <v>355.17551986052104</v>
      </c>
      <c r="F252" s="3">
        <f t="shared" si="21"/>
        <v>9884548.0776956417</v>
      </c>
      <c r="G252" s="14"/>
    </row>
    <row r="253" spans="1:7" x14ac:dyDescent="0.15">
      <c r="A253" s="7">
        <f t="shared" si="22"/>
        <v>42052</v>
      </c>
      <c r="B253" s="10">
        <f t="shared" si="23"/>
        <v>9884548.0776956417</v>
      </c>
      <c r="C253" s="3">
        <f t="shared" si="24"/>
        <v>1000.0000000000016</v>
      </c>
      <c r="D253" s="3">
        <f t="shared" si="19"/>
        <v>1355.2242163170297</v>
      </c>
      <c r="E253" s="3">
        <f t="shared" si="20"/>
        <v>355.22421631702809</v>
      </c>
      <c r="F253" s="3">
        <f t="shared" si="21"/>
        <v>9884903.3019119594</v>
      </c>
      <c r="G253" s="14"/>
    </row>
    <row r="254" spans="1:7" x14ac:dyDescent="0.15">
      <c r="A254" s="7">
        <f t="shared" si="22"/>
        <v>42053</v>
      </c>
      <c r="B254" s="10">
        <f t="shared" si="23"/>
        <v>9884903.3019119594</v>
      </c>
      <c r="C254" s="3">
        <f t="shared" si="24"/>
        <v>1000.0000000000016</v>
      </c>
      <c r="D254" s="3">
        <f t="shared" si="19"/>
        <v>1355.2729194500807</v>
      </c>
      <c r="E254" s="3">
        <f t="shared" si="20"/>
        <v>355.27291945007914</v>
      </c>
      <c r="F254" s="3">
        <f t="shared" si="21"/>
        <v>9885258.5748314094</v>
      </c>
      <c r="G254" s="14"/>
    </row>
    <row r="255" spans="1:7" x14ac:dyDescent="0.15">
      <c r="A255" s="7">
        <f t="shared" si="22"/>
        <v>42054</v>
      </c>
      <c r="B255" s="10">
        <f t="shared" si="23"/>
        <v>9885258.5748314094</v>
      </c>
      <c r="C255" s="3">
        <f t="shared" si="24"/>
        <v>1000.0000000000016</v>
      </c>
      <c r="D255" s="3">
        <f t="shared" si="19"/>
        <v>1355.3216292605905</v>
      </c>
      <c r="E255" s="3">
        <f t="shared" si="20"/>
        <v>355.32162926058891</v>
      </c>
      <c r="F255" s="3">
        <f t="shared" si="21"/>
        <v>9885613.8964606691</v>
      </c>
      <c r="G255" s="14"/>
    </row>
    <row r="256" spans="1:7" x14ac:dyDescent="0.15">
      <c r="A256" s="7">
        <f t="shared" si="22"/>
        <v>42055</v>
      </c>
      <c r="B256" s="10">
        <f t="shared" si="23"/>
        <v>9885613.8964606691</v>
      </c>
      <c r="C256" s="3">
        <f t="shared" si="24"/>
        <v>1000.0000000000016</v>
      </c>
      <c r="D256" s="3">
        <f t="shared" si="19"/>
        <v>1355.3703457494748</v>
      </c>
      <c r="E256" s="3">
        <f t="shared" si="20"/>
        <v>355.37034574947324</v>
      </c>
      <c r="F256" s="3">
        <f t="shared" si="21"/>
        <v>9885969.2668064181</v>
      </c>
      <c r="G256" s="14"/>
    </row>
    <row r="257" spans="1:7" x14ac:dyDescent="0.15">
      <c r="A257" s="7">
        <f t="shared" si="22"/>
        <v>42056</v>
      </c>
      <c r="B257" s="10">
        <f t="shared" si="23"/>
        <v>9885969.2668064181</v>
      </c>
      <c r="C257" s="3">
        <f t="shared" si="24"/>
        <v>1000.0000000000016</v>
      </c>
      <c r="D257" s="3">
        <f t="shared" si="19"/>
        <v>1355.4190689176496</v>
      </c>
      <c r="E257" s="3">
        <f t="shared" si="20"/>
        <v>355.41906891764802</v>
      </c>
      <c r="F257" s="3">
        <f t="shared" si="21"/>
        <v>9886324.6858753357</v>
      </c>
      <c r="G257" s="14"/>
    </row>
    <row r="258" spans="1:7" x14ac:dyDescent="0.15">
      <c r="A258" s="7">
        <f t="shared" si="22"/>
        <v>42057</v>
      </c>
      <c r="B258" s="10">
        <f t="shared" si="23"/>
        <v>9886324.6858753357</v>
      </c>
      <c r="C258" s="3">
        <f t="shared" si="24"/>
        <v>1000.0000000000016</v>
      </c>
      <c r="D258" s="3">
        <f t="shared" si="19"/>
        <v>1355.4677987660302</v>
      </c>
      <c r="E258" s="3">
        <f t="shared" si="20"/>
        <v>355.46779876602864</v>
      </c>
      <c r="F258" s="3">
        <f t="shared" si="21"/>
        <v>9886680.1536741015</v>
      </c>
      <c r="G258" s="14"/>
    </row>
    <row r="259" spans="1:7" x14ac:dyDescent="0.15">
      <c r="A259" s="7">
        <f t="shared" si="22"/>
        <v>42058</v>
      </c>
      <c r="B259" s="10">
        <f t="shared" si="23"/>
        <v>9886680.1536741015</v>
      </c>
      <c r="C259" s="3">
        <f t="shared" si="24"/>
        <v>1000.0000000000016</v>
      </c>
      <c r="D259" s="3">
        <f t="shared" si="19"/>
        <v>1355.5165352955328</v>
      </c>
      <c r="E259" s="3">
        <f t="shared" si="20"/>
        <v>355.51653529553118</v>
      </c>
      <c r="F259" s="3">
        <f t="shared" si="21"/>
        <v>9887035.6702093966</v>
      </c>
      <c r="G259" s="14"/>
    </row>
    <row r="260" spans="1:7" x14ac:dyDescent="0.15">
      <c r="A260" s="7">
        <f t="shared" si="22"/>
        <v>42059</v>
      </c>
      <c r="B260" s="10">
        <f t="shared" si="23"/>
        <v>9887035.6702093966</v>
      </c>
      <c r="C260" s="3">
        <f t="shared" si="24"/>
        <v>1000.0000000000016</v>
      </c>
      <c r="D260" s="3">
        <f t="shared" si="19"/>
        <v>1355.5652785070733</v>
      </c>
      <c r="E260" s="3">
        <f t="shared" si="20"/>
        <v>355.56527850707175</v>
      </c>
      <c r="F260" s="3">
        <f t="shared" si="21"/>
        <v>9887391.2354879044</v>
      </c>
      <c r="G260" s="14"/>
    </row>
    <row r="261" spans="1:7" x14ac:dyDescent="0.15">
      <c r="A261" s="7">
        <f t="shared" si="22"/>
        <v>42060</v>
      </c>
      <c r="B261" s="10">
        <f t="shared" si="23"/>
        <v>9887391.2354879044</v>
      </c>
      <c r="C261" s="3">
        <f t="shared" si="24"/>
        <v>1000.0000000000016</v>
      </c>
      <c r="D261" s="3">
        <f t="shared" si="19"/>
        <v>1355.614028401568</v>
      </c>
      <c r="E261" s="3">
        <f t="shared" si="20"/>
        <v>355.61402840156643</v>
      </c>
      <c r="F261" s="3">
        <f t="shared" si="21"/>
        <v>9887746.8495163061</v>
      </c>
      <c r="G261" s="14"/>
    </row>
    <row r="262" spans="1:7" x14ac:dyDescent="0.15">
      <c r="A262" s="7">
        <f t="shared" si="22"/>
        <v>42061</v>
      </c>
      <c r="B262" s="10">
        <f t="shared" si="23"/>
        <v>9887746.8495163061</v>
      </c>
      <c r="C262" s="3">
        <f t="shared" si="24"/>
        <v>1000.0000000000016</v>
      </c>
      <c r="D262" s="3">
        <f t="shared" si="19"/>
        <v>1355.6627849799329</v>
      </c>
      <c r="E262" s="3">
        <f t="shared" si="20"/>
        <v>355.6627849799313</v>
      </c>
      <c r="F262" s="3">
        <f t="shared" si="21"/>
        <v>9888102.5123012867</v>
      </c>
      <c r="G262" s="14"/>
    </row>
    <row r="263" spans="1:7" x14ac:dyDescent="0.15">
      <c r="A263" s="7">
        <f t="shared" si="22"/>
        <v>42062</v>
      </c>
      <c r="B263" s="10">
        <f t="shared" si="23"/>
        <v>9888102.5123012867</v>
      </c>
      <c r="C263" s="3">
        <f t="shared" si="24"/>
        <v>1000.0000000000016</v>
      </c>
      <c r="D263" s="3">
        <f t="shared" si="19"/>
        <v>1355.7115482430847</v>
      </c>
      <c r="E263" s="3">
        <f t="shared" si="20"/>
        <v>355.71154824308314</v>
      </c>
      <c r="F263" s="3">
        <f t="shared" si="21"/>
        <v>9888458.2238495294</v>
      </c>
      <c r="G263" s="14"/>
    </row>
    <row r="264" spans="1:7" x14ac:dyDescent="0.15">
      <c r="A264" s="7">
        <f t="shared" si="22"/>
        <v>42063</v>
      </c>
      <c r="B264" s="10">
        <f t="shared" si="23"/>
        <v>9888458.2238495294</v>
      </c>
      <c r="C264" s="3">
        <f t="shared" si="24"/>
        <v>1000.0000000000016</v>
      </c>
      <c r="D264" s="3">
        <f t="shared" si="19"/>
        <v>1355.7603181919394</v>
      </c>
      <c r="E264" s="3">
        <f t="shared" si="20"/>
        <v>355.76031819193781</v>
      </c>
      <c r="F264" s="3">
        <f t="shared" si="21"/>
        <v>9888813.9841677211</v>
      </c>
      <c r="G264" s="14"/>
    </row>
    <row r="265" spans="1:7" x14ac:dyDescent="0.15">
      <c r="A265" s="7">
        <f t="shared" si="22"/>
        <v>42064</v>
      </c>
      <c r="B265" s="10">
        <f t="shared" si="23"/>
        <v>9888813.9841677211</v>
      </c>
      <c r="C265" s="3">
        <f t="shared" si="24"/>
        <v>1000.0000000000016</v>
      </c>
      <c r="D265" s="3">
        <f t="shared" si="19"/>
        <v>1355.8090948274141</v>
      </c>
      <c r="E265" s="3">
        <f t="shared" si="20"/>
        <v>355.80909482741254</v>
      </c>
      <c r="F265" s="3">
        <f t="shared" si="21"/>
        <v>9889169.7932625487</v>
      </c>
      <c r="G265" s="14"/>
    </row>
    <row r="266" spans="1:7" x14ac:dyDescent="0.15">
      <c r="A266" s="7">
        <f t="shared" si="22"/>
        <v>42065</v>
      </c>
      <c r="B266" s="10">
        <f t="shared" si="23"/>
        <v>9889169.7932625487</v>
      </c>
      <c r="C266" s="3">
        <f t="shared" si="24"/>
        <v>1000.0000000000016</v>
      </c>
      <c r="D266" s="3">
        <f t="shared" si="19"/>
        <v>1355.8578781504257</v>
      </c>
      <c r="E266" s="3">
        <f t="shared" si="20"/>
        <v>355.85787815042409</v>
      </c>
      <c r="F266" s="3">
        <f t="shared" si="21"/>
        <v>9889525.6511406992</v>
      </c>
      <c r="G266" s="14"/>
    </row>
    <row r="267" spans="1:7" x14ac:dyDescent="0.15">
      <c r="A267" s="7">
        <f t="shared" si="22"/>
        <v>42066</v>
      </c>
      <c r="B267" s="10">
        <f t="shared" si="23"/>
        <v>9889525.6511406992</v>
      </c>
      <c r="C267" s="3">
        <f t="shared" si="24"/>
        <v>1000.0000000000016</v>
      </c>
      <c r="D267" s="3">
        <f t="shared" si="19"/>
        <v>1355.9066681618906</v>
      </c>
      <c r="E267" s="3">
        <f t="shared" si="20"/>
        <v>355.906668161889</v>
      </c>
      <c r="F267" s="3">
        <f t="shared" si="21"/>
        <v>9889881.5578088611</v>
      </c>
      <c r="G267" s="14"/>
    </row>
    <row r="268" spans="1:7" x14ac:dyDescent="0.15">
      <c r="A268" s="7">
        <f t="shared" si="22"/>
        <v>42067</v>
      </c>
      <c r="B268" s="10">
        <f t="shared" si="23"/>
        <v>9889881.5578088611</v>
      </c>
      <c r="C268" s="3">
        <f t="shared" si="24"/>
        <v>1000.0000000000016</v>
      </c>
      <c r="D268" s="3">
        <f t="shared" ref="D268:D331" si="25">B268*$B$8</f>
        <v>1355.9554648627261</v>
      </c>
      <c r="E268" s="3">
        <f t="shared" ref="E268:E331" si="26">D268-C268</f>
        <v>355.95546486272451</v>
      </c>
      <c r="F268" s="3">
        <f t="shared" ref="F268:F331" si="27">B268+E268</f>
        <v>9890237.5132737234</v>
      </c>
      <c r="G268" s="14"/>
    </row>
    <row r="269" spans="1:7" x14ac:dyDescent="0.15">
      <c r="A269" s="7">
        <f t="shared" ref="A269:A332" si="28">A268+1</f>
        <v>42068</v>
      </c>
      <c r="B269" s="10">
        <f t="shared" ref="B269:B332" si="29">F268</f>
        <v>9890237.5132737234</v>
      </c>
      <c r="C269" s="3">
        <f t="shared" si="24"/>
        <v>1000.0000000000016</v>
      </c>
      <c r="D269" s="3">
        <f t="shared" si="25"/>
        <v>1356.0042682538492</v>
      </c>
      <c r="E269" s="3">
        <f t="shared" si="26"/>
        <v>356.00426825384761</v>
      </c>
      <c r="F269" s="3">
        <f t="shared" si="27"/>
        <v>9890593.5175419766</v>
      </c>
      <c r="G269" s="14"/>
    </row>
    <row r="270" spans="1:7" x14ac:dyDescent="0.15">
      <c r="A270" s="7">
        <f t="shared" si="28"/>
        <v>42069</v>
      </c>
      <c r="B270" s="10">
        <f t="shared" si="29"/>
        <v>9890593.5175419766</v>
      </c>
      <c r="C270" s="3">
        <f t="shared" ref="C270:C333" si="30">$N$5*$E$6/100</f>
        <v>1000.0000000000016</v>
      </c>
      <c r="D270" s="3">
        <f t="shared" si="25"/>
        <v>1356.0530783361774</v>
      </c>
      <c r="E270" s="3">
        <f t="shared" si="26"/>
        <v>356.05307833617576</v>
      </c>
      <c r="F270" s="3">
        <f t="shared" si="27"/>
        <v>9890949.5706203133</v>
      </c>
      <c r="G270" s="14"/>
    </row>
    <row r="271" spans="1:7" x14ac:dyDescent="0.15">
      <c r="A271" s="7">
        <f t="shared" si="28"/>
        <v>42070</v>
      </c>
      <c r="B271" s="10">
        <f t="shared" si="29"/>
        <v>9890949.5706203133</v>
      </c>
      <c r="C271" s="3">
        <f t="shared" si="30"/>
        <v>1000.0000000000016</v>
      </c>
      <c r="D271" s="3">
        <f t="shared" si="25"/>
        <v>1356.1018951106282</v>
      </c>
      <c r="E271" s="3">
        <f t="shared" si="26"/>
        <v>356.10189511062663</v>
      </c>
      <c r="F271" s="3">
        <f t="shared" si="27"/>
        <v>9891305.672515424</v>
      </c>
      <c r="G271" s="14"/>
    </row>
    <row r="272" spans="1:7" x14ac:dyDescent="0.15">
      <c r="A272" s="7">
        <f t="shared" si="28"/>
        <v>42071</v>
      </c>
      <c r="B272" s="10">
        <f t="shared" si="29"/>
        <v>9891305.672515424</v>
      </c>
      <c r="C272" s="3">
        <f t="shared" si="30"/>
        <v>1000.0000000000016</v>
      </c>
      <c r="D272" s="3">
        <f t="shared" si="25"/>
        <v>1356.1507185781188</v>
      </c>
      <c r="E272" s="3">
        <f t="shared" si="26"/>
        <v>356.15071857811722</v>
      </c>
      <c r="F272" s="3">
        <f t="shared" si="27"/>
        <v>9891661.8232340012</v>
      </c>
      <c r="G272" s="14"/>
    </row>
    <row r="273" spans="1:7" x14ac:dyDescent="0.15">
      <c r="A273" s="7">
        <f t="shared" si="28"/>
        <v>42072</v>
      </c>
      <c r="B273" s="10">
        <f t="shared" si="29"/>
        <v>9891661.8232340012</v>
      </c>
      <c r="C273" s="3">
        <f t="shared" si="30"/>
        <v>1000.0000000000016</v>
      </c>
      <c r="D273" s="3">
        <f t="shared" si="25"/>
        <v>1356.1995487395668</v>
      </c>
      <c r="E273" s="3">
        <f t="shared" si="26"/>
        <v>356.19954873956522</v>
      </c>
      <c r="F273" s="3">
        <f t="shared" si="27"/>
        <v>9892018.0227827411</v>
      </c>
      <c r="G273" s="14"/>
    </row>
    <row r="274" spans="1:7" x14ac:dyDescent="0.15">
      <c r="A274" s="7">
        <f t="shared" si="28"/>
        <v>42073</v>
      </c>
      <c r="B274" s="10">
        <f t="shared" si="29"/>
        <v>9892018.0227827411</v>
      </c>
      <c r="C274" s="3">
        <f t="shared" si="30"/>
        <v>1000.0000000000016</v>
      </c>
      <c r="D274" s="3">
        <f t="shared" si="25"/>
        <v>1356.2483855958903</v>
      </c>
      <c r="E274" s="3">
        <f t="shared" si="26"/>
        <v>356.24838559588875</v>
      </c>
      <c r="F274" s="3">
        <f t="shared" si="27"/>
        <v>9892374.2711683363</v>
      </c>
      <c r="G274" s="14"/>
    </row>
    <row r="275" spans="1:7" x14ac:dyDescent="0.15">
      <c r="A275" s="7">
        <f t="shared" si="28"/>
        <v>42074</v>
      </c>
      <c r="B275" s="10">
        <f t="shared" si="29"/>
        <v>9892374.2711683363</v>
      </c>
      <c r="C275" s="3">
        <f t="shared" si="30"/>
        <v>1000.0000000000016</v>
      </c>
      <c r="D275" s="3">
        <f t="shared" si="25"/>
        <v>1356.2972291480069</v>
      </c>
      <c r="E275" s="3">
        <f t="shared" si="26"/>
        <v>356.29722914800527</v>
      </c>
      <c r="F275" s="3">
        <f t="shared" si="27"/>
        <v>9892730.5683974847</v>
      </c>
      <c r="G275" s="14"/>
    </row>
    <row r="276" spans="1:7" x14ac:dyDescent="0.15">
      <c r="A276" s="7">
        <f t="shared" si="28"/>
        <v>42075</v>
      </c>
      <c r="B276" s="10">
        <f t="shared" si="29"/>
        <v>9892730.5683974847</v>
      </c>
      <c r="C276" s="3">
        <f t="shared" si="30"/>
        <v>1000.0000000000016</v>
      </c>
      <c r="D276" s="3">
        <f t="shared" si="25"/>
        <v>1356.346079396835</v>
      </c>
      <c r="E276" s="3">
        <f t="shared" si="26"/>
        <v>356.34607939683337</v>
      </c>
      <c r="F276" s="3">
        <f t="shared" si="27"/>
        <v>9893086.9144768808</v>
      </c>
      <c r="G276" s="14"/>
    </row>
    <row r="277" spans="1:7" x14ac:dyDescent="0.15">
      <c r="A277" s="7">
        <f t="shared" si="28"/>
        <v>42076</v>
      </c>
      <c r="B277" s="10">
        <f t="shared" si="29"/>
        <v>9893086.9144768808</v>
      </c>
      <c r="C277" s="3">
        <f t="shared" si="30"/>
        <v>1000.0000000000016</v>
      </c>
      <c r="D277" s="3">
        <f t="shared" si="25"/>
        <v>1356.3949363432923</v>
      </c>
      <c r="E277" s="3">
        <f t="shared" si="26"/>
        <v>356.39493634329074</v>
      </c>
      <c r="F277" s="3">
        <f t="shared" si="27"/>
        <v>9893443.3094132245</v>
      </c>
      <c r="G277" s="14"/>
    </row>
    <row r="278" spans="1:7" x14ac:dyDescent="0.15">
      <c r="A278" s="7">
        <f t="shared" si="28"/>
        <v>42077</v>
      </c>
      <c r="B278" s="10">
        <f t="shared" si="29"/>
        <v>9893443.3094132245</v>
      </c>
      <c r="C278" s="3">
        <f t="shared" si="30"/>
        <v>1000.0000000000016</v>
      </c>
      <c r="D278" s="3">
        <f t="shared" si="25"/>
        <v>1356.4437999882975</v>
      </c>
      <c r="E278" s="3">
        <f t="shared" si="26"/>
        <v>356.44379998829595</v>
      </c>
      <c r="F278" s="3">
        <f t="shared" si="27"/>
        <v>9893799.7532132119</v>
      </c>
      <c r="G278" s="14"/>
    </row>
    <row r="279" spans="1:7" x14ac:dyDescent="0.15">
      <c r="A279" s="7">
        <f t="shared" si="28"/>
        <v>42078</v>
      </c>
      <c r="B279" s="10">
        <f t="shared" si="29"/>
        <v>9893799.7532132119</v>
      </c>
      <c r="C279" s="3">
        <f t="shared" si="30"/>
        <v>1000.0000000000016</v>
      </c>
      <c r="D279" s="3">
        <f t="shared" si="25"/>
        <v>1356.4926703327687</v>
      </c>
      <c r="E279" s="3">
        <f t="shared" si="26"/>
        <v>356.49267033276715</v>
      </c>
      <c r="F279" s="3">
        <f t="shared" si="27"/>
        <v>9894156.2458835449</v>
      </c>
      <c r="G279" s="14"/>
    </row>
    <row r="280" spans="1:7" x14ac:dyDescent="0.15">
      <c r="A280" s="7">
        <f t="shared" si="28"/>
        <v>42079</v>
      </c>
      <c r="B280" s="10">
        <f t="shared" si="29"/>
        <v>9894156.2458835449</v>
      </c>
      <c r="C280" s="3">
        <f t="shared" si="30"/>
        <v>1000.0000000000016</v>
      </c>
      <c r="D280" s="3">
        <f t="shared" si="25"/>
        <v>1356.5415473776247</v>
      </c>
      <c r="E280" s="3">
        <f t="shared" si="26"/>
        <v>356.54154737762315</v>
      </c>
      <c r="F280" s="3">
        <f t="shared" si="27"/>
        <v>9894512.7874309234</v>
      </c>
      <c r="G280" s="14"/>
    </row>
    <row r="281" spans="1:7" x14ac:dyDescent="0.15">
      <c r="A281" s="7">
        <f t="shared" si="28"/>
        <v>42080</v>
      </c>
      <c r="B281" s="10">
        <f t="shared" si="29"/>
        <v>9894512.7874309234</v>
      </c>
      <c r="C281" s="3">
        <f t="shared" si="30"/>
        <v>1000.0000000000016</v>
      </c>
      <c r="D281" s="3">
        <f t="shared" si="25"/>
        <v>1356.5904311237841</v>
      </c>
      <c r="E281" s="3">
        <f t="shared" si="26"/>
        <v>356.59043112378254</v>
      </c>
      <c r="F281" s="3">
        <f t="shared" si="27"/>
        <v>9894869.3778620474</v>
      </c>
      <c r="G281" s="14"/>
    </row>
    <row r="282" spans="1:7" x14ac:dyDescent="0.15">
      <c r="A282" s="7">
        <f t="shared" si="28"/>
        <v>42081</v>
      </c>
      <c r="B282" s="10">
        <f t="shared" si="29"/>
        <v>9894869.3778620474</v>
      </c>
      <c r="C282" s="3">
        <f t="shared" si="30"/>
        <v>1000.0000000000016</v>
      </c>
      <c r="D282" s="3">
        <f t="shared" si="25"/>
        <v>1356.6393215721655</v>
      </c>
      <c r="E282" s="3">
        <f t="shared" si="26"/>
        <v>356.63932157216391</v>
      </c>
      <c r="F282" s="3">
        <f t="shared" si="27"/>
        <v>9895226.0171836205</v>
      </c>
      <c r="G282" s="14"/>
    </row>
    <row r="283" spans="1:7" x14ac:dyDescent="0.15">
      <c r="A283" s="7">
        <f t="shared" si="28"/>
        <v>42082</v>
      </c>
      <c r="B283" s="10">
        <f t="shared" si="29"/>
        <v>9895226.0171836205</v>
      </c>
      <c r="C283" s="3">
        <f t="shared" si="30"/>
        <v>1000.0000000000016</v>
      </c>
      <c r="D283" s="3">
        <f t="shared" si="25"/>
        <v>1356.6882187236881</v>
      </c>
      <c r="E283" s="3">
        <f t="shared" si="26"/>
        <v>356.68821872368653</v>
      </c>
      <c r="F283" s="3">
        <f t="shared" si="27"/>
        <v>9895582.7054023445</v>
      </c>
      <c r="G283" s="14"/>
    </row>
    <row r="284" spans="1:7" x14ac:dyDescent="0.15">
      <c r="A284" s="7">
        <f t="shared" si="28"/>
        <v>42083</v>
      </c>
      <c r="B284" s="10">
        <f t="shared" si="29"/>
        <v>9895582.7054023445</v>
      </c>
      <c r="C284" s="3">
        <f t="shared" si="30"/>
        <v>1000.0000000000016</v>
      </c>
      <c r="D284" s="3">
        <f t="shared" si="25"/>
        <v>1356.7371225792706</v>
      </c>
      <c r="E284" s="3">
        <f t="shared" si="26"/>
        <v>356.737122579269</v>
      </c>
      <c r="F284" s="3">
        <f t="shared" si="27"/>
        <v>9895939.442524923</v>
      </c>
      <c r="G284" s="14"/>
    </row>
    <row r="285" spans="1:7" x14ac:dyDescent="0.15">
      <c r="A285" s="7">
        <f t="shared" si="28"/>
        <v>42084</v>
      </c>
      <c r="B285" s="10">
        <f t="shared" si="29"/>
        <v>9895939.442524923</v>
      </c>
      <c r="C285" s="3">
        <f t="shared" si="30"/>
        <v>1000.0000000000016</v>
      </c>
      <c r="D285" s="3">
        <f t="shared" si="25"/>
        <v>1356.7860331398322</v>
      </c>
      <c r="E285" s="3">
        <f t="shared" si="26"/>
        <v>356.78603313983058</v>
      </c>
      <c r="F285" s="3">
        <f t="shared" si="27"/>
        <v>9896296.2285580635</v>
      </c>
      <c r="G285" s="14"/>
    </row>
    <row r="286" spans="1:7" x14ac:dyDescent="0.15">
      <c r="A286" s="7">
        <f t="shared" si="28"/>
        <v>42085</v>
      </c>
      <c r="B286" s="10">
        <f t="shared" si="29"/>
        <v>9896296.2285580635</v>
      </c>
      <c r="C286" s="3">
        <f t="shared" si="30"/>
        <v>1000.0000000000016</v>
      </c>
      <c r="D286" s="3">
        <f t="shared" si="25"/>
        <v>1356.8349504062924</v>
      </c>
      <c r="E286" s="3">
        <f t="shared" si="26"/>
        <v>356.83495040629077</v>
      </c>
      <c r="F286" s="3">
        <f t="shared" si="27"/>
        <v>9896653.0635084696</v>
      </c>
      <c r="G286" s="14"/>
    </row>
    <row r="287" spans="1:7" x14ac:dyDescent="0.15">
      <c r="A287" s="7">
        <f t="shared" si="28"/>
        <v>42086</v>
      </c>
      <c r="B287" s="10">
        <f t="shared" si="29"/>
        <v>9896653.0635084696</v>
      </c>
      <c r="C287" s="3">
        <f t="shared" si="30"/>
        <v>1000.0000000000016</v>
      </c>
      <c r="D287" s="3">
        <f t="shared" si="25"/>
        <v>1356.8838743795704</v>
      </c>
      <c r="E287" s="3">
        <f t="shared" si="26"/>
        <v>356.88387437956885</v>
      </c>
      <c r="F287" s="3">
        <f t="shared" si="27"/>
        <v>9897009.9473828487</v>
      </c>
      <c r="G287" s="14"/>
    </row>
    <row r="288" spans="1:7" x14ac:dyDescent="0.15">
      <c r="A288" s="7">
        <f t="shared" si="28"/>
        <v>42087</v>
      </c>
      <c r="B288" s="10">
        <f t="shared" si="29"/>
        <v>9897009.9473828487</v>
      </c>
      <c r="C288" s="3">
        <f t="shared" si="30"/>
        <v>1000.0000000000016</v>
      </c>
      <c r="D288" s="3">
        <f t="shared" si="25"/>
        <v>1356.9328050605859</v>
      </c>
      <c r="E288" s="3">
        <f t="shared" si="26"/>
        <v>356.93280506058431</v>
      </c>
      <c r="F288" s="3">
        <f t="shared" si="27"/>
        <v>9897366.8801879101</v>
      </c>
      <c r="G288" s="14"/>
    </row>
    <row r="289" spans="1:7" x14ac:dyDescent="0.15">
      <c r="A289" s="7">
        <f t="shared" si="28"/>
        <v>42088</v>
      </c>
      <c r="B289" s="10">
        <f t="shared" si="29"/>
        <v>9897366.8801879101</v>
      </c>
      <c r="C289" s="3">
        <f t="shared" si="30"/>
        <v>1000.0000000000016</v>
      </c>
      <c r="D289" s="3">
        <f t="shared" si="25"/>
        <v>1356.9817424502587</v>
      </c>
      <c r="E289" s="3">
        <f t="shared" si="26"/>
        <v>356.98174245025712</v>
      </c>
      <c r="F289" s="3">
        <f t="shared" si="27"/>
        <v>9897723.861930361</v>
      </c>
      <c r="G289" s="14"/>
    </row>
    <row r="290" spans="1:7" x14ac:dyDescent="0.15">
      <c r="A290" s="7">
        <f t="shared" si="28"/>
        <v>42089</v>
      </c>
      <c r="B290" s="10">
        <f t="shared" si="29"/>
        <v>9897723.861930361</v>
      </c>
      <c r="C290" s="3">
        <f t="shared" si="30"/>
        <v>1000.0000000000016</v>
      </c>
      <c r="D290" s="3">
        <f t="shared" si="25"/>
        <v>1357.0306865495083</v>
      </c>
      <c r="E290" s="3">
        <f t="shared" si="26"/>
        <v>357.03068654950675</v>
      </c>
      <c r="F290" s="3">
        <f t="shared" si="27"/>
        <v>9898080.8926169109</v>
      </c>
      <c r="G290" s="14"/>
    </row>
    <row r="291" spans="1:7" x14ac:dyDescent="0.15">
      <c r="A291" s="7">
        <f t="shared" si="28"/>
        <v>42090</v>
      </c>
      <c r="B291" s="10">
        <f t="shared" si="29"/>
        <v>9898080.8926169109</v>
      </c>
      <c r="C291" s="3">
        <f t="shared" si="30"/>
        <v>1000.0000000000016</v>
      </c>
      <c r="D291" s="3">
        <f t="shared" si="25"/>
        <v>1357.0796373592548</v>
      </c>
      <c r="E291" s="3">
        <f t="shared" si="26"/>
        <v>357.07963735925318</v>
      </c>
      <c r="F291" s="3">
        <f t="shared" si="27"/>
        <v>9898437.9722542707</v>
      </c>
      <c r="G291" s="14"/>
    </row>
    <row r="292" spans="1:7" x14ac:dyDescent="0.15">
      <c r="A292" s="7">
        <f t="shared" si="28"/>
        <v>42091</v>
      </c>
      <c r="B292" s="10">
        <f t="shared" si="29"/>
        <v>9898437.9722542707</v>
      </c>
      <c r="C292" s="3">
        <f t="shared" si="30"/>
        <v>1000.0000000000016</v>
      </c>
      <c r="D292" s="3">
        <f t="shared" si="25"/>
        <v>1357.1285948804179</v>
      </c>
      <c r="E292" s="3">
        <f t="shared" si="26"/>
        <v>357.12859488041636</v>
      </c>
      <c r="F292" s="3">
        <f t="shared" si="27"/>
        <v>9898795.1008491516</v>
      </c>
      <c r="G292" s="14"/>
    </row>
    <row r="293" spans="1:7" x14ac:dyDescent="0.15">
      <c r="A293" s="7">
        <f t="shared" si="28"/>
        <v>42092</v>
      </c>
      <c r="B293" s="10">
        <f t="shared" si="29"/>
        <v>9898795.1008491516</v>
      </c>
      <c r="C293" s="3">
        <f t="shared" si="30"/>
        <v>1000.0000000000016</v>
      </c>
      <c r="D293" s="3">
        <f t="shared" si="25"/>
        <v>1357.1775591139183</v>
      </c>
      <c r="E293" s="3">
        <f t="shared" si="26"/>
        <v>357.17755911391669</v>
      </c>
      <c r="F293" s="3">
        <f t="shared" si="27"/>
        <v>9899152.2784082647</v>
      </c>
      <c r="G293" s="14"/>
    </row>
    <row r="294" spans="1:7" x14ac:dyDescent="0.15">
      <c r="A294" s="7">
        <f t="shared" si="28"/>
        <v>42093</v>
      </c>
      <c r="B294" s="10">
        <f t="shared" si="29"/>
        <v>9899152.2784082647</v>
      </c>
      <c r="C294" s="3">
        <f t="shared" si="30"/>
        <v>1000.0000000000016</v>
      </c>
      <c r="D294" s="3">
        <f t="shared" si="25"/>
        <v>1357.2265300606759</v>
      </c>
      <c r="E294" s="3">
        <f t="shared" si="26"/>
        <v>357.22653006067435</v>
      </c>
      <c r="F294" s="3">
        <f t="shared" si="27"/>
        <v>9899509.5049383249</v>
      </c>
      <c r="G294" s="14"/>
    </row>
    <row r="295" spans="1:7" x14ac:dyDescent="0.15">
      <c r="A295" s="7">
        <f t="shared" si="28"/>
        <v>42094</v>
      </c>
      <c r="B295" s="10">
        <f t="shared" si="29"/>
        <v>9899509.5049383249</v>
      </c>
      <c r="C295" s="3">
        <f t="shared" si="30"/>
        <v>1000.0000000000016</v>
      </c>
      <c r="D295" s="3">
        <f t="shared" si="25"/>
        <v>1357.2755077216113</v>
      </c>
      <c r="E295" s="3">
        <f t="shared" si="26"/>
        <v>357.27550772160976</v>
      </c>
      <c r="F295" s="3">
        <f t="shared" si="27"/>
        <v>9899866.780446047</v>
      </c>
      <c r="G295" s="14"/>
    </row>
    <row r="296" spans="1:7" x14ac:dyDescent="0.15">
      <c r="A296" s="7">
        <f t="shared" si="28"/>
        <v>42095</v>
      </c>
      <c r="B296" s="10">
        <f t="shared" si="29"/>
        <v>9899866.780446047</v>
      </c>
      <c r="C296" s="3">
        <f t="shared" si="30"/>
        <v>1000.0000000000016</v>
      </c>
      <c r="D296" s="3">
        <f t="shared" si="25"/>
        <v>1357.3244920976451</v>
      </c>
      <c r="E296" s="3">
        <f t="shared" si="26"/>
        <v>357.32449209764354</v>
      </c>
      <c r="F296" s="3">
        <f t="shared" si="27"/>
        <v>9900224.1049381439</v>
      </c>
      <c r="G296" s="14"/>
    </row>
    <row r="297" spans="1:7" x14ac:dyDescent="0.15">
      <c r="A297" s="7">
        <f t="shared" si="28"/>
        <v>42096</v>
      </c>
      <c r="B297" s="10">
        <f t="shared" si="29"/>
        <v>9900224.1049381439</v>
      </c>
      <c r="C297" s="3">
        <f t="shared" si="30"/>
        <v>1000.0000000000016</v>
      </c>
      <c r="D297" s="3">
        <f t="shared" si="25"/>
        <v>1357.3734831896977</v>
      </c>
      <c r="E297" s="3">
        <f t="shared" si="26"/>
        <v>357.37348318969612</v>
      </c>
      <c r="F297" s="3">
        <f t="shared" si="27"/>
        <v>9900581.4784213342</v>
      </c>
      <c r="G297" s="14"/>
    </row>
    <row r="298" spans="1:7" x14ac:dyDescent="0.15">
      <c r="A298" s="7">
        <f t="shared" si="28"/>
        <v>42097</v>
      </c>
      <c r="B298" s="10">
        <f t="shared" si="29"/>
        <v>9900581.4784213342</v>
      </c>
      <c r="C298" s="3">
        <f t="shared" si="30"/>
        <v>1000.0000000000016</v>
      </c>
      <c r="D298" s="3">
        <f t="shared" si="25"/>
        <v>1357.4224809986902</v>
      </c>
      <c r="E298" s="3">
        <f t="shared" si="26"/>
        <v>357.42248099868857</v>
      </c>
      <c r="F298" s="3">
        <f t="shared" si="27"/>
        <v>9900938.9009023327</v>
      </c>
      <c r="G298" s="14"/>
    </row>
    <row r="299" spans="1:7" x14ac:dyDescent="0.15">
      <c r="A299" s="7">
        <f t="shared" si="28"/>
        <v>42098</v>
      </c>
      <c r="B299" s="10">
        <f t="shared" si="29"/>
        <v>9900938.9009023327</v>
      </c>
      <c r="C299" s="3">
        <f t="shared" si="30"/>
        <v>1000.0000000000016</v>
      </c>
      <c r="D299" s="3">
        <f t="shared" si="25"/>
        <v>1357.4714855255436</v>
      </c>
      <c r="E299" s="3">
        <f t="shared" si="26"/>
        <v>357.47148552554199</v>
      </c>
      <c r="F299" s="3">
        <f t="shared" si="27"/>
        <v>9901296.3723878581</v>
      </c>
      <c r="G299" s="14"/>
    </row>
    <row r="300" spans="1:7" x14ac:dyDescent="0.15">
      <c r="A300" s="7">
        <f t="shared" si="28"/>
        <v>42099</v>
      </c>
      <c r="B300" s="10">
        <f t="shared" si="29"/>
        <v>9901296.3723878581</v>
      </c>
      <c r="C300" s="3">
        <f t="shared" si="30"/>
        <v>1000.0000000000016</v>
      </c>
      <c r="D300" s="3">
        <f t="shared" si="25"/>
        <v>1357.5204967711784</v>
      </c>
      <c r="E300" s="3">
        <f t="shared" si="26"/>
        <v>357.52049677117679</v>
      </c>
      <c r="F300" s="3">
        <f t="shared" si="27"/>
        <v>9901653.8928846288</v>
      </c>
      <c r="G300" s="14"/>
    </row>
    <row r="301" spans="1:7" x14ac:dyDescent="0.15">
      <c r="A301" s="7">
        <f t="shared" si="28"/>
        <v>42100</v>
      </c>
      <c r="B301" s="10">
        <f t="shared" si="29"/>
        <v>9901653.8928846288</v>
      </c>
      <c r="C301" s="3">
        <f t="shared" si="30"/>
        <v>1000.0000000000016</v>
      </c>
      <c r="D301" s="3">
        <f t="shared" si="25"/>
        <v>1357.5695147365163</v>
      </c>
      <c r="E301" s="3">
        <f t="shared" si="26"/>
        <v>357.56951473651475</v>
      </c>
      <c r="F301" s="3">
        <f t="shared" si="27"/>
        <v>9902011.4623993654</v>
      </c>
      <c r="G301" s="14"/>
    </row>
    <row r="302" spans="1:7" x14ac:dyDescent="0.15">
      <c r="A302" s="7">
        <f t="shared" si="28"/>
        <v>42101</v>
      </c>
      <c r="B302" s="10">
        <f t="shared" si="29"/>
        <v>9902011.4623993654</v>
      </c>
      <c r="C302" s="3">
        <f t="shared" si="30"/>
        <v>1000.0000000000016</v>
      </c>
      <c r="D302" s="3">
        <f t="shared" si="25"/>
        <v>1357.6185394224785</v>
      </c>
      <c r="E302" s="3">
        <f t="shared" si="26"/>
        <v>357.61853942247694</v>
      </c>
      <c r="F302" s="3">
        <f t="shared" si="27"/>
        <v>9902369.0809387881</v>
      </c>
      <c r="G302" s="14"/>
    </row>
    <row r="303" spans="1:7" x14ac:dyDescent="0.15">
      <c r="A303" s="7">
        <f t="shared" si="28"/>
        <v>42102</v>
      </c>
      <c r="B303" s="10">
        <f t="shared" si="29"/>
        <v>9902369.0809387881</v>
      </c>
      <c r="C303" s="3">
        <f t="shared" si="30"/>
        <v>1000.0000000000016</v>
      </c>
      <c r="D303" s="3">
        <f t="shared" si="25"/>
        <v>1357.6675708299865</v>
      </c>
      <c r="E303" s="3">
        <f t="shared" si="26"/>
        <v>357.66757082998492</v>
      </c>
      <c r="F303" s="3">
        <f t="shared" si="27"/>
        <v>9902726.7485096175</v>
      </c>
      <c r="G303" s="14"/>
    </row>
    <row r="304" spans="1:7" x14ac:dyDescent="0.15">
      <c r="A304" s="7">
        <f t="shared" si="28"/>
        <v>42103</v>
      </c>
      <c r="B304" s="10">
        <f t="shared" si="29"/>
        <v>9902726.7485096175</v>
      </c>
      <c r="C304" s="3">
        <f t="shared" si="30"/>
        <v>1000.0000000000016</v>
      </c>
      <c r="D304" s="3">
        <f t="shared" si="25"/>
        <v>1357.7166089599616</v>
      </c>
      <c r="E304" s="3">
        <f t="shared" si="26"/>
        <v>357.71660895996001</v>
      </c>
      <c r="F304" s="3">
        <f t="shared" si="27"/>
        <v>9903084.4651185777</v>
      </c>
      <c r="G304" s="14"/>
    </row>
    <row r="305" spans="1:7" x14ac:dyDescent="0.15">
      <c r="A305" s="7">
        <f t="shared" si="28"/>
        <v>42104</v>
      </c>
      <c r="B305" s="10">
        <f t="shared" si="29"/>
        <v>9903084.4651185777</v>
      </c>
      <c r="C305" s="3">
        <f t="shared" si="30"/>
        <v>1000.0000000000016</v>
      </c>
      <c r="D305" s="3">
        <f t="shared" si="25"/>
        <v>1357.7656538133258</v>
      </c>
      <c r="E305" s="3">
        <f t="shared" si="26"/>
        <v>357.76565381332421</v>
      </c>
      <c r="F305" s="3">
        <f t="shared" si="27"/>
        <v>9903442.230772391</v>
      </c>
      <c r="G305" s="14"/>
    </row>
    <row r="306" spans="1:7" x14ac:dyDescent="0.15">
      <c r="A306" s="7">
        <f t="shared" si="28"/>
        <v>42105</v>
      </c>
      <c r="B306" s="10">
        <f t="shared" si="29"/>
        <v>9903442.230772391</v>
      </c>
      <c r="C306" s="3">
        <f t="shared" si="30"/>
        <v>1000.0000000000016</v>
      </c>
      <c r="D306" s="3">
        <f t="shared" si="25"/>
        <v>1357.8147053910006</v>
      </c>
      <c r="E306" s="3">
        <f t="shared" si="26"/>
        <v>357.81470539099905</v>
      </c>
      <c r="F306" s="3">
        <f t="shared" si="27"/>
        <v>9903800.0454777814</v>
      </c>
      <c r="G306" s="14"/>
    </row>
    <row r="307" spans="1:7" x14ac:dyDescent="0.15">
      <c r="A307" s="7">
        <f t="shared" si="28"/>
        <v>42106</v>
      </c>
      <c r="B307" s="10">
        <f t="shared" si="29"/>
        <v>9903800.0454777814</v>
      </c>
      <c r="C307" s="3">
        <f t="shared" si="30"/>
        <v>1000.0000000000016</v>
      </c>
      <c r="D307" s="3">
        <f t="shared" si="25"/>
        <v>1357.8637636939084</v>
      </c>
      <c r="E307" s="3">
        <f t="shared" si="26"/>
        <v>357.86376369390678</v>
      </c>
      <c r="F307" s="3">
        <f t="shared" si="27"/>
        <v>9904157.9092414752</v>
      </c>
      <c r="G307" s="14"/>
    </row>
    <row r="308" spans="1:7" x14ac:dyDescent="0.15">
      <c r="A308" s="7">
        <f t="shared" si="28"/>
        <v>42107</v>
      </c>
      <c r="B308" s="10">
        <f t="shared" si="29"/>
        <v>9904157.9092414752</v>
      </c>
      <c r="C308" s="3">
        <f t="shared" si="30"/>
        <v>1000.0000000000016</v>
      </c>
      <c r="D308" s="3">
        <f t="shared" si="25"/>
        <v>1357.9128287229705</v>
      </c>
      <c r="E308" s="3">
        <f t="shared" si="26"/>
        <v>357.91282872296892</v>
      </c>
      <c r="F308" s="3">
        <f t="shared" si="27"/>
        <v>9904515.8220701981</v>
      </c>
      <c r="G308" s="14"/>
    </row>
    <row r="309" spans="1:7" x14ac:dyDescent="0.15">
      <c r="A309" s="7">
        <f t="shared" si="28"/>
        <v>42108</v>
      </c>
      <c r="B309" s="10">
        <f t="shared" si="29"/>
        <v>9904515.8220701981</v>
      </c>
      <c r="C309" s="3">
        <f t="shared" si="30"/>
        <v>1000.0000000000016</v>
      </c>
      <c r="D309" s="3">
        <f t="shared" si="25"/>
        <v>1357.96190047911</v>
      </c>
      <c r="E309" s="3">
        <f t="shared" si="26"/>
        <v>357.96190047910841</v>
      </c>
      <c r="F309" s="3">
        <f t="shared" si="27"/>
        <v>9904873.7839706764</v>
      </c>
      <c r="G309" s="14"/>
    </row>
    <row r="310" spans="1:7" x14ac:dyDescent="0.15">
      <c r="A310" s="7">
        <f t="shared" si="28"/>
        <v>42109</v>
      </c>
      <c r="B310" s="10">
        <f t="shared" si="29"/>
        <v>9904873.7839706764</v>
      </c>
      <c r="C310" s="3">
        <f t="shared" si="30"/>
        <v>1000.0000000000016</v>
      </c>
      <c r="D310" s="3">
        <f t="shared" si="25"/>
        <v>1358.0109789632484</v>
      </c>
      <c r="E310" s="3">
        <f t="shared" si="26"/>
        <v>358.01097896324677</v>
      </c>
      <c r="F310" s="3">
        <f t="shared" si="27"/>
        <v>9905231.7949496396</v>
      </c>
      <c r="G310" s="14"/>
    </row>
    <row r="311" spans="1:7" x14ac:dyDescent="0.15">
      <c r="A311" s="7">
        <f t="shared" si="28"/>
        <v>42110</v>
      </c>
      <c r="B311" s="10">
        <f t="shared" si="29"/>
        <v>9905231.7949496396</v>
      </c>
      <c r="C311" s="3">
        <f t="shared" si="30"/>
        <v>1000.0000000000016</v>
      </c>
      <c r="D311" s="3">
        <f t="shared" si="25"/>
        <v>1358.0600641763087</v>
      </c>
      <c r="E311" s="3">
        <f t="shared" si="26"/>
        <v>358.06006417630715</v>
      </c>
      <c r="F311" s="3">
        <f t="shared" si="27"/>
        <v>9905589.8550138157</v>
      </c>
      <c r="G311" s="14"/>
    </row>
    <row r="312" spans="1:7" x14ac:dyDescent="0.15">
      <c r="A312" s="7">
        <f t="shared" si="28"/>
        <v>42111</v>
      </c>
      <c r="B312" s="10">
        <f t="shared" si="29"/>
        <v>9905589.8550138157</v>
      </c>
      <c r="C312" s="3">
        <f t="shared" si="30"/>
        <v>1000.0000000000016</v>
      </c>
      <c r="D312" s="3">
        <f t="shared" si="25"/>
        <v>1358.1091561192131</v>
      </c>
      <c r="E312" s="3">
        <f t="shared" si="26"/>
        <v>358.10915611921155</v>
      </c>
      <c r="F312" s="3">
        <f t="shared" si="27"/>
        <v>9905947.9641699344</v>
      </c>
      <c r="G312" s="14"/>
    </row>
    <row r="313" spans="1:7" x14ac:dyDescent="0.15">
      <c r="A313" s="7">
        <f t="shared" si="28"/>
        <v>42112</v>
      </c>
      <c r="B313" s="10">
        <f t="shared" si="29"/>
        <v>9905947.9641699344</v>
      </c>
      <c r="C313" s="3">
        <f t="shared" si="30"/>
        <v>1000.0000000000016</v>
      </c>
      <c r="D313" s="3">
        <f t="shared" si="25"/>
        <v>1358.1582547928847</v>
      </c>
      <c r="E313" s="3">
        <f t="shared" si="26"/>
        <v>358.1582547928831</v>
      </c>
      <c r="F313" s="3">
        <f t="shared" si="27"/>
        <v>9906306.1224247273</v>
      </c>
      <c r="G313" s="14"/>
    </row>
    <row r="314" spans="1:7" x14ac:dyDescent="0.15">
      <c r="A314" s="7">
        <f t="shared" si="28"/>
        <v>42113</v>
      </c>
      <c r="B314" s="10">
        <f t="shared" si="29"/>
        <v>9906306.1224247273</v>
      </c>
      <c r="C314" s="3">
        <f t="shared" si="30"/>
        <v>1000.0000000000016</v>
      </c>
      <c r="D314" s="3">
        <f t="shared" si="25"/>
        <v>1358.2073601982461</v>
      </c>
      <c r="E314" s="3">
        <f t="shared" si="26"/>
        <v>358.20736019824449</v>
      </c>
      <c r="F314" s="3">
        <f t="shared" si="27"/>
        <v>9906664.329784926</v>
      </c>
      <c r="G314" s="14"/>
    </row>
    <row r="315" spans="1:7" x14ac:dyDescent="0.15">
      <c r="A315" s="7">
        <f t="shared" si="28"/>
        <v>42114</v>
      </c>
      <c r="B315" s="10">
        <f t="shared" si="29"/>
        <v>9906664.329784926</v>
      </c>
      <c r="C315" s="3">
        <f t="shared" si="30"/>
        <v>1000.0000000000016</v>
      </c>
      <c r="D315" s="3">
        <f t="shared" si="25"/>
        <v>1358.2564723362202</v>
      </c>
      <c r="E315" s="3">
        <f t="shared" si="26"/>
        <v>358.25647233621862</v>
      </c>
      <c r="F315" s="3">
        <f t="shared" si="27"/>
        <v>9907022.5862572622</v>
      </c>
      <c r="G315" s="14"/>
    </row>
    <row r="316" spans="1:7" x14ac:dyDescent="0.15">
      <c r="A316" s="7">
        <f t="shared" si="28"/>
        <v>42115</v>
      </c>
      <c r="B316" s="10">
        <f t="shared" si="29"/>
        <v>9907022.5862572622</v>
      </c>
      <c r="C316" s="3">
        <f t="shared" si="30"/>
        <v>1000.0000000000016</v>
      </c>
      <c r="D316" s="3">
        <f t="shared" si="25"/>
        <v>1358.3055912077302</v>
      </c>
      <c r="E316" s="3">
        <f t="shared" si="26"/>
        <v>358.30559120772864</v>
      </c>
      <c r="F316" s="3">
        <f t="shared" si="27"/>
        <v>9907380.8918484692</v>
      </c>
      <c r="G316" s="14"/>
    </row>
    <row r="317" spans="1:7" x14ac:dyDescent="0.15">
      <c r="A317" s="7">
        <f t="shared" si="28"/>
        <v>42116</v>
      </c>
      <c r="B317" s="10">
        <f t="shared" si="29"/>
        <v>9907380.8918484692</v>
      </c>
      <c r="C317" s="3">
        <f t="shared" si="30"/>
        <v>1000.0000000000016</v>
      </c>
      <c r="D317" s="3">
        <f t="shared" si="25"/>
        <v>1358.354716813699</v>
      </c>
      <c r="E317" s="3">
        <f t="shared" si="26"/>
        <v>358.35471681369745</v>
      </c>
      <c r="F317" s="3">
        <f t="shared" si="27"/>
        <v>9907739.2465652823</v>
      </c>
      <c r="G317" s="14"/>
    </row>
    <row r="318" spans="1:7" x14ac:dyDescent="0.15">
      <c r="A318" s="7">
        <f t="shared" si="28"/>
        <v>42117</v>
      </c>
      <c r="B318" s="10">
        <f t="shared" si="29"/>
        <v>9907739.2465652823</v>
      </c>
      <c r="C318" s="3">
        <f t="shared" si="30"/>
        <v>1000.0000000000016</v>
      </c>
      <c r="D318" s="3">
        <f t="shared" si="25"/>
        <v>1358.4038491550505</v>
      </c>
      <c r="E318" s="3">
        <f t="shared" si="26"/>
        <v>358.40384915504887</v>
      </c>
      <c r="F318" s="3">
        <f t="shared" si="27"/>
        <v>9908097.6504144371</v>
      </c>
      <c r="G318" s="14"/>
    </row>
    <row r="319" spans="1:7" x14ac:dyDescent="0.15">
      <c r="A319" s="7">
        <f t="shared" si="28"/>
        <v>42118</v>
      </c>
      <c r="B319" s="10">
        <f t="shared" si="29"/>
        <v>9908097.6504144371</v>
      </c>
      <c r="C319" s="3">
        <f t="shared" si="30"/>
        <v>1000.0000000000016</v>
      </c>
      <c r="D319" s="3">
        <f t="shared" si="25"/>
        <v>1358.4529882327076</v>
      </c>
      <c r="E319" s="3">
        <f t="shared" si="26"/>
        <v>358.45298823270605</v>
      </c>
      <c r="F319" s="3">
        <f t="shared" si="27"/>
        <v>9908456.1034026705</v>
      </c>
      <c r="G319" s="14"/>
    </row>
    <row r="320" spans="1:7" x14ac:dyDescent="0.15">
      <c r="A320" s="7">
        <f t="shared" si="28"/>
        <v>42119</v>
      </c>
      <c r="B320" s="10">
        <f t="shared" si="29"/>
        <v>9908456.1034026705</v>
      </c>
      <c r="C320" s="3">
        <f t="shared" si="30"/>
        <v>1000.0000000000016</v>
      </c>
      <c r="D320" s="3">
        <f t="shared" si="25"/>
        <v>1358.5021340475942</v>
      </c>
      <c r="E320" s="3">
        <f t="shared" si="26"/>
        <v>358.50213404759256</v>
      </c>
      <c r="F320" s="3">
        <f t="shared" si="27"/>
        <v>9908814.6055367179</v>
      </c>
      <c r="G320" s="14"/>
    </row>
    <row r="321" spans="1:7" x14ac:dyDescent="0.15">
      <c r="A321" s="7">
        <f t="shared" si="28"/>
        <v>42120</v>
      </c>
      <c r="B321" s="10">
        <f t="shared" si="29"/>
        <v>9908814.6055367179</v>
      </c>
      <c r="C321" s="3">
        <f t="shared" si="30"/>
        <v>1000.0000000000016</v>
      </c>
      <c r="D321" s="3">
        <f t="shared" si="25"/>
        <v>1358.5512866006338</v>
      </c>
      <c r="E321" s="3">
        <f t="shared" si="26"/>
        <v>358.55128660063224</v>
      </c>
      <c r="F321" s="3">
        <f t="shared" si="27"/>
        <v>9909173.1568233185</v>
      </c>
      <c r="G321" s="14"/>
    </row>
    <row r="322" spans="1:7" x14ac:dyDescent="0.15">
      <c r="A322" s="7">
        <f t="shared" si="28"/>
        <v>42121</v>
      </c>
      <c r="B322" s="10">
        <f t="shared" si="29"/>
        <v>9909173.1568233185</v>
      </c>
      <c r="C322" s="3">
        <f t="shared" si="30"/>
        <v>1000.0000000000016</v>
      </c>
      <c r="D322" s="3">
        <f t="shared" si="25"/>
        <v>1358.6004458927507</v>
      </c>
      <c r="E322" s="3">
        <f t="shared" si="26"/>
        <v>358.60044589274912</v>
      </c>
      <c r="F322" s="3">
        <f t="shared" si="27"/>
        <v>9909531.7572692111</v>
      </c>
      <c r="G322" s="14"/>
    </row>
    <row r="323" spans="1:7" x14ac:dyDescent="0.15">
      <c r="A323" s="7">
        <f t="shared" si="28"/>
        <v>42122</v>
      </c>
      <c r="B323" s="10">
        <f t="shared" si="29"/>
        <v>9909531.7572692111</v>
      </c>
      <c r="C323" s="3">
        <f t="shared" si="30"/>
        <v>1000.0000000000016</v>
      </c>
      <c r="D323" s="3">
        <f t="shared" si="25"/>
        <v>1358.6496119248682</v>
      </c>
      <c r="E323" s="3">
        <f t="shared" si="26"/>
        <v>358.64961192486658</v>
      </c>
      <c r="F323" s="3">
        <f t="shared" si="27"/>
        <v>9909890.4068811368</v>
      </c>
      <c r="G323" s="14"/>
    </row>
    <row r="324" spans="1:7" x14ac:dyDescent="0.15">
      <c r="A324" s="7">
        <f t="shared" si="28"/>
        <v>42123</v>
      </c>
      <c r="B324" s="10">
        <f t="shared" si="29"/>
        <v>9909890.4068811368</v>
      </c>
      <c r="C324" s="3">
        <f t="shared" si="30"/>
        <v>1000.0000000000016</v>
      </c>
      <c r="D324" s="3">
        <f t="shared" si="25"/>
        <v>1358.6987846979109</v>
      </c>
      <c r="E324" s="3">
        <f t="shared" si="26"/>
        <v>358.69878469790933</v>
      </c>
      <c r="F324" s="3">
        <f t="shared" si="27"/>
        <v>9910249.1056658346</v>
      </c>
      <c r="G324" s="14"/>
    </row>
    <row r="325" spans="1:7" x14ac:dyDescent="0.15">
      <c r="A325" s="7">
        <f t="shared" si="28"/>
        <v>42124</v>
      </c>
      <c r="B325" s="10">
        <f t="shared" si="29"/>
        <v>9910249.1056658346</v>
      </c>
      <c r="C325" s="3">
        <f t="shared" si="30"/>
        <v>1000.0000000000016</v>
      </c>
      <c r="D325" s="3">
        <f t="shared" si="25"/>
        <v>1358.7479642128028</v>
      </c>
      <c r="E325" s="3">
        <f t="shared" si="26"/>
        <v>358.74796421280121</v>
      </c>
      <c r="F325" s="3">
        <f t="shared" si="27"/>
        <v>9910607.8536300473</v>
      </c>
      <c r="G325" s="14"/>
    </row>
    <row r="326" spans="1:7" x14ac:dyDescent="0.15">
      <c r="A326" s="7">
        <f t="shared" si="28"/>
        <v>42125</v>
      </c>
      <c r="B326" s="10">
        <f t="shared" si="29"/>
        <v>9910607.8536300473</v>
      </c>
      <c r="C326" s="3">
        <f t="shared" si="30"/>
        <v>1000.0000000000016</v>
      </c>
      <c r="D326" s="3">
        <f t="shared" si="25"/>
        <v>1358.7971504704681</v>
      </c>
      <c r="E326" s="3">
        <f t="shared" si="26"/>
        <v>358.79715047046648</v>
      </c>
      <c r="F326" s="3">
        <f t="shared" si="27"/>
        <v>9910966.6507805176</v>
      </c>
      <c r="G326" s="14"/>
    </row>
    <row r="327" spans="1:7" x14ac:dyDescent="0.15">
      <c r="A327" s="7">
        <f t="shared" si="28"/>
        <v>42126</v>
      </c>
      <c r="B327" s="10">
        <f t="shared" si="29"/>
        <v>9910966.6507805176</v>
      </c>
      <c r="C327" s="3">
        <f t="shared" si="30"/>
        <v>1000.0000000000016</v>
      </c>
      <c r="D327" s="3">
        <f t="shared" si="25"/>
        <v>1358.8463434718315</v>
      </c>
      <c r="E327" s="3">
        <f t="shared" si="26"/>
        <v>358.84634347182987</v>
      </c>
      <c r="F327" s="3">
        <f t="shared" si="27"/>
        <v>9911325.4971239902</v>
      </c>
      <c r="G327" s="14"/>
    </row>
    <row r="328" spans="1:7" x14ac:dyDescent="0.15">
      <c r="A328" s="7">
        <f t="shared" si="28"/>
        <v>42127</v>
      </c>
      <c r="B328" s="10">
        <f t="shared" si="29"/>
        <v>9911325.4971239902</v>
      </c>
      <c r="C328" s="3">
        <f t="shared" si="30"/>
        <v>1000.0000000000016</v>
      </c>
      <c r="D328" s="3">
        <f t="shared" si="25"/>
        <v>1358.8955432178177</v>
      </c>
      <c r="E328" s="3">
        <f t="shared" si="26"/>
        <v>358.89554321781611</v>
      </c>
      <c r="F328" s="3">
        <f t="shared" si="27"/>
        <v>9911684.3926672079</v>
      </c>
      <c r="G328" s="14"/>
    </row>
    <row r="329" spans="1:7" x14ac:dyDescent="0.15">
      <c r="A329" s="7">
        <f t="shared" si="28"/>
        <v>42128</v>
      </c>
      <c r="B329" s="10">
        <f t="shared" si="29"/>
        <v>9911684.3926672079</v>
      </c>
      <c r="C329" s="3">
        <f t="shared" si="30"/>
        <v>1000.0000000000016</v>
      </c>
      <c r="D329" s="3">
        <f t="shared" si="25"/>
        <v>1358.9447497093511</v>
      </c>
      <c r="E329" s="3">
        <f t="shared" si="26"/>
        <v>358.94474970934948</v>
      </c>
      <c r="F329" s="3">
        <f t="shared" si="27"/>
        <v>9912043.3374169171</v>
      </c>
      <c r="G329" s="14"/>
    </row>
    <row r="330" spans="1:7" x14ac:dyDescent="0.15">
      <c r="A330" s="7">
        <f t="shared" si="28"/>
        <v>42129</v>
      </c>
      <c r="B330" s="10">
        <f t="shared" si="29"/>
        <v>9912043.3374169171</v>
      </c>
      <c r="C330" s="3">
        <f t="shared" si="30"/>
        <v>1000.0000000000016</v>
      </c>
      <c r="D330" s="3">
        <f t="shared" si="25"/>
        <v>1358.9939629473567</v>
      </c>
      <c r="E330" s="3">
        <f t="shared" si="26"/>
        <v>358.99396294735516</v>
      </c>
      <c r="F330" s="3">
        <f t="shared" si="27"/>
        <v>9912402.3313798644</v>
      </c>
      <c r="G330" s="14"/>
    </row>
    <row r="331" spans="1:7" x14ac:dyDescent="0.15">
      <c r="A331" s="7">
        <f t="shared" si="28"/>
        <v>42130</v>
      </c>
      <c r="B331" s="10">
        <f t="shared" si="29"/>
        <v>9912402.3313798644</v>
      </c>
      <c r="C331" s="3">
        <f t="shared" si="30"/>
        <v>1000.0000000000016</v>
      </c>
      <c r="D331" s="3">
        <f t="shared" si="25"/>
        <v>1359.0431829327597</v>
      </c>
      <c r="E331" s="3">
        <f t="shared" si="26"/>
        <v>359.0431829327581</v>
      </c>
      <c r="F331" s="3">
        <f t="shared" si="27"/>
        <v>9912761.3745627962</v>
      </c>
      <c r="G331" s="14"/>
    </row>
    <row r="332" spans="1:7" x14ac:dyDescent="0.15">
      <c r="A332" s="7">
        <f t="shared" si="28"/>
        <v>42131</v>
      </c>
      <c r="B332" s="10">
        <f t="shared" si="29"/>
        <v>9912761.3745627962</v>
      </c>
      <c r="C332" s="3">
        <f t="shared" si="30"/>
        <v>1000.0000000000016</v>
      </c>
      <c r="D332" s="3">
        <f t="shared" ref="D332:D395" si="31">B332*$B$8</f>
        <v>1359.0924096664846</v>
      </c>
      <c r="E332" s="3">
        <f t="shared" ref="E332:E395" si="32">D332-C332</f>
        <v>359.09240966648304</v>
      </c>
      <c r="F332" s="3">
        <f t="shared" ref="F332:F395" si="33">B332+E332</f>
        <v>9913120.4669724628</v>
      </c>
      <c r="G332" s="14"/>
    </row>
    <row r="333" spans="1:7" x14ac:dyDescent="0.15">
      <c r="A333" s="7">
        <f t="shared" ref="A333:A396" si="34">A332+1</f>
        <v>42132</v>
      </c>
      <c r="B333" s="10">
        <f t="shared" ref="B333:B396" si="35">F332</f>
        <v>9913120.4669724628</v>
      </c>
      <c r="C333" s="3">
        <f t="shared" si="30"/>
        <v>1000.0000000000016</v>
      </c>
      <c r="D333" s="3">
        <f t="shared" si="31"/>
        <v>1359.1416431494574</v>
      </c>
      <c r="E333" s="3">
        <f t="shared" si="32"/>
        <v>359.14164314945583</v>
      </c>
      <c r="F333" s="3">
        <f t="shared" si="33"/>
        <v>9913479.6086156126</v>
      </c>
      <c r="G333" s="14"/>
    </row>
    <row r="334" spans="1:7" x14ac:dyDescent="0.15">
      <c r="A334" s="7">
        <f t="shared" si="34"/>
        <v>42133</v>
      </c>
      <c r="B334" s="10">
        <f t="shared" si="35"/>
        <v>9913479.6086156126</v>
      </c>
      <c r="C334" s="3">
        <f t="shared" ref="C334:C397" si="36">$N$5*$E$6/100</f>
        <v>1000.0000000000016</v>
      </c>
      <c r="D334" s="3">
        <f t="shared" si="31"/>
        <v>1359.1908833826028</v>
      </c>
      <c r="E334" s="3">
        <f t="shared" si="32"/>
        <v>359.19088338260121</v>
      </c>
      <c r="F334" s="3">
        <f t="shared" si="33"/>
        <v>9913838.7994989958</v>
      </c>
      <c r="G334" s="14"/>
    </row>
    <row r="335" spans="1:7" x14ac:dyDescent="0.15">
      <c r="A335" s="7">
        <f t="shared" si="34"/>
        <v>42134</v>
      </c>
      <c r="B335" s="10">
        <f t="shared" si="35"/>
        <v>9913838.7994989958</v>
      </c>
      <c r="C335" s="3">
        <f t="shared" si="36"/>
        <v>1000.0000000000016</v>
      </c>
      <c r="D335" s="3">
        <f t="shared" si="31"/>
        <v>1359.2401303668469</v>
      </c>
      <c r="E335" s="3">
        <f t="shared" si="32"/>
        <v>359.24013036684528</v>
      </c>
      <c r="F335" s="3">
        <f t="shared" si="33"/>
        <v>9914198.0396293625</v>
      </c>
      <c r="G335" s="14"/>
    </row>
    <row r="336" spans="1:7" x14ac:dyDescent="0.15">
      <c r="A336" s="7">
        <f t="shared" si="34"/>
        <v>42135</v>
      </c>
      <c r="B336" s="10">
        <f t="shared" si="35"/>
        <v>9914198.0396293625</v>
      </c>
      <c r="C336" s="3">
        <f t="shared" si="36"/>
        <v>1000.0000000000016</v>
      </c>
      <c r="D336" s="3">
        <f t="shared" si="31"/>
        <v>1359.2893841031148</v>
      </c>
      <c r="E336" s="3">
        <f t="shared" si="32"/>
        <v>359.28938410311321</v>
      </c>
      <c r="F336" s="3">
        <f t="shared" si="33"/>
        <v>9914557.329013465</v>
      </c>
      <c r="G336" s="14"/>
    </row>
    <row r="337" spans="1:7" x14ac:dyDescent="0.15">
      <c r="A337" s="7">
        <f t="shared" si="34"/>
        <v>42136</v>
      </c>
      <c r="B337" s="10">
        <f t="shared" si="35"/>
        <v>9914557.329013465</v>
      </c>
      <c r="C337" s="3">
        <f t="shared" si="36"/>
        <v>1000.0000000000016</v>
      </c>
      <c r="D337" s="3">
        <f t="shared" si="31"/>
        <v>1359.3386445923322</v>
      </c>
      <c r="E337" s="3">
        <f t="shared" si="32"/>
        <v>359.33864459233064</v>
      </c>
      <c r="F337" s="3">
        <f t="shared" si="33"/>
        <v>9914916.6676580571</v>
      </c>
      <c r="G337" s="14"/>
    </row>
    <row r="338" spans="1:7" x14ac:dyDescent="0.15">
      <c r="A338" s="7">
        <f t="shared" si="34"/>
        <v>42137</v>
      </c>
      <c r="B338" s="10">
        <f t="shared" si="35"/>
        <v>9914916.6676580571</v>
      </c>
      <c r="C338" s="3">
        <f t="shared" si="36"/>
        <v>1000.0000000000016</v>
      </c>
      <c r="D338" s="3">
        <f t="shared" si="31"/>
        <v>1359.3879118354255</v>
      </c>
      <c r="E338" s="3">
        <f t="shared" si="32"/>
        <v>359.38791183542389</v>
      </c>
      <c r="F338" s="3">
        <f t="shared" si="33"/>
        <v>9915276.0555698927</v>
      </c>
      <c r="G338" s="14"/>
    </row>
    <row r="339" spans="1:7" x14ac:dyDescent="0.15">
      <c r="A339" s="7">
        <f t="shared" si="34"/>
        <v>42138</v>
      </c>
      <c r="B339" s="10">
        <f t="shared" si="35"/>
        <v>9915276.0555698927</v>
      </c>
      <c r="C339" s="3">
        <f t="shared" si="36"/>
        <v>1000.0000000000016</v>
      </c>
      <c r="D339" s="3">
        <f t="shared" si="31"/>
        <v>1359.4371858333202</v>
      </c>
      <c r="E339" s="3">
        <f t="shared" si="32"/>
        <v>359.43718583331861</v>
      </c>
      <c r="F339" s="3">
        <f t="shared" si="33"/>
        <v>9915635.492755726</v>
      </c>
      <c r="G339" s="14"/>
    </row>
    <row r="340" spans="1:7" x14ac:dyDescent="0.15">
      <c r="A340" s="7">
        <f t="shared" si="34"/>
        <v>42139</v>
      </c>
      <c r="B340" s="10">
        <f t="shared" si="35"/>
        <v>9915635.492755726</v>
      </c>
      <c r="C340" s="3">
        <f t="shared" si="36"/>
        <v>1000.0000000000016</v>
      </c>
      <c r="D340" s="3">
        <f t="shared" si="31"/>
        <v>1359.4864665869427</v>
      </c>
      <c r="E340" s="3">
        <f t="shared" si="32"/>
        <v>359.48646658694111</v>
      </c>
      <c r="F340" s="3">
        <f t="shared" si="33"/>
        <v>9915994.9792223126</v>
      </c>
      <c r="G340" s="14"/>
    </row>
    <row r="341" spans="1:7" x14ac:dyDescent="0.15">
      <c r="A341" s="7">
        <f t="shared" si="34"/>
        <v>42140</v>
      </c>
      <c r="B341" s="10">
        <f t="shared" si="35"/>
        <v>9915994.9792223126</v>
      </c>
      <c r="C341" s="3">
        <f t="shared" si="36"/>
        <v>1000.0000000000016</v>
      </c>
      <c r="D341" s="3">
        <f t="shared" si="31"/>
        <v>1359.5357540972191</v>
      </c>
      <c r="E341" s="3">
        <f t="shared" si="32"/>
        <v>359.53575409721748</v>
      </c>
      <c r="F341" s="3">
        <f t="shared" si="33"/>
        <v>9916354.5149764102</v>
      </c>
      <c r="G341" s="14"/>
    </row>
    <row r="342" spans="1:7" x14ac:dyDescent="0.15">
      <c r="A342" s="7">
        <f t="shared" si="34"/>
        <v>42141</v>
      </c>
      <c r="B342" s="10">
        <f t="shared" si="35"/>
        <v>9916354.5149764102</v>
      </c>
      <c r="C342" s="3">
        <f t="shared" si="36"/>
        <v>1000.0000000000016</v>
      </c>
      <c r="D342" s="3">
        <f t="shared" si="31"/>
        <v>1359.5850483650756</v>
      </c>
      <c r="E342" s="3">
        <f t="shared" si="32"/>
        <v>359.58504836507404</v>
      </c>
      <c r="F342" s="3">
        <f t="shared" si="33"/>
        <v>9916714.1000247747</v>
      </c>
      <c r="G342" s="14"/>
    </row>
    <row r="343" spans="1:7" x14ac:dyDescent="0.15">
      <c r="A343" s="7">
        <f t="shared" si="34"/>
        <v>42142</v>
      </c>
      <c r="B343" s="10">
        <f t="shared" si="35"/>
        <v>9916714.1000247747</v>
      </c>
      <c r="C343" s="3">
        <f t="shared" si="36"/>
        <v>1000.0000000000016</v>
      </c>
      <c r="D343" s="3">
        <f t="shared" si="31"/>
        <v>1359.6343493914392</v>
      </c>
      <c r="E343" s="3">
        <f t="shared" si="32"/>
        <v>359.63434939143758</v>
      </c>
      <c r="F343" s="3">
        <f t="shared" si="33"/>
        <v>9917073.7343741655</v>
      </c>
      <c r="G343" s="14"/>
    </row>
    <row r="344" spans="1:7" x14ac:dyDescent="0.15">
      <c r="A344" s="7">
        <f t="shared" si="34"/>
        <v>42143</v>
      </c>
      <c r="B344" s="10">
        <f t="shared" si="35"/>
        <v>9917073.7343741655</v>
      </c>
      <c r="C344" s="3">
        <f t="shared" si="36"/>
        <v>1000.0000000000016</v>
      </c>
      <c r="D344" s="3">
        <f t="shared" si="31"/>
        <v>1359.683657177236</v>
      </c>
      <c r="E344" s="3">
        <f t="shared" si="32"/>
        <v>359.68365717723441</v>
      </c>
      <c r="F344" s="3">
        <f t="shared" si="33"/>
        <v>9917433.4180313423</v>
      </c>
      <c r="G344" s="14"/>
    </row>
    <row r="345" spans="1:7" x14ac:dyDescent="0.15">
      <c r="A345" s="7">
        <f t="shared" si="34"/>
        <v>42144</v>
      </c>
      <c r="B345" s="10">
        <f t="shared" si="35"/>
        <v>9917433.4180313423</v>
      </c>
      <c r="C345" s="3">
        <f t="shared" si="36"/>
        <v>1000.0000000000016</v>
      </c>
      <c r="D345" s="3">
        <f t="shared" si="31"/>
        <v>1359.7329717233931</v>
      </c>
      <c r="E345" s="3">
        <f t="shared" si="32"/>
        <v>359.73297172339153</v>
      </c>
      <c r="F345" s="3">
        <f t="shared" si="33"/>
        <v>9917793.1510030665</v>
      </c>
      <c r="G345" s="14"/>
    </row>
    <row r="346" spans="1:7" x14ac:dyDescent="0.15">
      <c r="A346" s="7">
        <f t="shared" si="34"/>
        <v>42145</v>
      </c>
      <c r="B346" s="10">
        <f t="shared" si="35"/>
        <v>9917793.1510030665</v>
      </c>
      <c r="C346" s="3">
        <f t="shared" si="36"/>
        <v>1000.0000000000016</v>
      </c>
      <c r="D346" s="3">
        <f t="shared" si="31"/>
        <v>1359.7822930308375</v>
      </c>
      <c r="E346" s="3">
        <f t="shared" si="32"/>
        <v>359.78229303083594</v>
      </c>
      <c r="F346" s="3">
        <f t="shared" si="33"/>
        <v>9918152.9332960974</v>
      </c>
      <c r="G346" s="14"/>
    </row>
    <row r="347" spans="1:7" x14ac:dyDescent="0.15">
      <c r="A347" s="7">
        <f t="shared" si="34"/>
        <v>42146</v>
      </c>
      <c r="B347" s="10">
        <f t="shared" si="35"/>
        <v>9918152.9332960974</v>
      </c>
      <c r="C347" s="3">
        <f t="shared" si="36"/>
        <v>1000.0000000000016</v>
      </c>
      <c r="D347" s="3">
        <f t="shared" si="31"/>
        <v>1359.8316211004958</v>
      </c>
      <c r="E347" s="3">
        <f t="shared" si="32"/>
        <v>359.8316211004942</v>
      </c>
      <c r="F347" s="3">
        <f t="shared" si="33"/>
        <v>9918512.7649171986</v>
      </c>
      <c r="G347" s="14"/>
    </row>
    <row r="348" spans="1:7" x14ac:dyDescent="0.15">
      <c r="A348" s="7">
        <f t="shared" si="34"/>
        <v>42147</v>
      </c>
      <c r="B348" s="10">
        <f t="shared" si="35"/>
        <v>9918512.7649171986</v>
      </c>
      <c r="C348" s="3">
        <f t="shared" si="36"/>
        <v>1000.0000000000016</v>
      </c>
      <c r="D348" s="3">
        <f t="shared" si="31"/>
        <v>1359.8809559332954</v>
      </c>
      <c r="E348" s="3">
        <f t="shared" si="32"/>
        <v>359.88095593329376</v>
      </c>
      <c r="F348" s="3">
        <f t="shared" si="33"/>
        <v>9918872.6458731312</v>
      </c>
      <c r="G348" s="14"/>
    </row>
    <row r="349" spans="1:7" x14ac:dyDescent="0.15">
      <c r="A349" s="7">
        <f t="shared" si="34"/>
        <v>42148</v>
      </c>
      <c r="B349" s="10">
        <f t="shared" si="35"/>
        <v>9918872.6458731312</v>
      </c>
      <c r="C349" s="3">
        <f t="shared" si="36"/>
        <v>1000.0000000000016</v>
      </c>
      <c r="D349" s="3">
        <f t="shared" si="31"/>
        <v>1359.9302975301632</v>
      </c>
      <c r="E349" s="3">
        <f t="shared" si="32"/>
        <v>359.93029753016162</v>
      </c>
      <c r="F349" s="3">
        <f t="shared" si="33"/>
        <v>9919232.5761706606</v>
      </c>
      <c r="G349" s="14"/>
    </row>
    <row r="350" spans="1:7" x14ac:dyDescent="0.15">
      <c r="A350" s="7">
        <f t="shared" si="34"/>
        <v>42149</v>
      </c>
      <c r="B350" s="10">
        <f t="shared" si="35"/>
        <v>9919232.5761706606</v>
      </c>
      <c r="C350" s="3">
        <f t="shared" si="36"/>
        <v>1000.0000000000016</v>
      </c>
      <c r="D350" s="3">
        <f t="shared" si="31"/>
        <v>1359.9796458920271</v>
      </c>
      <c r="E350" s="3">
        <f t="shared" si="32"/>
        <v>359.97964589202547</v>
      </c>
      <c r="F350" s="3">
        <f t="shared" si="33"/>
        <v>9919592.5558165517</v>
      </c>
      <c r="G350" s="14"/>
    </row>
    <row r="351" spans="1:7" x14ac:dyDescent="0.15">
      <c r="A351" s="7">
        <f t="shared" si="34"/>
        <v>42150</v>
      </c>
      <c r="B351" s="10">
        <f t="shared" si="35"/>
        <v>9919592.5558165517</v>
      </c>
      <c r="C351" s="3">
        <f t="shared" si="36"/>
        <v>1000.0000000000016</v>
      </c>
      <c r="D351" s="3">
        <f t="shared" si="31"/>
        <v>1360.0290010198141</v>
      </c>
      <c r="E351" s="3">
        <f t="shared" si="32"/>
        <v>360.02900101981254</v>
      </c>
      <c r="F351" s="3">
        <f t="shared" si="33"/>
        <v>9919952.5848175716</v>
      </c>
      <c r="G351" s="14"/>
    </row>
    <row r="352" spans="1:7" x14ac:dyDescent="0.15">
      <c r="A352" s="7">
        <f t="shared" si="34"/>
        <v>42151</v>
      </c>
      <c r="B352" s="10">
        <f t="shared" si="35"/>
        <v>9919952.5848175716</v>
      </c>
      <c r="C352" s="3">
        <f t="shared" si="36"/>
        <v>1000.0000000000016</v>
      </c>
      <c r="D352" s="3">
        <f t="shared" si="31"/>
        <v>1360.0783629144526</v>
      </c>
      <c r="E352" s="3">
        <f t="shared" si="32"/>
        <v>360.07836291445096</v>
      </c>
      <c r="F352" s="3">
        <f t="shared" si="33"/>
        <v>9920312.6631804854</v>
      </c>
      <c r="G352" s="14"/>
    </row>
    <row r="353" spans="1:7" x14ac:dyDescent="0.15">
      <c r="A353" s="7">
        <f t="shared" si="34"/>
        <v>42152</v>
      </c>
      <c r="B353" s="10">
        <f t="shared" si="35"/>
        <v>9920312.6631804854</v>
      </c>
      <c r="C353" s="3">
        <f t="shared" si="36"/>
        <v>1000.0000000000016</v>
      </c>
      <c r="D353" s="3">
        <f t="shared" si="31"/>
        <v>1360.1277315768696</v>
      </c>
      <c r="E353" s="3">
        <f t="shared" si="32"/>
        <v>360.12773157686797</v>
      </c>
      <c r="F353" s="3">
        <f t="shared" si="33"/>
        <v>9920672.7909120619</v>
      </c>
      <c r="G353" s="14"/>
    </row>
    <row r="354" spans="1:7" x14ac:dyDescent="0.15">
      <c r="A354" s="7">
        <f t="shared" si="34"/>
        <v>42153</v>
      </c>
      <c r="B354" s="10">
        <f t="shared" si="35"/>
        <v>9920672.7909120619</v>
      </c>
      <c r="C354" s="3">
        <f t="shared" si="36"/>
        <v>1000.0000000000016</v>
      </c>
      <c r="D354" s="3">
        <f t="shared" si="31"/>
        <v>1360.1771070079933</v>
      </c>
      <c r="E354" s="3">
        <f t="shared" si="32"/>
        <v>360.17710700799171</v>
      </c>
      <c r="F354" s="3">
        <f t="shared" si="33"/>
        <v>9921032.9680190701</v>
      </c>
      <c r="G354" s="14"/>
    </row>
    <row r="355" spans="1:7" x14ac:dyDescent="0.15">
      <c r="A355" s="7">
        <f t="shared" si="34"/>
        <v>42154</v>
      </c>
      <c r="B355" s="10">
        <f t="shared" si="35"/>
        <v>9921032.9680190701</v>
      </c>
      <c r="C355" s="3">
        <f t="shared" si="36"/>
        <v>1000.0000000000016</v>
      </c>
      <c r="D355" s="3">
        <f t="shared" si="31"/>
        <v>1360.2264892087519</v>
      </c>
      <c r="E355" s="3">
        <f t="shared" si="32"/>
        <v>360.22648920875031</v>
      </c>
      <c r="F355" s="3">
        <f t="shared" si="33"/>
        <v>9921393.1945082787</v>
      </c>
      <c r="G355" s="14"/>
    </row>
    <row r="356" spans="1:7" x14ac:dyDescent="0.15">
      <c r="A356" s="7">
        <f t="shared" si="34"/>
        <v>42155</v>
      </c>
      <c r="B356" s="10">
        <f t="shared" si="35"/>
        <v>9921393.1945082787</v>
      </c>
      <c r="C356" s="3">
        <f t="shared" si="36"/>
        <v>1000.0000000000016</v>
      </c>
      <c r="D356" s="3">
        <f t="shared" si="31"/>
        <v>1360.2758781800733</v>
      </c>
      <c r="E356" s="3">
        <f t="shared" si="32"/>
        <v>360.27587818007169</v>
      </c>
      <c r="F356" s="3">
        <f t="shared" si="33"/>
        <v>9921753.4703864586</v>
      </c>
      <c r="G356" s="14"/>
    </row>
    <row r="357" spans="1:7" x14ac:dyDescent="0.15">
      <c r="A357" s="7">
        <f t="shared" si="34"/>
        <v>42156</v>
      </c>
      <c r="B357" s="10">
        <f t="shared" si="35"/>
        <v>9921753.4703864586</v>
      </c>
      <c r="C357" s="3">
        <f t="shared" si="36"/>
        <v>1000.0000000000016</v>
      </c>
      <c r="D357" s="3">
        <f t="shared" si="31"/>
        <v>1360.3252739228858</v>
      </c>
      <c r="E357" s="3">
        <f t="shared" si="32"/>
        <v>360.32527392288421</v>
      </c>
      <c r="F357" s="3">
        <f t="shared" si="33"/>
        <v>9922113.7956603821</v>
      </c>
      <c r="G357" s="14"/>
    </row>
    <row r="358" spans="1:7" x14ac:dyDescent="0.15">
      <c r="A358" s="7">
        <f t="shared" si="34"/>
        <v>42157</v>
      </c>
      <c r="B358" s="10">
        <f t="shared" si="35"/>
        <v>9922113.7956603821</v>
      </c>
      <c r="C358" s="3">
        <f t="shared" si="36"/>
        <v>1000.0000000000016</v>
      </c>
      <c r="D358" s="3">
        <f t="shared" si="31"/>
        <v>1360.3746764381181</v>
      </c>
      <c r="E358" s="3">
        <f t="shared" si="32"/>
        <v>360.37467643811647</v>
      </c>
      <c r="F358" s="3">
        <f t="shared" si="33"/>
        <v>9922474.1703368202</v>
      </c>
      <c r="G358" s="14"/>
    </row>
    <row r="359" spans="1:7" x14ac:dyDescent="0.15">
      <c r="A359" s="7">
        <f t="shared" si="34"/>
        <v>42158</v>
      </c>
      <c r="B359" s="10">
        <f t="shared" si="35"/>
        <v>9922474.1703368202</v>
      </c>
      <c r="C359" s="3">
        <f t="shared" si="36"/>
        <v>1000.0000000000016</v>
      </c>
      <c r="D359" s="3">
        <f t="shared" si="31"/>
        <v>1360.4240857266984</v>
      </c>
      <c r="E359" s="3">
        <f t="shared" si="32"/>
        <v>360.42408572669683</v>
      </c>
      <c r="F359" s="3">
        <f t="shared" si="33"/>
        <v>9922834.5944225471</v>
      </c>
      <c r="G359" s="14"/>
    </row>
    <row r="360" spans="1:7" x14ac:dyDescent="0.15">
      <c r="A360" s="7">
        <f t="shared" si="34"/>
        <v>42159</v>
      </c>
      <c r="B360" s="10">
        <f t="shared" si="35"/>
        <v>9922834.5944225471</v>
      </c>
      <c r="C360" s="3">
        <f t="shared" si="36"/>
        <v>1000.0000000000016</v>
      </c>
      <c r="D360" s="3">
        <f t="shared" si="31"/>
        <v>1360.4735017895555</v>
      </c>
      <c r="E360" s="3">
        <f t="shared" si="32"/>
        <v>360.47350178955389</v>
      </c>
      <c r="F360" s="3">
        <f t="shared" si="33"/>
        <v>9923195.0679243375</v>
      </c>
      <c r="G360" s="14"/>
    </row>
    <row r="361" spans="1:7" x14ac:dyDescent="0.15">
      <c r="A361" s="7">
        <f t="shared" si="34"/>
        <v>42160</v>
      </c>
      <c r="B361" s="10">
        <f t="shared" si="35"/>
        <v>9923195.0679243375</v>
      </c>
      <c r="C361" s="3">
        <f t="shared" si="36"/>
        <v>1000.0000000000016</v>
      </c>
      <c r="D361" s="3">
        <f t="shared" si="31"/>
        <v>1360.5229246276181</v>
      </c>
      <c r="E361" s="3">
        <f t="shared" si="32"/>
        <v>360.52292462761648</v>
      </c>
      <c r="F361" s="3">
        <f t="shared" si="33"/>
        <v>9923555.5908489656</v>
      </c>
      <c r="G361" s="14"/>
    </row>
    <row r="362" spans="1:7" x14ac:dyDescent="0.15">
      <c r="A362" s="7">
        <f t="shared" si="34"/>
        <v>42161</v>
      </c>
      <c r="B362" s="10">
        <f t="shared" si="35"/>
        <v>9923555.5908489656</v>
      </c>
      <c r="C362" s="3">
        <f t="shared" si="36"/>
        <v>1000.0000000000016</v>
      </c>
      <c r="D362" s="3">
        <f t="shared" si="31"/>
        <v>1360.5723542418152</v>
      </c>
      <c r="E362" s="3">
        <f t="shared" si="32"/>
        <v>360.57235424181363</v>
      </c>
      <c r="F362" s="3">
        <f t="shared" si="33"/>
        <v>9923916.1632032078</v>
      </c>
      <c r="G362" s="14"/>
    </row>
    <row r="363" spans="1:7" x14ac:dyDescent="0.15">
      <c r="A363" s="7">
        <f t="shared" si="34"/>
        <v>42162</v>
      </c>
      <c r="B363" s="10">
        <f t="shared" si="35"/>
        <v>9923916.1632032078</v>
      </c>
      <c r="C363" s="3">
        <f t="shared" si="36"/>
        <v>1000.0000000000016</v>
      </c>
      <c r="D363" s="3">
        <f t="shared" si="31"/>
        <v>1360.621790633076</v>
      </c>
      <c r="E363" s="3">
        <f t="shared" si="32"/>
        <v>360.6217906330744</v>
      </c>
      <c r="F363" s="3">
        <f t="shared" si="33"/>
        <v>9924276.7849938404</v>
      </c>
      <c r="G363" s="14"/>
    </row>
    <row r="364" spans="1:7" x14ac:dyDescent="0.15">
      <c r="A364" s="7">
        <f t="shared" si="34"/>
        <v>42163</v>
      </c>
      <c r="B364" s="10">
        <f t="shared" si="35"/>
        <v>9924276.7849938404</v>
      </c>
      <c r="C364" s="3">
        <f t="shared" si="36"/>
        <v>1000.0000000000016</v>
      </c>
      <c r="D364" s="3">
        <f t="shared" si="31"/>
        <v>1360.6712338023292</v>
      </c>
      <c r="E364" s="3">
        <f t="shared" si="32"/>
        <v>360.67123380232761</v>
      </c>
      <c r="F364" s="3">
        <f t="shared" si="33"/>
        <v>9924637.4562276434</v>
      </c>
      <c r="G364" s="14"/>
    </row>
    <row r="365" spans="1:7" x14ac:dyDescent="0.15">
      <c r="A365" s="7">
        <f t="shared" si="34"/>
        <v>42164</v>
      </c>
      <c r="B365" s="10">
        <f t="shared" si="35"/>
        <v>9924637.4562276434</v>
      </c>
      <c r="C365" s="3">
        <f t="shared" si="36"/>
        <v>1000.0000000000016</v>
      </c>
      <c r="D365" s="3">
        <f t="shared" si="31"/>
        <v>1360.7206837505043</v>
      </c>
      <c r="E365" s="3">
        <f t="shared" si="32"/>
        <v>360.72068375050276</v>
      </c>
      <c r="F365" s="3">
        <f t="shared" si="33"/>
        <v>9924998.1769113932</v>
      </c>
      <c r="G365" s="14"/>
    </row>
    <row r="366" spans="1:7" x14ac:dyDescent="0.15">
      <c r="A366" s="7">
        <f t="shared" si="34"/>
        <v>42165</v>
      </c>
      <c r="B366" s="10">
        <f t="shared" si="35"/>
        <v>9924998.1769113932</v>
      </c>
      <c r="C366" s="3">
        <f t="shared" si="36"/>
        <v>1000.0000000000016</v>
      </c>
      <c r="D366" s="3">
        <f t="shared" si="31"/>
        <v>1360.7701404785309</v>
      </c>
      <c r="E366" s="3">
        <f t="shared" si="32"/>
        <v>360.77014047852936</v>
      </c>
      <c r="F366" s="3">
        <f t="shared" si="33"/>
        <v>9925358.9470518716</v>
      </c>
      <c r="G366" s="14"/>
    </row>
    <row r="367" spans="1:7" x14ac:dyDescent="0.15">
      <c r="A367" s="7">
        <f t="shared" si="34"/>
        <v>42166</v>
      </c>
      <c r="B367" s="10">
        <f t="shared" si="35"/>
        <v>9925358.9470518716</v>
      </c>
      <c r="C367" s="3">
        <f t="shared" si="36"/>
        <v>1000.0000000000016</v>
      </c>
      <c r="D367" s="3">
        <f t="shared" si="31"/>
        <v>1360.8196039873387</v>
      </c>
      <c r="E367" s="3">
        <f t="shared" si="32"/>
        <v>360.81960398733713</v>
      </c>
      <c r="F367" s="3">
        <f t="shared" si="33"/>
        <v>9925719.7666558586</v>
      </c>
      <c r="G367" s="14"/>
    </row>
    <row r="368" spans="1:7" x14ac:dyDescent="0.15">
      <c r="A368" s="7">
        <f t="shared" si="34"/>
        <v>42167</v>
      </c>
      <c r="B368" s="10">
        <f t="shared" si="35"/>
        <v>9925719.7666558586</v>
      </c>
      <c r="C368" s="3">
        <f t="shared" si="36"/>
        <v>1000.0000000000016</v>
      </c>
      <c r="D368" s="3">
        <f t="shared" si="31"/>
        <v>1360.869074277857</v>
      </c>
      <c r="E368" s="3">
        <f t="shared" si="32"/>
        <v>360.86907427785536</v>
      </c>
      <c r="F368" s="3">
        <f t="shared" si="33"/>
        <v>9926080.6357301362</v>
      </c>
      <c r="G368" s="14"/>
    </row>
    <row r="369" spans="1:7" x14ac:dyDescent="0.15">
      <c r="A369" s="7">
        <f t="shared" si="34"/>
        <v>42168</v>
      </c>
      <c r="B369" s="10">
        <f t="shared" si="35"/>
        <v>9926080.6357301362</v>
      </c>
      <c r="C369" s="3">
        <f t="shared" si="36"/>
        <v>1000.0000000000016</v>
      </c>
      <c r="D369" s="3">
        <f t="shared" si="31"/>
        <v>1360.9185513510156</v>
      </c>
      <c r="E369" s="3">
        <f t="shared" si="32"/>
        <v>360.918551351014</v>
      </c>
      <c r="F369" s="3">
        <f t="shared" si="33"/>
        <v>9926441.5542814881</v>
      </c>
      <c r="G369" s="14"/>
    </row>
    <row r="370" spans="1:7" x14ac:dyDescent="0.15">
      <c r="A370" s="7">
        <f t="shared" si="34"/>
        <v>42169</v>
      </c>
      <c r="B370" s="10">
        <f t="shared" si="35"/>
        <v>9926441.5542814881</v>
      </c>
      <c r="C370" s="3">
        <f t="shared" si="36"/>
        <v>1000.0000000000016</v>
      </c>
      <c r="D370" s="3">
        <f t="shared" si="31"/>
        <v>1360.9680352077448</v>
      </c>
      <c r="E370" s="3">
        <f t="shared" si="32"/>
        <v>360.96803520774324</v>
      </c>
      <c r="F370" s="3">
        <f t="shared" si="33"/>
        <v>9926802.5223166961</v>
      </c>
      <c r="G370" s="14"/>
    </row>
    <row r="371" spans="1:7" x14ac:dyDescent="0.15">
      <c r="A371" s="7">
        <f t="shared" si="34"/>
        <v>42170</v>
      </c>
      <c r="B371" s="10">
        <f t="shared" si="35"/>
        <v>9926802.5223166961</v>
      </c>
      <c r="C371" s="3">
        <f t="shared" si="36"/>
        <v>1000.0000000000016</v>
      </c>
      <c r="D371" s="3">
        <f t="shared" si="31"/>
        <v>1361.0175258489744</v>
      </c>
      <c r="E371" s="3">
        <f t="shared" si="32"/>
        <v>361.01752584897281</v>
      </c>
      <c r="F371" s="3">
        <f t="shared" si="33"/>
        <v>9927163.539842546</v>
      </c>
      <c r="G371" s="14"/>
    </row>
    <row r="372" spans="1:7" x14ac:dyDescent="0.15">
      <c r="A372" s="7">
        <f t="shared" si="34"/>
        <v>42171</v>
      </c>
      <c r="B372" s="10">
        <f t="shared" si="35"/>
        <v>9927163.539842546</v>
      </c>
      <c r="C372" s="3">
        <f t="shared" si="36"/>
        <v>1000.0000000000016</v>
      </c>
      <c r="D372" s="3">
        <f t="shared" si="31"/>
        <v>1361.0670232756349</v>
      </c>
      <c r="E372" s="3">
        <f t="shared" si="32"/>
        <v>361.06702327563335</v>
      </c>
      <c r="F372" s="3">
        <f t="shared" si="33"/>
        <v>9927524.6068658214</v>
      </c>
      <c r="G372" s="14"/>
    </row>
    <row r="373" spans="1:7" x14ac:dyDescent="0.15">
      <c r="A373" s="7">
        <f t="shared" si="34"/>
        <v>42172</v>
      </c>
      <c r="B373" s="10">
        <f t="shared" si="35"/>
        <v>9927524.6068658214</v>
      </c>
      <c r="C373" s="3">
        <f t="shared" si="36"/>
        <v>1000.0000000000016</v>
      </c>
      <c r="D373" s="3">
        <f t="shared" si="31"/>
        <v>1361.1165274886559</v>
      </c>
      <c r="E373" s="3">
        <f t="shared" si="32"/>
        <v>361.11652748865436</v>
      </c>
      <c r="F373" s="3">
        <f t="shared" si="33"/>
        <v>9927885.7233933099</v>
      </c>
      <c r="G373" s="14"/>
    </row>
    <row r="374" spans="1:7" x14ac:dyDescent="0.15">
      <c r="A374" s="7">
        <f t="shared" si="34"/>
        <v>42173</v>
      </c>
      <c r="B374" s="10">
        <f t="shared" si="35"/>
        <v>9927885.7233933099</v>
      </c>
      <c r="C374" s="3">
        <f t="shared" si="36"/>
        <v>1000.0000000000016</v>
      </c>
      <c r="D374" s="3">
        <f t="shared" si="31"/>
        <v>1361.1660384889685</v>
      </c>
      <c r="E374" s="3">
        <f t="shared" si="32"/>
        <v>361.16603848896693</v>
      </c>
      <c r="F374" s="3">
        <f t="shared" si="33"/>
        <v>9928246.8894317988</v>
      </c>
      <c r="G374" s="14"/>
    </row>
    <row r="375" spans="1:7" x14ac:dyDescent="0.15">
      <c r="A375" s="7">
        <f t="shared" si="34"/>
        <v>42174</v>
      </c>
      <c r="B375" s="10">
        <f t="shared" si="35"/>
        <v>9928246.8894317988</v>
      </c>
      <c r="C375" s="3">
        <f t="shared" si="36"/>
        <v>1000.0000000000016</v>
      </c>
      <c r="D375" s="3">
        <f t="shared" si="31"/>
        <v>1361.2155562775033</v>
      </c>
      <c r="E375" s="3">
        <f t="shared" si="32"/>
        <v>361.21555627750172</v>
      </c>
      <c r="F375" s="3">
        <f t="shared" si="33"/>
        <v>9928608.1049880758</v>
      </c>
      <c r="G375" s="14"/>
    </row>
    <row r="376" spans="1:7" x14ac:dyDescent="0.15">
      <c r="A376" s="7">
        <f t="shared" si="34"/>
        <v>42175</v>
      </c>
      <c r="B376" s="10">
        <f t="shared" si="35"/>
        <v>9928608.1049880758</v>
      </c>
      <c r="C376" s="3">
        <f t="shared" si="36"/>
        <v>1000.0000000000016</v>
      </c>
      <c r="D376" s="3">
        <f t="shared" si="31"/>
        <v>1361.2650808551905</v>
      </c>
      <c r="E376" s="3">
        <f t="shared" si="32"/>
        <v>361.2650808551889</v>
      </c>
      <c r="F376" s="3">
        <f t="shared" si="33"/>
        <v>9928969.3700689301</v>
      </c>
      <c r="G376" s="14"/>
    </row>
    <row r="377" spans="1:7" x14ac:dyDescent="0.15">
      <c r="A377" s="7">
        <f t="shared" si="34"/>
        <v>42176</v>
      </c>
      <c r="B377" s="10">
        <f t="shared" si="35"/>
        <v>9928969.3700689301</v>
      </c>
      <c r="C377" s="3">
        <f t="shared" si="36"/>
        <v>1000.0000000000016</v>
      </c>
      <c r="D377" s="3">
        <f t="shared" si="31"/>
        <v>1361.3146122229612</v>
      </c>
      <c r="E377" s="3">
        <f t="shared" si="32"/>
        <v>361.31461222295957</v>
      </c>
      <c r="F377" s="3">
        <f t="shared" si="33"/>
        <v>9929330.6846811529</v>
      </c>
      <c r="G377" s="14"/>
    </row>
    <row r="378" spans="1:7" x14ac:dyDescent="0.15">
      <c r="A378" s="7">
        <f t="shared" si="34"/>
        <v>42177</v>
      </c>
      <c r="B378" s="10">
        <f t="shared" si="35"/>
        <v>9929330.6846811529</v>
      </c>
      <c r="C378" s="3">
        <f t="shared" si="36"/>
        <v>1000.0000000000016</v>
      </c>
      <c r="D378" s="3">
        <f t="shared" si="31"/>
        <v>1361.3641503817464</v>
      </c>
      <c r="E378" s="3">
        <f t="shared" si="32"/>
        <v>361.36415038174482</v>
      </c>
      <c r="F378" s="3">
        <f t="shared" si="33"/>
        <v>9929692.0488315355</v>
      </c>
      <c r="G378" s="14"/>
    </row>
    <row r="379" spans="1:7" x14ac:dyDescent="0.15">
      <c r="A379" s="7">
        <f t="shared" si="34"/>
        <v>42178</v>
      </c>
      <c r="B379" s="10">
        <f t="shared" si="35"/>
        <v>9929692.0488315355</v>
      </c>
      <c r="C379" s="3">
        <f t="shared" si="36"/>
        <v>1000.0000000000016</v>
      </c>
      <c r="D379" s="3">
        <f t="shared" si="31"/>
        <v>1361.4136953324773</v>
      </c>
      <c r="E379" s="3">
        <f t="shared" si="32"/>
        <v>361.41369533247575</v>
      </c>
      <c r="F379" s="3">
        <f t="shared" si="33"/>
        <v>9930053.4625268672</v>
      </c>
      <c r="G379" s="14"/>
    </row>
    <row r="380" spans="1:7" x14ac:dyDescent="0.15">
      <c r="A380" s="7">
        <f t="shared" si="34"/>
        <v>42179</v>
      </c>
      <c r="B380" s="10">
        <f t="shared" si="35"/>
        <v>9930053.4625268672</v>
      </c>
      <c r="C380" s="3">
        <f t="shared" si="36"/>
        <v>1000.0000000000016</v>
      </c>
      <c r="D380" s="3">
        <f t="shared" si="31"/>
        <v>1361.4632470760848</v>
      </c>
      <c r="E380" s="3">
        <f t="shared" si="32"/>
        <v>361.46324707608323</v>
      </c>
      <c r="F380" s="3">
        <f t="shared" si="33"/>
        <v>9930414.9257739428</v>
      </c>
      <c r="G380" s="14"/>
    </row>
    <row r="381" spans="1:7" x14ac:dyDescent="0.15">
      <c r="A381" s="7">
        <f t="shared" si="34"/>
        <v>42180</v>
      </c>
      <c r="B381" s="10">
        <f t="shared" si="35"/>
        <v>9930414.9257739428</v>
      </c>
      <c r="C381" s="3">
        <f t="shared" si="36"/>
        <v>1000.0000000000016</v>
      </c>
      <c r="D381" s="3">
        <f t="shared" si="31"/>
        <v>1361.5128056135006</v>
      </c>
      <c r="E381" s="3">
        <f t="shared" si="32"/>
        <v>361.51280561349904</v>
      </c>
      <c r="F381" s="3">
        <f t="shared" si="33"/>
        <v>9930776.4385795556</v>
      </c>
      <c r="G381" s="14"/>
    </row>
    <row r="382" spans="1:7" x14ac:dyDescent="0.15">
      <c r="A382" s="7">
        <f t="shared" si="34"/>
        <v>42181</v>
      </c>
      <c r="B382" s="10">
        <f t="shared" si="35"/>
        <v>9930776.4385795556</v>
      </c>
      <c r="C382" s="3">
        <f t="shared" si="36"/>
        <v>1000.0000000000016</v>
      </c>
      <c r="D382" s="3">
        <f t="shared" si="31"/>
        <v>1361.5623709456559</v>
      </c>
      <c r="E382" s="3">
        <f t="shared" si="32"/>
        <v>361.56237094565427</v>
      </c>
      <c r="F382" s="3">
        <f t="shared" si="33"/>
        <v>9931138.0009505004</v>
      </c>
      <c r="G382" s="14"/>
    </row>
    <row r="383" spans="1:7" x14ac:dyDescent="0.15">
      <c r="A383" s="7">
        <f t="shared" si="34"/>
        <v>42182</v>
      </c>
      <c r="B383" s="10">
        <f t="shared" si="35"/>
        <v>9931138.0009505004</v>
      </c>
      <c r="C383" s="3">
        <f t="shared" si="36"/>
        <v>1000.0000000000016</v>
      </c>
      <c r="D383" s="3">
        <f t="shared" si="31"/>
        <v>1361.6119430734821</v>
      </c>
      <c r="E383" s="3">
        <f t="shared" si="32"/>
        <v>361.61194307348046</v>
      </c>
      <c r="F383" s="3">
        <f t="shared" si="33"/>
        <v>9931499.6128935739</v>
      </c>
      <c r="G383" s="14"/>
    </row>
    <row r="384" spans="1:7" x14ac:dyDescent="0.15">
      <c r="A384" s="7">
        <f t="shared" si="34"/>
        <v>42183</v>
      </c>
      <c r="B384" s="10">
        <f t="shared" si="35"/>
        <v>9931499.6128935739</v>
      </c>
      <c r="C384" s="3">
        <f t="shared" si="36"/>
        <v>1000.0000000000016</v>
      </c>
      <c r="D384" s="3">
        <f t="shared" si="31"/>
        <v>1361.6615219979114</v>
      </c>
      <c r="E384" s="3">
        <f t="shared" si="32"/>
        <v>361.66152199790986</v>
      </c>
      <c r="F384" s="3">
        <f t="shared" si="33"/>
        <v>9931861.2744155712</v>
      </c>
      <c r="G384" s="14"/>
    </row>
    <row r="385" spans="1:7" x14ac:dyDescent="0.15">
      <c r="A385" s="7">
        <f t="shared" si="34"/>
        <v>42184</v>
      </c>
      <c r="B385" s="10">
        <f t="shared" si="35"/>
        <v>9931861.2744155712</v>
      </c>
      <c r="C385" s="3">
        <f t="shared" si="36"/>
        <v>1000.0000000000016</v>
      </c>
      <c r="D385" s="3">
        <f t="shared" si="31"/>
        <v>1361.7111077198756</v>
      </c>
      <c r="E385" s="3">
        <f t="shared" si="32"/>
        <v>361.71110771987401</v>
      </c>
      <c r="F385" s="3">
        <f t="shared" si="33"/>
        <v>9932222.9855232909</v>
      </c>
      <c r="G385" s="14"/>
    </row>
    <row r="386" spans="1:7" x14ac:dyDescent="0.15">
      <c r="A386" s="7">
        <f t="shared" si="34"/>
        <v>42185</v>
      </c>
      <c r="B386" s="10">
        <f t="shared" si="35"/>
        <v>9932222.9855232909</v>
      </c>
      <c r="C386" s="3">
        <f t="shared" si="36"/>
        <v>1000.0000000000016</v>
      </c>
      <c r="D386" s="3">
        <f t="shared" si="31"/>
        <v>1361.7607002403065</v>
      </c>
      <c r="E386" s="3">
        <f t="shared" si="32"/>
        <v>361.76070024030491</v>
      </c>
      <c r="F386" s="3">
        <f t="shared" si="33"/>
        <v>9932584.7462235317</v>
      </c>
      <c r="G386" s="14"/>
    </row>
    <row r="387" spans="1:7" x14ac:dyDescent="0.15">
      <c r="A387" s="7">
        <f t="shared" si="34"/>
        <v>42186</v>
      </c>
      <c r="B387" s="10">
        <f t="shared" si="35"/>
        <v>9932584.7462235317</v>
      </c>
      <c r="C387" s="3">
        <f t="shared" si="36"/>
        <v>1000.0000000000016</v>
      </c>
      <c r="D387" s="3">
        <f t="shared" si="31"/>
        <v>1361.8102995601362</v>
      </c>
      <c r="E387" s="3">
        <f t="shared" si="32"/>
        <v>361.81029956013458</v>
      </c>
      <c r="F387" s="3">
        <f t="shared" si="33"/>
        <v>9932946.5565230921</v>
      </c>
      <c r="G387" s="14"/>
    </row>
    <row r="388" spans="1:7" x14ac:dyDescent="0.15">
      <c r="A388" s="7">
        <f t="shared" si="34"/>
        <v>42187</v>
      </c>
      <c r="B388" s="10">
        <f t="shared" si="35"/>
        <v>9932946.5565230921</v>
      </c>
      <c r="C388" s="3">
        <f t="shared" si="36"/>
        <v>1000.0000000000016</v>
      </c>
      <c r="D388" s="3">
        <f t="shared" si="31"/>
        <v>1361.8599056802968</v>
      </c>
      <c r="E388" s="3">
        <f t="shared" si="32"/>
        <v>361.85990568029524</v>
      </c>
      <c r="F388" s="3">
        <f t="shared" si="33"/>
        <v>9933308.4164287727</v>
      </c>
      <c r="G388" s="14"/>
    </row>
    <row r="389" spans="1:7" x14ac:dyDescent="0.15">
      <c r="A389" s="7">
        <f t="shared" si="34"/>
        <v>42188</v>
      </c>
      <c r="B389" s="10">
        <f t="shared" si="35"/>
        <v>9933308.4164287727</v>
      </c>
      <c r="C389" s="3">
        <f t="shared" si="36"/>
        <v>1000.0000000000016</v>
      </c>
      <c r="D389" s="3">
        <f t="shared" si="31"/>
        <v>1361.9095186017212</v>
      </c>
      <c r="E389" s="3">
        <f t="shared" si="32"/>
        <v>361.90951860171958</v>
      </c>
      <c r="F389" s="3">
        <f t="shared" si="33"/>
        <v>9933670.3259473741</v>
      </c>
      <c r="G389" s="14"/>
    </row>
    <row r="390" spans="1:7" x14ac:dyDescent="0.15">
      <c r="A390" s="7">
        <f t="shared" si="34"/>
        <v>42189</v>
      </c>
      <c r="B390" s="10">
        <f t="shared" si="35"/>
        <v>9933670.3259473741</v>
      </c>
      <c r="C390" s="3">
        <f t="shared" si="36"/>
        <v>1000.0000000000016</v>
      </c>
      <c r="D390" s="3">
        <f t="shared" si="31"/>
        <v>1361.9591383253412</v>
      </c>
      <c r="E390" s="3">
        <f t="shared" si="32"/>
        <v>361.95913832533961</v>
      </c>
      <c r="F390" s="3">
        <f t="shared" si="33"/>
        <v>9934032.2850856986</v>
      </c>
      <c r="G390" s="14"/>
    </row>
    <row r="391" spans="1:7" x14ac:dyDescent="0.15">
      <c r="A391" s="7">
        <f t="shared" si="34"/>
        <v>42190</v>
      </c>
      <c r="B391" s="10">
        <f t="shared" si="35"/>
        <v>9934032.2850856986</v>
      </c>
      <c r="C391" s="3">
        <f t="shared" si="36"/>
        <v>1000.0000000000016</v>
      </c>
      <c r="D391" s="3">
        <f t="shared" si="31"/>
        <v>1362.0087648520896</v>
      </c>
      <c r="E391" s="3">
        <f t="shared" si="32"/>
        <v>362.00876485208801</v>
      </c>
      <c r="F391" s="3">
        <f t="shared" si="33"/>
        <v>9934394.2938505504</v>
      </c>
      <c r="G391" s="14"/>
    </row>
    <row r="392" spans="1:7" x14ac:dyDescent="0.15">
      <c r="A392" s="7">
        <f t="shared" si="34"/>
        <v>42191</v>
      </c>
      <c r="B392" s="10">
        <f t="shared" si="35"/>
        <v>9934394.2938505504</v>
      </c>
      <c r="C392" s="3">
        <f t="shared" si="36"/>
        <v>1000.0000000000016</v>
      </c>
      <c r="D392" s="3">
        <f t="shared" si="31"/>
        <v>1362.0583981828995</v>
      </c>
      <c r="E392" s="3">
        <f t="shared" si="32"/>
        <v>362.05839818289792</v>
      </c>
      <c r="F392" s="3">
        <f t="shared" si="33"/>
        <v>9934756.3522487339</v>
      </c>
      <c r="G392" s="14"/>
    </row>
    <row r="393" spans="1:7" x14ac:dyDescent="0.15">
      <c r="A393" s="7">
        <f t="shared" si="34"/>
        <v>42192</v>
      </c>
      <c r="B393" s="10">
        <f t="shared" si="35"/>
        <v>9934756.3522487339</v>
      </c>
      <c r="C393" s="3">
        <f t="shared" si="36"/>
        <v>1000.0000000000016</v>
      </c>
      <c r="D393" s="3">
        <f t="shared" si="31"/>
        <v>1362.1080383187036</v>
      </c>
      <c r="E393" s="3">
        <f t="shared" si="32"/>
        <v>362.10803831870203</v>
      </c>
      <c r="F393" s="3">
        <f t="shared" si="33"/>
        <v>9935118.4602870531</v>
      </c>
      <c r="G393" s="14"/>
    </row>
    <row r="394" spans="1:7" x14ac:dyDescent="0.15">
      <c r="A394" s="7">
        <f t="shared" si="34"/>
        <v>42193</v>
      </c>
      <c r="B394" s="10">
        <f t="shared" si="35"/>
        <v>9935118.4602870531</v>
      </c>
      <c r="C394" s="3">
        <f t="shared" si="36"/>
        <v>1000.0000000000016</v>
      </c>
      <c r="D394" s="3">
        <f t="shared" si="31"/>
        <v>1362.1576852604348</v>
      </c>
      <c r="E394" s="3">
        <f t="shared" si="32"/>
        <v>362.15768526043325</v>
      </c>
      <c r="F394" s="3">
        <f t="shared" si="33"/>
        <v>9935480.6179723144</v>
      </c>
      <c r="G394" s="14"/>
    </row>
    <row r="395" spans="1:7" x14ac:dyDescent="0.15">
      <c r="A395" s="7">
        <f t="shared" si="34"/>
        <v>42194</v>
      </c>
      <c r="B395" s="10">
        <f t="shared" si="35"/>
        <v>9935480.6179723144</v>
      </c>
      <c r="C395" s="3">
        <f t="shared" si="36"/>
        <v>1000.0000000000016</v>
      </c>
      <c r="D395" s="3">
        <f t="shared" si="31"/>
        <v>1362.2073390090266</v>
      </c>
      <c r="E395" s="3">
        <f t="shared" si="32"/>
        <v>362.20733900902496</v>
      </c>
      <c r="F395" s="3">
        <f t="shared" si="33"/>
        <v>9935842.8253113236</v>
      </c>
      <c r="G395" s="14"/>
    </row>
    <row r="396" spans="1:7" x14ac:dyDescent="0.15">
      <c r="A396" s="7">
        <f t="shared" si="34"/>
        <v>42195</v>
      </c>
      <c r="B396" s="10">
        <f t="shared" si="35"/>
        <v>9935842.8253113236</v>
      </c>
      <c r="C396" s="3">
        <f t="shared" si="36"/>
        <v>1000.0000000000016</v>
      </c>
      <c r="D396" s="3">
        <f t="shared" ref="D396:D459" si="37">B396*$B$8</f>
        <v>1362.2569995654117</v>
      </c>
      <c r="E396" s="3">
        <f t="shared" ref="E396:E459" si="38">D396-C396</f>
        <v>362.25699956541007</v>
      </c>
      <c r="F396" s="3">
        <f t="shared" ref="F396:F459" si="39">B396+E396</f>
        <v>9936205.0823108889</v>
      </c>
      <c r="G396" s="14"/>
    </row>
    <row r="397" spans="1:7" x14ac:dyDescent="0.15">
      <c r="A397" s="7">
        <f t="shared" ref="A397:A460" si="40">A396+1</f>
        <v>42196</v>
      </c>
      <c r="B397" s="10">
        <f t="shared" ref="B397:B460" si="41">F396</f>
        <v>9936205.0823108889</v>
      </c>
      <c r="C397" s="3">
        <f t="shared" si="36"/>
        <v>1000.0000000000016</v>
      </c>
      <c r="D397" s="3">
        <f t="shared" si="37"/>
        <v>1362.3066669305235</v>
      </c>
      <c r="E397" s="3">
        <f t="shared" si="38"/>
        <v>362.30666693052194</v>
      </c>
      <c r="F397" s="3">
        <f t="shared" si="39"/>
        <v>9936567.3889778201</v>
      </c>
      <c r="G397" s="14"/>
    </row>
    <row r="398" spans="1:7" x14ac:dyDescent="0.15">
      <c r="A398" s="7">
        <f t="shared" si="40"/>
        <v>42197</v>
      </c>
      <c r="B398" s="10">
        <f t="shared" si="41"/>
        <v>9936567.3889778201</v>
      </c>
      <c r="C398" s="3">
        <f t="shared" ref="C398:C461" si="42">$N$5*$E$6/100</f>
        <v>1000.0000000000016</v>
      </c>
      <c r="D398" s="3">
        <f t="shared" si="37"/>
        <v>1362.356341105296</v>
      </c>
      <c r="E398" s="3">
        <f t="shared" si="38"/>
        <v>362.3563411052944</v>
      </c>
      <c r="F398" s="3">
        <f t="shared" si="39"/>
        <v>9936929.745318925</v>
      </c>
      <c r="G398" s="14"/>
    </row>
    <row r="399" spans="1:7" x14ac:dyDescent="0.15">
      <c r="A399" s="7">
        <f t="shared" si="40"/>
        <v>42198</v>
      </c>
      <c r="B399" s="10">
        <f t="shared" si="41"/>
        <v>9936929.745318925</v>
      </c>
      <c r="C399" s="3">
        <f t="shared" si="42"/>
        <v>1000.0000000000016</v>
      </c>
      <c r="D399" s="3">
        <f t="shared" si="37"/>
        <v>1362.4060220906624</v>
      </c>
      <c r="E399" s="3">
        <f t="shared" si="38"/>
        <v>362.40602209066083</v>
      </c>
      <c r="F399" s="3">
        <f t="shared" si="39"/>
        <v>9937292.1513410155</v>
      </c>
      <c r="G399" s="14"/>
    </row>
    <row r="400" spans="1:7" x14ac:dyDescent="0.15">
      <c r="A400" s="7">
        <f t="shared" si="40"/>
        <v>42199</v>
      </c>
      <c r="B400" s="10">
        <f t="shared" si="41"/>
        <v>9937292.1513410155</v>
      </c>
      <c r="C400" s="3">
        <f t="shared" si="42"/>
        <v>1000.0000000000016</v>
      </c>
      <c r="D400" s="3">
        <f t="shared" si="37"/>
        <v>1362.4557098875566</v>
      </c>
      <c r="E400" s="3">
        <f t="shared" si="38"/>
        <v>362.45570988755503</v>
      </c>
      <c r="F400" s="3">
        <f t="shared" si="39"/>
        <v>9937654.6070509031</v>
      </c>
      <c r="G400" s="14"/>
    </row>
    <row r="401" spans="1:7" x14ac:dyDescent="0.15">
      <c r="A401" s="7">
        <f t="shared" si="40"/>
        <v>42200</v>
      </c>
      <c r="B401" s="10">
        <f t="shared" si="41"/>
        <v>9937654.6070509031</v>
      </c>
      <c r="C401" s="3">
        <f t="shared" si="42"/>
        <v>1000.0000000000016</v>
      </c>
      <c r="D401" s="3">
        <f t="shared" si="37"/>
        <v>1362.5054044969127</v>
      </c>
      <c r="E401" s="3">
        <f t="shared" si="38"/>
        <v>362.50540449691107</v>
      </c>
      <c r="F401" s="3">
        <f t="shared" si="39"/>
        <v>9938017.1124553997</v>
      </c>
      <c r="G401" s="14"/>
    </row>
    <row r="402" spans="1:7" x14ac:dyDescent="0.15">
      <c r="A402" s="7">
        <f t="shared" si="40"/>
        <v>42201</v>
      </c>
      <c r="B402" s="10">
        <f t="shared" si="41"/>
        <v>9938017.1124553997</v>
      </c>
      <c r="C402" s="3">
        <f t="shared" si="42"/>
        <v>1000.0000000000016</v>
      </c>
      <c r="D402" s="3">
        <f t="shared" si="37"/>
        <v>1362.5551059196644</v>
      </c>
      <c r="E402" s="3">
        <f t="shared" si="38"/>
        <v>362.55510591966276</v>
      </c>
      <c r="F402" s="3">
        <f t="shared" si="39"/>
        <v>9938379.6675613187</v>
      </c>
      <c r="G402" s="14"/>
    </row>
    <row r="403" spans="1:7" x14ac:dyDescent="0.15">
      <c r="A403" s="7">
        <f t="shared" si="40"/>
        <v>42202</v>
      </c>
      <c r="B403" s="10">
        <f t="shared" si="41"/>
        <v>9938379.6675613187</v>
      </c>
      <c r="C403" s="3">
        <f t="shared" si="42"/>
        <v>1000.0000000000016</v>
      </c>
      <c r="D403" s="3">
        <f t="shared" si="37"/>
        <v>1362.604814156746</v>
      </c>
      <c r="E403" s="3">
        <f t="shared" si="38"/>
        <v>362.6048141567444</v>
      </c>
      <c r="F403" s="3">
        <f t="shared" si="39"/>
        <v>9938742.2723754756</v>
      </c>
      <c r="G403" s="14"/>
    </row>
    <row r="404" spans="1:7" x14ac:dyDescent="0.15">
      <c r="A404" s="7">
        <f t="shared" si="40"/>
        <v>42203</v>
      </c>
      <c r="B404" s="10">
        <f t="shared" si="41"/>
        <v>9938742.2723754756</v>
      </c>
      <c r="C404" s="3">
        <f t="shared" si="42"/>
        <v>1000.0000000000016</v>
      </c>
      <c r="D404" s="3">
        <f t="shared" si="37"/>
        <v>1362.6545292090921</v>
      </c>
      <c r="E404" s="3">
        <f t="shared" si="38"/>
        <v>362.65452920909047</v>
      </c>
      <c r="F404" s="3">
        <f t="shared" si="39"/>
        <v>9939104.9269046839</v>
      </c>
      <c r="G404" s="14"/>
    </row>
    <row r="405" spans="1:7" x14ac:dyDescent="0.15">
      <c r="A405" s="7">
        <f t="shared" si="40"/>
        <v>42204</v>
      </c>
      <c r="B405" s="10">
        <f t="shared" si="41"/>
        <v>9939104.9269046839</v>
      </c>
      <c r="C405" s="3">
        <f t="shared" si="42"/>
        <v>1000.0000000000016</v>
      </c>
      <c r="D405" s="3">
        <f t="shared" si="37"/>
        <v>1362.7042510776364</v>
      </c>
      <c r="E405" s="3">
        <f t="shared" si="38"/>
        <v>362.70425107763481</v>
      </c>
      <c r="F405" s="3">
        <f t="shared" si="39"/>
        <v>9939467.631155761</v>
      </c>
      <c r="G405" s="14"/>
    </row>
    <row r="406" spans="1:7" x14ac:dyDescent="0.15">
      <c r="A406" s="7">
        <f t="shared" si="40"/>
        <v>42205</v>
      </c>
      <c r="B406" s="10">
        <f t="shared" si="41"/>
        <v>9939467.631155761</v>
      </c>
      <c r="C406" s="3">
        <f t="shared" si="42"/>
        <v>1000.0000000000016</v>
      </c>
      <c r="D406" s="3">
        <f t="shared" si="37"/>
        <v>1362.753979763314</v>
      </c>
      <c r="E406" s="3">
        <f t="shared" si="38"/>
        <v>362.75397976331237</v>
      </c>
      <c r="F406" s="3">
        <f t="shared" si="39"/>
        <v>9939830.385135524</v>
      </c>
      <c r="G406" s="14"/>
    </row>
    <row r="407" spans="1:7" x14ac:dyDescent="0.15">
      <c r="A407" s="7">
        <f t="shared" si="40"/>
        <v>42206</v>
      </c>
      <c r="B407" s="10">
        <f t="shared" si="41"/>
        <v>9939830.385135524</v>
      </c>
      <c r="C407" s="3">
        <f t="shared" si="42"/>
        <v>1000.0000000000016</v>
      </c>
      <c r="D407" s="3">
        <f t="shared" si="37"/>
        <v>1362.8037152670595</v>
      </c>
      <c r="E407" s="3">
        <f t="shared" si="38"/>
        <v>362.8037152670579</v>
      </c>
      <c r="F407" s="3">
        <f t="shared" si="39"/>
        <v>9940193.1888507903</v>
      </c>
      <c r="G407" s="14"/>
    </row>
    <row r="408" spans="1:7" x14ac:dyDescent="0.15">
      <c r="A408" s="7">
        <f t="shared" si="40"/>
        <v>42207</v>
      </c>
      <c r="B408" s="10">
        <f t="shared" si="41"/>
        <v>9940193.1888507903</v>
      </c>
      <c r="C408" s="3">
        <f t="shared" si="42"/>
        <v>1000.0000000000016</v>
      </c>
      <c r="D408" s="3">
        <f t="shared" si="37"/>
        <v>1362.8534575898075</v>
      </c>
      <c r="E408" s="3">
        <f t="shared" si="38"/>
        <v>362.85345758980588</v>
      </c>
      <c r="F408" s="3">
        <f t="shared" si="39"/>
        <v>9940556.0423083808</v>
      </c>
      <c r="G408" s="14"/>
    </row>
    <row r="409" spans="1:7" x14ac:dyDescent="0.15">
      <c r="A409" s="7">
        <f t="shared" si="40"/>
        <v>42208</v>
      </c>
      <c r="B409" s="10">
        <f t="shared" si="41"/>
        <v>9940556.0423083808</v>
      </c>
      <c r="C409" s="3">
        <f t="shared" si="42"/>
        <v>1000.0000000000016</v>
      </c>
      <c r="D409" s="3">
        <f t="shared" si="37"/>
        <v>1362.9032067324931</v>
      </c>
      <c r="E409" s="3">
        <f t="shared" si="38"/>
        <v>362.90320673249153</v>
      </c>
      <c r="F409" s="3">
        <f t="shared" si="39"/>
        <v>9940918.945515113</v>
      </c>
      <c r="G409" s="14"/>
    </row>
    <row r="410" spans="1:7" x14ac:dyDescent="0.15">
      <c r="A410" s="7">
        <f t="shared" si="40"/>
        <v>42209</v>
      </c>
      <c r="B410" s="10">
        <f t="shared" si="41"/>
        <v>9940918.945515113</v>
      </c>
      <c r="C410" s="3">
        <f t="shared" si="42"/>
        <v>1000.0000000000016</v>
      </c>
      <c r="D410" s="3">
        <f t="shared" si="37"/>
        <v>1362.9529626960511</v>
      </c>
      <c r="E410" s="3">
        <f t="shared" si="38"/>
        <v>362.95296269604955</v>
      </c>
      <c r="F410" s="3">
        <f t="shared" si="39"/>
        <v>9941281.8984778095</v>
      </c>
      <c r="G410" s="14"/>
    </row>
    <row r="411" spans="1:7" x14ac:dyDescent="0.15">
      <c r="A411" s="7">
        <f t="shared" si="40"/>
        <v>42210</v>
      </c>
      <c r="B411" s="10">
        <f t="shared" si="41"/>
        <v>9941281.8984778095</v>
      </c>
      <c r="C411" s="3">
        <f t="shared" si="42"/>
        <v>1000.0000000000016</v>
      </c>
      <c r="D411" s="3">
        <f t="shared" si="37"/>
        <v>1363.0027254814172</v>
      </c>
      <c r="E411" s="3">
        <f t="shared" si="38"/>
        <v>363.00272548141561</v>
      </c>
      <c r="F411" s="3">
        <f t="shared" si="39"/>
        <v>9941644.9012032915</v>
      </c>
      <c r="G411" s="14"/>
    </row>
    <row r="412" spans="1:7" x14ac:dyDescent="0.15">
      <c r="A412" s="7">
        <f t="shared" si="40"/>
        <v>42211</v>
      </c>
      <c r="B412" s="10">
        <f t="shared" si="41"/>
        <v>9941644.9012032915</v>
      </c>
      <c r="C412" s="3">
        <f t="shared" si="42"/>
        <v>1000.0000000000016</v>
      </c>
      <c r="D412" s="3">
        <f t="shared" si="37"/>
        <v>1363.0524950895262</v>
      </c>
      <c r="E412" s="3">
        <f t="shared" si="38"/>
        <v>363.05249508952465</v>
      </c>
      <c r="F412" s="3">
        <f t="shared" si="39"/>
        <v>9942007.9536983818</v>
      </c>
      <c r="G412" s="14"/>
    </row>
    <row r="413" spans="1:7" x14ac:dyDescent="0.15">
      <c r="A413" s="7">
        <f t="shared" si="40"/>
        <v>42212</v>
      </c>
      <c r="B413" s="10">
        <f t="shared" si="41"/>
        <v>9942007.9536983818</v>
      </c>
      <c r="C413" s="3">
        <f t="shared" si="42"/>
        <v>1000.0000000000016</v>
      </c>
      <c r="D413" s="3">
        <f t="shared" si="37"/>
        <v>1363.1022715213139</v>
      </c>
      <c r="E413" s="3">
        <f t="shared" si="38"/>
        <v>363.10227152131233</v>
      </c>
      <c r="F413" s="3">
        <f t="shared" si="39"/>
        <v>9942371.0559699032</v>
      </c>
      <c r="G413" s="14"/>
    </row>
    <row r="414" spans="1:7" x14ac:dyDescent="0.15">
      <c r="A414" s="7">
        <f t="shared" si="40"/>
        <v>42213</v>
      </c>
      <c r="B414" s="10">
        <f t="shared" si="41"/>
        <v>9942371.0559699032</v>
      </c>
      <c r="C414" s="3">
        <f t="shared" si="42"/>
        <v>1000.0000000000016</v>
      </c>
      <c r="D414" s="3">
        <f t="shared" si="37"/>
        <v>1363.1520547777154</v>
      </c>
      <c r="E414" s="3">
        <f t="shared" si="38"/>
        <v>363.15205477771383</v>
      </c>
      <c r="F414" s="3">
        <f t="shared" si="39"/>
        <v>9942734.2080246806</v>
      </c>
      <c r="G414" s="14"/>
    </row>
    <row r="415" spans="1:7" x14ac:dyDescent="0.15">
      <c r="A415" s="7">
        <f t="shared" si="40"/>
        <v>42214</v>
      </c>
      <c r="B415" s="10">
        <f t="shared" si="41"/>
        <v>9942734.2080246806</v>
      </c>
      <c r="C415" s="3">
        <f t="shared" si="42"/>
        <v>1000.0000000000016</v>
      </c>
      <c r="D415" s="3">
        <f t="shared" si="37"/>
        <v>1363.2018448596668</v>
      </c>
      <c r="E415" s="3">
        <f t="shared" si="38"/>
        <v>363.20184485966524</v>
      </c>
      <c r="F415" s="3">
        <f t="shared" si="39"/>
        <v>9943097.4098695405</v>
      </c>
      <c r="G415" s="14"/>
    </row>
    <row r="416" spans="1:7" x14ac:dyDescent="0.15">
      <c r="A416" s="7">
        <f t="shared" si="40"/>
        <v>42215</v>
      </c>
      <c r="B416" s="10">
        <f t="shared" si="41"/>
        <v>9943097.4098695405</v>
      </c>
      <c r="C416" s="3">
        <f t="shared" si="42"/>
        <v>1000.0000000000016</v>
      </c>
      <c r="D416" s="3">
        <f t="shared" si="37"/>
        <v>1363.2516417681036</v>
      </c>
      <c r="E416" s="3">
        <f t="shared" si="38"/>
        <v>363.25164176810199</v>
      </c>
      <c r="F416" s="3">
        <f t="shared" si="39"/>
        <v>9943460.6615113094</v>
      </c>
      <c r="G416" s="14"/>
    </row>
    <row r="417" spans="1:7" x14ac:dyDescent="0.15">
      <c r="A417" s="7">
        <f t="shared" si="40"/>
        <v>42216</v>
      </c>
      <c r="B417" s="10">
        <f t="shared" si="41"/>
        <v>9943460.6615113094</v>
      </c>
      <c r="C417" s="3">
        <f t="shared" si="42"/>
        <v>1000.0000000000016</v>
      </c>
      <c r="D417" s="3">
        <f t="shared" si="37"/>
        <v>1363.3014455039622</v>
      </c>
      <c r="E417" s="3">
        <f t="shared" si="38"/>
        <v>363.30144550396062</v>
      </c>
      <c r="F417" s="3">
        <f t="shared" si="39"/>
        <v>9943823.9629568141</v>
      </c>
      <c r="G417" s="14"/>
    </row>
    <row r="418" spans="1:7" x14ac:dyDescent="0.15">
      <c r="A418" s="7">
        <f t="shared" si="40"/>
        <v>42217</v>
      </c>
      <c r="B418" s="10">
        <f t="shared" si="41"/>
        <v>9943823.9629568141</v>
      </c>
      <c r="C418" s="3">
        <f t="shared" si="42"/>
        <v>1000.0000000000016</v>
      </c>
      <c r="D418" s="3">
        <f t="shared" si="37"/>
        <v>1363.3512560681781</v>
      </c>
      <c r="E418" s="3">
        <f t="shared" si="38"/>
        <v>363.35125606817655</v>
      </c>
      <c r="F418" s="3">
        <f t="shared" si="39"/>
        <v>9944187.3142128829</v>
      </c>
      <c r="G418" s="14"/>
    </row>
    <row r="419" spans="1:7" x14ac:dyDescent="0.15">
      <c r="A419" s="7">
        <f t="shared" si="40"/>
        <v>42218</v>
      </c>
      <c r="B419" s="10">
        <f t="shared" si="41"/>
        <v>9944187.3142128829</v>
      </c>
      <c r="C419" s="3">
        <f t="shared" si="42"/>
        <v>1000.0000000000016</v>
      </c>
      <c r="D419" s="3">
        <f t="shared" si="37"/>
        <v>1363.4010734616882</v>
      </c>
      <c r="E419" s="3">
        <f t="shared" si="38"/>
        <v>363.40107346168656</v>
      </c>
      <c r="F419" s="3">
        <f t="shared" si="39"/>
        <v>9944550.7152863443</v>
      </c>
      <c r="G419" s="14"/>
    </row>
    <row r="420" spans="1:7" x14ac:dyDescent="0.15">
      <c r="A420" s="7">
        <f t="shared" si="40"/>
        <v>42219</v>
      </c>
      <c r="B420" s="10">
        <f t="shared" si="41"/>
        <v>9944550.7152863443</v>
      </c>
      <c r="C420" s="3">
        <f t="shared" si="42"/>
        <v>1000.0000000000016</v>
      </c>
      <c r="D420" s="3">
        <f t="shared" si="37"/>
        <v>1363.4508976854279</v>
      </c>
      <c r="E420" s="3">
        <f t="shared" si="38"/>
        <v>363.4508976854263</v>
      </c>
      <c r="F420" s="3">
        <f t="shared" si="39"/>
        <v>9944914.1661840305</v>
      </c>
      <c r="G420" s="14"/>
    </row>
    <row r="421" spans="1:7" x14ac:dyDescent="0.15">
      <c r="A421" s="7">
        <f t="shared" si="40"/>
        <v>42220</v>
      </c>
      <c r="B421" s="10">
        <f t="shared" si="41"/>
        <v>9944914.1661840305</v>
      </c>
      <c r="C421" s="3">
        <f t="shared" si="42"/>
        <v>1000.0000000000016</v>
      </c>
      <c r="D421" s="3">
        <f t="shared" si="37"/>
        <v>1363.5007287403346</v>
      </c>
      <c r="E421" s="3">
        <f t="shared" si="38"/>
        <v>363.50072874033299</v>
      </c>
      <c r="F421" s="3">
        <f t="shared" si="39"/>
        <v>9945277.6669127699</v>
      </c>
      <c r="G421" s="14"/>
    </row>
    <row r="422" spans="1:7" x14ac:dyDescent="0.15">
      <c r="A422" s="7">
        <f t="shared" si="40"/>
        <v>42221</v>
      </c>
      <c r="B422" s="10">
        <f t="shared" si="41"/>
        <v>9945277.6669127699</v>
      </c>
      <c r="C422" s="3">
        <f t="shared" si="42"/>
        <v>1000.0000000000016</v>
      </c>
      <c r="D422" s="3">
        <f t="shared" si="37"/>
        <v>1363.5505666273441</v>
      </c>
      <c r="E422" s="3">
        <f t="shared" si="38"/>
        <v>363.5505666273425</v>
      </c>
      <c r="F422" s="3">
        <f t="shared" si="39"/>
        <v>9945641.2174793966</v>
      </c>
      <c r="G422" s="14"/>
    </row>
    <row r="423" spans="1:7" x14ac:dyDescent="0.15">
      <c r="A423" s="7">
        <f t="shared" si="40"/>
        <v>42222</v>
      </c>
      <c r="B423" s="10">
        <f t="shared" si="41"/>
        <v>9945641.2174793966</v>
      </c>
      <c r="C423" s="3">
        <f t="shared" si="42"/>
        <v>1000.0000000000016</v>
      </c>
      <c r="D423" s="3">
        <f t="shared" si="37"/>
        <v>1363.6004113473934</v>
      </c>
      <c r="E423" s="3">
        <f t="shared" si="38"/>
        <v>363.60041134739186</v>
      </c>
      <c r="F423" s="3">
        <f t="shared" si="39"/>
        <v>9946004.8178907447</v>
      </c>
      <c r="G423" s="14"/>
    </row>
    <row r="424" spans="1:7" x14ac:dyDescent="0.15">
      <c r="A424" s="7">
        <f t="shared" si="40"/>
        <v>42223</v>
      </c>
      <c r="B424" s="10">
        <f t="shared" si="41"/>
        <v>9946004.8178907447</v>
      </c>
      <c r="C424" s="3">
        <f t="shared" si="42"/>
        <v>1000.0000000000016</v>
      </c>
      <c r="D424" s="3">
        <f t="shared" si="37"/>
        <v>1363.6502629014199</v>
      </c>
      <c r="E424" s="3">
        <f t="shared" si="38"/>
        <v>363.65026290141827</v>
      </c>
      <c r="F424" s="3">
        <f t="shared" si="39"/>
        <v>9946368.4681536462</v>
      </c>
      <c r="G424" s="14"/>
    </row>
    <row r="425" spans="1:7" x14ac:dyDescent="0.15">
      <c r="A425" s="7">
        <f t="shared" si="40"/>
        <v>42224</v>
      </c>
      <c r="B425" s="10">
        <f t="shared" si="41"/>
        <v>9946368.4681536462</v>
      </c>
      <c r="C425" s="3">
        <f t="shared" si="42"/>
        <v>1000.0000000000016</v>
      </c>
      <c r="D425" s="3">
        <f t="shared" si="37"/>
        <v>1363.7001212903599</v>
      </c>
      <c r="E425" s="3">
        <f t="shared" si="38"/>
        <v>363.70012129035831</v>
      </c>
      <c r="F425" s="3">
        <f t="shared" si="39"/>
        <v>9946732.1682749372</v>
      </c>
      <c r="G425" s="14"/>
    </row>
    <row r="426" spans="1:7" x14ac:dyDescent="0.15">
      <c r="A426" s="7">
        <f t="shared" si="40"/>
        <v>42225</v>
      </c>
      <c r="B426" s="10">
        <f t="shared" si="41"/>
        <v>9946732.1682749372</v>
      </c>
      <c r="C426" s="3">
        <f t="shared" si="42"/>
        <v>1000.0000000000016</v>
      </c>
      <c r="D426" s="3">
        <f t="shared" si="37"/>
        <v>1363.7499865151508</v>
      </c>
      <c r="E426" s="3">
        <f t="shared" si="38"/>
        <v>363.7499865151492</v>
      </c>
      <c r="F426" s="3">
        <f t="shared" si="39"/>
        <v>9947095.9182614516</v>
      </c>
      <c r="G426" s="14"/>
    </row>
    <row r="427" spans="1:7" x14ac:dyDescent="0.15">
      <c r="A427" s="7">
        <f t="shared" si="40"/>
        <v>42226</v>
      </c>
      <c r="B427" s="10">
        <f t="shared" si="41"/>
        <v>9947095.9182614516</v>
      </c>
      <c r="C427" s="3">
        <f t="shared" si="42"/>
        <v>1000.0000000000016</v>
      </c>
      <c r="D427" s="3">
        <f t="shared" si="37"/>
        <v>1363.7998585767298</v>
      </c>
      <c r="E427" s="3">
        <f t="shared" si="38"/>
        <v>363.79985857672818</v>
      </c>
      <c r="F427" s="3">
        <f t="shared" si="39"/>
        <v>9947459.7181200292</v>
      </c>
      <c r="G427" s="14"/>
    </row>
    <row r="428" spans="1:7" x14ac:dyDescent="0.15">
      <c r="A428" s="7">
        <f t="shared" si="40"/>
        <v>42227</v>
      </c>
      <c r="B428" s="10">
        <f t="shared" si="41"/>
        <v>9947459.7181200292</v>
      </c>
      <c r="C428" s="3">
        <f t="shared" si="42"/>
        <v>1000.0000000000016</v>
      </c>
      <c r="D428" s="3">
        <f t="shared" si="37"/>
        <v>1363.8497374760341</v>
      </c>
      <c r="E428" s="3">
        <f t="shared" si="38"/>
        <v>363.84973747603249</v>
      </c>
      <c r="F428" s="3">
        <f t="shared" si="39"/>
        <v>9947823.5678575058</v>
      </c>
      <c r="G428" s="14"/>
    </row>
    <row r="429" spans="1:7" x14ac:dyDescent="0.15">
      <c r="A429" s="7">
        <f t="shared" si="40"/>
        <v>42228</v>
      </c>
      <c r="B429" s="10">
        <f t="shared" si="41"/>
        <v>9947823.5678575058</v>
      </c>
      <c r="C429" s="3">
        <f t="shared" si="42"/>
        <v>1000.0000000000016</v>
      </c>
      <c r="D429" s="3">
        <f t="shared" si="37"/>
        <v>1363.8996232140014</v>
      </c>
      <c r="E429" s="3">
        <f t="shared" si="38"/>
        <v>363.8996232139998</v>
      </c>
      <c r="F429" s="3">
        <f t="shared" si="39"/>
        <v>9948187.4674807191</v>
      </c>
      <c r="G429" s="14"/>
    </row>
    <row r="430" spans="1:7" x14ac:dyDescent="0.15">
      <c r="A430" s="7">
        <f t="shared" si="40"/>
        <v>42229</v>
      </c>
      <c r="B430" s="10">
        <f t="shared" si="41"/>
        <v>9948187.4674807191</v>
      </c>
      <c r="C430" s="3">
        <f t="shared" si="42"/>
        <v>1000.0000000000016</v>
      </c>
      <c r="D430" s="3">
        <f t="shared" si="37"/>
        <v>1363.949515791569</v>
      </c>
      <c r="E430" s="3">
        <f t="shared" si="38"/>
        <v>363.94951579156736</v>
      </c>
      <c r="F430" s="3">
        <f t="shared" si="39"/>
        <v>9948551.4169965107</v>
      </c>
      <c r="G430" s="14"/>
    </row>
    <row r="431" spans="1:7" x14ac:dyDescent="0.15">
      <c r="A431" s="7">
        <f t="shared" si="40"/>
        <v>42230</v>
      </c>
      <c r="B431" s="10">
        <f t="shared" si="41"/>
        <v>9948551.4169965107</v>
      </c>
      <c r="C431" s="3">
        <f t="shared" si="42"/>
        <v>1000.0000000000016</v>
      </c>
      <c r="D431" s="3">
        <f t="shared" si="37"/>
        <v>1363.9994152096749</v>
      </c>
      <c r="E431" s="3">
        <f t="shared" si="38"/>
        <v>363.99941520967332</v>
      </c>
      <c r="F431" s="3">
        <f t="shared" si="39"/>
        <v>9948915.4164117202</v>
      </c>
      <c r="G431" s="14"/>
    </row>
    <row r="432" spans="1:7" x14ac:dyDescent="0.15">
      <c r="A432" s="7">
        <f t="shared" si="40"/>
        <v>42231</v>
      </c>
      <c r="B432" s="10">
        <f t="shared" si="41"/>
        <v>9948915.4164117202</v>
      </c>
      <c r="C432" s="3">
        <f t="shared" si="42"/>
        <v>1000.0000000000016</v>
      </c>
      <c r="D432" s="3">
        <f t="shared" si="37"/>
        <v>1364.0493214692572</v>
      </c>
      <c r="E432" s="3">
        <f t="shared" si="38"/>
        <v>364.04932146925557</v>
      </c>
      <c r="F432" s="3">
        <f t="shared" si="39"/>
        <v>9949279.4657331891</v>
      </c>
      <c r="G432" s="14"/>
    </row>
    <row r="433" spans="1:7" x14ac:dyDescent="0.15">
      <c r="A433" s="7">
        <f t="shared" si="40"/>
        <v>42232</v>
      </c>
      <c r="B433" s="10">
        <f t="shared" si="41"/>
        <v>9949279.4657331891</v>
      </c>
      <c r="C433" s="3">
        <f t="shared" si="42"/>
        <v>1000.0000000000016</v>
      </c>
      <c r="D433" s="3">
        <f t="shared" si="37"/>
        <v>1364.0992345712532</v>
      </c>
      <c r="E433" s="3">
        <f t="shared" si="38"/>
        <v>364.0992345712516</v>
      </c>
      <c r="F433" s="3">
        <f t="shared" si="39"/>
        <v>9949643.5649677608</v>
      </c>
      <c r="G433" s="14"/>
    </row>
    <row r="434" spans="1:7" x14ac:dyDescent="0.15">
      <c r="A434" s="7">
        <f t="shared" si="40"/>
        <v>42233</v>
      </c>
      <c r="B434" s="10">
        <f t="shared" si="41"/>
        <v>9949643.5649677608</v>
      </c>
      <c r="C434" s="3">
        <f t="shared" si="42"/>
        <v>1000.0000000000016</v>
      </c>
      <c r="D434" s="3">
        <f t="shared" si="37"/>
        <v>1364.1491545166018</v>
      </c>
      <c r="E434" s="3">
        <f t="shared" si="38"/>
        <v>364.14915451660022</v>
      </c>
      <c r="F434" s="3">
        <f t="shared" si="39"/>
        <v>9950007.7141222768</v>
      </c>
      <c r="G434" s="14"/>
    </row>
    <row r="435" spans="1:7" x14ac:dyDescent="0.15">
      <c r="A435" s="7">
        <f t="shared" si="40"/>
        <v>42234</v>
      </c>
      <c r="B435" s="10">
        <f t="shared" si="41"/>
        <v>9950007.7141222768</v>
      </c>
      <c r="C435" s="3">
        <f t="shared" si="42"/>
        <v>1000.0000000000016</v>
      </c>
      <c r="D435" s="3">
        <f t="shared" si="37"/>
        <v>1364.1990813062409</v>
      </c>
      <c r="E435" s="3">
        <f t="shared" si="38"/>
        <v>364.19908130623935</v>
      </c>
      <c r="F435" s="3">
        <f t="shared" si="39"/>
        <v>9950371.9132035822</v>
      </c>
      <c r="G435" s="14"/>
    </row>
    <row r="436" spans="1:7" x14ac:dyDescent="0.15">
      <c r="A436" s="7">
        <f t="shared" si="40"/>
        <v>42235</v>
      </c>
      <c r="B436" s="10">
        <f t="shared" si="41"/>
        <v>9950371.9132035822</v>
      </c>
      <c r="C436" s="3">
        <f t="shared" si="42"/>
        <v>1000.0000000000016</v>
      </c>
      <c r="D436" s="3">
        <f t="shared" si="37"/>
        <v>1364.2490149411087</v>
      </c>
      <c r="E436" s="3">
        <f t="shared" si="38"/>
        <v>364.24901494110713</v>
      </c>
      <c r="F436" s="3">
        <f t="shared" si="39"/>
        <v>9950736.1622185241</v>
      </c>
      <c r="G436" s="14"/>
    </row>
    <row r="437" spans="1:7" x14ac:dyDescent="0.15">
      <c r="A437" s="7">
        <f t="shared" si="40"/>
        <v>42236</v>
      </c>
      <c r="B437" s="10">
        <f t="shared" si="41"/>
        <v>9950736.1622185241</v>
      </c>
      <c r="C437" s="3">
        <f t="shared" si="42"/>
        <v>1000.0000000000016</v>
      </c>
      <c r="D437" s="3">
        <f t="shared" si="37"/>
        <v>1364.2989554221442</v>
      </c>
      <c r="E437" s="3">
        <f t="shared" si="38"/>
        <v>364.29895542214263</v>
      </c>
      <c r="F437" s="3">
        <f t="shared" si="39"/>
        <v>9951100.461173946</v>
      </c>
      <c r="G437" s="14"/>
    </row>
    <row r="438" spans="1:7" x14ac:dyDescent="0.15">
      <c r="A438" s="7">
        <f t="shared" si="40"/>
        <v>42237</v>
      </c>
      <c r="B438" s="10">
        <f t="shared" si="41"/>
        <v>9951100.461173946</v>
      </c>
      <c r="C438" s="3">
        <f t="shared" si="42"/>
        <v>1000.0000000000016</v>
      </c>
      <c r="D438" s="3">
        <f t="shared" si="37"/>
        <v>1364.3489027502858</v>
      </c>
      <c r="E438" s="3">
        <f t="shared" si="38"/>
        <v>364.3489027502842</v>
      </c>
      <c r="F438" s="3">
        <f t="shared" si="39"/>
        <v>9951464.8100766968</v>
      </c>
      <c r="G438" s="14"/>
    </row>
    <row r="439" spans="1:7" x14ac:dyDescent="0.15">
      <c r="A439" s="7">
        <f t="shared" si="40"/>
        <v>42238</v>
      </c>
      <c r="B439" s="10">
        <f t="shared" si="41"/>
        <v>9951464.8100766968</v>
      </c>
      <c r="C439" s="3">
        <f t="shared" si="42"/>
        <v>1000.0000000000016</v>
      </c>
      <c r="D439" s="3">
        <f t="shared" si="37"/>
        <v>1364.398856926472</v>
      </c>
      <c r="E439" s="3">
        <f t="shared" si="38"/>
        <v>364.39885692647044</v>
      </c>
      <c r="F439" s="3">
        <f t="shared" si="39"/>
        <v>9951829.2089336235</v>
      </c>
      <c r="G439" s="14"/>
    </row>
    <row r="440" spans="1:7" x14ac:dyDescent="0.15">
      <c r="A440" s="7">
        <f t="shared" si="40"/>
        <v>42239</v>
      </c>
      <c r="B440" s="10">
        <f t="shared" si="41"/>
        <v>9951829.2089336235</v>
      </c>
      <c r="C440" s="3">
        <f t="shared" si="42"/>
        <v>1000.0000000000016</v>
      </c>
      <c r="D440" s="3">
        <f t="shared" si="37"/>
        <v>1364.4488179516422</v>
      </c>
      <c r="E440" s="3">
        <f t="shared" si="38"/>
        <v>364.44881795164065</v>
      </c>
      <c r="F440" s="3">
        <f t="shared" si="39"/>
        <v>9952193.6577515751</v>
      </c>
      <c r="G440" s="14"/>
    </row>
    <row r="441" spans="1:7" x14ac:dyDescent="0.15">
      <c r="A441" s="7">
        <f t="shared" si="40"/>
        <v>42240</v>
      </c>
      <c r="B441" s="10">
        <f t="shared" si="41"/>
        <v>9952193.6577515751</v>
      </c>
      <c r="C441" s="3">
        <f t="shared" si="42"/>
        <v>1000.0000000000016</v>
      </c>
      <c r="D441" s="3">
        <f t="shared" si="37"/>
        <v>1364.4987858267352</v>
      </c>
      <c r="E441" s="3">
        <f t="shared" si="38"/>
        <v>364.49878582673364</v>
      </c>
      <c r="F441" s="3">
        <f t="shared" si="39"/>
        <v>9952558.1565374024</v>
      </c>
      <c r="G441" s="14"/>
    </row>
    <row r="442" spans="1:7" x14ac:dyDescent="0.15">
      <c r="A442" s="7">
        <f t="shared" si="40"/>
        <v>42241</v>
      </c>
      <c r="B442" s="10">
        <f t="shared" si="41"/>
        <v>9952558.1565374024</v>
      </c>
      <c r="C442" s="3">
        <f t="shared" si="42"/>
        <v>1000.0000000000016</v>
      </c>
      <c r="D442" s="3">
        <f t="shared" si="37"/>
        <v>1364.5487605526901</v>
      </c>
      <c r="E442" s="3">
        <f t="shared" si="38"/>
        <v>364.54876055268846</v>
      </c>
      <c r="F442" s="3">
        <f t="shared" si="39"/>
        <v>9952922.7052979544</v>
      </c>
      <c r="G442" s="14"/>
    </row>
    <row r="443" spans="1:7" x14ac:dyDescent="0.15">
      <c r="A443" s="7">
        <f t="shared" si="40"/>
        <v>42242</v>
      </c>
      <c r="B443" s="10">
        <f t="shared" si="41"/>
        <v>9952922.7052979544</v>
      </c>
      <c r="C443" s="3">
        <f t="shared" si="42"/>
        <v>1000.0000000000016</v>
      </c>
      <c r="D443" s="3">
        <f t="shared" si="37"/>
        <v>1364.5987421304462</v>
      </c>
      <c r="E443" s="3">
        <f t="shared" si="38"/>
        <v>364.59874213044463</v>
      </c>
      <c r="F443" s="3">
        <f t="shared" si="39"/>
        <v>9953287.3040400855</v>
      </c>
      <c r="G443" s="14"/>
    </row>
    <row r="444" spans="1:7" x14ac:dyDescent="0.15">
      <c r="A444" s="7">
        <f t="shared" si="40"/>
        <v>42243</v>
      </c>
      <c r="B444" s="10">
        <f t="shared" si="41"/>
        <v>9953287.3040400855</v>
      </c>
      <c r="C444" s="3">
        <f t="shared" si="42"/>
        <v>1000.0000000000016</v>
      </c>
      <c r="D444" s="3">
        <f t="shared" si="37"/>
        <v>1364.648730560943</v>
      </c>
      <c r="E444" s="3">
        <f t="shared" si="38"/>
        <v>364.64873056094143</v>
      </c>
      <c r="F444" s="3">
        <f t="shared" si="39"/>
        <v>9953651.9527706467</v>
      </c>
      <c r="G444" s="14"/>
    </row>
    <row r="445" spans="1:7" x14ac:dyDescent="0.15">
      <c r="A445" s="7">
        <f t="shared" si="40"/>
        <v>42244</v>
      </c>
      <c r="B445" s="10">
        <f t="shared" si="41"/>
        <v>9953651.9527706467</v>
      </c>
      <c r="C445" s="3">
        <f t="shared" si="42"/>
        <v>1000.0000000000016</v>
      </c>
      <c r="D445" s="3">
        <f t="shared" si="37"/>
        <v>1364.69872584512</v>
      </c>
      <c r="E445" s="3">
        <f t="shared" si="38"/>
        <v>364.69872584511836</v>
      </c>
      <c r="F445" s="3">
        <f t="shared" si="39"/>
        <v>9954016.6514964923</v>
      </c>
      <c r="G445" s="14"/>
    </row>
    <row r="446" spans="1:7" x14ac:dyDescent="0.15">
      <c r="A446" s="7">
        <f t="shared" si="40"/>
        <v>42245</v>
      </c>
      <c r="B446" s="10">
        <f t="shared" si="41"/>
        <v>9954016.6514964923</v>
      </c>
      <c r="C446" s="3">
        <f t="shared" si="42"/>
        <v>1000.0000000000016</v>
      </c>
      <c r="D446" s="3">
        <f t="shared" si="37"/>
        <v>1364.748727983917</v>
      </c>
      <c r="E446" s="3">
        <f t="shared" si="38"/>
        <v>364.74872798391539</v>
      </c>
      <c r="F446" s="3">
        <f t="shared" si="39"/>
        <v>9954381.4002244771</v>
      </c>
      <c r="G446" s="14"/>
    </row>
    <row r="447" spans="1:7" x14ac:dyDescent="0.15">
      <c r="A447" s="7">
        <f t="shared" si="40"/>
        <v>42246</v>
      </c>
      <c r="B447" s="10">
        <f t="shared" si="41"/>
        <v>9954381.4002244771</v>
      </c>
      <c r="C447" s="3">
        <f t="shared" si="42"/>
        <v>1000.0000000000016</v>
      </c>
      <c r="D447" s="3">
        <f t="shared" si="37"/>
        <v>1364.7987369782736</v>
      </c>
      <c r="E447" s="3">
        <f t="shared" si="38"/>
        <v>364.79873697827202</v>
      </c>
      <c r="F447" s="3">
        <f t="shared" si="39"/>
        <v>9954746.1989614554</v>
      </c>
      <c r="G447" s="14"/>
    </row>
    <row r="448" spans="1:7" x14ac:dyDescent="0.15">
      <c r="A448" s="7">
        <f t="shared" si="40"/>
        <v>42247</v>
      </c>
      <c r="B448" s="10">
        <f t="shared" si="41"/>
        <v>9954746.1989614554</v>
      </c>
      <c r="C448" s="3">
        <f t="shared" si="42"/>
        <v>1000.0000000000016</v>
      </c>
      <c r="D448" s="3">
        <f t="shared" si="37"/>
        <v>1364.8487528291298</v>
      </c>
      <c r="E448" s="3">
        <f t="shared" si="38"/>
        <v>364.84875282912822</v>
      </c>
      <c r="F448" s="3">
        <f t="shared" si="39"/>
        <v>9955111.0477142837</v>
      </c>
      <c r="G448" s="14"/>
    </row>
    <row r="449" spans="1:7" x14ac:dyDescent="0.15">
      <c r="A449" s="7">
        <f t="shared" si="40"/>
        <v>42248</v>
      </c>
      <c r="B449" s="10">
        <f t="shared" si="41"/>
        <v>9955111.0477142837</v>
      </c>
      <c r="C449" s="3">
        <f t="shared" si="42"/>
        <v>1000.0000000000016</v>
      </c>
      <c r="D449" s="3">
        <f t="shared" si="37"/>
        <v>1364.8987755374255</v>
      </c>
      <c r="E449" s="3">
        <f t="shared" si="38"/>
        <v>364.89877553742394</v>
      </c>
      <c r="F449" s="3">
        <f t="shared" si="39"/>
        <v>9955475.9464898203</v>
      </c>
      <c r="G449" s="14"/>
    </row>
    <row r="450" spans="1:7" x14ac:dyDescent="0.15">
      <c r="A450" s="7">
        <f t="shared" si="40"/>
        <v>42249</v>
      </c>
      <c r="B450" s="10">
        <f t="shared" si="41"/>
        <v>9955475.9464898203</v>
      </c>
      <c r="C450" s="3">
        <f t="shared" si="42"/>
        <v>1000.0000000000016</v>
      </c>
      <c r="D450" s="3">
        <f t="shared" si="37"/>
        <v>1364.9488051041012</v>
      </c>
      <c r="E450" s="3">
        <f t="shared" si="38"/>
        <v>364.94880510409962</v>
      </c>
      <c r="F450" s="3">
        <f t="shared" si="39"/>
        <v>9955840.8952949252</v>
      </c>
      <c r="G450" s="14"/>
    </row>
    <row r="451" spans="1:7" x14ac:dyDescent="0.15">
      <c r="A451" s="7">
        <f t="shared" si="40"/>
        <v>42250</v>
      </c>
      <c r="B451" s="10">
        <f t="shared" si="41"/>
        <v>9955840.8952949252</v>
      </c>
      <c r="C451" s="3">
        <f t="shared" si="42"/>
        <v>1000.0000000000016</v>
      </c>
      <c r="D451" s="3">
        <f t="shared" si="37"/>
        <v>1364.9988415300973</v>
      </c>
      <c r="E451" s="3">
        <f t="shared" si="38"/>
        <v>364.99884153009566</v>
      </c>
      <c r="F451" s="3">
        <f t="shared" si="39"/>
        <v>9956205.8941364549</v>
      </c>
      <c r="G451" s="14"/>
    </row>
    <row r="452" spans="1:7" x14ac:dyDescent="0.15">
      <c r="A452" s="7">
        <f t="shared" si="40"/>
        <v>42251</v>
      </c>
      <c r="B452" s="10">
        <f t="shared" si="41"/>
        <v>9956205.8941364549</v>
      </c>
      <c r="C452" s="3">
        <f t="shared" si="42"/>
        <v>1000.0000000000016</v>
      </c>
      <c r="D452" s="3">
        <f t="shared" si="37"/>
        <v>1365.0488848163538</v>
      </c>
      <c r="E452" s="3">
        <f t="shared" si="38"/>
        <v>365.04888481635226</v>
      </c>
      <c r="F452" s="3">
        <f t="shared" si="39"/>
        <v>9956570.9430212714</v>
      </c>
      <c r="G452" s="14"/>
    </row>
    <row r="453" spans="1:7" x14ac:dyDescent="0.15">
      <c r="A453" s="7">
        <f t="shared" si="40"/>
        <v>42252</v>
      </c>
      <c r="B453" s="10">
        <f t="shared" si="41"/>
        <v>9956570.9430212714</v>
      </c>
      <c r="C453" s="3">
        <f t="shared" si="42"/>
        <v>1000.0000000000016</v>
      </c>
      <c r="D453" s="3">
        <f t="shared" si="37"/>
        <v>1365.0989349638116</v>
      </c>
      <c r="E453" s="3">
        <f t="shared" si="38"/>
        <v>365.09893496381005</v>
      </c>
      <c r="F453" s="3">
        <f t="shared" si="39"/>
        <v>9956936.0419562347</v>
      </c>
      <c r="G453" s="14"/>
    </row>
    <row r="454" spans="1:7" x14ac:dyDescent="0.15">
      <c r="A454" s="7">
        <f t="shared" si="40"/>
        <v>42253</v>
      </c>
      <c r="B454" s="10">
        <f t="shared" si="41"/>
        <v>9956936.0419562347</v>
      </c>
      <c r="C454" s="3">
        <f t="shared" si="42"/>
        <v>1000.0000000000016</v>
      </c>
      <c r="D454" s="3">
        <f t="shared" si="37"/>
        <v>1365.1489919734113</v>
      </c>
      <c r="E454" s="3">
        <f t="shared" si="38"/>
        <v>365.14899197340969</v>
      </c>
      <c r="F454" s="3">
        <f t="shared" si="39"/>
        <v>9957301.1909482088</v>
      </c>
      <c r="G454" s="14"/>
    </row>
    <row r="455" spans="1:7" x14ac:dyDescent="0.15">
      <c r="A455" s="7">
        <f t="shared" si="40"/>
        <v>42254</v>
      </c>
      <c r="B455" s="10">
        <f t="shared" si="41"/>
        <v>9957301.1909482088</v>
      </c>
      <c r="C455" s="3">
        <f t="shared" si="42"/>
        <v>1000.0000000000016</v>
      </c>
      <c r="D455" s="3">
        <f t="shared" si="37"/>
        <v>1365.1990558460941</v>
      </c>
      <c r="E455" s="3">
        <f t="shared" si="38"/>
        <v>365.19905584609251</v>
      </c>
      <c r="F455" s="3">
        <f t="shared" si="39"/>
        <v>9957666.3900040556</v>
      </c>
      <c r="G455" s="14"/>
    </row>
    <row r="456" spans="1:7" x14ac:dyDescent="0.15">
      <c r="A456" s="7">
        <f t="shared" si="40"/>
        <v>42255</v>
      </c>
      <c r="B456" s="10">
        <f t="shared" si="41"/>
        <v>9957666.3900040556</v>
      </c>
      <c r="C456" s="3">
        <f t="shared" si="42"/>
        <v>1000.0000000000016</v>
      </c>
      <c r="D456" s="3">
        <f t="shared" si="37"/>
        <v>1365.2491265828003</v>
      </c>
      <c r="E456" s="3">
        <f t="shared" si="38"/>
        <v>365.24912658279868</v>
      </c>
      <c r="F456" s="3">
        <f t="shared" si="39"/>
        <v>9958031.6391306389</v>
      </c>
      <c r="G456" s="14"/>
    </row>
    <row r="457" spans="1:7" x14ac:dyDescent="0.15">
      <c r="A457" s="7">
        <f t="shared" si="40"/>
        <v>42256</v>
      </c>
      <c r="B457" s="10">
        <f t="shared" si="41"/>
        <v>9958031.6391306389</v>
      </c>
      <c r="C457" s="3">
        <f t="shared" si="42"/>
        <v>1000.0000000000016</v>
      </c>
      <c r="D457" s="3">
        <f t="shared" si="37"/>
        <v>1365.2992041844716</v>
      </c>
      <c r="E457" s="3">
        <f t="shared" si="38"/>
        <v>365.29920418447</v>
      </c>
      <c r="F457" s="3">
        <f t="shared" si="39"/>
        <v>9958396.9383348227</v>
      </c>
      <c r="G457" s="14"/>
    </row>
    <row r="458" spans="1:7" x14ac:dyDescent="0.15">
      <c r="A458" s="7">
        <f t="shared" si="40"/>
        <v>42257</v>
      </c>
      <c r="B458" s="10">
        <f t="shared" si="41"/>
        <v>9958396.9383348227</v>
      </c>
      <c r="C458" s="3">
        <f t="shared" si="42"/>
        <v>1000.0000000000016</v>
      </c>
      <c r="D458" s="3">
        <f t="shared" si="37"/>
        <v>1365.3492886520485</v>
      </c>
      <c r="E458" s="3">
        <f t="shared" si="38"/>
        <v>365.34928865204688</v>
      </c>
      <c r="F458" s="3">
        <f t="shared" si="39"/>
        <v>9958762.2876234744</v>
      </c>
      <c r="G458" s="14"/>
    </row>
    <row r="459" spans="1:7" x14ac:dyDescent="0.15">
      <c r="A459" s="7">
        <f t="shared" si="40"/>
        <v>42258</v>
      </c>
      <c r="B459" s="10">
        <f t="shared" si="41"/>
        <v>9958762.2876234744</v>
      </c>
      <c r="C459" s="3">
        <f t="shared" si="42"/>
        <v>1000.0000000000016</v>
      </c>
      <c r="D459" s="3">
        <f t="shared" si="37"/>
        <v>1365.3993799864731</v>
      </c>
      <c r="E459" s="3">
        <f t="shared" si="38"/>
        <v>365.39937998647156</v>
      </c>
      <c r="F459" s="3">
        <f t="shared" si="39"/>
        <v>9959127.6870034616</v>
      </c>
      <c r="G459" s="14"/>
    </row>
    <row r="460" spans="1:7" x14ac:dyDescent="0.15">
      <c r="A460" s="7">
        <f t="shared" si="40"/>
        <v>42259</v>
      </c>
      <c r="B460" s="10">
        <f t="shared" si="41"/>
        <v>9959127.6870034616</v>
      </c>
      <c r="C460" s="3">
        <f t="shared" si="42"/>
        <v>1000.0000000000016</v>
      </c>
      <c r="D460" s="3">
        <f t="shared" ref="D460:D523" si="43">B460*$B$8</f>
        <v>1365.4494781886867</v>
      </c>
      <c r="E460" s="3">
        <f t="shared" ref="E460:E523" si="44">D460-C460</f>
        <v>365.44947818868513</v>
      </c>
      <c r="F460" s="3">
        <f t="shared" ref="F460:F523" si="45">B460+E460</f>
        <v>9959493.1364816502</v>
      </c>
      <c r="G460" s="14"/>
    </row>
    <row r="461" spans="1:7" x14ac:dyDescent="0.15">
      <c r="A461" s="7">
        <f t="shared" ref="A461:A524" si="46">A460+1</f>
        <v>42260</v>
      </c>
      <c r="B461" s="10">
        <f t="shared" ref="B461:B524" si="47">F460</f>
        <v>9959493.1364816502</v>
      </c>
      <c r="C461" s="3">
        <f t="shared" si="42"/>
        <v>1000.0000000000016</v>
      </c>
      <c r="D461" s="3">
        <f t="shared" si="43"/>
        <v>1365.4995832596305</v>
      </c>
      <c r="E461" s="3">
        <f t="shared" si="44"/>
        <v>365.49958325962893</v>
      </c>
      <c r="F461" s="3">
        <f t="shared" si="45"/>
        <v>9959858.6360649094</v>
      </c>
      <c r="G461" s="14"/>
    </row>
    <row r="462" spans="1:7" x14ac:dyDescent="0.15">
      <c r="A462" s="7">
        <f t="shared" si="46"/>
        <v>42261</v>
      </c>
      <c r="B462" s="10">
        <f t="shared" si="47"/>
        <v>9959858.6360649094</v>
      </c>
      <c r="C462" s="3">
        <f t="shared" ref="C462:C525" si="48">$N$5*$E$6/100</f>
        <v>1000.0000000000016</v>
      </c>
      <c r="D462" s="3">
        <f t="shared" si="43"/>
        <v>1365.5496952002468</v>
      </c>
      <c r="E462" s="3">
        <f t="shared" si="44"/>
        <v>365.5496952002452</v>
      </c>
      <c r="F462" s="3">
        <f t="shared" si="45"/>
        <v>9960224.1857601088</v>
      </c>
      <c r="G462" s="14"/>
    </row>
    <row r="463" spans="1:7" x14ac:dyDescent="0.15">
      <c r="A463" s="7">
        <f t="shared" si="46"/>
        <v>42262</v>
      </c>
      <c r="B463" s="10">
        <f t="shared" si="47"/>
        <v>9960224.1857601088</v>
      </c>
      <c r="C463" s="3">
        <f t="shared" si="48"/>
        <v>1000.0000000000016</v>
      </c>
      <c r="D463" s="3">
        <f t="shared" si="43"/>
        <v>1365.5998140114768</v>
      </c>
      <c r="E463" s="3">
        <f t="shared" si="44"/>
        <v>365.59981401147525</v>
      </c>
      <c r="F463" s="3">
        <f t="shared" si="45"/>
        <v>9960589.7855741195</v>
      </c>
      <c r="G463" s="14"/>
    </row>
    <row r="464" spans="1:7" x14ac:dyDescent="0.15">
      <c r="A464" s="7">
        <f t="shared" si="46"/>
        <v>42263</v>
      </c>
      <c r="B464" s="10">
        <f t="shared" si="47"/>
        <v>9960589.7855741195</v>
      </c>
      <c r="C464" s="3">
        <f t="shared" si="48"/>
        <v>1000.0000000000016</v>
      </c>
      <c r="D464" s="3">
        <f t="shared" si="43"/>
        <v>1365.6499396942631</v>
      </c>
      <c r="E464" s="3">
        <f t="shared" si="44"/>
        <v>365.64993969426155</v>
      </c>
      <c r="F464" s="3">
        <f t="shared" si="45"/>
        <v>9960955.435513813</v>
      </c>
      <c r="G464" s="14"/>
    </row>
    <row r="465" spans="1:7" x14ac:dyDescent="0.15">
      <c r="A465" s="7">
        <f t="shared" si="46"/>
        <v>42264</v>
      </c>
      <c r="B465" s="10">
        <f t="shared" si="47"/>
        <v>9960955.435513813</v>
      </c>
      <c r="C465" s="3">
        <f t="shared" si="48"/>
        <v>1000.0000000000016</v>
      </c>
      <c r="D465" s="3">
        <f t="shared" si="43"/>
        <v>1365.7000722495477</v>
      </c>
      <c r="E465" s="3">
        <f t="shared" si="44"/>
        <v>365.70007224954611</v>
      </c>
      <c r="F465" s="3">
        <f t="shared" si="45"/>
        <v>9961321.1355860624</v>
      </c>
      <c r="G465" s="14"/>
    </row>
    <row r="466" spans="1:7" x14ac:dyDescent="0.15">
      <c r="A466" s="7">
        <f t="shared" si="46"/>
        <v>42265</v>
      </c>
      <c r="B466" s="10">
        <f t="shared" si="47"/>
        <v>9961321.1355860624</v>
      </c>
      <c r="C466" s="3">
        <f t="shared" si="48"/>
        <v>1000.0000000000016</v>
      </c>
      <c r="D466" s="3">
        <f t="shared" si="43"/>
        <v>1365.7502116782728</v>
      </c>
      <c r="E466" s="3">
        <f t="shared" si="44"/>
        <v>365.75021167827117</v>
      </c>
      <c r="F466" s="3">
        <f t="shared" si="45"/>
        <v>9961686.8857977409</v>
      </c>
      <c r="G466" s="14"/>
    </row>
    <row r="467" spans="1:7" x14ac:dyDescent="0.15">
      <c r="A467" s="7">
        <f t="shared" si="46"/>
        <v>42266</v>
      </c>
      <c r="B467" s="10">
        <f t="shared" si="47"/>
        <v>9961686.8857977409</v>
      </c>
      <c r="C467" s="3">
        <f t="shared" si="48"/>
        <v>1000.0000000000016</v>
      </c>
      <c r="D467" s="3">
        <f t="shared" si="43"/>
        <v>1365.8003579813808</v>
      </c>
      <c r="E467" s="3">
        <f t="shared" si="44"/>
        <v>365.80035798137919</v>
      </c>
      <c r="F467" s="3">
        <f t="shared" si="45"/>
        <v>9962052.6861557215</v>
      </c>
      <c r="G467" s="14"/>
    </row>
    <row r="468" spans="1:7" x14ac:dyDescent="0.15">
      <c r="A468" s="7">
        <f t="shared" si="46"/>
        <v>42267</v>
      </c>
      <c r="B468" s="10">
        <f t="shared" si="47"/>
        <v>9962052.6861557215</v>
      </c>
      <c r="C468" s="3">
        <f t="shared" si="48"/>
        <v>1000.0000000000016</v>
      </c>
      <c r="D468" s="3">
        <f t="shared" si="43"/>
        <v>1365.850511159814</v>
      </c>
      <c r="E468" s="3">
        <f t="shared" si="44"/>
        <v>365.85051115981241</v>
      </c>
      <c r="F468" s="3">
        <f t="shared" si="45"/>
        <v>9962418.5366668813</v>
      </c>
      <c r="G468" s="14"/>
    </row>
    <row r="469" spans="1:7" x14ac:dyDescent="0.15">
      <c r="A469" s="7">
        <f t="shared" si="46"/>
        <v>42268</v>
      </c>
      <c r="B469" s="10">
        <f t="shared" si="47"/>
        <v>9962418.5366668813</v>
      </c>
      <c r="C469" s="3">
        <f t="shared" si="48"/>
        <v>1000.0000000000016</v>
      </c>
      <c r="D469" s="3">
        <f t="shared" si="43"/>
        <v>1365.9006712145153</v>
      </c>
      <c r="E469" s="3">
        <f t="shared" si="44"/>
        <v>365.90067121451375</v>
      </c>
      <c r="F469" s="3">
        <f t="shared" si="45"/>
        <v>9962784.4373380952</v>
      </c>
      <c r="G469" s="14"/>
    </row>
    <row r="470" spans="1:7" x14ac:dyDescent="0.15">
      <c r="A470" s="7">
        <f t="shared" si="46"/>
        <v>42269</v>
      </c>
      <c r="B470" s="10">
        <f t="shared" si="47"/>
        <v>9962784.4373380952</v>
      </c>
      <c r="C470" s="3">
        <f t="shared" si="48"/>
        <v>1000.0000000000016</v>
      </c>
      <c r="D470" s="3">
        <f t="shared" si="43"/>
        <v>1365.9508381464275</v>
      </c>
      <c r="E470" s="3">
        <f t="shared" si="44"/>
        <v>365.95083814642589</v>
      </c>
      <c r="F470" s="3">
        <f t="shared" si="45"/>
        <v>9963150.3881762419</v>
      </c>
      <c r="G470" s="14"/>
    </row>
    <row r="471" spans="1:7" x14ac:dyDescent="0.15">
      <c r="A471" s="7">
        <f t="shared" si="46"/>
        <v>42270</v>
      </c>
      <c r="B471" s="10">
        <f t="shared" si="47"/>
        <v>9963150.3881762419</v>
      </c>
      <c r="C471" s="3">
        <f t="shared" si="48"/>
        <v>1000.0000000000016</v>
      </c>
      <c r="D471" s="3">
        <f t="shared" si="43"/>
        <v>1366.0010119564934</v>
      </c>
      <c r="E471" s="3">
        <f t="shared" si="44"/>
        <v>366.00101195649177</v>
      </c>
      <c r="F471" s="3">
        <f t="shared" si="45"/>
        <v>9963516.3891881984</v>
      </c>
      <c r="G471" s="14"/>
    </row>
    <row r="472" spans="1:7" x14ac:dyDescent="0.15">
      <c r="A472" s="7">
        <f t="shared" si="46"/>
        <v>42271</v>
      </c>
      <c r="B472" s="10">
        <f t="shared" si="47"/>
        <v>9963516.3891881984</v>
      </c>
      <c r="C472" s="3">
        <f t="shared" si="48"/>
        <v>1000.0000000000016</v>
      </c>
      <c r="D472" s="3">
        <f t="shared" si="43"/>
        <v>1366.0511926456561</v>
      </c>
      <c r="E472" s="3">
        <f t="shared" si="44"/>
        <v>366.05119264565451</v>
      </c>
      <c r="F472" s="3">
        <f t="shared" si="45"/>
        <v>9963882.4403808434</v>
      </c>
      <c r="G472" s="14"/>
    </row>
    <row r="473" spans="1:7" x14ac:dyDescent="0.15">
      <c r="A473" s="7">
        <f t="shared" si="46"/>
        <v>42272</v>
      </c>
      <c r="B473" s="10">
        <f t="shared" si="47"/>
        <v>9963882.4403808434</v>
      </c>
      <c r="C473" s="3">
        <f t="shared" si="48"/>
        <v>1000.0000000000016</v>
      </c>
      <c r="D473" s="3">
        <f t="shared" si="43"/>
        <v>1366.1013802148584</v>
      </c>
      <c r="E473" s="3">
        <f t="shared" si="44"/>
        <v>366.10138021485682</v>
      </c>
      <c r="F473" s="3">
        <f t="shared" si="45"/>
        <v>9964248.5417610575</v>
      </c>
      <c r="G473" s="14"/>
    </row>
    <row r="474" spans="1:7" x14ac:dyDescent="0.15">
      <c r="A474" s="7">
        <f t="shared" si="46"/>
        <v>42273</v>
      </c>
      <c r="B474" s="10">
        <f t="shared" si="47"/>
        <v>9964248.5417610575</v>
      </c>
      <c r="C474" s="3">
        <f t="shared" si="48"/>
        <v>1000.0000000000016</v>
      </c>
      <c r="D474" s="3">
        <f t="shared" si="43"/>
        <v>1366.1515746650441</v>
      </c>
      <c r="E474" s="3">
        <f t="shared" si="44"/>
        <v>366.15157466504252</v>
      </c>
      <c r="F474" s="3">
        <f t="shared" si="45"/>
        <v>9964614.6933357231</v>
      </c>
      <c r="G474" s="14"/>
    </row>
    <row r="475" spans="1:7" x14ac:dyDescent="0.15">
      <c r="A475" s="7">
        <f t="shared" si="46"/>
        <v>42274</v>
      </c>
      <c r="B475" s="10">
        <f t="shared" si="47"/>
        <v>9964614.6933357231</v>
      </c>
      <c r="C475" s="3">
        <f t="shared" si="48"/>
        <v>1000.0000000000016</v>
      </c>
      <c r="D475" s="3">
        <f t="shared" si="43"/>
        <v>1366.2017759971566</v>
      </c>
      <c r="E475" s="3">
        <f t="shared" si="44"/>
        <v>366.20177599715498</v>
      </c>
      <c r="F475" s="3">
        <f t="shared" si="45"/>
        <v>9964980.895111721</v>
      </c>
      <c r="G475" s="14"/>
    </row>
    <row r="476" spans="1:7" x14ac:dyDescent="0.15">
      <c r="A476" s="7">
        <f t="shared" si="46"/>
        <v>42275</v>
      </c>
      <c r="B476" s="10">
        <f t="shared" si="47"/>
        <v>9964980.895111721</v>
      </c>
      <c r="C476" s="3">
        <f t="shared" si="48"/>
        <v>1000.0000000000016</v>
      </c>
      <c r="D476" s="3">
        <f t="shared" si="43"/>
        <v>1366.2519842121392</v>
      </c>
      <c r="E476" s="3">
        <f t="shared" si="44"/>
        <v>366.25198421213759</v>
      </c>
      <c r="F476" s="3">
        <f t="shared" si="45"/>
        <v>9965347.1470959336</v>
      </c>
      <c r="G476" s="14"/>
    </row>
    <row r="477" spans="1:7" x14ac:dyDescent="0.15">
      <c r="A477" s="7">
        <f t="shared" si="46"/>
        <v>42276</v>
      </c>
      <c r="B477" s="10">
        <f t="shared" si="47"/>
        <v>9965347.1470959336</v>
      </c>
      <c r="C477" s="3">
        <f t="shared" si="48"/>
        <v>1000.0000000000016</v>
      </c>
      <c r="D477" s="3">
        <f t="shared" si="43"/>
        <v>1366.3021993109355</v>
      </c>
      <c r="E477" s="3">
        <f t="shared" si="44"/>
        <v>366.30219931093393</v>
      </c>
      <c r="F477" s="3">
        <f t="shared" si="45"/>
        <v>9965713.4492952451</v>
      </c>
      <c r="G477" s="14"/>
    </row>
    <row r="478" spans="1:7" x14ac:dyDescent="0.15">
      <c r="A478" s="7">
        <f t="shared" si="46"/>
        <v>42277</v>
      </c>
      <c r="B478" s="10">
        <f t="shared" si="47"/>
        <v>9965713.4492952451</v>
      </c>
      <c r="C478" s="3">
        <f t="shared" si="48"/>
        <v>1000.0000000000016</v>
      </c>
      <c r="D478" s="3">
        <f t="shared" si="43"/>
        <v>1366.3524212944894</v>
      </c>
      <c r="E478" s="3">
        <f t="shared" si="44"/>
        <v>366.35242129448784</v>
      </c>
      <c r="F478" s="3">
        <f t="shared" si="45"/>
        <v>9966079.80171654</v>
      </c>
      <c r="G478" s="14"/>
    </row>
    <row r="479" spans="1:7" x14ac:dyDescent="0.15">
      <c r="A479" s="7">
        <f t="shared" si="46"/>
        <v>42278</v>
      </c>
      <c r="B479" s="10">
        <f t="shared" si="47"/>
        <v>9966079.80171654</v>
      </c>
      <c r="C479" s="3">
        <f t="shared" si="48"/>
        <v>1000.0000000000016</v>
      </c>
      <c r="D479" s="3">
        <f t="shared" si="43"/>
        <v>1366.4026501637452</v>
      </c>
      <c r="E479" s="3">
        <f t="shared" si="44"/>
        <v>366.4026501637436</v>
      </c>
      <c r="F479" s="3">
        <f t="shared" si="45"/>
        <v>9966446.2043667044</v>
      </c>
      <c r="G479" s="14"/>
    </row>
    <row r="480" spans="1:7" x14ac:dyDescent="0.15">
      <c r="A480" s="7">
        <f t="shared" si="46"/>
        <v>42279</v>
      </c>
      <c r="B480" s="10">
        <f t="shared" si="47"/>
        <v>9966446.2043667044</v>
      </c>
      <c r="C480" s="3">
        <f t="shared" si="48"/>
        <v>1000.0000000000016</v>
      </c>
      <c r="D480" s="3">
        <f t="shared" si="43"/>
        <v>1366.4528859196464</v>
      </c>
      <c r="E480" s="3">
        <f t="shared" si="44"/>
        <v>366.45288591964481</v>
      </c>
      <c r="F480" s="3">
        <f t="shared" si="45"/>
        <v>9966812.6572526246</v>
      </c>
      <c r="G480" s="14"/>
    </row>
    <row r="481" spans="1:7" x14ac:dyDescent="0.15">
      <c r="A481" s="7">
        <f t="shared" si="46"/>
        <v>42280</v>
      </c>
      <c r="B481" s="10">
        <f t="shared" si="47"/>
        <v>9966812.6572526246</v>
      </c>
      <c r="C481" s="3">
        <f t="shared" si="48"/>
        <v>1000.0000000000016</v>
      </c>
      <c r="D481" s="3">
        <f t="shared" si="43"/>
        <v>1366.5031285631376</v>
      </c>
      <c r="E481" s="3">
        <f t="shared" si="44"/>
        <v>366.50312856313599</v>
      </c>
      <c r="F481" s="3">
        <f t="shared" si="45"/>
        <v>9967179.1603811886</v>
      </c>
      <c r="G481" s="14"/>
    </row>
    <row r="482" spans="1:7" x14ac:dyDescent="0.15">
      <c r="A482" s="7">
        <f t="shared" si="46"/>
        <v>42281</v>
      </c>
      <c r="B482" s="10">
        <f t="shared" si="47"/>
        <v>9967179.1603811886</v>
      </c>
      <c r="C482" s="3">
        <f t="shared" si="48"/>
        <v>1000.0000000000016</v>
      </c>
      <c r="D482" s="3">
        <f t="shared" si="43"/>
        <v>1366.5533780951628</v>
      </c>
      <c r="E482" s="3">
        <f t="shared" si="44"/>
        <v>366.55337809516118</v>
      </c>
      <c r="F482" s="3">
        <f t="shared" si="45"/>
        <v>9967545.7137592845</v>
      </c>
      <c r="G482" s="14"/>
    </row>
    <row r="483" spans="1:7" x14ac:dyDescent="0.15">
      <c r="A483" s="7">
        <f t="shared" si="46"/>
        <v>42282</v>
      </c>
      <c r="B483" s="10">
        <f t="shared" si="47"/>
        <v>9967545.7137592845</v>
      </c>
      <c r="C483" s="3">
        <f t="shared" si="48"/>
        <v>1000.0000000000016</v>
      </c>
      <c r="D483" s="3">
        <f t="shared" si="43"/>
        <v>1366.6036345166667</v>
      </c>
      <c r="E483" s="3">
        <f t="shared" si="44"/>
        <v>366.60363451666512</v>
      </c>
      <c r="F483" s="3">
        <f t="shared" si="45"/>
        <v>9967912.3173938002</v>
      </c>
      <c r="G483" s="14"/>
    </row>
    <row r="484" spans="1:7" x14ac:dyDescent="0.15">
      <c r="A484" s="7">
        <f t="shared" si="46"/>
        <v>42283</v>
      </c>
      <c r="B484" s="10">
        <f t="shared" si="47"/>
        <v>9967912.3173938002</v>
      </c>
      <c r="C484" s="3">
        <f t="shared" si="48"/>
        <v>1000.0000000000016</v>
      </c>
      <c r="D484" s="3">
        <f t="shared" si="43"/>
        <v>1366.6538978285937</v>
      </c>
      <c r="E484" s="3">
        <f t="shared" si="44"/>
        <v>366.65389782859211</v>
      </c>
      <c r="F484" s="3">
        <f t="shared" si="45"/>
        <v>9968278.9712916296</v>
      </c>
      <c r="G484" s="14"/>
    </row>
    <row r="485" spans="1:7" x14ac:dyDescent="0.15">
      <c r="A485" s="7">
        <f t="shared" si="46"/>
        <v>42284</v>
      </c>
      <c r="B485" s="10">
        <f t="shared" si="47"/>
        <v>9968278.9712916296</v>
      </c>
      <c r="C485" s="3">
        <f t="shared" si="48"/>
        <v>1000.0000000000016</v>
      </c>
      <c r="D485" s="3">
        <f t="shared" si="43"/>
        <v>1366.7041680318887</v>
      </c>
      <c r="E485" s="3">
        <f t="shared" si="44"/>
        <v>366.70416803188709</v>
      </c>
      <c r="F485" s="3">
        <f t="shared" si="45"/>
        <v>9968645.6754596606</v>
      </c>
      <c r="G485" s="14"/>
    </row>
    <row r="486" spans="1:7" x14ac:dyDescent="0.15">
      <c r="A486" s="7">
        <f t="shared" si="46"/>
        <v>42285</v>
      </c>
      <c r="B486" s="10">
        <f t="shared" si="47"/>
        <v>9968645.6754596606</v>
      </c>
      <c r="C486" s="3">
        <f t="shared" si="48"/>
        <v>1000.0000000000016</v>
      </c>
      <c r="D486" s="3">
        <f t="shared" si="43"/>
        <v>1366.7544451274962</v>
      </c>
      <c r="E486" s="3">
        <f t="shared" si="44"/>
        <v>366.75444512749459</v>
      </c>
      <c r="F486" s="3">
        <f t="shared" si="45"/>
        <v>9969012.4299047887</v>
      </c>
      <c r="G486" s="14"/>
    </row>
    <row r="487" spans="1:7" x14ac:dyDescent="0.15">
      <c r="A487" s="7">
        <f t="shared" si="46"/>
        <v>42286</v>
      </c>
      <c r="B487" s="10">
        <f t="shared" si="47"/>
        <v>9969012.4299047887</v>
      </c>
      <c r="C487" s="3">
        <f t="shared" si="48"/>
        <v>1000.0000000000016</v>
      </c>
      <c r="D487" s="3">
        <f t="shared" si="43"/>
        <v>1366.8047291163618</v>
      </c>
      <c r="E487" s="3">
        <f t="shared" si="44"/>
        <v>366.80472911636025</v>
      </c>
      <c r="F487" s="3">
        <f t="shared" si="45"/>
        <v>9969379.2346339058</v>
      </c>
      <c r="G487" s="14"/>
    </row>
    <row r="488" spans="1:7" x14ac:dyDescent="0.15">
      <c r="A488" s="7">
        <f t="shared" si="46"/>
        <v>42287</v>
      </c>
      <c r="B488" s="10">
        <f t="shared" si="47"/>
        <v>9969379.2346339058</v>
      </c>
      <c r="C488" s="3">
        <f t="shared" si="48"/>
        <v>1000.0000000000016</v>
      </c>
      <c r="D488" s="3">
        <f t="shared" si="43"/>
        <v>1366.8550199994302</v>
      </c>
      <c r="E488" s="3">
        <f t="shared" si="44"/>
        <v>366.85501999942858</v>
      </c>
      <c r="F488" s="3">
        <f t="shared" si="45"/>
        <v>9969746.0896539055</v>
      </c>
      <c r="G488" s="14"/>
    </row>
    <row r="489" spans="1:7" x14ac:dyDescent="0.15">
      <c r="A489" s="7">
        <f t="shared" si="46"/>
        <v>42288</v>
      </c>
      <c r="B489" s="10">
        <f t="shared" si="47"/>
        <v>9969746.0896539055</v>
      </c>
      <c r="C489" s="3">
        <f t="shared" si="48"/>
        <v>1000.0000000000016</v>
      </c>
      <c r="D489" s="3">
        <f t="shared" si="43"/>
        <v>1366.9053177776466</v>
      </c>
      <c r="E489" s="3">
        <f t="shared" si="44"/>
        <v>366.905317777645</v>
      </c>
      <c r="F489" s="3">
        <f t="shared" si="45"/>
        <v>9970112.9949716832</v>
      </c>
      <c r="G489" s="14"/>
    </row>
    <row r="490" spans="1:7" x14ac:dyDescent="0.15">
      <c r="A490" s="7">
        <f t="shared" si="46"/>
        <v>42289</v>
      </c>
      <c r="B490" s="10">
        <f t="shared" si="47"/>
        <v>9970112.9949716832</v>
      </c>
      <c r="C490" s="3">
        <f t="shared" si="48"/>
        <v>1000.0000000000016</v>
      </c>
      <c r="D490" s="3">
        <f t="shared" si="43"/>
        <v>1366.9556224519563</v>
      </c>
      <c r="E490" s="3">
        <f t="shared" si="44"/>
        <v>366.9556224519547</v>
      </c>
      <c r="F490" s="3">
        <f t="shared" si="45"/>
        <v>9970479.9505941346</v>
      </c>
      <c r="G490" s="14"/>
    </row>
    <row r="491" spans="1:7" x14ac:dyDescent="0.15">
      <c r="A491" s="7">
        <f t="shared" si="46"/>
        <v>42290</v>
      </c>
      <c r="B491" s="10">
        <f t="shared" si="47"/>
        <v>9970479.9505941346</v>
      </c>
      <c r="C491" s="3">
        <f t="shared" si="48"/>
        <v>1000.0000000000016</v>
      </c>
      <c r="D491" s="3">
        <f t="shared" si="43"/>
        <v>1367.0059340233049</v>
      </c>
      <c r="E491" s="3">
        <f t="shared" si="44"/>
        <v>367.00593402330333</v>
      </c>
      <c r="F491" s="3">
        <f t="shared" si="45"/>
        <v>9970846.9565281589</v>
      </c>
      <c r="G491" s="14"/>
    </row>
    <row r="492" spans="1:7" x14ac:dyDescent="0.15">
      <c r="A492" s="7">
        <f t="shared" si="46"/>
        <v>42291</v>
      </c>
      <c r="B492" s="10">
        <f t="shared" si="47"/>
        <v>9970846.9565281589</v>
      </c>
      <c r="C492" s="3">
        <f t="shared" si="48"/>
        <v>1000.0000000000016</v>
      </c>
      <c r="D492" s="3">
        <f t="shared" si="43"/>
        <v>1367.0562524926384</v>
      </c>
      <c r="E492" s="3">
        <f t="shared" si="44"/>
        <v>367.05625249263676</v>
      </c>
      <c r="F492" s="3">
        <f t="shared" si="45"/>
        <v>9971214.0127806515</v>
      </c>
      <c r="G492" s="14"/>
    </row>
    <row r="493" spans="1:7" x14ac:dyDescent="0.15">
      <c r="A493" s="7">
        <f t="shared" si="46"/>
        <v>42292</v>
      </c>
      <c r="B493" s="10">
        <f t="shared" si="47"/>
        <v>9971214.0127806515</v>
      </c>
      <c r="C493" s="3">
        <f t="shared" si="48"/>
        <v>1000.0000000000016</v>
      </c>
      <c r="D493" s="3">
        <f t="shared" si="43"/>
        <v>1367.1065778609018</v>
      </c>
      <c r="E493" s="3">
        <f t="shared" si="44"/>
        <v>367.10657786090019</v>
      </c>
      <c r="F493" s="3">
        <f t="shared" si="45"/>
        <v>9971581.1193585116</v>
      </c>
      <c r="G493" s="14"/>
    </row>
    <row r="494" spans="1:7" x14ac:dyDescent="0.15">
      <c r="A494" s="7">
        <f t="shared" si="46"/>
        <v>42293</v>
      </c>
      <c r="B494" s="10">
        <f t="shared" si="47"/>
        <v>9971581.1193585116</v>
      </c>
      <c r="C494" s="3">
        <f t="shared" si="48"/>
        <v>1000.0000000000016</v>
      </c>
      <c r="D494" s="3">
        <f t="shared" si="43"/>
        <v>1367.1569101290413</v>
      </c>
      <c r="E494" s="3">
        <f t="shared" si="44"/>
        <v>367.15691012903972</v>
      </c>
      <c r="F494" s="3">
        <f t="shared" si="45"/>
        <v>9971948.2762686405</v>
      </c>
      <c r="G494" s="14"/>
    </row>
    <row r="495" spans="1:7" x14ac:dyDescent="0.15">
      <c r="A495" s="7">
        <f t="shared" si="46"/>
        <v>42294</v>
      </c>
      <c r="B495" s="10">
        <f t="shared" si="47"/>
        <v>9971948.2762686405</v>
      </c>
      <c r="C495" s="3">
        <f t="shared" si="48"/>
        <v>1000.0000000000016</v>
      </c>
      <c r="D495" s="3">
        <f t="shared" si="43"/>
        <v>1367.2072492980033</v>
      </c>
      <c r="E495" s="3">
        <f t="shared" si="44"/>
        <v>367.20724929800167</v>
      </c>
      <c r="F495" s="3">
        <f t="shared" si="45"/>
        <v>9972315.4835179392</v>
      </c>
      <c r="G495" s="14"/>
    </row>
    <row r="496" spans="1:7" x14ac:dyDescent="0.15">
      <c r="A496" s="7">
        <f t="shared" si="46"/>
        <v>42295</v>
      </c>
      <c r="B496" s="10">
        <f t="shared" si="47"/>
        <v>9972315.4835179392</v>
      </c>
      <c r="C496" s="3">
        <f t="shared" si="48"/>
        <v>1000.0000000000016</v>
      </c>
      <c r="D496" s="3">
        <f t="shared" si="43"/>
        <v>1367.2575953687335</v>
      </c>
      <c r="E496" s="3">
        <f t="shared" si="44"/>
        <v>367.25759536873193</v>
      </c>
      <c r="F496" s="3">
        <f t="shared" si="45"/>
        <v>9972682.7411133088</v>
      </c>
      <c r="G496" s="14"/>
    </row>
    <row r="497" spans="1:7" x14ac:dyDescent="0.15">
      <c r="A497" s="7">
        <f t="shared" si="46"/>
        <v>42296</v>
      </c>
      <c r="B497" s="10">
        <f t="shared" si="47"/>
        <v>9972682.7411133088</v>
      </c>
      <c r="C497" s="3">
        <f t="shared" si="48"/>
        <v>1000.0000000000016</v>
      </c>
      <c r="D497" s="3">
        <f t="shared" si="43"/>
        <v>1367.3079483421784</v>
      </c>
      <c r="E497" s="3">
        <f t="shared" si="44"/>
        <v>367.30794834217681</v>
      </c>
      <c r="F497" s="3">
        <f t="shared" si="45"/>
        <v>9973050.0490616504</v>
      </c>
      <c r="G497" s="14"/>
    </row>
    <row r="498" spans="1:7" x14ac:dyDescent="0.15">
      <c r="A498" s="7">
        <f t="shared" si="46"/>
        <v>42297</v>
      </c>
      <c r="B498" s="10">
        <f t="shared" si="47"/>
        <v>9973050.0490616504</v>
      </c>
      <c r="C498" s="3">
        <f t="shared" si="48"/>
        <v>1000.0000000000016</v>
      </c>
      <c r="D498" s="3">
        <f t="shared" si="43"/>
        <v>1367.3583082192843</v>
      </c>
      <c r="E498" s="3">
        <f t="shared" si="44"/>
        <v>367.35830821928266</v>
      </c>
      <c r="F498" s="3">
        <f t="shared" si="45"/>
        <v>9973417.4073698688</v>
      </c>
      <c r="G498" s="14"/>
    </row>
    <row r="499" spans="1:7" x14ac:dyDescent="0.15">
      <c r="A499" s="7">
        <f t="shared" si="46"/>
        <v>42298</v>
      </c>
      <c r="B499" s="10">
        <f t="shared" si="47"/>
        <v>9973417.4073698688</v>
      </c>
      <c r="C499" s="3">
        <f t="shared" si="48"/>
        <v>1000.0000000000016</v>
      </c>
      <c r="D499" s="3">
        <f t="shared" si="43"/>
        <v>1367.4086750009974</v>
      </c>
      <c r="E499" s="3">
        <f t="shared" si="44"/>
        <v>367.4086750009958</v>
      </c>
      <c r="F499" s="3">
        <f t="shared" si="45"/>
        <v>9973784.8160448689</v>
      </c>
      <c r="G499" s="14"/>
    </row>
    <row r="500" spans="1:7" x14ac:dyDescent="0.15">
      <c r="A500" s="7">
        <f t="shared" si="46"/>
        <v>42299</v>
      </c>
      <c r="B500" s="10">
        <f t="shared" si="47"/>
        <v>9973784.8160448689</v>
      </c>
      <c r="C500" s="3">
        <f t="shared" si="48"/>
        <v>1000.0000000000016</v>
      </c>
      <c r="D500" s="3">
        <f t="shared" si="43"/>
        <v>1367.4590486882648</v>
      </c>
      <c r="E500" s="3">
        <f t="shared" si="44"/>
        <v>367.45904868826324</v>
      </c>
      <c r="F500" s="3">
        <f t="shared" si="45"/>
        <v>9974152.2750935573</v>
      </c>
      <c r="G500" s="14"/>
    </row>
    <row r="501" spans="1:7" x14ac:dyDescent="0.15">
      <c r="A501" s="7">
        <f t="shared" si="46"/>
        <v>42300</v>
      </c>
      <c r="B501" s="10">
        <f t="shared" si="47"/>
        <v>9974152.2750935573</v>
      </c>
      <c r="C501" s="3">
        <f t="shared" si="48"/>
        <v>1000.0000000000016</v>
      </c>
      <c r="D501" s="3">
        <f t="shared" si="43"/>
        <v>1367.5094292820331</v>
      </c>
      <c r="E501" s="3">
        <f t="shared" si="44"/>
        <v>367.50942928203153</v>
      </c>
      <c r="F501" s="3">
        <f t="shared" si="45"/>
        <v>9974519.7845228389</v>
      </c>
      <c r="G501" s="14"/>
    </row>
    <row r="502" spans="1:7" x14ac:dyDescent="0.15">
      <c r="A502" s="7">
        <f t="shared" si="46"/>
        <v>42301</v>
      </c>
      <c r="B502" s="10">
        <f t="shared" si="47"/>
        <v>9974519.7845228389</v>
      </c>
      <c r="C502" s="3">
        <f t="shared" si="48"/>
        <v>1000.0000000000016</v>
      </c>
      <c r="D502" s="3">
        <f t="shared" si="43"/>
        <v>1367.5598167832495</v>
      </c>
      <c r="E502" s="3">
        <f t="shared" si="44"/>
        <v>367.55981678324792</v>
      </c>
      <c r="F502" s="3">
        <f t="shared" si="45"/>
        <v>9974887.3443396222</v>
      </c>
      <c r="G502" s="14"/>
    </row>
    <row r="503" spans="1:7" x14ac:dyDescent="0.15">
      <c r="A503" s="7">
        <f t="shared" si="46"/>
        <v>42302</v>
      </c>
      <c r="B503" s="10">
        <f t="shared" si="47"/>
        <v>9974887.3443396222</v>
      </c>
      <c r="C503" s="3">
        <f t="shared" si="48"/>
        <v>1000.0000000000016</v>
      </c>
      <c r="D503" s="3">
        <f t="shared" si="43"/>
        <v>1367.6102111928608</v>
      </c>
      <c r="E503" s="3">
        <f t="shared" si="44"/>
        <v>367.6102111928592</v>
      </c>
      <c r="F503" s="3">
        <f t="shared" si="45"/>
        <v>9975254.9545508157</v>
      </c>
      <c r="G503" s="14"/>
    </row>
    <row r="504" spans="1:7" x14ac:dyDescent="0.15">
      <c r="A504" s="7">
        <f t="shared" si="46"/>
        <v>42303</v>
      </c>
      <c r="B504" s="10">
        <f t="shared" si="47"/>
        <v>9975254.9545508157</v>
      </c>
      <c r="C504" s="3">
        <f t="shared" si="48"/>
        <v>1000.0000000000016</v>
      </c>
      <c r="D504" s="3">
        <f t="shared" si="43"/>
        <v>1367.6606125118142</v>
      </c>
      <c r="E504" s="3">
        <f t="shared" si="44"/>
        <v>367.66061251181259</v>
      </c>
      <c r="F504" s="3">
        <f t="shared" si="45"/>
        <v>9975622.6151633281</v>
      </c>
      <c r="G504" s="14"/>
    </row>
    <row r="505" spans="1:7" x14ac:dyDescent="0.15">
      <c r="A505" s="7">
        <f t="shared" si="46"/>
        <v>42304</v>
      </c>
      <c r="B505" s="10">
        <f t="shared" si="47"/>
        <v>9975622.6151633281</v>
      </c>
      <c r="C505" s="3">
        <f t="shared" si="48"/>
        <v>1000.0000000000016</v>
      </c>
      <c r="D505" s="3">
        <f t="shared" si="43"/>
        <v>1367.7110207410572</v>
      </c>
      <c r="E505" s="3">
        <f t="shared" si="44"/>
        <v>367.71102074105556</v>
      </c>
      <c r="F505" s="3">
        <f t="shared" si="45"/>
        <v>9975990.3261840697</v>
      </c>
      <c r="G505" s="14"/>
    </row>
    <row r="506" spans="1:7" x14ac:dyDescent="0.15">
      <c r="A506" s="7">
        <f t="shared" si="46"/>
        <v>42305</v>
      </c>
      <c r="B506" s="10">
        <f t="shared" si="47"/>
        <v>9975990.3261840697</v>
      </c>
      <c r="C506" s="3">
        <f t="shared" si="48"/>
        <v>1000.0000000000016</v>
      </c>
      <c r="D506" s="3">
        <f t="shared" si="43"/>
        <v>1367.761435881537</v>
      </c>
      <c r="E506" s="3">
        <f t="shared" si="44"/>
        <v>367.76143588153536</v>
      </c>
      <c r="F506" s="3">
        <f t="shared" si="45"/>
        <v>9976358.087619951</v>
      </c>
      <c r="G506" s="14"/>
    </row>
    <row r="507" spans="1:7" x14ac:dyDescent="0.15">
      <c r="A507" s="7">
        <f t="shared" si="46"/>
        <v>42306</v>
      </c>
      <c r="B507" s="10">
        <f t="shared" si="47"/>
        <v>9976358.087619951</v>
      </c>
      <c r="C507" s="3">
        <f t="shared" si="48"/>
        <v>1000.0000000000016</v>
      </c>
      <c r="D507" s="3">
        <f t="shared" si="43"/>
        <v>1367.8118579342008</v>
      </c>
      <c r="E507" s="3">
        <f t="shared" si="44"/>
        <v>367.81185793419922</v>
      </c>
      <c r="F507" s="3">
        <f t="shared" si="45"/>
        <v>9976725.899477886</v>
      </c>
      <c r="G507" s="14"/>
    </row>
    <row r="508" spans="1:7" x14ac:dyDescent="0.15">
      <c r="A508" s="7">
        <f t="shared" si="46"/>
        <v>42307</v>
      </c>
      <c r="B508" s="10">
        <f t="shared" si="47"/>
        <v>9976725.899477886</v>
      </c>
      <c r="C508" s="3">
        <f t="shared" si="48"/>
        <v>1000.0000000000016</v>
      </c>
      <c r="D508" s="3">
        <f t="shared" si="43"/>
        <v>1367.8622868999973</v>
      </c>
      <c r="E508" s="3">
        <f t="shared" si="44"/>
        <v>367.86228689999575</v>
      </c>
      <c r="F508" s="3">
        <f t="shared" si="45"/>
        <v>9977093.7617647853</v>
      </c>
      <c r="G508" s="14"/>
    </row>
    <row r="509" spans="1:7" x14ac:dyDescent="0.15">
      <c r="A509" s="7">
        <f t="shared" si="46"/>
        <v>42308</v>
      </c>
      <c r="B509" s="10">
        <f t="shared" si="47"/>
        <v>9977093.7617647853</v>
      </c>
      <c r="C509" s="3">
        <f t="shared" si="48"/>
        <v>1000.0000000000016</v>
      </c>
      <c r="D509" s="3">
        <f t="shared" si="43"/>
        <v>1367.9127227798733</v>
      </c>
      <c r="E509" s="3">
        <f t="shared" si="44"/>
        <v>367.91272277987173</v>
      </c>
      <c r="F509" s="3">
        <f t="shared" si="45"/>
        <v>9977461.6744875647</v>
      </c>
      <c r="G509" s="14"/>
    </row>
    <row r="510" spans="1:7" x14ac:dyDescent="0.15">
      <c r="A510" s="7">
        <f t="shared" si="46"/>
        <v>42309</v>
      </c>
      <c r="B510" s="10">
        <f t="shared" si="47"/>
        <v>9977461.6744875647</v>
      </c>
      <c r="C510" s="3">
        <f t="shared" si="48"/>
        <v>1000.0000000000016</v>
      </c>
      <c r="D510" s="3">
        <f t="shared" si="43"/>
        <v>1367.9631655747773</v>
      </c>
      <c r="E510" s="3">
        <f t="shared" si="44"/>
        <v>367.96316557477576</v>
      </c>
      <c r="F510" s="3">
        <f t="shared" si="45"/>
        <v>9977829.6376531404</v>
      </c>
      <c r="G510" s="14"/>
    </row>
    <row r="511" spans="1:7" x14ac:dyDescent="0.15">
      <c r="A511" s="7">
        <f t="shared" si="46"/>
        <v>42310</v>
      </c>
      <c r="B511" s="10">
        <f t="shared" si="47"/>
        <v>9977829.6376531404</v>
      </c>
      <c r="C511" s="3">
        <f t="shared" si="48"/>
        <v>1000.0000000000016</v>
      </c>
      <c r="D511" s="3">
        <f t="shared" si="43"/>
        <v>1368.0136152856574</v>
      </c>
      <c r="E511" s="3">
        <f t="shared" si="44"/>
        <v>368.01361528565576</v>
      </c>
      <c r="F511" s="3">
        <f t="shared" si="45"/>
        <v>9978197.6512684263</v>
      </c>
      <c r="G511" s="14"/>
    </row>
    <row r="512" spans="1:7" x14ac:dyDescent="0.15">
      <c r="A512" s="7">
        <f t="shared" si="46"/>
        <v>42311</v>
      </c>
      <c r="B512" s="10">
        <f t="shared" si="47"/>
        <v>9978197.6512684263</v>
      </c>
      <c r="C512" s="3">
        <f t="shared" si="48"/>
        <v>1000.0000000000016</v>
      </c>
      <c r="D512" s="3">
        <f t="shared" si="43"/>
        <v>1368.0640719134617</v>
      </c>
      <c r="E512" s="3">
        <f t="shared" si="44"/>
        <v>368.06407191346011</v>
      </c>
      <c r="F512" s="3">
        <f t="shared" si="45"/>
        <v>9978565.7153403405</v>
      </c>
      <c r="G512" s="14"/>
    </row>
    <row r="513" spans="1:7" x14ac:dyDescent="0.15">
      <c r="A513" s="7">
        <f t="shared" si="46"/>
        <v>42312</v>
      </c>
      <c r="B513" s="10">
        <f t="shared" si="47"/>
        <v>9978565.7153403405</v>
      </c>
      <c r="C513" s="3">
        <f t="shared" si="48"/>
        <v>1000.0000000000016</v>
      </c>
      <c r="D513" s="3">
        <f t="shared" si="43"/>
        <v>1368.1145354591386</v>
      </c>
      <c r="E513" s="3">
        <f t="shared" si="44"/>
        <v>368.11453545913696</v>
      </c>
      <c r="F513" s="3">
        <f t="shared" si="45"/>
        <v>9978933.8298757989</v>
      </c>
      <c r="G513" s="14"/>
    </row>
    <row r="514" spans="1:7" x14ac:dyDescent="0.15">
      <c r="A514" s="7">
        <f t="shared" si="46"/>
        <v>42313</v>
      </c>
      <c r="B514" s="10">
        <f t="shared" si="47"/>
        <v>9978933.8298757989</v>
      </c>
      <c r="C514" s="3">
        <f t="shared" si="48"/>
        <v>1000.0000000000016</v>
      </c>
      <c r="D514" s="3">
        <f t="shared" si="43"/>
        <v>1368.1650059236363</v>
      </c>
      <c r="E514" s="3">
        <f t="shared" si="44"/>
        <v>368.16500592363468</v>
      </c>
      <c r="F514" s="3">
        <f t="shared" si="45"/>
        <v>9979301.9948817231</v>
      </c>
      <c r="G514" s="14"/>
    </row>
    <row r="515" spans="1:7" x14ac:dyDescent="0.15">
      <c r="A515" s="7">
        <f t="shared" si="46"/>
        <v>42314</v>
      </c>
      <c r="B515" s="10">
        <f t="shared" si="47"/>
        <v>9979301.9948817231</v>
      </c>
      <c r="C515" s="3">
        <f t="shared" si="48"/>
        <v>1000.0000000000016</v>
      </c>
      <c r="D515" s="3">
        <f t="shared" si="43"/>
        <v>1368.2154833079039</v>
      </c>
      <c r="E515" s="3">
        <f t="shared" si="44"/>
        <v>368.21548330790233</v>
      </c>
      <c r="F515" s="3">
        <f t="shared" si="45"/>
        <v>9979670.2103650309</v>
      </c>
      <c r="G515" s="14"/>
    </row>
    <row r="516" spans="1:7" x14ac:dyDescent="0.15">
      <c r="A516" s="7">
        <f t="shared" si="46"/>
        <v>42315</v>
      </c>
      <c r="B516" s="10">
        <f t="shared" si="47"/>
        <v>9979670.2103650309</v>
      </c>
      <c r="C516" s="3">
        <f t="shared" si="48"/>
        <v>1000.0000000000016</v>
      </c>
      <c r="D516" s="3">
        <f t="shared" si="43"/>
        <v>1368.2659676128897</v>
      </c>
      <c r="E516" s="3">
        <f t="shared" si="44"/>
        <v>368.26596761288806</v>
      </c>
      <c r="F516" s="3">
        <f t="shared" si="45"/>
        <v>9980038.476332644</v>
      </c>
      <c r="G516" s="14"/>
    </row>
    <row r="517" spans="1:7" x14ac:dyDescent="0.15">
      <c r="A517" s="7">
        <f t="shared" si="46"/>
        <v>42316</v>
      </c>
      <c r="B517" s="10">
        <f t="shared" si="47"/>
        <v>9980038.476332644</v>
      </c>
      <c r="C517" s="3">
        <f t="shared" si="48"/>
        <v>1000.0000000000016</v>
      </c>
      <c r="D517" s="3">
        <f t="shared" si="43"/>
        <v>1368.316458839543</v>
      </c>
      <c r="E517" s="3">
        <f t="shared" si="44"/>
        <v>368.31645883954138</v>
      </c>
      <c r="F517" s="3">
        <f t="shared" si="45"/>
        <v>9980406.7927914839</v>
      </c>
      <c r="G517" s="14"/>
    </row>
    <row r="518" spans="1:7" x14ac:dyDescent="0.15">
      <c r="A518" s="7">
        <f t="shared" si="46"/>
        <v>42317</v>
      </c>
      <c r="B518" s="10">
        <f t="shared" si="47"/>
        <v>9980406.7927914839</v>
      </c>
      <c r="C518" s="3">
        <f t="shared" si="48"/>
        <v>1000.0000000000016</v>
      </c>
      <c r="D518" s="3">
        <f t="shared" si="43"/>
        <v>1368.3669569888123</v>
      </c>
      <c r="E518" s="3">
        <f t="shared" si="44"/>
        <v>368.36695698881067</v>
      </c>
      <c r="F518" s="3">
        <f t="shared" si="45"/>
        <v>9980775.1597484723</v>
      </c>
      <c r="G518" s="14"/>
    </row>
    <row r="519" spans="1:7" x14ac:dyDescent="0.15">
      <c r="A519" s="7">
        <f t="shared" si="46"/>
        <v>42318</v>
      </c>
      <c r="B519" s="10">
        <f t="shared" si="47"/>
        <v>9980775.1597484723</v>
      </c>
      <c r="C519" s="3">
        <f t="shared" si="48"/>
        <v>1000.0000000000016</v>
      </c>
      <c r="D519" s="3">
        <f t="shared" si="43"/>
        <v>1368.417462061647</v>
      </c>
      <c r="E519" s="3">
        <f t="shared" si="44"/>
        <v>368.41746206164544</v>
      </c>
      <c r="F519" s="3">
        <f t="shared" si="45"/>
        <v>9981143.5772105344</v>
      </c>
      <c r="G519" s="14"/>
    </row>
    <row r="520" spans="1:7" x14ac:dyDescent="0.15">
      <c r="A520" s="7">
        <f t="shared" si="46"/>
        <v>42319</v>
      </c>
      <c r="B520" s="10">
        <f t="shared" si="47"/>
        <v>9981143.5772105344</v>
      </c>
      <c r="C520" s="3">
        <f t="shared" si="48"/>
        <v>1000.0000000000016</v>
      </c>
      <c r="D520" s="3">
        <f t="shared" si="43"/>
        <v>1368.4679740589963</v>
      </c>
      <c r="E520" s="3">
        <f t="shared" si="44"/>
        <v>368.46797405899474</v>
      </c>
      <c r="F520" s="3">
        <f t="shared" si="45"/>
        <v>9981512.0451845936</v>
      </c>
      <c r="G520" s="14"/>
    </row>
    <row r="521" spans="1:7" x14ac:dyDescent="0.15">
      <c r="A521" s="7">
        <f t="shared" si="46"/>
        <v>42320</v>
      </c>
      <c r="B521" s="10">
        <f t="shared" si="47"/>
        <v>9981512.0451845936</v>
      </c>
      <c r="C521" s="3">
        <f t="shared" si="48"/>
        <v>1000.0000000000016</v>
      </c>
      <c r="D521" s="3">
        <f t="shared" si="43"/>
        <v>1368.5184929818097</v>
      </c>
      <c r="E521" s="3">
        <f t="shared" si="44"/>
        <v>368.51849298180809</v>
      </c>
      <c r="F521" s="3">
        <f t="shared" si="45"/>
        <v>9981880.5636775754</v>
      </c>
      <c r="G521" s="14"/>
    </row>
    <row r="522" spans="1:7" x14ac:dyDescent="0.15">
      <c r="A522" s="7">
        <f t="shared" si="46"/>
        <v>42321</v>
      </c>
      <c r="B522" s="10">
        <f t="shared" si="47"/>
        <v>9981880.5636775754</v>
      </c>
      <c r="C522" s="3">
        <f t="shared" si="48"/>
        <v>1000.0000000000016</v>
      </c>
      <c r="D522" s="3">
        <f t="shared" si="43"/>
        <v>1368.5690188310366</v>
      </c>
      <c r="E522" s="3">
        <f t="shared" si="44"/>
        <v>368.56901883103501</v>
      </c>
      <c r="F522" s="3">
        <f t="shared" si="45"/>
        <v>9982249.1326964069</v>
      </c>
      <c r="G522" s="14"/>
    </row>
    <row r="523" spans="1:7" x14ac:dyDescent="0.15">
      <c r="A523" s="7">
        <f t="shared" si="46"/>
        <v>42322</v>
      </c>
      <c r="B523" s="10">
        <f t="shared" si="47"/>
        <v>9982249.1326964069</v>
      </c>
      <c r="C523" s="3">
        <f t="shared" si="48"/>
        <v>1000.0000000000016</v>
      </c>
      <c r="D523" s="3">
        <f t="shared" si="43"/>
        <v>1368.6195516076268</v>
      </c>
      <c r="E523" s="3">
        <f t="shared" si="44"/>
        <v>368.61955160762523</v>
      </c>
      <c r="F523" s="3">
        <f t="shared" si="45"/>
        <v>9982617.7522480153</v>
      </c>
      <c r="G523" s="14"/>
    </row>
    <row r="524" spans="1:7" x14ac:dyDescent="0.15">
      <c r="A524" s="7">
        <f t="shared" si="46"/>
        <v>42323</v>
      </c>
      <c r="B524" s="10">
        <f t="shared" si="47"/>
        <v>9982617.7522480153</v>
      </c>
      <c r="C524" s="3">
        <f t="shared" si="48"/>
        <v>1000.0000000000016</v>
      </c>
      <c r="D524" s="3">
        <f t="shared" ref="D524:D570" si="49">B524*$B$8</f>
        <v>1368.6700913125298</v>
      </c>
      <c r="E524" s="3">
        <f t="shared" ref="E524:E570" si="50">D524-C524</f>
        <v>368.67009131252826</v>
      </c>
      <c r="F524" s="3">
        <f t="shared" ref="F524:F570" si="51">B524+E524</f>
        <v>9982986.4223393276</v>
      </c>
      <c r="G524" s="14"/>
    </row>
    <row r="525" spans="1:7" x14ac:dyDescent="0.15">
      <c r="A525" s="7">
        <f t="shared" ref="A525:A571" si="52">A524+1</f>
        <v>42324</v>
      </c>
      <c r="B525" s="10">
        <f t="shared" ref="B525:B571" si="53">F524</f>
        <v>9982986.4223393276</v>
      </c>
      <c r="C525" s="3">
        <f t="shared" si="48"/>
        <v>1000.0000000000016</v>
      </c>
      <c r="D525" s="3">
        <f t="shared" si="49"/>
        <v>1368.7206379466957</v>
      </c>
      <c r="E525" s="3">
        <f t="shared" si="50"/>
        <v>368.72063794669407</v>
      </c>
      <c r="F525" s="3">
        <f t="shared" si="51"/>
        <v>9983355.142977275</v>
      </c>
      <c r="G525" s="14"/>
    </row>
    <row r="526" spans="1:7" x14ac:dyDescent="0.15">
      <c r="A526" s="7">
        <f t="shared" si="52"/>
        <v>42325</v>
      </c>
      <c r="B526" s="10">
        <f t="shared" si="53"/>
        <v>9983355.142977275</v>
      </c>
      <c r="C526" s="3">
        <f t="shared" ref="C526:C570" si="54">$N$5*$E$6/100</f>
        <v>1000.0000000000016</v>
      </c>
      <c r="D526" s="3">
        <f t="shared" si="49"/>
        <v>1368.7711915110747</v>
      </c>
      <c r="E526" s="3">
        <f t="shared" si="50"/>
        <v>368.77119151107308</v>
      </c>
      <c r="F526" s="3">
        <f t="shared" si="51"/>
        <v>9983723.9141687863</v>
      </c>
      <c r="G526" s="14"/>
    </row>
    <row r="527" spans="1:7" x14ac:dyDescent="0.15">
      <c r="A527" s="7">
        <f t="shared" si="52"/>
        <v>42326</v>
      </c>
      <c r="B527" s="10">
        <f t="shared" si="53"/>
        <v>9983723.9141687863</v>
      </c>
      <c r="C527" s="3">
        <f t="shared" si="54"/>
        <v>1000.0000000000016</v>
      </c>
      <c r="D527" s="3">
        <f t="shared" si="49"/>
        <v>1368.8217520066166</v>
      </c>
      <c r="E527" s="3">
        <f t="shared" si="50"/>
        <v>368.82175200661504</v>
      </c>
      <c r="F527" s="3">
        <f t="shared" si="51"/>
        <v>9984092.7359207924</v>
      </c>
      <c r="G527" s="14"/>
    </row>
    <row r="528" spans="1:7" x14ac:dyDescent="0.15">
      <c r="A528" s="7">
        <f t="shared" si="52"/>
        <v>42327</v>
      </c>
      <c r="B528" s="10">
        <f t="shared" si="53"/>
        <v>9984092.7359207924</v>
      </c>
      <c r="C528" s="3">
        <f t="shared" si="54"/>
        <v>1000.0000000000016</v>
      </c>
      <c r="D528" s="3">
        <f t="shared" si="49"/>
        <v>1368.8723194342717</v>
      </c>
      <c r="E528" s="3">
        <f t="shared" si="50"/>
        <v>368.87231943427014</v>
      </c>
      <c r="F528" s="3">
        <f t="shared" si="51"/>
        <v>9984461.6082402263</v>
      </c>
      <c r="G528" s="14"/>
    </row>
    <row r="529" spans="1:7" x14ac:dyDescent="0.15">
      <c r="A529" s="7">
        <f t="shared" si="52"/>
        <v>42328</v>
      </c>
      <c r="B529" s="10">
        <f t="shared" si="53"/>
        <v>9984461.6082402263</v>
      </c>
      <c r="C529" s="3">
        <f t="shared" si="54"/>
        <v>1000.0000000000016</v>
      </c>
      <c r="D529" s="3">
        <f t="shared" si="49"/>
        <v>1368.9228937949908</v>
      </c>
      <c r="E529" s="3">
        <f t="shared" si="50"/>
        <v>368.92289379498925</v>
      </c>
      <c r="F529" s="3">
        <f t="shared" si="51"/>
        <v>9984830.5311340205</v>
      </c>
      <c r="G529" s="14"/>
    </row>
    <row r="530" spans="1:7" x14ac:dyDescent="0.15">
      <c r="A530" s="7">
        <f t="shared" si="52"/>
        <v>42329</v>
      </c>
      <c r="B530" s="10">
        <f t="shared" si="53"/>
        <v>9984830.5311340205</v>
      </c>
      <c r="C530" s="3">
        <f t="shared" si="54"/>
        <v>1000.0000000000016</v>
      </c>
      <c r="D530" s="3">
        <f t="shared" si="49"/>
        <v>1368.9734750897242</v>
      </c>
      <c r="E530" s="3">
        <f t="shared" si="50"/>
        <v>368.97347508972257</v>
      </c>
      <c r="F530" s="3">
        <f t="shared" si="51"/>
        <v>9985199.5046091098</v>
      </c>
      <c r="G530" s="14"/>
    </row>
    <row r="531" spans="1:7" x14ac:dyDescent="0.15">
      <c r="A531" s="7">
        <f t="shared" si="52"/>
        <v>42330</v>
      </c>
      <c r="B531" s="10">
        <f t="shared" si="53"/>
        <v>9985199.5046091098</v>
      </c>
      <c r="C531" s="3">
        <f t="shared" si="54"/>
        <v>1000.0000000000016</v>
      </c>
      <c r="D531" s="3">
        <f t="shared" si="49"/>
        <v>1369.0240633194226</v>
      </c>
      <c r="E531" s="3">
        <f t="shared" si="50"/>
        <v>369.02406331942097</v>
      </c>
      <c r="F531" s="3">
        <f t="shared" si="51"/>
        <v>9985568.5286724288</v>
      </c>
      <c r="G531" s="14"/>
    </row>
    <row r="532" spans="1:7" x14ac:dyDescent="0.15">
      <c r="A532" s="7">
        <f t="shared" si="52"/>
        <v>42331</v>
      </c>
      <c r="B532" s="10">
        <f t="shared" si="53"/>
        <v>9985568.5286724288</v>
      </c>
      <c r="C532" s="3">
        <f t="shared" si="54"/>
        <v>1000.0000000000016</v>
      </c>
      <c r="D532" s="3">
        <f t="shared" si="49"/>
        <v>1369.0746584850369</v>
      </c>
      <c r="E532" s="3">
        <f t="shared" si="50"/>
        <v>369.07465848503534</v>
      </c>
      <c r="F532" s="3">
        <f t="shared" si="51"/>
        <v>9985937.6033309139</v>
      </c>
      <c r="G532" s="14"/>
    </row>
    <row r="533" spans="1:7" x14ac:dyDescent="0.15">
      <c r="A533" s="7">
        <f t="shared" si="52"/>
        <v>42332</v>
      </c>
      <c r="B533" s="10">
        <f t="shared" si="53"/>
        <v>9985937.6033309139</v>
      </c>
      <c r="C533" s="3">
        <f t="shared" si="54"/>
        <v>1000.0000000000016</v>
      </c>
      <c r="D533" s="3">
        <f t="shared" si="49"/>
        <v>1369.1252605875181</v>
      </c>
      <c r="E533" s="3">
        <f t="shared" si="50"/>
        <v>369.12526058751655</v>
      </c>
      <c r="F533" s="3">
        <f t="shared" si="51"/>
        <v>9986306.7285915017</v>
      </c>
      <c r="G533" s="14"/>
    </row>
    <row r="534" spans="1:7" x14ac:dyDescent="0.15">
      <c r="A534" s="7">
        <f t="shared" si="52"/>
        <v>42333</v>
      </c>
      <c r="B534" s="10">
        <f t="shared" si="53"/>
        <v>9986306.7285915017</v>
      </c>
      <c r="C534" s="3">
        <f t="shared" si="54"/>
        <v>1000.0000000000016</v>
      </c>
      <c r="D534" s="3">
        <f t="shared" si="49"/>
        <v>1369.1758696278173</v>
      </c>
      <c r="E534" s="3">
        <f t="shared" si="50"/>
        <v>369.1758696278157</v>
      </c>
      <c r="F534" s="3">
        <f t="shared" si="51"/>
        <v>9986675.9044611286</v>
      </c>
      <c r="G534" s="14"/>
    </row>
    <row r="535" spans="1:7" x14ac:dyDescent="0.15">
      <c r="A535" s="7">
        <f t="shared" si="52"/>
        <v>42334</v>
      </c>
      <c r="B535" s="10">
        <f t="shared" si="53"/>
        <v>9986675.9044611286</v>
      </c>
      <c r="C535" s="3">
        <f t="shared" si="54"/>
        <v>1000.0000000000016</v>
      </c>
      <c r="D535" s="3">
        <f t="shared" si="49"/>
        <v>1369.2264856068853</v>
      </c>
      <c r="E535" s="3">
        <f t="shared" si="50"/>
        <v>369.22648560688367</v>
      </c>
      <c r="F535" s="3">
        <f t="shared" si="51"/>
        <v>9987045.1309467349</v>
      </c>
      <c r="G535" s="14"/>
    </row>
    <row r="536" spans="1:7" x14ac:dyDescent="0.15">
      <c r="A536" s="7">
        <f t="shared" si="52"/>
        <v>42335</v>
      </c>
      <c r="B536" s="10">
        <f t="shared" si="53"/>
        <v>9987045.1309467349</v>
      </c>
      <c r="C536" s="3">
        <f t="shared" si="54"/>
        <v>1000.0000000000016</v>
      </c>
      <c r="D536" s="3">
        <f t="shared" si="49"/>
        <v>1369.2771085256738</v>
      </c>
      <c r="E536" s="3">
        <f t="shared" si="50"/>
        <v>369.27710852567225</v>
      </c>
      <c r="F536" s="3">
        <f t="shared" si="51"/>
        <v>9987414.4080552608</v>
      </c>
      <c r="G536" s="14"/>
    </row>
    <row r="537" spans="1:7" x14ac:dyDescent="0.15">
      <c r="A537" s="7">
        <f t="shared" si="52"/>
        <v>42336</v>
      </c>
      <c r="B537" s="10">
        <f t="shared" si="53"/>
        <v>9987414.4080552608</v>
      </c>
      <c r="C537" s="3">
        <f t="shared" si="54"/>
        <v>1000.0000000000016</v>
      </c>
      <c r="D537" s="3">
        <f t="shared" si="49"/>
        <v>1369.3277383851346</v>
      </c>
      <c r="E537" s="3">
        <f t="shared" si="50"/>
        <v>369.32773838513299</v>
      </c>
      <c r="F537" s="3">
        <f t="shared" si="51"/>
        <v>9987783.7357936464</v>
      </c>
      <c r="G537" s="14"/>
    </row>
    <row r="538" spans="1:7" x14ac:dyDescent="0.15">
      <c r="A538" s="7">
        <f t="shared" si="52"/>
        <v>42337</v>
      </c>
      <c r="B538" s="10">
        <f t="shared" si="53"/>
        <v>9987783.7357936464</v>
      </c>
      <c r="C538" s="3">
        <f t="shared" si="54"/>
        <v>1000.0000000000016</v>
      </c>
      <c r="D538" s="3">
        <f t="shared" si="49"/>
        <v>1369.3783751862188</v>
      </c>
      <c r="E538" s="3">
        <f t="shared" si="50"/>
        <v>369.37837518621723</v>
      </c>
      <c r="F538" s="3">
        <f t="shared" si="51"/>
        <v>9988153.1141688321</v>
      </c>
      <c r="G538" s="14"/>
    </row>
    <row r="539" spans="1:7" x14ac:dyDescent="0.15">
      <c r="A539" s="7">
        <f t="shared" si="52"/>
        <v>42338</v>
      </c>
      <c r="B539" s="10">
        <f t="shared" si="53"/>
        <v>9988153.1141688321</v>
      </c>
      <c r="C539" s="3">
        <f t="shared" si="54"/>
        <v>1000.0000000000016</v>
      </c>
      <c r="D539" s="3">
        <f t="shared" si="49"/>
        <v>1369.4290189298781</v>
      </c>
      <c r="E539" s="3">
        <f t="shared" si="50"/>
        <v>369.42901892987652</v>
      </c>
      <c r="F539" s="3">
        <f t="shared" si="51"/>
        <v>9988522.5431877617</v>
      </c>
      <c r="G539" s="14"/>
    </row>
    <row r="540" spans="1:7" x14ac:dyDescent="0.15">
      <c r="A540" s="7">
        <f t="shared" si="52"/>
        <v>42339</v>
      </c>
      <c r="B540" s="10">
        <f t="shared" si="53"/>
        <v>9988522.5431877617</v>
      </c>
      <c r="C540" s="3">
        <f t="shared" si="54"/>
        <v>1000.0000000000016</v>
      </c>
      <c r="D540" s="3">
        <f t="shared" si="49"/>
        <v>1369.4796696170647</v>
      </c>
      <c r="E540" s="3">
        <f t="shared" si="50"/>
        <v>369.47966961706311</v>
      </c>
      <c r="F540" s="3">
        <f t="shared" si="51"/>
        <v>9988892.0228573792</v>
      </c>
      <c r="G540" s="14"/>
    </row>
    <row r="541" spans="1:7" x14ac:dyDescent="0.15">
      <c r="A541" s="7">
        <f t="shared" si="52"/>
        <v>42340</v>
      </c>
      <c r="B541" s="10">
        <f t="shared" si="53"/>
        <v>9988892.0228573792</v>
      </c>
      <c r="C541" s="3">
        <f t="shared" si="54"/>
        <v>1000.0000000000016</v>
      </c>
      <c r="D541" s="3">
        <f t="shared" si="49"/>
        <v>1369.5303272487304</v>
      </c>
      <c r="E541" s="3">
        <f t="shared" si="50"/>
        <v>369.53032724872878</v>
      </c>
      <c r="F541" s="3">
        <f t="shared" si="51"/>
        <v>9989261.5531846285</v>
      </c>
      <c r="G541" s="14"/>
    </row>
    <row r="542" spans="1:7" x14ac:dyDescent="0.15">
      <c r="A542" s="7">
        <f t="shared" si="52"/>
        <v>42341</v>
      </c>
      <c r="B542" s="10">
        <f t="shared" si="53"/>
        <v>9989261.5531846285</v>
      </c>
      <c r="C542" s="3">
        <f t="shared" si="54"/>
        <v>1000.0000000000016</v>
      </c>
      <c r="D542" s="3">
        <f t="shared" si="49"/>
        <v>1369.5809918258276</v>
      </c>
      <c r="E542" s="3">
        <f t="shared" si="50"/>
        <v>369.580991825826</v>
      </c>
      <c r="F542" s="3">
        <f t="shared" si="51"/>
        <v>9989631.1341764536</v>
      </c>
      <c r="G542" s="14"/>
    </row>
    <row r="543" spans="1:7" x14ac:dyDescent="0.15">
      <c r="A543" s="7">
        <f t="shared" si="52"/>
        <v>42342</v>
      </c>
      <c r="B543" s="10">
        <f t="shared" si="53"/>
        <v>9989631.1341764536</v>
      </c>
      <c r="C543" s="3">
        <f t="shared" si="54"/>
        <v>1000.0000000000016</v>
      </c>
      <c r="D543" s="3">
        <f t="shared" si="49"/>
        <v>1369.6316633493079</v>
      </c>
      <c r="E543" s="3">
        <f t="shared" si="50"/>
        <v>369.63166334930634</v>
      </c>
      <c r="F543" s="3">
        <f t="shared" si="51"/>
        <v>9990000.7658398021</v>
      </c>
      <c r="G543" s="14"/>
    </row>
    <row r="544" spans="1:7" x14ac:dyDescent="0.15">
      <c r="A544" s="7">
        <f t="shared" si="52"/>
        <v>42343</v>
      </c>
      <c r="B544" s="10">
        <f t="shared" si="53"/>
        <v>9990000.7658398021</v>
      </c>
      <c r="C544" s="3">
        <f t="shared" si="54"/>
        <v>1000.0000000000016</v>
      </c>
      <c r="D544" s="3">
        <f t="shared" si="49"/>
        <v>1369.6823418201241</v>
      </c>
      <c r="E544" s="3">
        <f t="shared" si="50"/>
        <v>369.68234182012247</v>
      </c>
      <c r="F544" s="3">
        <f t="shared" si="51"/>
        <v>9990370.4481816217</v>
      </c>
      <c r="G544" s="14"/>
    </row>
    <row r="545" spans="1:7" x14ac:dyDescent="0.15">
      <c r="A545" s="7">
        <f t="shared" si="52"/>
        <v>42344</v>
      </c>
      <c r="B545" s="10">
        <f t="shared" si="53"/>
        <v>9990370.4481816217</v>
      </c>
      <c r="C545" s="3">
        <f t="shared" si="54"/>
        <v>1000.0000000000016</v>
      </c>
      <c r="D545" s="3">
        <f t="shared" si="49"/>
        <v>1369.7330272392289</v>
      </c>
      <c r="E545" s="3">
        <f t="shared" si="50"/>
        <v>369.73302723922734</v>
      </c>
      <c r="F545" s="3">
        <f t="shared" si="51"/>
        <v>9990740.1812088601</v>
      </c>
      <c r="G545" s="14"/>
    </row>
    <row r="546" spans="1:7" x14ac:dyDescent="0.15">
      <c r="A546" s="7">
        <f t="shared" si="52"/>
        <v>42345</v>
      </c>
      <c r="B546" s="10">
        <f t="shared" si="53"/>
        <v>9990740.1812088601</v>
      </c>
      <c r="C546" s="3">
        <f t="shared" si="54"/>
        <v>1000.0000000000016</v>
      </c>
      <c r="D546" s="3">
        <f t="shared" si="49"/>
        <v>1369.7837196075745</v>
      </c>
      <c r="E546" s="3">
        <f t="shared" si="50"/>
        <v>369.78371960757295</v>
      </c>
      <c r="F546" s="3">
        <f t="shared" si="51"/>
        <v>9991109.9649284668</v>
      </c>
      <c r="G546" s="14"/>
    </row>
    <row r="547" spans="1:7" x14ac:dyDescent="0.15">
      <c r="A547" s="7">
        <f t="shared" si="52"/>
        <v>42346</v>
      </c>
      <c r="B547" s="10">
        <f t="shared" si="53"/>
        <v>9991109.9649284668</v>
      </c>
      <c r="C547" s="3">
        <f t="shared" si="54"/>
        <v>1000.0000000000016</v>
      </c>
      <c r="D547" s="3">
        <f t="shared" si="49"/>
        <v>1369.8344189261143</v>
      </c>
      <c r="E547" s="3">
        <f t="shared" si="50"/>
        <v>369.83441892611268</v>
      </c>
      <c r="F547" s="3">
        <f t="shared" si="51"/>
        <v>9991479.7993473932</v>
      </c>
      <c r="G547" s="14"/>
    </row>
    <row r="548" spans="1:7" x14ac:dyDescent="0.15">
      <c r="A548" s="7">
        <f t="shared" si="52"/>
        <v>42347</v>
      </c>
      <c r="B548" s="10">
        <f t="shared" si="53"/>
        <v>9991479.7993473932</v>
      </c>
      <c r="C548" s="3">
        <f t="shared" si="54"/>
        <v>1000.0000000000016</v>
      </c>
      <c r="D548" s="3">
        <f t="shared" si="49"/>
        <v>1369.8851251958006</v>
      </c>
      <c r="E548" s="3">
        <f t="shared" si="50"/>
        <v>369.88512519579899</v>
      </c>
      <c r="F548" s="3">
        <f t="shared" si="51"/>
        <v>9991849.6844725888</v>
      </c>
      <c r="G548" s="14"/>
    </row>
    <row r="549" spans="1:7" x14ac:dyDescent="0.15">
      <c r="A549" s="7">
        <f t="shared" si="52"/>
        <v>42348</v>
      </c>
      <c r="B549" s="10">
        <f t="shared" si="53"/>
        <v>9991849.6844725888</v>
      </c>
      <c r="C549" s="3">
        <f t="shared" si="54"/>
        <v>1000.0000000000016</v>
      </c>
      <c r="D549" s="3">
        <f t="shared" si="49"/>
        <v>1369.9358384175869</v>
      </c>
      <c r="E549" s="3">
        <f t="shared" si="50"/>
        <v>369.93583841758527</v>
      </c>
      <c r="F549" s="3">
        <f t="shared" si="51"/>
        <v>9992219.6203110069</v>
      </c>
      <c r="G549" s="14"/>
    </row>
    <row r="550" spans="1:7" x14ac:dyDescent="0.15">
      <c r="A550" s="7">
        <f t="shared" si="52"/>
        <v>42349</v>
      </c>
      <c r="B550" s="10">
        <f t="shared" si="53"/>
        <v>9992219.6203110069</v>
      </c>
      <c r="C550" s="3">
        <f t="shared" si="54"/>
        <v>1000.0000000000016</v>
      </c>
      <c r="D550" s="3">
        <f t="shared" si="49"/>
        <v>1369.986558592426</v>
      </c>
      <c r="E550" s="3">
        <f t="shared" si="50"/>
        <v>369.98655859242444</v>
      </c>
      <c r="F550" s="3">
        <f t="shared" si="51"/>
        <v>9992589.6068695989</v>
      </c>
      <c r="G550" s="14"/>
    </row>
    <row r="551" spans="1:7" x14ac:dyDescent="0.15">
      <c r="A551" s="7">
        <f t="shared" si="52"/>
        <v>42350</v>
      </c>
      <c r="B551" s="10">
        <f t="shared" si="53"/>
        <v>9992589.6068695989</v>
      </c>
      <c r="C551" s="3">
        <f t="shared" si="54"/>
        <v>1000.0000000000016</v>
      </c>
      <c r="D551" s="3">
        <f t="shared" si="49"/>
        <v>1370.0372857212715</v>
      </c>
      <c r="E551" s="3">
        <f t="shared" si="50"/>
        <v>370.03728572126988</v>
      </c>
      <c r="F551" s="3">
        <f t="shared" si="51"/>
        <v>9992959.6441553198</v>
      </c>
      <c r="G551" s="14"/>
    </row>
    <row r="552" spans="1:7" x14ac:dyDescent="0.15">
      <c r="A552" s="7">
        <f t="shared" si="52"/>
        <v>42351</v>
      </c>
      <c r="B552" s="10">
        <f t="shared" si="53"/>
        <v>9992959.6441553198</v>
      </c>
      <c r="C552" s="3">
        <f t="shared" si="54"/>
        <v>1000.0000000000016</v>
      </c>
      <c r="D552" s="3">
        <f t="shared" si="49"/>
        <v>1370.0880198050766</v>
      </c>
      <c r="E552" s="3">
        <f t="shared" si="50"/>
        <v>370.08801980507496</v>
      </c>
      <c r="F552" s="3">
        <f t="shared" si="51"/>
        <v>9993329.7321751248</v>
      </c>
      <c r="G552" s="14"/>
    </row>
    <row r="553" spans="1:7" x14ac:dyDescent="0.15">
      <c r="A553" s="7">
        <f t="shared" si="52"/>
        <v>42352</v>
      </c>
      <c r="B553" s="10">
        <f t="shared" si="53"/>
        <v>9993329.7321751248</v>
      </c>
      <c r="C553" s="3">
        <f t="shared" si="54"/>
        <v>1000.0000000000016</v>
      </c>
      <c r="D553" s="3">
        <f t="shared" si="49"/>
        <v>1370.1387608447949</v>
      </c>
      <c r="E553" s="3">
        <f t="shared" si="50"/>
        <v>370.1387608447933</v>
      </c>
      <c r="F553" s="3">
        <f t="shared" si="51"/>
        <v>9993699.8709359691</v>
      </c>
      <c r="G553" s="14"/>
    </row>
    <row r="554" spans="1:7" x14ac:dyDescent="0.15">
      <c r="A554" s="7">
        <f t="shared" si="52"/>
        <v>42353</v>
      </c>
      <c r="B554" s="10">
        <f t="shared" si="53"/>
        <v>9993699.8709359691</v>
      </c>
      <c r="C554" s="3">
        <f t="shared" si="54"/>
        <v>1000.0000000000016</v>
      </c>
      <c r="D554" s="3">
        <f t="shared" si="49"/>
        <v>1370.1895088413803</v>
      </c>
      <c r="E554" s="3">
        <f t="shared" si="50"/>
        <v>370.18950884137871</v>
      </c>
      <c r="F554" s="3">
        <f t="shared" si="51"/>
        <v>9994070.0604448114</v>
      </c>
      <c r="G554" s="14"/>
    </row>
    <row r="555" spans="1:7" x14ac:dyDescent="0.15">
      <c r="A555" s="7">
        <f t="shared" si="52"/>
        <v>42354</v>
      </c>
      <c r="B555" s="10">
        <f t="shared" si="53"/>
        <v>9994070.0604448114</v>
      </c>
      <c r="C555" s="3">
        <f t="shared" si="54"/>
        <v>1000.0000000000016</v>
      </c>
      <c r="D555" s="3">
        <f t="shared" si="49"/>
        <v>1370.2402637957864</v>
      </c>
      <c r="E555" s="3">
        <f t="shared" si="50"/>
        <v>370.24026379578481</v>
      </c>
      <c r="F555" s="3">
        <f t="shared" si="51"/>
        <v>9994440.3007086068</v>
      </c>
      <c r="G555" s="14"/>
    </row>
    <row r="556" spans="1:7" x14ac:dyDescent="0.15">
      <c r="A556" s="7">
        <f t="shared" si="52"/>
        <v>42355</v>
      </c>
      <c r="B556" s="10">
        <f t="shared" si="53"/>
        <v>9994440.3007086068</v>
      </c>
      <c r="C556" s="3">
        <f t="shared" si="54"/>
        <v>1000.0000000000016</v>
      </c>
      <c r="D556" s="3">
        <f t="shared" si="49"/>
        <v>1370.2910257089673</v>
      </c>
      <c r="E556" s="3">
        <f t="shared" si="50"/>
        <v>370.29102570896566</v>
      </c>
      <c r="F556" s="3">
        <f t="shared" si="51"/>
        <v>9994810.5917343162</v>
      </c>
      <c r="G556" s="14"/>
    </row>
    <row r="557" spans="1:7" x14ac:dyDescent="0.15">
      <c r="A557" s="7">
        <f t="shared" si="52"/>
        <v>42356</v>
      </c>
      <c r="B557" s="10">
        <f t="shared" si="53"/>
        <v>9994810.5917343162</v>
      </c>
      <c r="C557" s="3">
        <f t="shared" si="54"/>
        <v>1000.0000000000016</v>
      </c>
      <c r="D557" s="3">
        <f t="shared" si="49"/>
        <v>1370.3417945818769</v>
      </c>
      <c r="E557" s="3">
        <f t="shared" si="50"/>
        <v>370.34179458187532</v>
      </c>
      <c r="F557" s="3">
        <f t="shared" si="51"/>
        <v>9995180.9335288983</v>
      </c>
      <c r="G557" s="14"/>
    </row>
    <row r="558" spans="1:7" x14ac:dyDescent="0.15">
      <c r="A558" s="7">
        <f t="shared" si="52"/>
        <v>42357</v>
      </c>
      <c r="B558" s="10">
        <f t="shared" si="53"/>
        <v>9995180.9335288983</v>
      </c>
      <c r="C558" s="3">
        <f t="shared" si="54"/>
        <v>1000.0000000000016</v>
      </c>
      <c r="D558" s="3">
        <f t="shared" si="49"/>
        <v>1370.3925704154697</v>
      </c>
      <c r="E558" s="3">
        <f t="shared" si="50"/>
        <v>370.39257041546807</v>
      </c>
      <c r="F558" s="3">
        <f t="shared" si="51"/>
        <v>9995551.3260993138</v>
      </c>
      <c r="G558" s="14"/>
    </row>
    <row r="559" spans="1:7" x14ac:dyDescent="0.15">
      <c r="A559" s="7">
        <f t="shared" si="52"/>
        <v>42358</v>
      </c>
      <c r="B559" s="10">
        <f t="shared" si="53"/>
        <v>9995551.3260993138</v>
      </c>
      <c r="C559" s="3">
        <f t="shared" si="54"/>
        <v>1000.0000000000016</v>
      </c>
      <c r="D559" s="3">
        <f t="shared" si="49"/>
        <v>1370.4433532106996</v>
      </c>
      <c r="E559" s="3">
        <f t="shared" si="50"/>
        <v>370.44335321069798</v>
      </c>
      <c r="F559" s="3">
        <f t="shared" si="51"/>
        <v>9995921.7694525253</v>
      </c>
      <c r="G559" s="14"/>
    </row>
    <row r="560" spans="1:7" x14ac:dyDescent="0.15">
      <c r="A560" s="7">
        <f t="shared" si="52"/>
        <v>42359</v>
      </c>
      <c r="B560" s="10">
        <f t="shared" si="53"/>
        <v>9995921.7694525253</v>
      </c>
      <c r="C560" s="3">
        <f t="shared" si="54"/>
        <v>1000.0000000000016</v>
      </c>
      <c r="D560" s="3">
        <f t="shared" si="49"/>
        <v>1370.4941429685216</v>
      </c>
      <c r="E560" s="3">
        <f t="shared" si="50"/>
        <v>370.49414296852001</v>
      </c>
      <c r="F560" s="3">
        <f t="shared" si="51"/>
        <v>9996292.2635954935</v>
      </c>
      <c r="G560" s="14"/>
    </row>
    <row r="561" spans="1:7" x14ac:dyDescent="0.15">
      <c r="A561" s="7">
        <f t="shared" si="52"/>
        <v>42360</v>
      </c>
      <c r="B561" s="10">
        <f t="shared" si="53"/>
        <v>9996292.2635954935</v>
      </c>
      <c r="C561" s="3">
        <f t="shared" si="54"/>
        <v>1000.0000000000016</v>
      </c>
      <c r="D561" s="3">
        <f t="shared" si="49"/>
        <v>1370.5449396898898</v>
      </c>
      <c r="E561" s="3">
        <f t="shared" si="50"/>
        <v>370.54493968988822</v>
      </c>
      <c r="F561" s="3">
        <f t="shared" si="51"/>
        <v>9996662.8085351828</v>
      </c>
      <c r="G561" s="14"/>
    </row>
    <row r="562" spans="1:7" x14ac:dyDescent="0.15">
      <c r="A562" s="7">
        <f t="shared" si="52"/>
        <v>42361</v>
      </c>
      <c r="B562" s="10">
        <f t="shared" si="53"/>
        <v>9996662.8085351828</v>
      </c>
      <c r="C562" s="3">
        <f t="shared" si="54"/>
        <v>1000.0000000000016</v>
      </c>
      <c r="D562" s="3">
        <f t="shared" si="49"/>
        <v>1370.5957433757594</v>
      </c>
      <c r="E562" s="3">
        <f t="shared" si="50"/>
        <v>370.59574337575782</v>
      </c>
      <c r="F562" s="3">
        <f t="shared" si="51"/>
        <v>9997033.4042785577</v>
      </c>
      <c r="G562" s="14"/>
    </row>
    <row r="563" spans="1:7" x14ac:dyDescent="0.15">
      <c r="A563" s="7">
        <f t="shared" si="52"/>
        <v>42362</v>
      </c>
      <c r="B563" s="10">
        <f t="shared" si="53"/>
        <v>9997033.4042785577</v>
      </c>
      <c r="C563" s="3">
        <f t="shared" si="54"/>
        <v>1000.0000000000016</v>
      </c>
      <c r="D563" s="3">
        <f t="shared" si="49"/>
        <v>1370.6465540270849</v>
      </c>
      <c r="E563" s="3">
        <f t="shared" si="50"/>
        <v>370.64655402708331</v>
      </c>
      <c r="F563" s="3">
        <f t="shared" si="51"/>
        <v>9997404.0508325845</v>
      </c>
      <c r="G563" s="14"/>
    </row>
    <row r="564" spans="1:7" x14ac:dyDescent="0.15">
      <c r="A564" s="7">
        <f t="shared" si="52"/>
        <v>42363</v>
      </c>
      <c r="B564" s="10">
        <f t="shared" si="53"/>
        <v>9997404.0508325845</v>
      </c>
      <c r="C564" s="3">
        <f t="shared" si="54"/>
        <v>1000.0000000000016</v>
      </c>
      <c r="D564" s="3">
        <f t="shared" si="49"/>
        <v>1370.6973716448215</v>
      </c>
      <c r="E564" s="3">
        <f t="shared" si="50"/>
        <v>370.6973716448199</v>
      </c>
      <c r="F564" s="3">
        <f t="shared" si="51"/>
        <v>9997774.7482042294</v>
      </c>
      <c r="G564" s="14"/>
    </row>
    <row r="565" spans="1:7" x14ac:dyDescent="0.15">
      <c r="A565" s="7">
        <f t="shared" si="52"/>
        <v>42364</v>
      </c>
      <c r="B565" s="10">
        <f t="shared" si="53"/>
        <v>9997774.7482042294</v>
      </c>
      <c r="C565" s="3">
        <f t="shared" si="54"/>
        <v>1000.0000000000016</v>
      </c>
      <c r="D565" s="3">
        <f t="shared" si="49"/>
        <v>1370.7481962299244</v>
      </c>
      <c r="E565" s="3">
        <f t="shared" si="50"/>
        <v>370.74819622992277</v>
      </c>
      <c r="F565" s="3">
        <f t="shared" si="51"/>
        <v>9998145.4964004587</v>
      </c>
      <c r="G565" s="14"/>
    </row>
    <row r="566" spans="1:7" x14ac:dyDescent="0.15">
      <c r="A566" s="7">
        <f t="shared" si="52"/>
        <v>42365</v>
      </c>
      <c r="B566" s="10">
        <f t="shared" si="53"/>
        <v>9998145.4964004587</v>
      </c>
      <c r="C566" s="3">
        <f t="shared" si="54"/>
        <v>1000.0000000000016</v>
      </c>
      <c r="D566" s="3">
        <f t="shared" si="49"/>
        <v>1370.7990277833485</v>
      </c>
      <c r="E566" s="3">
        <f t="shared" si="50"/>
        <v>370.7990277833469</v>
      </c>
      <c r="F566" s="3">
        <f t="shared" si="51"/>
        <v>9998516.2954282425</v>
      </c>
      <c r="G566" s="14"/>
    </row>
    <row r="567" spans="1:7" x14ac:dyDescent="0.15">
      <c r="A567" s="7">
        <f t="shared" si="52"/>
        <v>42366</v>
      </c>
      <c r="B567" s="10">
        <f t="shared" si="53"/>
        <v>9998516.2954282425</v>
      </c>
      <c r="C567" s="3">
        <f t="shared" si="54"/>
        <v>1000.0000000000016</v>
      </c>
      <c r="D567" s="3">
        <f t="shared" si="49"/>
        <v>1370.8498663060498</v>
      </c>
      <c r="E567" s="3">
        <f t="shared" si="50"/>
        <v>370.84986630604817</v>
      </c>
      <c r="F567" s="3">
        <f t="shared" si="51"/>
        <v>9998887.1452945489</v>
      </c>
      <c r="G567" s="14"/>
    </row>
    <row r="568" spans="1:7" x14ac:dyDescent="0.15">
      <c r="A568" s="7">
        <f t="shared" si="52"/>
        <v>42367</v>
      </c>
      <c r="B568" s="10">
        <f t="shared" si="53"/>
        <v>9998887.1452945489</v>
      </c>
      <c r="C568" s="3">
        <f t="shared" si="54"/>
        <v>1000.0000000000016</v>
      </c>
      <c r="D568" s="3">
        <f t="shared" si="49"/>
        <v>1370.9007117989834</v>
      </c>
      <c r="E568" s="3">
        <f t="shared" si="50"/>
        <v>370.90071179898177</v>
      </c>
      <c r="F568" s="3">
        <f t="shared" si="51"/>
        <v>9999258.046006348</v>
      </c>
      <c r="G568" s="14"/>
    </row>
    <row r="569" spans="1:7" x14ac:dyDescent="0.15">
      <c r="A569" s="7">
        <f t="shared" si="52"/>
        <v>42368</v>
      </c>
      <c r="B569" s="10">
        <f t="shared" si="53"/>
        <v>9999258.046006348</v>
      </c>
      <c r="C569" s="3">
        <f t="shared" si="54"/>
        <v>1000.0000000000016</v>
      </c>
      <c r="D569" s="3">
        <f t="shared" si="49"/>
        <v>1370.951564263105</v>
      </c>
      <c r="E569" s="3">
        <f t="shared" si="50"/>
        <v>370.95156426310336</v>
      </c>
      <c r="F569" s="3">
        <f t="shared" si="51"/>
        <v>9999628.9975706115</v>
      </c>
      <c r="G569" s="14"/>
    </row>
    <row r="570" spans="1:7" x14ac:dyDescent="0.15">
      <c r="A570" s="7">
        <f t="shared" si="52"/>
        <v>42369</v>
      </c>
      <c r="B570" s="10">
        <f t="shared" si="53"/>
        <v>9999628.9975706115</v>
      </c>
      <c r="C570" s="3">
        <f t="shared" si="54"/>
        <v>1000.0000000000016</v>
      </c>
      <c r="D570" s="3">
        <f t="shared" si="49"/>
        <v>1371.0024236993704</v>
      </c>
      <c r="E570" s="3">
        <f t="shared" si="50"/>
        <v>371.00242369936882</v>
      </c>
      <c r="F570" s="3">
        <f t="shared" si="51"/>
        <v>9999999.9999943115</v>
      </c>
      <c r="G570" s="14"/>
    </row>
    <row r="571" spans="1:7" x14ac:dyDescent="0.15">
      <c r="A571" s="7">
        <f t="shared" si="52"/>
        <v>42370</v>
      </c>
      <c r="B571" s="10">
        <f t="shared" si="53"/>
        <v>9999999.9999943115</v>
      </c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75"/>
  <sheetViews>
    <sheetView workbookViewId="0">
      <selection activeCell="B11" sqref="B11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3" style="16" bestFit="1" customWidth="1"/>
    <col min="7" max="7" width="11.875" style="4" customWidth="1"/>
    <col min="8" max="8" width="3.125" style="4" customWidth="1"/>
    <col min="9" max="9" width="10.625" style="4" customWidth="1"/>
    <col min="10" max="10" width="16.625" style="4" customWidth="1"/>
    <col min="11" max="12" width="19.375" style="4" bestFit="1" customWidth="1"/>
    <col min="13" max="13" width="13.87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4.4999999999999998E-2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42638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43003</v>
      </c>
      <c r="C4" s="1"/>
      <c r="D4" s="3" t="s">
        <v>12</v>
      </c>
      <c r="E4" s="3">
        <f>B7+B6</f>
        <v>99.012328767123293</v>
      </c>
      <c r="F4" s="3"/>
      <c r="G4" s="1"/>
      <c r="I4" s="7">
        <v>43003</v>
      </c>
      <c r="J4" s="1">
        <f>(I4-B3)*B1/365*100</f>
        <v>4.5000000000000009</v>
      </c>
      <c r="K4" s="1">
        <f>(I4-$B$5)/365</f>
        <v>0.99726027397260275</v>
      </c>
      <c r="L4" s="1">
        <f>J4/(1+$J$1)^K4</f>
        <v>4.2854138219697129</v>
      </c>
      <c r="M4" s="1">
        <f>L4*$E$6/100</f>
        <v>85708.276439394263</v>
      </c>
      <c r="N4" s="1">
        <f>J4/(I4-B3)</f>
        <v>1.2328767123287674E-2</v>
      </c>
    </row>
    <row r="5" spans="1:14" x14ac:dyDescent="0.15">
      <c r="A5" s="1" t="s">
        <v>13</v>
      </c>
      <c r="B5" s="7">
        <v>42639</v>
      </c>
      <c r="C5" s="1"/>
      <c r="D5" s="3" t="s">
        <v>14</v>
      </c>
      <c r="E5" s="3">
        <v>1</v>
      </c>
      <c r="F5" s="3"/>
      <c r="G5" s="1"/>
      <c r="I5" s="7"/>
    </row>
    <row r="6" spans="1:14" x14ac:dyDescent="0.15">
      <c r="A6" s="1" t="s">
        <v>15</v>
      </c>
      <c r="B6" s="9">
        <f>100*(B5-B3)*B1/B2</f>
        <v>1.2328767123287671E-2</v>
      </c>
      <c r="C6" s="1"/>
      <c r="D6" s="3" t="s">
        <v>16</v>
      </c>
      <c r="E6" s="3">
        <v>2000000</v>
      </c>
      <c r="F6" s="3" t="s">
        <v>17</v>
      </c>
      <c r="G6" s="3">
        <f>(B7+B6)*E6/100</f>
        <v>1980246.5753424659</v>
      </c>
      <c r="K6" s="4" t="s">
        <v>18</v>
      </c>
      <c r="L6" s="4">
        <f>SUM(L4:L5)</f>
        <v>4.2854138219697129</v>
      </c>
      <c r="M6" s="4">
        <f>SUM(M4:M5)</f>
        <v>85708.276439394263</v>
      </c>
    </row>
    <row r="7" spans="1:14" x14ac:dyDescent="0.15">
      <c r="A7" s="1" t="s">
        <v>19</v>
      </c>
      <c r="B7" s="10">
        <v>99</v>
      </c>
      <c r="C7" s="1"/>
      <c r="D7" s="3" t="s">
        <v>20</v>
      </c>
      <c r="E7" s="3">
        <f>SUM(E11:E375)</f>
        <v>19999.999544287737</v>
      </c>
      <c r="F7" s="3" t="s">
        <v>21</v>
      </c>
      <c r="G7" s="3">
        <f>SUM(E11:E375)+SUM(C11:C375)</f>
        <v>109753.4242018224</v>
      </c>
    </row>
    <row r="8" spans="1:14" x14ac:dyDescent="0.15">
      <c r="A8" s="1" t="s">
        <v>22</v>
      </c>
      <c r="B8" s="5">
        <v>1.5152687761757133E-4</v>
      </c>
      <c r="C8" s="1"/>
      <c r="D8" s="3"/>
      <c r="E8" s="3"/>
      <c r="F8" s="3"/>
      <c r="G8" s="1"/>
      <c r="J8" s="1"/>
      <c r="K8" s="1"/>
      <c r="L8" s="1"/>
      <c r="M8" s="1"/>
      <c r="N8" s="1"/>
    </row>
    <row r="9" spans="1:14" ht="19.5" customHeight="1" x14ac:dyDescent="0.15">
      <c r="A9" s="39" t="s">
        <v>23</v>
      </c>
      <c r="B9" s="40"/>
      <c r="C9" s="40"/>
      <c r="D9" s="41"/>
      <c r="E9" s="42"/>
      <c r="F9" s="11"/>
      <c r="G9" s="12"/>
      <c r="L9" s="20"/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I10" s="18" t="s">
        <v>30</v>
      </c>
      <c r="J10" s="19" t="s">
        <v>31</v>
      </c>
      <c r="K10" s="19" t="s">
        <v>32</v>
      </c>
      <c r="L10" s="19" t="s">
        <v>33</v>
      </c>
      <c r="M10" s="19" t="s">
        <v>34</v>
      </c>
      <c r="N10" s="19" t="s">
        <v>35</v>
      </c>
    </row>
    <row r="11" spans="1:14" x14ac:dyDescent="0.15">
      <c r="A11" s="7">
        <f>B5</f>
        <v>42639</v>
      </c>
      <c r="B11" s="10">
        <f>B7*E6/100</f>
        <v>1980000</v>
      </c>
      <c r="C11" s="3">
        <f t="shared" ref="C11:C74" si="0">$N$4*$E$6/100</f>
        <v>246.57534246575349</v>
      </c>
      <c r="D11" s="3">
        <f>B11*$B$8</f>
        <v>300.02321768279126</v>
      </c>
      <c r="E11" s="3">
        <f>D11-C11</f>
        <v>53.447875217037762</v>
      </c>
      <c r="F11" s="3">
        <f>B11+E11</f>
        <v>1980053.4478752171</v>
      </c>
      <c r="G11" s="14">
        <f>ROUND(B11+B11*$B$8-C11,2)</f>
        <v>1980053.45</v>
      </c>
      <c r="I11" s="18">
        <f>E11</f>
        <v>53.447875217037762</v>
      </c>
      <c r="J11" s="18">
        <f>C11</f>
        <v>246.57534246575349</v>
      </c>
      <c r="K11" s="21">
        <f>G11/$E$6*100</f>
        <v>99.002672500000003</v>
      </c>
      <c r="L11" s="21">
        <f>K11+$B$6</f>
        <v>99.015001267123296</v>
      </c>
      <c r="M11" s="19">
        <f>K11*$E$6/100</f>
        <v>1980053.45</v>
      </c>
      <c r="N11" s="19">
        <f>L11*$E$6/100</f>
        <v>1980300.0253424658</v>
      </c>
    </row>
    <row r="12" spans="1:14" x14ac:dyDescent="0.15">
      <c r="A12" s="7">
        <f>A11+1</f>
        <v>42640</v>
      </c>
      <c r="B12" s="10">
        <f>F11</f>
        <v>1980053.4478752171</v>
      </c>
      <c r="C12" s="3">
        <f t="shared" si="0"/>
        <v>246.57534246575349</v>
      </c>
      <c r="D12" s="3">
        <f t="shared" ref="D12:D75" si="1">B12*$B$8</f>
        <v>300.03131647243816</v>
      </c>
      <c r="E12" s="3">
        <f t="shared" ref="E12:E75" si="2">D12-C12</f>
        <v>53.45597400668467</v>
      </c>
      <c r="F12" s="3">
        <f t="shared" ref="F12:F75" si="3">B12+E12</f>
        <v>1980106.9038492239</v>
      </c>
      <c r="G12" s="14">
        <f t="shared" ref="G12:G75" si="4">ROUND(B12+B12*$B$8-C12,2)</f>
        <v>1980106.9</v>
      </c>
      <c r="I12" s="18">
        <f>E12+I11</f>
        <v>106.90384922372243</v>
      </c>
      <c r="J12" s="18">
        <f>C12+J11</f>
        <v>493.15068493150699</v>
      </c>
      <c r="K12" s="21">
        <f t="shared" ref="K12:K75" si="5">G12/$E$6*100</f>
        <v>99.005345000000005</v>
      </c>
      <c r="L12" s="21">
        <f t="shared" ref="L12:L75" si="6">K12+$B$6</f>
        <v>99.017673767123298</v>
      </c>
      <c r="M12" s="19">
        <f t="shared" ref="M12:M75" si="7">K12*$E$6/100</f>
        <v>1980106.9</v>
      </c>
      <c r="N12" s="19">
        <f t="shared" ref="N12:N75" si="8">L12*$E$6/100</f>
        <v>1980353.475342466</v>
      </c>
    </row>
    <row r="13" spans="1:14" x14ac:dyDescent="0.15">
      <c r="A13" s="7">
        <f t="shared" ref="A13:A76" si="9">A12+1</f>
        <v>42641</v>
      </c>
      <c r="B13" s="10">
        <f t="shared" ref="B13:B76" si="10">F12</f>
        <v>1980106.9038492239</v>
      </c>
      <c r="C13" s="3">
        <f t="shared" si="0"/>
        <v>246.57534246575349</v>
      </c>
      <c r="D13" s="3">
        <f t="shared" si="1"/>
        <v>300.03941648926946</v>
      </c>
      <c r="E13" s="3">
        <f t="shared" si="2"/>
        <v>53.464074023515963</v>
      </c>
      <c r="F13" s="3">
        <f t="shared" si="3"/>
        <v>1980160.3679232474</v>
      </c>
      <c r="G13" s="14">
        <f t="shared" si="4"/>
        <v>1980160.37</v>
      </c>
      <c r="I13" s="18">
        <f t="shared" ref="I13:I76" si="11">E13+I12</f>
        <v>160.36792324723839</v>
      </c>
      <c r="J13" s="18">
        <f t="shared" ref="J13:J76" si="12">C13+J12</f>
        <v>739.72602739726051</v>
      </c>
      <c r="K13" s="21">
        <f t="shared" si="5"/>
        <v>99.008018500000006</v>
      </c>
      <c r="L13" s="21">
        <f t="shared" si="6"/>
        <v>99.020347267123299</v>
      </c>
      <c r="M13" s="19">
        <f t="shared" si="7"/>
        <v>1980160.37</v>
      </c>
      <c r="N13" s="19">
        <f t="shared" si="8"/>
        <v>1980406.945342466</v>
      </c>
    </row>
    <row r="14" spans="1:14" x14ac:dyDescent="0.15">
      <c r="A14" s="7">
        <f t="shared" si="9"/>
        <v>42642</v>
      </c>
      <c r="B14" s="10">
        <f t="shared" si="10"/>
        <v>1980160.3679232474</v>
      </c>
      <c r="C14" s="3">
        <f t="shared" si="0"/>
        <v>246.57534246575349</v>
      </c>
      <c r="D14" s="3">
        <f t="shared" si="1"/>
        <v>300.04751773347095</v>
      </c>
      <c r="E14" s="3">
        <f t="shared" si="2"/>
        <v>53.472175267717461</v>
      </c>
      <c r="F14" s="3">
        <f t="shared" si="3"/>
        <v>1980213.8400985152</v>
      </c>
      <c r="G14" s="14">
        <f t="shared" si="4"/>
        <v>1980213.84</v>
      </c>
      <c r="I14" s="18">
        <f t="shared" si="11"/>
        <v>213.84009851495586</v>
      </c>
      <c r="J14" s="18">
        <f t="shared" si="12"/>
        <v>986.30136986301397</v>
      </c>
      <c r="K14" s="21">
        <f t="shared" si="5"/>
        <v>99.010692000000006</v>
      </c>
      <c r="L14" s="21">
        <f t="shared" si="6"/>
        <v>99.023020767123299</v>
      </c>
      <c r="M14" s="19">
        <f t="shared" si="7"/>
        <v>1980213.84</v>
      </c>
      <c r="N14" s="19">
        <f t="shared" si="8"/>
        <v>1980460.415342466</v>
      </c>
    </row>
    <row r="15" spans="1:14" x14ac:dyDescent="0.15">
      <c r="A15" s="7">
        <f t="shared" si="9"/>
        <v>42643</v>
      </c>
      <c r="B15" s="10">
        <f t="shared" si="10"/>
        <v>1980213.8400985152</v>
      </c>
      <c r="C15" s="3">
        <f t="shared" si="0"/>
        <v>246.57534246575349</v>
      </c>
      <c r="D15" s="3">
        <f t="shared" si="1"/>
        <v>300.05562020522865</v>
      </c>
      <c r="E15" s="3">
        <f t="shared" si="2"/>
        <v>53.480277739475156</v>
      </c>
      <c r="F15" s="3">
        <f t="shared" si="3"/>
        <v>1980267.3203762546</v>
      </c>
      <c r="G15" s="14">
        <f t="shared" si="4"/>
        <v>1980267.32</v>
      </c>
      <c r="I15" s="18">
        <f t="shared" si="11"/>
        <v>267.32037625443104</v>
      </c>
      <c r="J15" s="18">
        <f t="shared" si="12"/>
        <v>1232.8767123287676</v>
      </c>
      <c r="K15" s="21">
        <f t="shared" si="5"/>
        <v>99.013366000000005</v>
      </c>
      <c r="L15" s="21">
        <f t="shared" si="6"/>
        <v>99.025694767123298</v>
      </c>
      <c r="M15" s="19">
        <f t="shared" si="7"/>
        <v>1980267.32</v>
      </c>
      <c r="N15" s="19">
        <f t="shared" si="8"/>
        <v>1980513.895342466</v>
      </c>
    </row>
    <row r="16" spans="1:14" x14ac:dyDescent="0.15">
      <c r="A16" s="7">
        <f t="shared" si="9"/>
        <v>42644</v>
      </c>
      <c r="B16" s="10">
        <f t="shared" si="10"/>
        <v>1980267.3203762546</v>
      </c>
      <c r="C16" s="3">
        <f t="shared" si="0"/>
        <v>246.57534246575349</v>
      </c>
      <c r="D16" s="3">
        <f t="shared" si="1"/>
        <v>300.06372390472865</v>
      </c>
      <c r="E16" s="3">
        <f t="shared" si="2"/>
        <v>53.488381438975154</v>
      </c>
      <c r="F16" s="3">
        <f t="shared" si="3"/>
        <v>1980320.8087576935</v>
      </c>
      <c r="G16" s="14">
        <f t="shared" si="4"/>
        <v>1980320.81</v>
      </c>
      <c r="I16" s="18">
        <f t="shared" si="11"/>
        <v>320.80875769340616</v>
      </c>
      <c r="J16" s="18">
        <f t="shared" si="12"/>
        <v>1479.452054794521</v>
      </c>
      <c r="K16" s="21">
        <f t="shared" si="5"/>
        <v>99.016040500000003</v>
      </c>
      <c r="L16" s="21">
        <f t="shared" si="6"/>
        <v>99.028369267123296</v>
      </c>
      <c r="M16" s="19">
        <f t="shared" si="7"/>
        <v>1980320.81</v>
      </c>
      <c r="N16" s="19">
        <f t="shared" si="8"/>
        <v>1980567.3853424659</v>
      </c>
    </row>
    <row r="17" spans="1:14" x14ac:dyDescent="0.15">
      <c r="A17" s="7">
        <f t="shared" si="9"/>
        <v>42645</v>
      </c>
      <c r="B17" s="10">
        <f t="shared" si="10"/>
        <v>1980320.8087576935</v>
      </c>
      <c r="C17" s="3">
        <f t="shared" si="0"/>
        <v>246.57534246575349</v>
      </c>
      <c r="D17" s="3">
        <f t="shared" si="1"/>
        <v>300.07182883215688</v>
      </c>
      <c r="E17" s="3">
        <f t="shared" si="2"/>
        <v>53.496486366403389</v>
      </c>
      <c r="F17" s="3">
        <f t="shared" si="3"/>
        <v>1980374.30524406</v>
      </c>
      <c r="G17" s="14">
        <f t="shared" si="4"/>
        <v>1980374.31</v>
      </c>
      <c r="I17" s="18">
        <f t="shared" si="11"/>
        <v>374.30524405980952</v>
      </c>
      <c r="J17" s="18">
        <f t="shared" si="12"/>
        <v>1726.0273972602745</v>
      </c>
      <c r="K17" s="21">
        <f t="shared" si="5"/>
        <v>99.018715499999999</v>
      </c>
      <c r="L17" s="21">
        <f t="shared" si="6"/>
        <v>99.031044267123292</v>
      </c>
      <c r="M17" s="19">
        <f t="shared" si="7"/>
        <v>1980374.31</v>
      </c>
      <c r="N17" s="19">
        <f t="shared" si="8"/>
        <v>1980620.8853424659</v>
      </c>
    </row>
    <row r="18" spans="1:14" x14ac:dyDescent="0.15">
      <c r="A18" s="7">
        <f t="shared" si="9"/>
        <v>42646</v>
      </c>
      <c r="B18" s="10">
        <f t="shared" si="10"/>
        <v>1980374.30524406</v>
      </c>
      <c r="C18" s="3">
        <f t="shared" si="0"/>
        <v>246.57534246575349</v>
      </c>
      <c r="D18" s="3">
        <f t="shared" si="1"/>
        <v>300.07993498769952</v>
      </c>
      <c r="E18" s="3">
        <f t="shared" si="2"/>
        <v>53.504592521946023</v>
      </c>
      <c r="F18" s="3">
        <f t="shared" si="3"/>
        <v>1980427.809836582</v>
      </c>
      <c r="G18" s="14">
        <f t="shared" si="4"/>
        <v>1980427.81</v>
      </c>
      <c r="I18" s="18">
        <f t="shared" si="11"/>
        <v>427.80983658175558</v>
      </c>
      <c r="J18" s="18">
        <f t="shared" si="12"/>
        <v>1972.6027397260279</v>
      </c>
      <c r="K18" s="21">
        <f t="shared" si="5"/>
        <v>99.02139050000001</v>
      </c>
      <c r="L18" s="21">
        <f t="shared" si="6"/>
        <v>99.033719267123303</v>
      </c>
      <c r="M18" s="19">
        <f t="shared" si="7"/>
        <v>1980427.8100000003</v>
      </c>
      <c r="N18" s="19">
        <f t="shared" si="8"/>
        <v>1980674.3853424659</v>
      </c>
    </row>
    <row r="19" spans="1:14" x14ac:dyDescent="0.15">
      <c r="A19" s="7">
        <f t="shared" si="9"/>
        <v>42647</v>
      </c>
      <c r="B19" s="10">
        <f t="shared" si="10"/>
        <v>1980427.809836582</v>
      </c>
      <c r="C19" s="3">
        <f t="shared" si="0"/>
        <v>246.57534246575349</v>
      </c>
      <c r="D19" s="3">
        <f t="shared" si="1"/>
        <v>300.0880423715426</v>
      </c>
      <c r="E19" s="3">
        <f t="shared" si="2"/>
        <v>53.512699905789106</v>
      </c>
      <c r="F19" s="3">
        <f t="shared" si="3"/>
        <v>1980481.3225364878</v>
      </c>
      <c r="G19" s="14">
        <f t="shared" si="4"/>
        <v>1980481.32</v>
      </c>
      <c r="I19" s="18">
        <f t="shared" si="11"/>
        <v>481.32253648754465</v>
      </c>
      <c r="J19" s="18">
        <f t="shared" si="12"/>
        <v>2219.1780821917814</v>
      </c>
      <c r="K19" s="21">
        <f t="shared" si="5"/>
        <v>99.024066000000005</v>
      </c>
      <c r="L19" s="21">
        <f t="shared" si="6"/>
        <v>99.036394767123298</v>
      </c>
      <c r="M19" s="19">
        <f t="shared" si="7"/>
        <v>1980481.32</v>
      </c>
      <c r="N19" s="19">
        <f t="shared" si="8"/>
        <v>1980727.895342466</v>
      </c>
    </row>
    <row r="20" spans="1:14" x14ac:dyDescent="0.15">
      <c r="A20" s="7">
        <f t="shared" si="9"/>
        <v>42648</v>
      </c>
      <c r="B20" s="10">
        <f t="shared" si="10"/>
        <v>1980481.3225364878</v>
      </c>
      <c r="C20" s="3">
        <f t="shared" si="0"/>
        <v>246.57534246575349</v>
      </c>
      <c r="D20" s="3">
        <f t="shared" si="1"/>
        <v>300.09615098387223</v>
      </c>
      <c r="E20" s="3">
        <f t="shared" si="2"/>
        <v>53.520808518118741</v>
      </c>
      <c r="F20" s="3">
        <f t="shared" si="3"/>
        <v>1980534.843345006</v>
      </c>
      <c r="G20" s="14">
        <f t="shared" si="4"/>
        <v>1980534.84</v>
      </c>
      <c r="I20" s="18">
        <f t="shared" si="11"/>
        <v>534.84334500566342</v>
      </c>
      <c r="J20" s="18">
        <f t="shared" si="12"/>
        <v>2465.7534246575351</v>
      </c>
      <c r="K20" s="21">
        <f t="shared" si="5"/>
        <v>99.026741999999999</v>
      </c>
      <c r="L20" s="21">
        <f t="shared" si="6"/>
        <v>99.039070767123292</v>
      </c>
      <c r="M20" s="19">
        <f t="shared" si="7"/>
        <v>1980534.84</v>
      </c>
      <c r="N20" s="19">
        <f t="shared" si="8"/>
        <v>1980781.415342466</v>
      </c>
    </row>
    <row r="21" spans="1:14" x14ac:dyDescent="0.15">
      <c r="A21" s="7">
        <f t="shared" si="9"/>
        <v>42649</v>
      </c>
      <c r="B21" s="10">
        <f t="shared" si="10"/>
        <v>1980534.843345006</v>
      </c>
      <c r="C21" s="3">
        <f t="shared" si="0"/>
        <v>246.57534246575349</v>
      </c>
      <c r="D21" s="3">
        <f t="shared" si="1"/>
        <v>300.10426082487453</v>
      </c>
      <c r="E21" s="3">
        <f t="shared" si="2"/>
        <v>53.528918359121036</v>
      </c>
      <c r="F21" s="3">
        <f t="shared" si="3"/>
        <v>1980588.3722633652</v>
      </c>
      <c r="G21" s="14">
        <f t="shared" si="4"/>
        <v>1980588.37</v>
      </c>
      <c r="I21" s="18">
        <f t="shared" si="11"/>
        <v>588.37226336478443</v>
      </c>
      <c r="J21" s="18">
        <f t="shared" si="12"/>
        <v>2712.3287671232888</v>
      </c>
      <c r="K21" s="21">
        <f t="shared" si="5"/>
        <v>99.029418500000006</v>
      </c>
      <c r="L21" s="21">
        <f t="shared" si="6"/>
        <v>99.041747267123299</v>
      </c>
      <c r="M21" s="19">
        <f t="shared" si="7"/>
        <v>1980588.37</v>
      </c>
      <c r="N21" s="19">
        <f t="shared" si="8"/>
        <v>1980834.945342466</v>
      </c>
    </row>
    <row r="22" spans="1:14" x14ac:dyDescent="0.15">
      <c r="A22" s="7">
        <f t="shared" si="9"/>
        <v>42650</v>
      </c>
      <c r="B22" s="10">
        <f t="shared" si="10"/>
        <v>1980588.3722633652</v>
      </c>
      <c r="C22" s="3">
        <f t="shared" si="0"/>
        <v>246.57534246575349</v>
      </c>
      <c r="D22" s="3">
        <f t="shared" si="1"/>
        <v>300.11237189473576</v>
      </c>
      <c r="E22" s="3">
        <f t="shared" si="2"/>
        <v>53.537029428982265</v>
      </c>
      <c r="F22" s="3">
        <f t="shared" si="3"/>
        <v>1980641.9092927941</v>
      </c>
      <c r="G22" s="14">
        <f t="shared" si="4"/>
        <v>1980641.91</v>
      </c>
      <c r="I22" s="18">
        <f t="shared" si="11"/>
        <v>641.90929279376667</v>
      </c>
      <c r="J22" s="18">
        <f t="shared" si="12"/>
        <v>2958.9041095890425</v>
      </c>
      <c r="K22" s="21">
        <f t="shared" si="5"/>
        <v>99.032095499999997</v>
      </c>
      <c r="L22" s="21">
        <f t="shared" si="6"/>
        <v>99.04442426712329</v>
      </c>
      <c r="M22" s="19">
        <f t="shared" si="7"/>
        <v>1980641.91</v>
      </c>
      <c r="N22" s="19">
        <f t="shared" si="8"/>
        <v>1980888.485342466</v>
      </c>
    </row>
    <row r="23" spans="1:14" x14ac:dyDescent="0.15">
      <c r="A23" s="7">
        <f t="shared" si="9"/>
        <v>42651</v>
      </c>
      <c r="B23" s="10">
        <f t="shared" si="10"/>
        <v>1980641.9092927941</v>
      </c>
      <c r="C23" s="3">
        <f t="shared" si="0"/>
        <v>246.57534246575349</v>
      </c>
      <c r="D23" s="3">
        <f t="shared" si="1"/>
        <v>300.12048419364203</v>
      </c>
      <c r="E23" s="3">
        <f t="shared" si="2"/>
        <v>53.545141727888534</v>
      </c>
      <c r="F23" s="3">
        <f t="shared" si="3"/>
        <v>1980695.454434522</v>
      </c>
      <c r="G23" s="14">
        <f t="shared" si="4"/>
        <v>1980695.45</v>
      </c>
      <c r="I23" s="18">
        <f t="shared" si="11"/>
        <v>695.45443452165523</v>
      </c>
      <c r="J23" s="18">
        <f t="shared" si="12"/>
        <v>3205.4794520547962</v>
      </c>
      <c r="K23" s="21">
        <f t="shared" si="5"/>
        <v>99.034772500000003</v>
      </c>
      <c r="L23" s="21">
        <f t="shared" si="6"/>
        <v>99.047101267123296</v>
      </c>
      <c r="M23" s="19">
        <f t="shared" si="7"/>
        <v>1980695.45</v>
      </c>
      <c r="N23" s="19">
        <f t="shared" si="8"/>
        <v>1980942.0253424658</v>
      </c>
    </row>
    <row r="24" spans="1:14" x14ac:dyDescent="0.15">
      <c r="A24" s="7">
        <f t="shared" si="9"/>
        <v>42652</v>
      </c>
      <c r="B24" s="10">
        <f t="shared" si="10"/>
        <v>1980695.454434522</v>
      </c>
      <c r="C24" s="3">
        <f t="shared" si="0"/>
        <v>246.57534246575349</v>
      </c>
      <c r="D24" s="3">
        <f t="shared" si="1"/>
        <v>300.12859772177967</v>
      </c>
      <c r="E24" s="3">
        <f t="shared" si="2"/>
        <v>53.553255256026176</v>
      </c>
      <c r="F24" s="3">
        <f t="shared" si="3"/>
        <v>1980749.007689778</v>
      </c>
      <c r="G24" s="14">
        <f t="shared" si="4"/>
        <v>1980749.01</v>
      </c>
      <c r="I24" s="18">
        <f t="shared" si="11"/>
        <v>749.00768977768143</v>
      </c>
      <c r="J24" s="18">
        <f t="shared" si="12"/>
        <v>3452.0547945205499</v>
      </c>
      <c r="K24" s="21">
        <f t="shared" si="5"/>
        <v>99.037450500000006</v>
      </c>
      <c r="L24" s="21">
        <f t="shared" si="6"/>
        <v>99.049779267123299</v>
      </c>
      <c r="M24" s="19">
        <f t="shared" si="7"/>
        <v>1980749.01</v>
      </c>
      <c r="N24" s="19">
        <f t="shared" si="8"/>
        <v>1980995.5853424659</v>
      </c>
    </row>
    <row r="25" spans="1:14" x14ac:dyDescent="0.15">
      <c r="A25" s="7">
        <f t="shared" si="9"/>
        <v>42653</v>
      </c>
      <c r="B25" s="10">
        <f t="shared" si="10"/>
        <v>1980749.007689778</v>
      </c>
      <c r="C25" s="3">
        <f t="shared" si="0"/>
        <v>246.57534246575349</v>
      </c>
      <c r="D25" s="3">
        <f t="shared" si="1"/>
        <v>300.13671247933485</v>
      </c>
      <c r="E25" s="3">
        <f t="shared" si="2"/>
        <v>53.561370013581353</v>
      </c>
      <c r="F25" s="3">
        <f t="shared" si="3"/>
        <v>1980802.5690597915</v>
      </c>
      <c r="G25" s="14">
        <f t="shared" si="4"/>
        <v>1980802.57</v>
      </c>
      <c r="I25" s="18">
        <f t="shared" si="11"/>
        <v>802.56905979126282</v>
      </c>
      <c r="J25" s="18">
        <f t="shared" si="12"/>
        <v>3698.6301369863036</v>
      </c>
      <c r="K25" s="21">
        <f t="shared" si="5"/>
        <v>99.040128500000009</v>
      </c>
      <c r="L25" s="21">
        <f t="shared" si="6"/>
        <v>99.052457267123302</v>
      </c>
      <c r="M25" s="19">
        <f t="shared" si="7"/>
        <v>1980802.5700000003</v>
      </c>
      <c r="N25" s="19">
        <f t="shared" si="8"/>
        <v>1981049.145342466</v>
      </c>
    </row>
    <row r="26" spans="1:14" x14ac:dyDescent="0.15">
      <c r="A26" s="7">
        <f t="shared" si="9"/>
        <v>42654</v>
      </c>
      <c r="B26" s="10">
        <f t="shared" si="10"/>
        <v>1980802.5690597915</v>
      </c>
      <c r="C26" s="3">
        <f t="shared" si="0"/>
        <v>246.57534246575349</v>
      </c>
      <c r="D26" s="3">
        <f t="shared" si="1"/>
        <v>300.14482846649389</v>
      </c>
      <c r="E26" s="3">
        <f t="shared" si="2"/>
        <v>53.569486000740397</v>
      </c>
      <c r="F26" s="3">
        <f t="shared" si="3"/>
        <v>1980856.1385457923</v>
      </c>
      <c r="G26" s="14">
        <f t="shared" si="4"/>
        <v>1980856.14</v>
      </c>
      <c r="I26" s="18">
        <f t="shared" si="11"/>
        <v>856.13854579200324</v>
      </c>
      <c r="J26" s="18">
        <f t="shared" si="12"/>
        <v>3945.2054794520573</v>
      </c>
      <c r="K26" s="21">
        <f t="shared" si="5"/>
        <v>99.042806999999996</v>
      </c>
      <c r="L26" s="21">
        <f t="shared" si="6"/>
        <v>99.055135767123289</v>
      </c>
      <c r="M26" s="19">
        <f t="shared" si="7"/>
        <v>1980856.14</v>
      </c>
      <c r="N26" s="19">
        <f t="shared" si="8"/>
        <v>1981102.7153424656</v>
      </c>
    </row>
    <row r="27" spans="1:14" x14ac:dyDescent="0.15">
      <c r="A27" s="7">
        <f t="shared" si="9"/>
        <v>42655</v>
      </c>
      <c r="B27" s="10">
        <f t="shared" si="10"/>
        <v>1980856.1385457923</v>
      </c>
      <c r="C27" s="3">
        <f t="shared" si="0"/>
        <v>246.57534246575349</v>
      </c>
      <c r="D27" s="3">
        <f t="shared" si="1"/>
        <v>300.15294568344319</v>
      </c>
      <c r="E27" s="3">
        <f t="shared" si="2"/>
        <v>53.577603217689699</v>
      </c>
      <c r="F27" s="3">
        <f t="shared" si="3"/>
        <v>1980909.71614901</v>
      </c>
      <c r="G27" s="14">
        <f t="shared" si="4"/>
        <v>1980909.72</v>
      </c>
      <c r="I27" s="18">
        <f t="shared" si="11"/>
        <v>909.71614900969291</v>
      </c>
      <c r="J27" s="18">
        <f t="shared" si="12"/>
        <v>4191.7808219178105</v>
      </c>
      <c r="K27" s="21">
        <f t="shared" si="5"/>
        <v>99.045485999999997</v>
      </c>
      <c r="L27" s="21">
        <f t="shared" si="6"/>
        <v>99.05781476712329</v>
      </c>
      <c r="M27" s="19">
        <f t="shared" si="7"/>
        <v>1980909.72</v>
      </c>
      <c r="N27" s="19">
        <f t="shared" si="8"/>
        <v>1981156.2953424659</v>
      </c>
    </row>
    <row r="28" spans="1:14" x14ac:dyDescent="0.15">
      <c r="A28" s="7">
        <f t="shared" si="9"/>
        <v>42656</v>
      </c>
      <c r="B28" s="10">
        <f t="shared" si="10"/>
        <v>1980909.71614901</v>
      </c>
      <c r="C28" s="3">
        <f t="shared" si="0"/>
        <v>246.57534246575349</v>
      </c>
      <c r="D28" s="3">
        <f t="shared" si="1"/>
        <v>300.16106413036903</v>
      </c>
      <c r="E28" s="3">
        <f t="shared" si="2"/>
        <v>53.585721664615534</v>
      </c>
      <c r="F28" s="3">
        <f t="shared" si="3"/>
        <v>1980963.3018706746</v>
      </c>
      <c r="G28" s="14">
        <f t="shared" si="4"/>
        <v>1980963.3</v>
      </c>
      <c r="I28" s="18">
        <f t="shared" si="11"/>
        <v>963.30187067430847</v>
      </c>
      <c r="J28" s="18">
        <f t="shared" si="12"/>
        <v>4438.3561643835637</v>
      </c>
      <c r="K28" s="21">
        <f t="shared" si="5"/>
        <v>99.048164999999997</v>
      </c>
      <c r="L28" s="21">
        <f t="shared" si="6"/>
        <v>99.06049376712329</v>
      </c>
      <c r="M28" s="19">
        <f t="shared" si="7"/>
        <v>1980963.3</v>
      </c>
      <c r="N28" s="19">
        <f t="shared" si="8"/>
        <v>1981209.8753424659</v>
      </c>
    </row>
    <row r="29" spans="1:14" x14ac:dyDescent="0.15">
      <c r="A29" s="7">
        <f t="shared" si="9"/>
        <v>42657</v>
      </c>
      <c r="B29" s="10">
        <f t="shared" si="10"/>
        <v>1980963.3018706746</v>
      </c>
      <c r="C29" s="3">
        <f t="shared" si="0"/>
        <v>246.57534246575349</v>
      </c>
      <c r="D29" s="3">
        <f t="shared" si="1"/>
        <v>300.16918380745773</v>
      </c>
      <c r="E29" s="3">
        <f t="shared" si="2"/>
        <v>53.593841341704234</v>
      </c>
      <c r="F29" s="3">
        <f t="shared" si="3"/>
        <v>1981016.8957120164</v>
      </c>
      <c r="G29" s="14">
        <f t="shared" si="4"/>
        <v>1981016.9</v>
      </c>
      <c r="I29" s="18">
        <f t="shared" si="11"/>
        <v>1016.8957120160127</v>
      </c>
      <c r="J29" s="18">
        <f t="shared" si="12"/>
        <v>4684.931506849317</v>
      </c>
      <c r="K29" s="21">
        <f t="shared" si="5"/>
        <v>99.050844999999995</v>
      </c>
      <c r="L29" s="21">
        <f t="shared" si="6"/>
        <v>99.063173767123288</v>
      </c>
      <c r="M29" s="19">
        <f t="shared" si="7"/>
        <v>1981016.9</v>
      </c>
      <c r="N29" s="19">
        <f t="shared" si="8"/>
        <v>1981263.4753424656</v>
      </c>
    </row>
    <row r="30" spans="1:14" x14ac:dyDescent="0.15">
      <c r="A30" s="7">
        <f t="shared" si="9"/>
        <v>42658</v>
      </c>
      <c r="B30" s="10">
        <f t="shared" si="10"/>
        <v>1981016.8957120164</v>
      </c>
      <c r="C30" s="3">
        <f t="shared" si="0"/>
        <v>246.57534246575349</v>
      </c>
      <c r="D30" s="3">
        <f t="shared" si="1"/>
        <v>300.1773047148958</v>
      </c>
      <c r="E30" s="3">
        <f t="shared" si="2"/>
        <v>53.601962249142304</v>
      </c>
      <c r="F30" s="3">
        <f t="shared" si="3"/>
        <v>1981070.4976742654</v>
      </c>
      <c r="G30" s="14">
        <f t="shared" si="4"/>
        <v>1981070.5</v>
      </c>
      <c r="I30" s="18">
        <f t="shared" si="11"/>
        <v>1070.497674265155</v>
      </c>
      <c r="J30" s="18">
        <f t="shared" si="12"/>
        <v>4931.5068493150702</v>
      </c>
      <c r="K30" s="21">
        <f t="shared" si="5"/>
        <v>99.053524999999993</v>
      </c>
      <c r="L30" s="21">
        <f t="shared" si="6"/>
        <v>99.065853767123286</v>
      </c>
      <c r="M30" s="19">
        <f t="shared" si="7"/>
        <v>1981070.5</v>
      </c>
      <c r="N30" s="19">
        <f t="shared" si="8"/>
        <v>1981317.0753424657</v>
      </c>
    </row>
    <row r="31" spans="1:14" x14ac:dyDescent="0.15">
      <c r="A31" s="7">
        <f t="shared" si="9"/>
        <v>42659</v>
      </c>
      <c r="B31" s="10">
        <f t="shared" si="10"/>
        <v>1981070.4976742654</v>
      </c>
      <c r="C31" s="3">
        <f t="shared" si="0"/>
        <v>246.57534246575349</v>
      </c>
      <c r="D31" s="3">
        <f t="shared" si="1"/>
        <v>300.18542685286957</v>
      </c>
      <c r="E31" s="3">
        <f t="shared" si="2"/>
        <v>53.610084387116075</v>
      </c>
      <c r="F31" s="3">
        <f t="shared" si="3"/>
        <v>1981124.1077586524</v>
      </c>
      <c r="G31" s="14">
        <f t="shared" si="4"/>
        <v>1981124.11</v>
      </c>
      <c r="I31" s="18">
        <f t="shared" si="11"/>
        <v>1124.1077586522711</v>
      </c>
      <c r="J31" s="18">
        <f t="shared" si="12"/>
        <v>5178.0821917808235</v>
      </c>
      <c r="K31" s="21">
        <f t="shared" si="5"/>
        <v>99.056205500000004</v>
      </c>
      <c r="L31" s="21">
        <f t="shared" si="6"/>
        <v>99.068534267123297</v>
      </c>
      <c r="M31" s="19">
        <f t="shared" si="7"/>
        <v>1981124.11</v>
      </c>
      <c r="N31" s="19">
        <f t="shared" si="8"/>
        <v>1981370.685342466</v>
      </c>
    </row>
    <row r="32" spans="1:14" x14ac:dyDescent="0.15">
      <c r="A32" s="7">
        <f t="shared" si="9"/>
        <v>42660</v>
      </c>
      <c r="B32" s="10">
        <f t="shared" si="10"/>
        <v>1981124.1077586524</v>
      </c>
      <c r="C32" s="3">
        <f t="shared" si="0"/>
        <v>246.57534246575349</v>
      </c>
      <c r="D32" s="3">
        <f t="shared" si="1"/>
        <v>300.19355022156554</v>
      </c>
      <c r="E32" s="3">
        <f t="shared" si="2"/>
        <v>53.618207755812051</v>
      </c>
      <c r="F32" s="3">
        <f t="shared" si="3"/>
        <v>1981177.7259664082</v>
      </c>
      <c r="G32" s="14">
        <f t="shared" si="4"/>
        <v>1981177.73</v>
      </c>
      <c r="I32" s="18">
        <f t="shared" si="11"/>
        <v>1177.7259664080832</v>
      </c>
      <c r="J32" s="18">
        <f t="shared" si="12"/>
        <v>5424.6575342465767</v>
      </c>
      <c r="K32" s="21">
        <f t="shared" si="5"/>
        <v>99.0588865</v>
      </c>
      <c r="L32" s="21">
        <f t="shared" si="6"/>
        <v>99.071215267123293</v>
      </c>
      <c r="M32" s="19">
        <f t="shared" si="7"/>
        <v>1981177.73</v>
      </c>
      <c r="N32" s="19">
        <f t="shared" si="8"/>
        <v>1981424.3053424659</v>
      </c>
    </row>
    <row r="33" spans="1:14" x14ac:dyDescent="0.15">
      <c r="A33" s="7">
        <f t="shared" si="9"/>
        <v>42661</v>
      </c>
      <c r="B33" s="10">
        <f t="shared" si="10"/>
        <v>1981177.7259664082</v>
      </c>
      <c r="C33" s="3">
        <f t="shared" si="0"/>
        <v>246.57534246575349</v>
      </c>
      <c r="D33" s="3">
        <f t="shared" si="1"/>
        <v>300.20167482117023</v>
      </c>
      <c r="E33" s="3">
        <f t="shared" si="2"/>
        <v>53.626332355416736</v>
      </c>
      <c r="F33" s="3">
        <f t="shared" si="3"/>
        <v>1981231.3522987636</v>
      </c>
      <c r="G33" s="14">
        <f t="shared" si="4"/>
        <v>1981231.35</v>
      </c>
      <c r="I33" s="18">
        <f t="shared" si="11"/>
        <v>1231.3522987634999</v>
      </c>
      <c r="J33" s="18">
        <f t="shared" si="12"/>
        <v>5671.2328767123299</v>
      </c>
      <c r="K33" s="21">
        <f t="shared" si="5"/>
        <v>99.06156750000001</v>
      </c>
      <c r="L33" s="21">
        <f t="shared" si="6"/>
        <v>99.073896267123303</v>
      </c>
      <c r="M33" s="19">
        <f t="shared" si="7"/>
        <v>1981231.3500000003</v>
      </c>
      <c r="N33" s="19">
        <f t="shared" si="8"/>
        <v>1981477.925342466</v>
      </c>
    </row>
    <row r="34" spans="1:14" x14ac:dyDescent="0.15">
      <c r="A34" s="7">
        <f t="shared" si="9"/>
        <v>42662</v>
      </c>
      <c r="B34" s="10">
        <f t="shared" si="10"/>
        <v>1981231.3522987636</v>
      </c>
      <c r="C34" s="3">
        <f t="shared" si="0"/>
        <v>246.57534246575349</v>
      </c>
      <c r="D34" s="3">
        <f t="shared" si="1"/>
        <v>300.20980065187013</v>
      </c>
      <c r="E34" s="3">
        <f t="shared" si="2"/>
        <v>53.634458186116632</v>
      </c>
      <c r="F34" s="3">
        <f t="shared" si="3"/>
        <v>1981284.9867569497</v>
      </c>
      <c r="G34" s="14">
        <f t="shared" si="4"/>
        <v>1981284.99</v>
      </c>
      <c r="I34" s="18">
        <f t="shared" si="11"/>
        <v>1284.9867569496166</v>
      </c>
      <c r="J34" s="18">
        <f t="shared" si="12"/>
        <v>5917.8082191780832</v>
      </c>
      <c r="K34" s="21">
        <f t="shared" si="5"/>
        <v>99.064249500000003</v>
      </c>
      <c r="L34" s="21">
        <f t="shared" si="6"/>
        <v>99.076578267123296</v>
      </c>
      <c r="M34" s="19">
        <f t="shared" si="7"/>
        <v>1981284.99</v>
      </c>
      <c r="N34" s="19">
        <f t="shared" si="8"/>
        <v>1981531.5653424659</v>
      </c>
    </row>
    <row r="35" spans="1:14" x14ac:dyDescent="0.15">
      <c r="A35" s="7">
        <f t="shared" si="9"/>
        <v>42663</v>
      </c>
      <c r="B35" s="10">
        <f t="shared" si="10"/>
        <v>1981284.9867569497</v>
      </c>
      <c r="C35" s="3">
        <f t="shared" si="0"/>
        <v>246.57534246575349</v>
      </c>
      <c r="D35" s="3">
        <f t="shared" si="1"/>
        <v>300.21792771385174</v>
      </c>
      <c r="E35" s="3">
        <f t="shared" si="2"/>
        <v>53.642585248098243</v>
      </c>
      <c r="F35" s="3">
        <f t="shared" si="3"/>
        <v>1981338.6293421977</v>
      </c>
      <c r="G35" s="14">
        <f t="shared" si="4"/>
        <v>1981338.63</v>
      </c>
      <c r="I35" s="18">
        <f t="shared" si="11"/>
        <v>1338.6293421977148</v>
      </c>
      <c r="J35" s="18">
        <f t="shared" si="12"/>
        <v>6164.3835616438364</v>
      </c>
      <c r="K35" s="21">
        <f t="shared" si="5"/>
        <v>99.066931499999995</v>
      </c>
      <c r="L35" s="21">
        <f t="shared" si="6"/>
        <v>99.079260267123288</v>
      </c>
      <c r="M35" s="19">
        <f t="shared" si="7"/>
        <v>1981338.63</v>
      </c>
      <c r="N35" s="19">
        <f t="shared" si="8"/>
        <v>1981585.2053424655</v>
      </c>
    </row>
    <row r="36" spans="1:14" x14ac:dyDescent="0.15">
      <c r="A36" s="7">
        <f t="shared" si="9"/>
        <v>42664</v>
      </c>
      <c r="B36" s="10">
        <f t="shared" si="10"/>
        <v>1981338.6293421977</v>
      </c>
      <c r="C36" s="3">
        <f t="shared" si="0"/>
        <v>246.57534246575349</v>
      </c>
      <c r="D36" s="3">
        <f t="shared" si="1"/>
        <v>300.22605600730174</v>
      </c>
      <c r="E36" s="3">
        <f t="shared" si="2"/>
        <v>53.650713541548242</v>
      </c>
      <c r="F36" s="3">
        <f t="shared" si="3"/>
        <v>1981392.2800557392</v>
      </c>
      <c r="G36" s="14">
        <f t="shared" si="4"/>
        <v>1981392.28</v>
      </c>
      <c r="I36" s="18">
        <f t="shared" si="11"/>
        <v>1392.2800557392629</v>
      </c>
      <c r="J36" s="18">
        <f t="shared" si="12"/>
        <v>6410.9589041095896</v>
      </c>
      <c r="K36" s="21">
        <f t="shared" si="5"/>
        <v>99.069614000000001</v>
      </c>
      <c r="L36" s="21">
        <f t="shared" si="6"/>
        <v>99.081942767123294</v>
      </c>
      <c r="M36" s="19">
        <f t="shared" si="7"/>
        <v>1981392.28</v>
      </c>
      <c r="N36" s="19">
        <f t="shared" si="8"/>
        <v>1981638.8553424659</v>
      </c>
    </row>
    <row r="37" spans="1:14" x14ac:dyDescent="0.15">
      <c r="A37" s="7">
        <f t="shared" si="9"/>
        <v>42665</v>
      </c>
      <c r="B37" s="10">
        <f t="shared" si="10"/>
        <v>1981392.2800557392</v>
      </c>
      <c r="C37" s="3">
        <f t="shared" si="0"/>
        <v>246.57534246575349</v>
      </c>
      <c r="D37" s="3">
        <f t="shared" si="1"/>
        <v>300.23418553240663</v>
      </c>
      <c r="E37" s="3">
        <f t="shared" si="2"/>
        <v>53.658843066653134</v>
      </c>
      <c r="F37" s="3">
        <f t="shared" si="3"/>
        <v>1981445.9388988058</v>
      </c>
      <c r="G37" s="14">
        <f t="shared" si="4"/>
        <v>1981445.94</v>
      </c>
      <c r="I37" s="18">
        <f t="shared" si="11"/>
        <v>1445.9388988059161</v>
      </c>
      <c r="J37" s="18">
        <f t="shared" si="12"/>
        <v>6657.5342465753429</v>
      </c>
      <c r="K37" s="21">
        <f t="shared" si="5"/>
        <v>99.072296999999992</v>
      </c>
      <c r="L37" s="21">
        <f t="shared" si="6"/>
        <v>99.084625767123285</v>
      </c>
      <c r="M37" s="19">
        <f t="shared" si="7"/>
        <v>1981445.9399999997</v>
      </c>
      <c r="N37" s="19">
        <f t="shared" si="8"/>
        <v>1981692.5153424656</v>
      </c>
    </row>
    <row r="38" spans="1:14" x14ac:dyDescent="0.15">
      <c r="A38" s="7">
        <f t="shared" si="9"/>
        <v>42666</v>
      </c>
      <c r="B38" s="10">
        <f t="shared" si="10"/>
        <v>1981445.9388988058</v>
      </c>
      <c r="C38" s="3">
        <f t="shared" si="0"/>
        <v>246.57534246575349</v>
      </c>
      <c r="D38" s="3">
        <f t="shared" si="1"/>
        <v>300.24231628935308</v>
      </c>
      <c r="E38" s="3">
        <f t="shared" si="2"/>
        <v>53.666973823599591</v>
      </c>
      <c r="F38" s="3">
        <f t="shared" si="3"/>
        <v>1981499.6058726294</v>
      </c>
      <c r="G38" s="14">
        <f t="shared" si="4"/>
        <v>1981499.61</v>
      </c>
      <c r="I38" s="18">
        <f t="shared" si="11"/>
        <v>1499.6058726295157</v>
      </c>
      <c r="J38" s="18">
        <f t="shared" si="12"/>
        <v>6904.1095890410961</v>
      </c>
      <c r="K38" s="21">
        <f t="shared" si="5"/>
        <v>99.074980500000009</v>
      </c>
      <c r="L38" s="21">
        <f t="shared" si="6"/>
        <v>99.087309267123302</v>
      </c>
      <c r="M38" s="19">
        <f t="shared" si="7"/>
        <v>1981499.6100000003</v>
      </c>
      <c r="N38" s="19">
        <f t="shared" si="8"/>
        <v>1981746.185342466</v>
      </c>
    </row>
    <row r="39" spans="1:14" x14ac:dyDescent="0.15">
      <c r="A39" s="7">
        <f t="shared" si="9"/>
        <v>42667</v>
      </c>
      <c r="B39" s="10">
        <f t="shared" si="10"/>
        <v>1981499.6058726294</v>
      </c>
      <c r="C39" s="3">
        <f t="shared" si="0"/>
        <v>246.57534246575349</v>
      </c>
      <c r="D39" s="3">
        <f t="shared" si="1"/>
        <v>300.25044827832778</v>
      </c>
      <c r="E39" s="3">
        <f t="shared" si="2"/>
        <v>53.675105812574287</v>
      </c>
      <c r="F39" s="3">
        <f t="shared" si="3"/>
        <v>1981553.2809784419</v>
      </c>
      <c r="G39" s="14">
        <f t="shared" si="4"/>
        <v>1981553.28</v>
      </c>
      <c r="I39" s="18">
        <f t="shared" si="11"/>
        <v>1553.2809784420899</v>
      </c>
      <c r="J39" s="18">
        <f t="shared" si="12"/>
        <v>7150.6849315068494</v>
      </c>
      <c r="K39" s="21">
        <f t="shared" si="5"/>
        <v>99.077663999999999</v>
      </c>
      <c r="L39" s="21">
        <f t="shared" si="6"/>
        <v>99.089992767123292</v>
      </c>
      <c r="M39" s="19">
        <f t="shared" si="7"/>
        <v>1981553.28</v>
      </c>
      <c r="N39" s="19">
        <f t="shared" si="8"/>
        <v>1981799.8553424659</v>
      </c>
    </row>
    <row r="40" spans="1:14" x14ac:dyDescent="0.15">
      <c r="A40" s="7">
        <f t="shared" si="9"/>
        <v>42668</v>
      </c>
      <c r="B40" s="10">
        <f t="shared" si="10"/>
        <v>1981553.2809784419</v>
      </c>
      <c r="C40" s="3">
        <f t="shared" si="0"/>
        <v>246.57534246575349</v>
      </c>
      <c r="D40" s="3">
        <f t="shared" si="1"/>
        <v>300.25858149951733</v>
      </c>
      <c r="E40" s="3">
        <f t="shared" si="2"/>
        <v>53.68323903376384</v>
      </c>
      <c r="F40" s="3">
        <f t="shared" si="3"/>
        <v>1981606.9642174756</v>
      </c>
      <c r="G40" s="14">
        <f t="shared" si="4"/>
        <v>1981606.96</v>
      </c>
      <c r="I40" s="18">
        <f t="shared" si="11"/>
        <v>1606.9642174758537</v>
      </c>
      <c r="J40" s="18">
        <f t="shared" si="12"/>
        <v>7397.2602739726026</v>
      </c>
      <c r="K40" s="21">
        <f t="shared" si="5"/>
        <v>99.080348000000001</v>
      </c>
      <c r="L40" s="21">
        <f t="shared" si="6"/>
        <v>99.092676767123294</v>
      </c>
      <c r="M40" s="19">
        <f t="shared" si="7"/>
        <v>1981606.96</v>
      </c>
      <c r="N40" s="19">
        <f t="shared" si="8"/>
        <v>1981853.5353424659</v>
      </c>
    </row>
    <row r="41" spans="1:14" x14ac:dyDescent="0.15">
      <c r="A41" s="7">
        <f t="shared" si="9"/>
        <v>42669</v>
      </c>
      <c r="B41" s="10">
        <f t="shared" si="10"/>
        <v>1981606.9642174756</v>
      </c>
      <c r="C41" s="3">
        <f t="shared" si="0"/>
        <v>246.57534246575349</v>
      </c>
      <c r="D41" s="3">
        <f t="shared" si="1"/>
        <v>300.26671595310847</v>
      </c>
      <c r="E41" s="3">
        <f t="shared" si="2"/>
        <v>53.69137348735498</v>
      </c>
      <c r="F41" s="3">
        <f t="shared" si="3"/>
        <v>1981660.6555909631</v>
      </c>
      <c r="G41" s="14">
        <f t="shared" si="4"/>
        <v>1981660.66</v>
      </c>
      <c r="I41" s="18">
        <f t="shared" si="11"/>
        <v>1660.6555909632086</v>
      </c>
      <c r="J41" s="18">
        <f t="shared" si="12"/>
        <v>7643.8356164383558</v>
      </c>
      <c r="K41" s="21">
        <f t="shared" si="5"/>
        <v>99.083033</v>
      </c>
      <c r="L41" s="21">
        <f t="shared" si="6"/>
        <v>99.095361767123293</v>
      </c>
      <c r="M41" s="19">
        <f t="shared" si="7"/>
        <v>1981660.66</v>
      </c>
      <c r="N41" s="19">
        <f t="shared" si="8"/>
        <v>1981907.235342466</v>
      </c>
    </row>
    <row r="42" spans="1:14" x14ac:dyDescent="0.15">
      <c r="A42" s="7">
        <f t="shared" si="9"/>
        <v>42670</v>
      </c>
      <c r="B42" s="10">
        <f t="shared" si="10"/>
        <v>1981660.6555909631</v>
      </c>
      <c r="C42" s="3">
        <f t="shared" si="0"/>
        <v>246.57534246575349</v>
      </c>
      <c r="D42" s="3">
        <f t="shared" si="1"/>
        <v>300.27485163928804</v>
      </c>
      <c r="E42" s="3">
        <f t="shared" si="2"/>
        <v>53.699509173534551</v>
      </c>
      <c r="F42" s="3">
        <f t="shared" si="3"/>
        <v>1981714.3551001367</v>
      </c>
      <c r="G42" s="14">
        <f t="shared" si="4"/>
        <v>1981714.36</v>
      </c>
      <c r="I42" s="18">
        <f t="shared" si="11"/>
        <v>1714.3551001367432</v>
      </c>
      <c r="J42" s="18">
        <f t="shared" si="12"/>
        <v>7890.4109589041091</v>
      </c>
      <c r="K42" s="21">
        <f t="shared" si="5"/>
        <v>99.085718</v>
      </c>
      <c r="L42" s="21">
        <f t="shared" si="6"/>
        <v>99.098046767123293</v>
      </c>
      <c r="M42" s="19">
        <f t="shared" si="7"/>
        <v>1981714.36</v>
      </c>
      <c r="N42" s="19">
        <f t="shared" si="8"/>
        <v>1981960.935342466</v>
      </c>
    </row>
    <row r="43" spans="1:14" x14ac:dyDescent="0.15">
      <c r="A43" s="7">
        <f t="shared" si="9"/>
        <v>42671</v>
      </c>
      <c r="B43" s="10">
        <f t="shared" si="10"/>
        <v>1981714.3551001367</v>
      </c>
      <c r="C43" s="3">
        <f t="shared" si="0"/>
        <v>246.57534246575349</v>
      </c>
      <c r="D43" s="3">
        <f t="shared" si="1"/>
        <v>300.28298855824272</v>
      </c>
      <c r="E43" s="3">
        <f t="shared" si="2"/>
        <v>53.707646092489227</v>
      </c>
      <c r="F43" s="3">
        <f t="shared" si="3"/>
        <v>1981768.0627462291</v>
      </c>
      <c r="G43" s="14">
        <f t="shared" si="4"/>
        <v>1981768.06</v>
      </c>
      <c r="I43" s="18">
        <f t="shared" si="11"/>
        <v>1768.0627462292325</v>
      </c>
      <c r="J43" s="18">
        <f t="shared" si="12"/>
        <v>8136.9863013698623</v>
      </c>
      <c r="K43" s="21">
        <f t="shared" si="5"/>
        <v>99.088403</v>
      </c>
      <c r="L43" s="21">
        <f t="shared" si="6"/>
        <v>99.100731767123293</v>
      </c>
      <c r="M43" s="19">
        <f t="shared" si="7"/>
        <v>1981768.06</v>
      </c>
      <c r="N43" s="19">
        <f t="shared" si="8"/>
        <v>1982014.6353424659</v>
      </c>
    </row>
    <row r="44" spans="1:14" x14ac:dyDescent="0.15">
      <c r="A44" s="7">
        <f t="shared" si="9"/>
        <v>42672</v>
      </c>
      <c r="B44" s="10">
        <f t="shared" si="10"/>
        <v>1981768.0627462291</v>
      </c>
      <c r="C44" s="3">
        <f t="shared" si="0"/>
        <v>246.57534246575349</v>
      </c>
      <c r="D44" s="3">
        <f t="shared" si="1"/>
        <v>300.29112671015929</v>
      </c>
      <c r="E44" s="3">
        <f t="shared" si="2"/>
        <v>53.715784244405796</v>
      </c>
      <c r="F44" s="3">
        <f t="shared" si="3"/>
        <v>1981821.7785304736</v>
      </c>
      <c r="G44" s="14">
        <f t="shared" si="4"/>
        <v>1981821.78</v>
      </c>
      <c r="I44" s="18">
        <f t="shared" si="11"/>
        <v>1821.7785304736383</v>
      </c>
      <c r="J44" s="18">
        <f t="shared" si="12"/>
        <v>8383.5616438356155</v>
      </c>
      <c r="K44" s="21">
        <f t="shared" si="5"/>
        <v>99.091088999999997</v>
      </c>
      <c r="L44" s="21">
        <f t="shared" si="6"/>
        <v>99.10341776712329</v>
      </c>
      <c r="M44" s="19">
        <f t="shared" si="7"/>
        <v>1981821.78</v>
      </c>
      <c r="N44" s="19">
        <f t="shared" si="8"/>
        <v>1982068.3553424659</v>
      </c>
    </row>
    <row r="45" spans="1:14" x14ac:dyDescent="0.15">
      <c r="A45" s="7">
        <f t="shared" si="9"/>
        <v>42673</v>
      </c>
      <c r="B45" s="10">
        <f t="shared" si="10"/>
        <v>1981821.7785304736</v>
      </c>
      <c r="C45" s="3">
        <f t="shared" si="0"/>
        <v>246.57534246575349</v>
      </c>
      <c r="D45" s="3">
        <f t="shared" si="1"/>
        <v>300.29926609522465</v>
      </c>
      <c r="E45" s="3">
        <f t="shared" si="2"/>
        <v>53.723923629471159</v>
      </c>
      <c r="F45" s="3">
        <f t="shared" si="3"/>
        <v>1981875.502454103</v>
      </c>
      <c r="G45" s="14">
        <f t="shared" si="4"/>
        <v>1981875.5</v>
      </c>
      <c r="I45" s="18">
        <f t="shared" si="11"/>
        <v>1875.5024541031094</v>
      </c>
      <c r="J45" s="18">
        <f t="shared" si="12"/>
        <v>8630.1369863013697</v>
      </c>
      <c r="K45" s="21">
        <f t="shared" si="5"/>
        <v>99.093774999999994</v>
      </c>
      <c r="L45" s="21">
        <f t="shared" si="6"/>
        <v>99.106103767123287</v>
      </c>
      <c r="M45" s="19">
        <f t="shared" si="7"/>
        <v>1981875.5</v>
      </c>
      <c r="N45" s="19">
        <f t="shared" si="8"/>
        <v>1982122.0753424657</v>
      </c>
    </row>
    <row r="46" spans="1:14" x14ac:dyDescent="0.15">
      <c r="A46" s="7">
        <f t="shared" si="9"/>
        <v>42674</v>
      </c>
      <c r="B46" s="10">
        <f t="shared" si="10"/>
        <v>1981875.502454103</v>
      </c>
      <c r="C46" s="3">
        <f t="shared" si="0"/>
        <v>246.57534246575349</v>
      </c>
      <c r="D46" s="3">
        <f t="shared" si="1"/>
        <v>300.30740671362554</v>
      </c>
      <c r="E46" s="3">
        <f t="shared" si="2"/>
        <v>53.732064247872046</v>
      </c>
      <c r="F46" s="3">
        <f t="shared" si="3"/>
        <v>1981929.2345183508</v>
      </c>
      <c r="G46" s="14">
        <f t="shared" si="4"/>
        <v>1981929.23</v>
      </c>
      <c r="I46" s="18">
        <f t="shared" si="11"/>
        <v>1929.2345183509815</v>
      </c>
      <c r="J46" s="18">
        <f t="shared" si="12"/>
        <v>8876.7123287671238</v>
      </c>
      <c r="K46" s="21">
        <f t="shared" si="5"/>
        <v>99.096461500000004</v>
      </c>
      <c r="L46" s="21">
        <f t="shared" si="6"/>
        <v>99.108790267123297</v>
      </c>
      <c r="M46" s="19">
        <f t="shared" si="7"/>
        <v>1981929.23</v>
      </c>
      <c r="N46" s="19">
        <f t="shared" si="8"/>
        <v>1982175.8053424659</v>
      </c>
    </row>
    <row r="47" spans="1:14" x14ac:dyDescent="0.15">
      <c r="A47" s="7">
        <f t="shared" si="9"/>
        <v>42675</v>
      </c>
      <c r="B47" s="10">
        <f t="shared" si="10"/>
        <v>1981929.2345183508</v>
      </c>
      <c r="C47" s="3">
        <f t="shared" si="0"/>
        <v>246.57534246575349</v>
      </c>
      <c r="D47" s="3">
        <f t="shared" si="1"/>
        <v>300.31554856554897</v>
      </c>
      <c r="E47" s="3">
        <f t="shared" si="2"/>
        <v>53.740206099795472</v>
      </c>
      <c r="F47" s="3">
        <f t="shared" si="3"/>
        <v>1981982.9747244506</v>
      </c>
      <c r="G47" s="14">
        <f t="shared" si="4"/>
        <v>1981982.97</v>
      </c>
      <c r="I47" s="18">
        <f t="shared" si="11"/>
        <v>1982.9747244507769</v>
      </c>
      <c r="J47" s="18">
        <f t="shared" si="12"/>
        <v>9123.287671232878</v>
      </c>
      <c r="K47" s="21">
        <f t="shared" si="5"/>
        <v>99.099148499999998</v>
      </c>
      <c r="L47" s="21">
        <f t="shared" si="6"/>
        <v>99.111477267123291</v>
      </c>
      <c r="M47" s="19">
        <f t="shared" si="7"/>
        <v>1981982.97</v>
      </c>
      <c r="N47" s="19">
        <f t="shared" si="8"/>
        <v>1982229.5453424659</v>
      </c>
    </row>
    <row r="48" spans="1:14" x14ac:dyDescent="0.15">
      <c r="A48" s="7">
        <f t="shared" si="9"/>
        <v>42676</v>
      </c>
      <c r="B48" s="10">
        <f t="shared" si="10"/>
        <v>1981982.9747244506</v>
      </c>
      <c r="C48" s="3">
        <f t="shared" si="0"/>
        <v>246.57534246575349</v>
      </c>
      <c r="D48" s="3">
        <f t="shared" si="1"/>
        <v>300.32369165118183</v>
      </c>
      <c r="E48" s="3">
        <f t="shared" si="2"/>
        <v>53.748349185428339</v>
      </c>
      <c r="F48" s="3">
        <f t="shared" si="3"/>
        <v>1982036.7230736359</v>
      </c>
      <c r="G48" s="14">
        <f t="shared" si="4"/>
        <v>1982036.72</v>
      </c>
      <c r="I48" s="18">
        <f t="shared" si="11"/>
        <v>2036.7230736362053</v>
      </c>
      <c r="J48" s="18">
        <f t="shared" si="12"/>
        <v>9369.8630136986321</v>
      </c>
      <c r="K48" s="21">
        <f t="shared" si="5"/>
        <v>99.101835999999992</v>
      </c>
      <c r="L48" s="21">
        <f t="shared" si="6"/>
        <v>99.114164767123285</v>
      </c>
      <c r="M48" s="19">
        <f t="shared" si="7"/>
        <v>1982036.7199999997</v>
      </c>
      <c r="N48" s="19">
        <f t="shared" si="8"/>
        <v>1982283.2953424656</v>
      </c>
    </row>
    <row r="49" spans="1:14" x14ac:dyDescent="0.15">
      <c r="A49" s="7">
        <f t="shared" si="9"/>
        <v>42677</v>
      </c>
      <c r="B49" s="10">
        <f t="shared" si="10"/>
        <v>1982036.7230736359</v>
      </c>
      <c r="C49" s="3">
        <f t="shared" si="0"/>
        <v>246.57534246575349</v>
      </c>
      <c r="D49" s="3">
        <f t="shared" si="1"/>
        <v>300.33183597071098</v>
      </c>
      <c r="E49" s="3">
        <f t="shared" si="2"/>
        <v>53.75649350495749</v>
      </c>
      <c r="F49" s="3">
        <f t="shared" si="3"/>
        <v>1982090.4795671408</v>
      </c>
      <c r="G49" s="14">
        <f t="shared" si="4"/>
        <v>1982090.48</v>
      </c>
      <c r="I49" s="18">
        <f t="shared" si="11"/>
        <v>2090.479567141163</v>
      </c>
      <c r="J49" s="18">
        <f t="shared" si="12"/>
        <v>9616.4383561643863</v>
      </c>
      <c r="K49" s="21">
        <f t="shared" si="5"/>
        <v>99.104523999999998</v>
      </c>
      <c r="L49" s="21">
        <f t="shared" si="6"/>
        <v>99.116852767123291</v>
      </c>
      <c r="M49" s="19">
        <f t="shared" si="7"/>
        <v>1982090.48</v>
      </c>
      <c r="N49" s="19">
        <f t="shared" si="8"/>
        <v>1982337.0553424659</v>
      </c>
    </row>
    <row r="50" spans="1:14" x14ac:dyDescent="0.15">
      <c r="A50" s="7">
        <f t="shared" si="9"/>
        <v>42678</v>
      </c>
      <c r="B50" s="10">
        <f t="shared" si="10"/>
        <v>1982090.4795671408</v>
      </c>
      <c r="C50" s="3">
        <f t="shared" si="0"/>
        <v>246.57534246575349</v>
      </c>
      <c r="D50" s="3">
        <f t="shared" si="1"/>
        <v>300.33998152432343</v>
      </c>
      <c r="E50" s="3">
        <f t="shared" si="2"/>
        <v>53.764639058569941</v>
      </c>
      <c r="F50" s="3">
        <f t="shared" si="3"/>
        <v>1982144.2442061994</v>
      </c>
      <c r="G50" s="14">
        <f t="shared" si="4"/>
        <v>1982144.24</v>
      </c>
      <c r="I50" s="18">
        <f t="shared" si="11"/>
        <v>2144.2442061997331</v>
      </c>
      <c r="J50" s="18">
        <f t="shared" si="12"/>
        <v>9863.0136986301404</v>
      </c>
      <c r="K50" s="21">
        <f t="shared" si="5"/>
        <v>99.107212000000004</v>
      </c>
      <c r="L50" s="21">
        <f t="shared" si="6"/>
        <v>99.119540767123297</v>
      </c>
      <c r="M50" s="19">
        <f t="shared" si="7"/>
        <v>1982144.24</v>
      </c>
      <c r="N50" s="19">
        <f t="shared" si="8"/>
        <v>1982390.8153424659</v>
      </c>
    </row>
    <row r="51" spans="1:14" s="15" customFormat="1" x14ac:dyDescent="0.15">
      <c r="A51" s="7">
        <f t="shared" si="9"/>
        <v>42679</v>
      </c>
      <c r="B51" s="10">
        <f t="shared" si="10"/>
        <v>1982144.2442061994</v>
      </c>
      <c r="C51" s="3">
        <f t="shared" si="0"/>
        <v>246.57534246575349</v>
      </c>
      <c r="D51" s="3">
        <f t="shared" si="1"/>
        <v>300.3481283122062</v>
      </c>
      <c r="E51" s="3">
        <f t="shared" si="2"/>
        <v>53.772785846452706</v>
      </c>
      <c r="F51" s="3">
        <f t="shared" si="3"/>
        <v>1982198.0169920458</v>
      </c>
      <c r="G51" s="14">
        <f t="shared" si="4"/>
        <v>1982198.02</v>
      </c>
      <c r="I51" s="18">
        <f t="shared" si="11"/>
        <v>2198.0169920461858</v>
      </c>
      <c r="J51" s="18">
        <f t="shared" si="12"/>
        <v>10109.589041095895</v>
      </c>
      <c r="K51" s="21">
        <f t="shared" si="5"/>
        <v>99.109900999999994</v>
      </c>
      <c r="L51" s="21">
        <f t="shared" si="6"/>
        <v>99.122229767123287</v>
      </c>
      <c r="M51" s="19">
        <f t="shared" si="7"/>
        <v>1982198.02</v>
      </c>
      <c r="N51" s="19">
        <f t="shared" si="8"/>
        <v>1982444.5953424657</v>
      </c>
    </row>
    <row r="52" spans="1:14" x14ac:dyDescent="0.15">
      <c r="A52" s="7">
        <f t="shared" si="9"/>
        <v>42680</v>
      </c>
      <c r="B52" s="10">
        <f t="shared" si="10"/>
        <v>1982198.0169920458</v>
      </c>
      <c r="C52" s="3">
        <f t="shared" si="0"/>
        <v>246.57534246575349</v>
      </c>
      <c r="D52" s="3">
        <f t="shared" si="1"/>
        <v>300.35627633454629</v>
      </c>
      <c r="E52" s="3">
        <f t="shared" si="2"/>
        <v>53.7809338687928</v>
      </c>
      <c r="F52" s="3">
        <f t="shared" si="3"/>
        <v>1982251.7979259146</v>
      </c>
      <c r="G52" s="14">
        <f t="shared" si="4"/>
        <v>1982251.8</v>
      </c>
      <c r="I52" s="18">
        <f t="shared" si="11"/>
        <v>2251.7979259149788</v>
      </c>
      <c r="J52" s="18">
        <f t="shared" si="12"/>
        <v>10356.164383561649</v>
      </c>
      <c r="K52" s="21">
        <f t="shared" si="5"/>
        <v>99.112589999999997</v>
      </c>
      <c r="L52" s="21">
        <f t="shared" si="6"/>
        <v>99.12491876712329</v>
      </c>
      <c r="M52" s="19">
        <f t="shared" si="7"/>
        <v>1982251.8</v>
      </c>
      <c r="N52" s="19">
        <f t="shared" si="8"/>
        <v>1982498.3753424659</v>
      </c>
    </row>
    <row r="53" spans="1:14" x14ac:dyDescent="0.15">
      <c r="A53" s="7">
        <f t="shared" si="9"/>
        <v>42681</v>
      </c>
      <c r="B53" s="10">
        <f t="shared" si="10"/>
        <v>1982251.7979259146</v>
      </c>
      <c r="C53" s="3">
        <f t="shared" si="0"/>
        <v>246.57534246575349</v>
      </c>
      <c r="D53" s="3">
        <f t="shared" si="1"/>
        <v>300.36442559153079</v>
      </c>
      <c r="E53" s="3">
        <f t="shared" si="2"/>
        <v>53.789083125777296</v>
      </c>
      <c r="F53" s="3">
        <f t="shared" si="3"/>
        <v>1982305.5870090404</v>
      </c>
      <c r="G53" s="14">
        <f t="shared" si="4"/>
        <v>1982305.59</v>
      </c>
      <c r="I53" s="18">
        <f t="shared" si="11"/>
        <v>2305.5870090407561</v>
      </c>
      <c r="J53" s="18">
        <f t="shared" si="12"/>
        <v>10602.739726027403</v>
      </c>
      <c r="K53" s="21">
        <f t="shared" si="5"/>
        <v>99.115279500000014</v>
      </c>
      <c r="L53" s="21">
        <f t="shared" si="6"/>
        <v>99.127608267123307</v>
      </c>
      <c r="M53" s="19">
        <f t="shared" si="7"/>
        <v>1982305.5900000003</v>
      </c>
      <c r="N53" s="19">
        <f t="shared" si="8"/>
        <v>1982552.1653424662</v>
      </c>
    </row>
    <row r="54" spans="1:14" x14ac:dyDescent="0.15">
      <c r="A54" s="7">
        <f t="shared" si="9"/>
        <v>42682</v>
      </c>
      <c r="B54" s="10">
        <f t="shared" si="10"/>
        <v>1982305.5870090404</v>
      </c>
      <c r="C54" s="3">
        <f t="shared" si="0"/>
        <v>246.57534246575349</v>
      </c>
      <c r="D54" s="3">
        <f t="shared" si="1"/>
        <v>300.37257608334676</v>
      </c>
      <c r="E54" s="3">
        <f t="shared" si="2"/>
        <v>53.797233617593264</v>
      </c>
      <c r="F54" s="3">
        <f t="shared" si="3"/>
        <v>1982359.384242658</v>
      </c>
      <c r="G54" s="14">
        <f t="shared" si="4"/>
        <v>1982359.38</v>
      </c>
      <c r="I54" s="18">
        <f t="shared" si="11"/>
        <v>2359.3842426583492</v>
      </c>
      <c r="J54" s="18">
        <f t="shared" si="12"/>
        <v>10849.315068493157</v>
      </c>
      <c r="K54" s="21">
        <f t="shared" si="5"/>
        <v>99.117968999999988</v>
      </c>
      <c r="L54" s="21">
        <f t="shared" si="6"/>
        <v>99.130297767123281</v>
      </c>
      <c r="M54" s="19">
        <f t="shared" si="7"/>
        <v>1982359.3799999997</v>
      </c>
      <c r="N54" s="19">
        <f t="shared" si="8"/>
        <v>1982605.9553424655</v>
      </c>
    </row>
    <row r="55" spans="1:14" x14ac:dyDescent="0.15">
      <c r="A55" s="7">
        <f t="shared" si="9"/>
        <v>42683</v>
      </c>
      <c r="B55" s="10">
        <f t="shared" si="10"/>
        <v>1982359.384242658</v>
      </c>
      <c r="C55" s="3">
        <f t="shared" si="0"/>
        <v>246.57534246575349</v>
      </c>
      <c r="D55" s="3">
        <f t="shared" si="1"/>
        <v>300.38072781018133</v>
      </c>
      <c r="E55" s="3">
        <f t="shared" si="2"/>
        <v>53.805385344427833</v>
      </c>
      <c r="F55" s="3">
        <f t="shared" si="3"/>
        <v>1982413.1896280025</v>
      </c>
      <c r="G55" s="14">
        <f t="shared" si="4"/>
        <v>1982413.19</v>
      </c>
      <c r="I55" s="18">
        <f t="shared" si="11"/>
        <v>2413.1896280027772</v>
      </c>
      <c r="J55" s="18">
        <f t="shared" si="12"/>
        <v>11095.890410958911</v>
      </c>
      <c r="K55" s="21">
        <f t="shared" si="5"/>
        <v>99.120659500000002</v>
      </c>
      <c r="L55" s="21">
        <f t="shared" si="6"/>
        <v>99.132988267123295</v>
      </c>
      <c r="M55" s="19">
        <f t="shared" si="7"/>
        <v>1982413.19</v>
      </c>
      <c r="N55" s="19">
        <f t="shared" si="8"/>
        <v>1982659.7653424658</v>
      </c>
    </row>
    <row r="56" spans="1:14" x14ac:dyDescent="0.15">
      <c r="A56" s="7">
        <f t="shared" si="9"/>
        <v>42684</v>
      </c>
      <c r="B56" s="10">
        <f t="shared" si="10"/>
        <v>1982413.1896280025</v>
      </c>
      <c r="C56" s="3">
        <f t="shared" si="0"/>
        <v>246.57534246575349</v>
      </c>
      <c r="D56" s="3">
        <f t="shared" si="1"/>
        <v>300.38888077222157</v>
      </c>
      <c r="E56" s="3">
        <f t="shared" si="2"/>
        <v>53.813538306468075</v>
      </c>
      <c r="F56" s="3">
        <f t="shared" si="3"/>
        <v>1982467.0031663089</v>
      </c>
      <c r="G56" s="14">
        <f t="shared" si="4"/>
        <v>1982467</v>
      </c>
      <c r="I56" s="18">
        <f t="shared" si="11"/>
        <v>2467.0031663092454</v>
      </c>
      <c r="J56" s="18">
        <f t="shared" si="12"/>
        <v>11342.465753424665</v>
      </c>
      <c r="K56" s="21">
        <f t="shared" si="5"/>
        <v>99.123350000000002</v>
      </c>
      <c r="L56" s="21">
        <f t="shared" si="6"/>
        <v>99.135678767123295</v>
      </c>
      <c r="M56" s="19">
        <f t="shared" si="7"/>
        <v>1982467</v>
      </c>
      <c r="N56" s="19">
        <f t="shared" si="8"/>
        <v>1982713.5753424659</v>
      </c>
    </row>
    <row r="57" spans="1:14" x14ac:dyDescent="0.15">
      <c r="A57" s="7">
        <f t="shared" si="9"/>
        <v>42685</v>
      </c>
      <c r="B57" s="10">
        <f t="shared" si="10"/>
        <v>1982467.0031663089</v>
      </c>
      <c r="C57" s="3">
        <f t="shared" si="0"/>
        <v>246.57534246575349</v>
      </c>
      <c r="D57" s="3">
        <f t="shared" si="1"/>
        <v>300.39703496965467</v>
      </c>
      <c r="E57" s="3">
        <f t="shared" si="2"/>
        <v>53.821692503901176</v>
      </c>
      <c r="F57" s="3">
        <f t="shared" si="3"/>
        <v>1982520.8248588128</v>
      </c>
      <c r="G57" s="14">
        <f t="shared" si="4"/>
        <v>1982520.82</v>
      </c>
      <c r="I57" s="18">
        <f t="shared" si="11"/>
        <v>2520.8248588131464</v>
      </c>
      <c r="J57" s="18">
        <f t="shared" si="12"/>
        <v>11589.041095890419</v>
      </c>
      <c r="K57" s="21">
        <f t="shared" si="5"/>
        <v>99.126041000000001</v>
      </c>
      <c r="L57" s="21">
        <f t="shared" si="6"/>
        <v>99.138369767123294</v>
      </c>
      <c r="M57" s="19">
        <f t="shared" si="7"/>
        <v>1982520.82</v>
      </c>
      <c r="N57" s="19">
        <f t="shared" si="8"/>
        <v>1982767.395342466</v>
      </c>
    </row>
    <row r="58" spans="1:14" x14ac:dyDescent="0.15">
      <c r="A58" s="7">
        <f t="shared" si="9"/>
        <v>42686</v>
      </c>
      <c r="B58" s="10">
        <f t="shared" si="10"/>
        <v>1982520.8248588128</v>
      </c>
      <c r="C58" s="3">
        <f t="shared" si="0"/>
        <v>246.57534246575349</v>
      </c>
      <c r="D58" s="3">
        <f t="shared" si="1"/>
        <v>300.40519040266793</v>
      </c>
      <c r="E58" s="3">
        <f t="shared" si="2"/>
        <v>53.829847936914433</v>
      </c>
      <c r="F58" s="3">
        <f t="shared" si="3"/>
        <v>1982574.6547067498</v>
      </c>
      <c r="G58" s="14">
        <f t="shared" si="4"/>
        <v>1982574.65</v>
      </c>
      <c r="I58" s="18">
        <f t="shared" si="11"/>
        <v>2574.654706750061</v>
      </c>
      <c r="J58" s="18">
        <f t="shared" si="12"/>
        <v>11835.616438356174</v>
      </c>
      <c r="K58" s="21">
        <f t="shared" si="5"/>
        <v>99.128732499999998</v>
      </c>
      <c r="L58" s="21">
        <f t="shared" si="6"/>
        <v>99.141061267123291</v>
      </c>
      <c r="M58" s="19">
        <f t="shared" si="7"/>
        <v>1982574.65</v>
      </c>
      <c r="N58" s="19">
        <f t="shared" si="8"/>
        <v>1982821.225342466</v>
      </c>
    </row>
    <row r="59" spans="1:14" x14ac:dyDescent="0.15">
      <c r="A59" s="7">
        <f t="shared" si="9"/>
        <v>42687</v>
      </c>
      <c r="B59" s="10">
        <f t="shared" si="10"/>
        <v>1982574.6547067498</v>
      </c>
      <c r="C59" s="3">
        <f t="shared" si="0"/>
        <v>246.57534246575349</v>
      </c>
      <c r="D59" s="3">
        <f t="shared" si="1"/>
        <v>300.41334707144841</v>
      </c>
      <c r="E59" s="3">
        <f t="shared" si="2"/>
        <v>53.83800460569492</v>
      </c>
      <c r="F59" s="3">
        <f t="shared" si="3"/>
        <v>1982628.4927113554</v>
      </c>
      <c r="G59" s="14">
        <f t="shared" si="4"/>
        <v>1982628.49</v>
      </c>
      <c r="I59" s="18">
        <f t="shared" si="11"/>
        <v>2628.492711355756</v>
      </c>
      <c r="J59" s="18">
        <f t="shared" si="12"/>
        <v>12082.191780821928</v>
      </c>
      <c r="K59" s="21">
        <f t="shared" si="5"/>
        <v>99.131424499999994</v>
      </c>
      <c r="L59" s="21">
        <f t="shared" si="6"/>
        <v>99.143753267123287</v>
      </c>
      <c r="M59" s="19">
        <f t="shared" si="7"/>
        <v>1982628.49</v>
      </c>
      <c r="N59" s="19">
        <f t="shared" si="8"/>
        <v>1982875.0653424656</v>
      </c>
    </row>
    <row r="60" spans="1:14" x14ac:dyDescent="0.15">
      <c r="A60" s="7">
        <f t="shared" si="9"/>
        <v>42688</v>
      </c>
      <c r="B60" s="10">
        <f t="shared" si="10"/>
        <v>1982628.4927113554</v>
      </c>
      <c r="C60" s="3">
        <f t="shared" si="0"/>
        <v>246.57534246575349</v>
      </c>
      <c r="D60" s="3">
        <f t="shared" si="1"/>
        <v>300.42150497618348</v>
      </c>
      <c r="E60" s="3">
        <f t="shared" si="2"/>
        <v>53.846162510429991</v>
      </c>
      <c r="F60" s="3">
        <f t="shared" si="3"/>
        <v>1982682.3388738658</v>
      </c>
      <c r="G60" s="14">
        <f t="shared" si="4"/>
        <v>1982682.34</v>
      </c>
      <c r="I60" s="18">
        <f t="shared" si="11"/>
        <v>2682.3388738661861</v>
      </c>
      <c r="J60" s="18">
        <f t="shared" si="12"/>
        <v>12328.767123287682</v>
      </c>
      <c r="K60" s="21">
        <f t="shared" si="5"/>
        <v>99.134117000000003</v>
      </c>
      <c r="L60" s="21">
        <f t="shared" si="6"/>
        <v>99.146445767123296</v>
      </c>
      <c r="M60" s="19">
        <f t="shared" si="7"/>
        <v>1982682.34</v>
      </c>
      <c r="N60" s="19">
        <f t="shared" si="8"/>
        <v>1982928.915342466</v>
      </c>
    </row>
    <row r="61" spans="1:14" x14ac:dyDescent="0.15">
      <c r="A61" s="7">
        <f t="shared" si="9"/>
        <v>42689</v>
      </c>
      <c r="B61" s="10">
        <f t="shared" si="10"/>
        <v>1982682.3388738658</v>
      </c>
      <c r="C61" s="3">
        <f t="shared" si="0"/>
        <v>246.57534246575349</v>
      </c>
      <c r="D61" s="3">
        <f t="shared" si="1"/>
        <v>300.42966411706033</v>
      </c>
      <c r="E61" s="3">
        <f t="shared" si="2"/>
        <v>53.854321651306833</v>
      </c>
      <c r="F61" s="3">
        <f t="shared" si="3"/>
        <v>1982736.1931955172</v>
      </c>
      <c r="G61" s="14">
        <f t="shared" si="4"/>
        <v>1982736.19</v>
      </c>
      <c r="I61" s="18">
        <f t="shared" si="11"/>
        <v>2736.1931955174928</v>
      </c>
      <c r="J61" s="18">
        <f t="shared" si="12"/>
        <v>12575.342465753436</v>
      </c>
      <c r="K61" s="21">
        <f t="shared" si="5"/>
        <v>99.136809499999998</v>
      </c>
      <c r="L61" s="21">
        <f t="shared" si="6"/>
        <v>99.149138267123291</v>
      </c>
      <c r="M61" s="19">
        <f t="shared" si="7"/>
        <v>1982736.19</v>
      </c>
      <c r="N61" s="19">
        <f t="shared" si="8"/>
        <v>1982982.7653424658</v>
      </c>
    </row>
    <row r="62" spans="1:14" x14ac:dyDescent="0.15">
      <c r="A62" s="7">
        <f t="shared" si="9"/>
        <v>42690</v>
      </c>
      <c r="B62" s="10">
        <f t="shared" si="10"/>
        <v>1982736.1931955172</v>
      </c>
      <c r="C62" s="3">
        <f t="shared" si="0"/>
        <v>246.57534246575349</v>
      </c>
      <c r="D62" s="3">
        <f t="shared" si="1"/>
        <v>300.43782449426641</v>
      </c>
      <c r="E62" s="3">
        <f t="shared" si="2"/>
        <v>53.862482028512915</v>
      </c>
      <c r="F62" s="3">
        <f t="shared" si="3"/>
        <v>1982790.0556775457</v>
      </c>
      <c r="G62" s="14">
        <f t="shared" si="4"/>
        <v>1982790.06</v>
      </c>
      <c r="I62" s="18">
        <f t="shared" si="11"/>
        <v>2790.0556775460059</v>
      </c>
      <c r="J62" s="18">
        <f t="shared" si="12"/>
        <v>12821.91780821919</v>
      </c>
      <c r="K62" s="21">
        <f t="shared" si="5"/>
        <v>99.139503000000005</v>
      </c>
      <c r="L62" s="21">
        <f t="shared" si="6"/>
        <v>99.151831767123298</v>
      </c>
      <c r="M62" s="19">
        <f t="shared" si="7"/>
        <v>1982790.06</v>
      </c>
      <c r="N62" s="19">
        <f t="shared" si="8"/>
        <v>1983036.6353424659</v>
      </c>
    </row>
    <row r="63" spans="1:14" x14ac:dyDescent="0.15">
      <c r="A63" s="7">
        <f t="shared" si="9"/>
        <v>42691</v>
      </c>
      <c r="B63" s="10">
        <f t="shared" si="10"/>
        <v>1982790.0556775457</v>
      </c>
      <c r="C63" s="3">
        <f t="shared" si="0"/>
        <v>246.57534246575349</v>
      </c>
      <c r="D63" s="3">
        <f t="shared" si="1"/>
        <v>300.44598610798892</v>
      </c>
      <c r="E63" s="3">
        <f t="shared" si="2"/>
        <v>53.870643642235422</v>
      </c>
      <c r="F63" s="3">
        <f t="shared" si="3"/>
        <v>1982843.926321188</v>
      </c>
      <c r="G63" s="14">
        <f t="shared" si="4"/>
        <v>1982843.93</v>
      </c>
      <c r="I63" s="18">
        <f t="shared" si="11"/>
        <v>2843.9263211882412</v>
      </c>
      <c r="J63" s="18">
        <f t="shared" si="12"/>
        <v>13068.493150684944</v>
      </c>
      <c r="K63" s="21">
        <f t="shared" si="5"/>
        <v>99.142196499999997</v>
      </c>
      <c r="L63" s="21">
        <f t="shared" si="6"/>
        <v>99.15452526712329</v>
      </c>
      <c r="M63" s="19">
        <f t="shared" si="7"/>
        <v>1982843.93</v>
      </c>
      <c r="N63" s="19">
        <f t="shared" si="8"/>
        <v>1983090.5053424658</v>
      </c>
    </row>
    <row r="64" spans="1:14" x14ac:dyDescent="0.15">
      <c r="A64" s="7">
        <f t="shared" si="9"/>
        <v>42692</v>
      </c>
      <c r="B64" s="10">
        <f t="shared" si="10"/>
        <v>1982843.926321188</v>
      </c>
      <c r="C64" s="3">
        <f t="shared" si="0"/>
        <v>246.57534246575349</v>
      </c>
      <c r="D64" s="3">
        <f t="shared" si="1"/>
        <v>300.45414895841526</v>
      </c>
      <c r="E64" s="3">
        <f t="shared" si="2"/>
        <v>53.878806492661766</v>
      </c>
      <c r="F64" s="3">
        <f t="shared" si="3"/>
        <v>1982897.8051276805</v>
      </c>
      <c r="G64" s="14">
        <f t="shared" si="4"/>
        <v>1982897.81</v>
      </c>
      <c r="I64" s="18">
        <f t="shared" si="11"/>
        <v>2897.8051276809028</v>
      </c>
      <c r="J64" s="18">
        <f t="shared" si="12"/>
        <v>13315.068493150698</v>
      </c>
      <c r="K64" s="21">
        <f t="shared" si="5"/>
        <v>99.144890500000002</v>
      </c>
      <c r="L64" s="21">
        <f t="shared" si="6"/>
        <v>99.157219267123295</v>
      </c>
      <c r="M64" s="19">
        <f t="shared" si="7"/>
        <v>1982897.81</v>
      </c>
      <c r="N64" s="19">
        <f t="shared" si="8"/>
        <v>1983144.3853424659</v>
      </c>
    </row>
    <row r="65" spans="1:14" x14ac:dyDescent="0.15">
      <c r="A65" s="7">
        <f t="shared" si="9"/>
        <v>42693</v>
      </c>
      <c r="B65" s="10">
        <f t="shared" si="10"/>
        <v>1982897.8051276805</v>
      </c>
      <c r="C65" s="3">
        <f t="shared" si="0"/>
        <v>246.57534246575349</v>
      </c>
      <c r="D65" s="3">
        <f t="shared" si="1"/>
        <v>300.46231304573286</v>
      </c>
      <c r="E65" s="3">
        <f t="shared" si="2"/>
        <v>53.886970579979362</v>
      </c>
      <c r="F65" s="3">
        <f t="shared" si="3"/>
        <v>1982951.6920982606</v>
      </c>
      <c r="G65" s="14">
        <f t="shared" si="4"/>
        <v>1982951.69</v>
      </c>
      <c r="I65" s="18">
        <f t="shared" si="11"/>
        <v>2951.6920982608822</v>
      </c>
      <c r="J65" s="18">
        <f t="shared" si="12"/>
        <v>13561.643835616453</v>
      </c>
      <c r="K65" s="21">
        <f t="shared" si="5"/>
        <v>99.147584499999994</v>
      </c>
      <c r="L65" s="21">
        <f t="shared" si="6"/>
        <v>99.159913267123287</v>
      </c>
      <c r="M65" s="19">
        <f t="shared" si="7"/>
        <v>1982951.69</v>
      </c>
      <c r="N65" s="19">
        <f t="shared" si="8"/>
        <v>1983198.2653424656</v>
      </c>
    </row>
    <row r="66" spans="1:14" x14ac:dyDescent="0.15">
      <c r="A66" s="7">
        <f t="shared" si="9"/>
        <v>42694</v>
      </c>
      <c r="B66" s="10">
        <f t="shared" si="10"/>
        <v>1982951.6920982606</v>
      </c>
      <c r="C66" s="3">
        <f t="shared" si="0"/>
        <v>246.57534246575349</v>
      </c>
      <c r="D66" s="3">
        <f t="shared" si="1"/>
        <v>300.47047837012911</v>
      </c>
      <c r="E66" s="3">
        <f t="shared" si="2"/>
        <v>53.895135904375621</v>
      </c>
      <c r="F66" s="3">
        <f t="shared" si="3"/>
        <v>1983005.5872341651</v>
      </c>
      <c r="G66" s="14">
        <f t="shared" si="4"/>
        <v>1983005.59</v>
      </c>
      <c r="I66" s="18">
        <f t="shared" si="11"/>
        <v>3005.587234165258</v>
      </c>
      <c r="J66" s="18">
        <f t="shared" si="12"/>
        <v>13808.219178082207</v>
      </c>
      <c r="K66" s="21">
        <f t="shared" si="5"/>
        <v>99.150279500000011</v>
      </c>
      <c r="L66" s="21">
        <f t="shared" si="6"/>
        <v>99.162608267123304</v>
      </c>
      <c r="M66" s="19">
        <f t="shared" si="7"/>
        <v>1983005.5900000003</v>
      </c>
      <c r="N66" s="19">
        <f t="shared" si="8"/>
        <v>1983252.165342466</v>
      </c>
    </row>
    <row r="67" spans="1:14" x14ac:dyDescent="0.15">
      <c r="A67" s="7">
        <f t="shared" si="9"/>
        <v>42695</v>
      </c>
      <c r="B67" s="10">
        <f t="shared" si="10"/>
        <v>1983005.5872341651</v>
      </c>
      <c r="C67" s="3">
        <f t="shared" si="0"/>
        <v>246.57534246575349</v>
      </c>
      <c r="D67" s="3">
        <f t="shared" si="1"/>
        <v>300.47864493179151</v>
      </c>
      <c r="E67" s="3">
        <f t="shared" si="2"/>
        <v>53.903302466038014</v>
      </c>
      <c r="F67" s="3">
        <f t="shared" si="3"/>
        <v>1983059.4905366311</v>
      </c>
      <c r="G67" s="14">
        <f t="shared" si="4"/>
        <v>1983059.49</v>
      </c>
      <c r="I67" s="18">
        <f t="shared" si="11"/>
        <v>3059.490536631296</v>
      </c>
      <c r="J67" s="18">
        <f t="shared" si="12"/>
        <v>14054.794520547961</v>
      </c>
      <c r="K67" s="21">
        <f t="shared" si="5"/>
        <v>99.152974499999999</v>
      </c>
      <c r="L67" s="21">
        <f t="shared" si="6"/>
        <v>99.165303267123292</v>
      </c>
      <c r="M67" s="19">
        <f t="shared" si="7"/>
        <v>1983059.49</v>
      </c>
      <c r="N67" s="19">
        <f t="shared" si="8"/>
        <v>1983306.0653424659</v>
      </c>
    </row>
    <row r="68" spans="1:14" x14ac:dyDescent="0.15">
      <c r="A68" s="7">
        <f t="shared" si="9"/>
        <v>42696</v>
      </c>
      <c r="B68" s="10">
        <f t="shared" si="10"/>
        <v>1983059.4905366311</v>
      </c>
      <c r="C68" s="3">
        <f t="shared" si="0"/>
        <v>246.57534246575349</v>
      </c>
      <c r="D68" s="3">
        <f t="shared" si="1"/>
        <v>300.48681273090745</v>
      </c>
      <c r="E68" s="3">
        <f t="shared" si="2"/>
        <v>53.911470265153952</v>
      </c>
      <c r="F68" s="3">
        <f t="shared" si="3"/>
        <v>1983113.4020068962</v>
      </c>
      <c r="G68" s="14">
        <f t="shared" si="4"/>
        <v>1983113.4</v>
      </c>
      <c r="I68" s="18">
        <f t="shared" si="11"/>
        <v>3113.4020068964501</v>
      </c>
      <c r="J68" s="18">
        <f t="shared" si="12"/>
        <v>14301.369863013715</v>
      </c>
      <c r="K68" s="21">
        <f t="shared" si="5"/>
        <v>99.155670000000001</v>
      </c>
      <c r="L68" s="21">
        <f t="shared" si="6"/>
        <v>99.167998767123294</v>
      </c>
      <c r="M68" s="19">
        <f t="shared" si="7"/>
        <v>1983113.4</v>
      </c>
      <c r="N68" s="19">
        <f t="shared" si="8"/>
        <v>1983359.975342466</v>
      </c>
    </row>
    <row r="69" spans="1:14" x14ac:dyDescent="0.15">
      <c r="A69" s="7">
        <f t="shared" si="9"/>
        <v>42697</v>
      </c>
      <c r="B69" s="10">
        <f t="shared" si="10"/>
        <v>1983113.4020068962</v>
      </c>
      <c r="C69" s="3">
        <f t="shared" si="0"/>
        <v>246.57534246575349</v>
      </c>
      <c r="D69" s="3">
        <f t="shared" si="1"/>
        <v>300.49498176766451</v>
      </c>
      <c r="E69" s="3">
        <f t="shared" si="2"/>
        <v>53.919639301911019</v>
      </c>
      <c r="F69" s="3">
        <f t="shared" si="3"/>
        <v>1983167.3216461982</v>
      </c>
      <c r="G69" s="14">
        <f t="shared" si="4"/>
        <v>1983167.32</v>
      </c>
      <c r="I69" s="18">
        <f t="shared" si="11"/>
        <v>3167.3216461983611</v>
      </c>
      <c r="J69" s="18">
        <f t="shared" si="12"/>
        <v>14547.945205479469</v>
      </c>
      <c r="K69" s="21">
        <f t="shared" si="5"/>
        <v>99.158366000000001</v>
      </c>
      <c r="L69" s="21">
        <f t="shared" si="6"/>
        <v>99.170694767123294</v>
      </c>
      <c r="M69" s="19">
        <f t="shared" si="7"/>
        <v>1983167.32</v>
      </c>
      <c r="N69" s="19">
        <f t="shared" si="8"/>
        <v>1983413.895342466</v>
      </c>
    </row>
    <row r="70" spans="1:14" x14ac:dyDescent="0.15">
      <c r="A70" s="7">
        <f t="shared" si="9"/>
        <v>42698</v>
      </c>
      <c r="B70" s="10">
        <f t="shared" si="10"/>
        <v>1983167.3216461982</v>
      </c>
      <c r="C70" s="3">
        <f t="shared" si="0"/>
        <v>246.57534246575349</v>
      </c>
      <c r="D70" s="3">
        <f t="shared" si="1"/>
        <v>300.50315204225018</v>
      </c>
      <c r="E70" s="3">
        <f t="shared" si="2"/>
        <v>53.927809576496685</v>
      </c>
      <c r="F70" s="3">
        <f t="shared" si="3"/>
        <v>1983221.2494557747</v>
      </c>
      <c r="G70" s="14">
        <f t="shared" si="4"/>
        <v>1983221.25</v>
      </c>
      <c r="I70" s="18">
        <f t="shared" si="11"/>
        <v>3221.2494557748578</v>
      </c>
      <c r="J70" s="18">
        <f t="shared" si="12"/>
        <v>14794.520547945223</v>
      </c>
      <c r="K70" s="21">
        <f t="shared" si="5"/>
        <v>99.1610625</v>
      </c>
      <c r="L70" s="21">
        <f t="shared" si="6"/>
        <v>99.173391267123293</v>
      </c>
      <c r="M70" s="19">
        <f t="shared" si="7"/>
        <v>1983221.25</v>
      </c>
      <c r="N70" s="19">
        <f t="shared" si="8"/>
        <v>1983467.8253424659</v>
      </c>
    </row>
    <row r="71" spans="1:14" x14ac:dyDescent="0.15">
      <c r="A71" s="7">
        <f t="shared" si="9"/>
        <v>42699</v>
      </c>
      <c r="B71" s="10">
        <f t="shared" si="10"/>
        <v>1983221.2494557747</v>
      </c>
      <c r="C71" s="3">
        <f t="shared" si="0"/>
        <v>246.57534246575349</v>
      </c>
      <c r="D71" s="3">
        <f t="shared" si="1"/>
        <v>300.51132355485208</v>
      </c>
      <c r="E71" s="3">
        <f t="shared" si="2"/>
        <v>53.93598108909859</v>
      </c>
      <c r="F71" s="3">
        <f t="shared" si="3"/>
        <v>1983275.1854368637</v>
      </c>
      <c r="G71" s="14">
        <f t="shared" si="4"/>
        <v>1983275.19</v>
      </c>
      <c r="I71" s="18">
        <f t="shared" si="11"/>
        <v>3275.1854368639565</v>
      </c>
      <c r="J71" s="18">
        <f t="shared" si="12"/>
        <v>15041.095890410978</v>
      </c>
      <c r="K71" s="21">
        <f t="shared" si="5"/>
        <v>99.163759499999998</v>
      </c>
      <c r="L71" s="21">
        <f t="shared" si="6"/>
        <v>99.176088267123291</v>
      </c>
      <c r="M71" s="19">
        <f t="shared" si="7"/>
        <v>1983275.19</v>
      </c>
      <c r="N71" s="19">
        <f t="shared" si="8"/>
        <v>1983521.7653424658</v>
      </c>
    </row>
    <row r="72" spans="1:14" x14ac:dyDescent="0.15">
      <c r="A72" s="7">
        <f t="shared" si="9"/>
        <v>42700</v>
      </c>
      <c r="B72" s="10">
        <f t="shared" si="10"/>
        <v>1983275.1854368637</v>
      </c>
      <c r="C72" s="3">
        <f t="shared" si="0"/>
        <v>246.57534246575349</v>
      </c>
      <c r="D72" s="3">
        <f t="shared" si="1"/>
        <v>300.51949630565775</v>
      </c>
      <c r="E72" s="3">
        <f t="shared" si="2"/>
        <v>53.94415383990426</v>
      </c>
      <c r="F72" s="3">
        <f t="shared" si="3"/>
        <v>1983329.1295907036</v>
      </c>
      <c r="G72" s="14">
        <f t="shared" si="4"/>
        <v>1983329.13</v>
      </c>
      <c r="I72" s="18">
        <f t="shared" si="11"/>
        <v>3329.1295907038607</v>
      </c>
      <c r="J72" s="18">
        <f t="shared" si="12"/>
        <v>15287.671232876732</v>
      </c>
      <c r="K72" s="21">
        <f t="shared" si="5"/>
        <v>99.166456499999995</v>
      </c>
      <c r="L72" s="21">
        <f t="shared" si="6"/>
        <v>99.178785267123288</v>
      </c>
      <c r="M72" s="19">
        <f t="shared" si="7"/>
        <v>1983329.13</v>
      </c>
      <c r="N72" s="19">
        <f t="shared" si="8"/>
        <v>1983575.7053424655</v>
      </c>
    </row>
    <row r="73" spans="1:14" x14ac:dyDescent="0.15">
      <c r="A73" s="7">
        <f t="shared" si="9"/>
        <v>42701</v>
      </c>
      <c r="B73" s="10">
        <f t="shared" si="10"/>
        <v>1983329.1295907036</v>
      </c>
      <c r="C73" s="3">
        <f t="shared" si="0"/>
        <v>246.57534246575349</v>
      </c>
      <c r="D73" s="3">
        <f t="shared" si="1"/>
        <v>300.52767029485483</v>
      </c>
      <c r="E73" s="3">
        <f t="shared" si="2"/>
        <v>53.952327829101336</v>
      </c>
      <c r="F73" s="3">
        <f t="shared" si="3"/>
        <v>1983383.0819185327</v>
      </c>
      <c r="G73" s="14">
        <f t="shared" si="4"/>
        <v>1983383.08</v>
      </c>
      <c r="I73" s="18">
        <f t="shared" si="11"/>
        <v>3383.0819185329619</v>
      </c>
      <c r="J73" s="18">
        <f t="shared" si="12"/>
        <v>15534.246575342486</v>
      </c>
      <c r="K73" s="21">
        <f t="shared" si="5"/>
        <v>99.169154000000006</v>
      </c>
      <c r="L73" s="21">
        <f t="shared" si="6"/>
        <v>99.181482767123299</v>
      </c>
      <c r="M73" s="19">
        <f t="shared" si="7"/>
        <v>1983383.08</v>
      </c>
      <c r="N73" s="19">
        <f t="shared" si="8"/>
        <v>1983629.655342466</v>
      </c>
    </row>
    <row r="74" spans="1:14" x14ac:dyDescent="0.15">
      <c r="A74" s="7">
        <f t="shared" si="9"/>
        <v>42702</v>
      </c>
      <c r="B74" s="10">
        <f t="shared" si="10"/>
        <v>1983383.0819185327</v>
      </c>
      <c r="C74" s="3">
        <f t="shared" si="0"/>
        <v>246.57534246575349</v>
      </c>
      <c r="D74" s="3">
        <f t="shared" si="1"/>
        <v>300.53584552263095</v>
      </c>
      <c r="E74" s="3">
        <f t="shared" si="2"/>
        <v>53.960503056877457</v>
      </c>
      <c r="F74" s="3">
        <f t="shared" si="3"/>
        <v>1983437.0424215896</v>
      </c>
      <c r="G74" s="14">
        <f t="shared" si="4"/>
        <v>1983437.04</v>
      </c>
      <c r="I74" s="18">
        <f t="shared" si="11"/>
        <v>3437.0424215898393</v>
      </c>
      <c r="J74" s="18">
        <f t="shared" si="12"/>
        <v>15780.82191780824</v>
      </c>
      <c r="K74" s="21">
        <f t="shared" si="5"/>
        <v>99.171852000000001</v>
      </c>
      <c r="L74" s="21">
        <f t="shared" si="6"/>
        <v>99.184180767123294</v>
      </c>
      <c r="M74" s="19">
        <f t="shared" si="7"/>
        <v>1983437.04</v>
      </c>
      <c r="N74" s="19">
        <f t="shared" si="8"/>
        <v>1983683.6153424659</v>
      </c>
    </row>
    <row r="75" spans="1:14" x14ac:dyDescent="0.15">
      <c r="A75" s="7">
        <f t="shared" si="9"/>
        <v>42703</v>
      </c>
      <c r="B75" s="10">
        <f t="shared" si="10"/>
        <v>1983437.0424215896</v>
      </c>
      <c r="C75" s="3">
        <f t="shared" ref="C75:C138" si="13">$N$4*$E$6/100</f>
        <v>246.57534246575349</v>
      </c>
      <c r="D75" s="3">
        <f t="shared" si="1"/>
        <v>300.54402198917387</v>
      </c>
      <c r="E75" s="3">
        <f t="shared" si="2"/>
        <v>53.968679523420377</v>
      </c>
      <c r="F75" s="3">
        <f t="shared" si="3"/>
        <v>1983491.0111011129</v>
      </c>
      <c r="G75" s="14">
        <f t="shared" si="4"/>
        <v>1983491.01</v>
      </c>
      <c r="I75" s="18">
        <f t="shared" si="11"/>
        <v>3491.0111011132594</v>
      </c>
      <c r="J75" s="18">
        <f t="shared" si="12"/>
        <v>16027.397260273994</v>
      </c>
      <c r="K75" s="21">
        <f t="shared" si="5"/>
        <v>99.174550500000009</v>
      </c>
      <c r="L75" s="21">
        <f t="shared" si="6"/>
        <v>99.186879267123302</v>
      </c>
      <c r="M75" s="19">
        <f t="shared" si="7"/>
        <v>1983491.0100000002</v>
      </c>
      <c r="N75" s="19">
        <f t="shared" si="8"/>
        <v>1983737.5853424659</v>
      </c>
    </row>
    <row r="76" spans="1:14" x14ac:dyDescent="0.15">
      <c r="A76" s="7">
        <f t="shared" si="9"/>
        <v>42704</v>
      </c>
      <c r="B76" s="10">
        <f t="shared" si="10"/>
        <v>1983491.0111011129</v>
      </c>
      <c r="C76" s="3">
        <f t="shared" si="13"/>
        <v>246.57534246575349</v>
      </c>
      <c r="D76" s="3">
        <f t="shared" ref="D76:D139" si="14">B76*$B$8</f>
        <v>300.55219969467117</v>
      </c>
      <c r="E76" s="3">
        <f t="shared" ref="E76:E139" si="15">D76-C76</f>
        <v>53.97685722891768</v>
      </c>
      <c r="F76" s="3">
        <f t="shared" ref="F76:F139" si="16">B76+E76</f>
        <v>1983544.9879583418</v>
      </c>
      <c r="G76" s="14">
        <f t="shared" ref="G76:G139" si="17">ROUND(B76+B76*$B$8-C76,2)</f>
        <v>1983544.99</v>
      </c>
      <c r="I76" s="18">
        <f t="shared" si="11"/>
        <v>3544.9879583421771</v>
      </c>
      <c r="J76" s="18">
        <f t="shared" si="12"/>
        <v>16273.972602739748</v>
      </c>
      <c r="K76" s="21">
        <f t="shared" ref="K76:K139" si="18">G76/$E$6*100</f>
        <v>99.177249500000002</v>
      </c>
      <c r="L76" s="21">
        <f t="shared" ref="L76:L139" si="19">K76+$B$6</f>
        <v>99.189578267123295</v>
      </c>
      <c r="M76" s="19">
        <f t="shared" ref="M76:M139" si="20">K76*$E$6/100</f>
        <v>1983544.99</v>
      </c>
      <c r="N76" s="19">
        <f t="shared" ref="N76:N139" si="21">L76*$E$6/100</f>
        <v>1983791.5653424659</v>
      </c>
    </row>
    <row r="77" spans="1:14" x14ac:dyDescent="0.15">
      <c r="A77" s="7">
        <f t="shared" ref="A77:A140" si="22">A76+1</f>
        <v>42705</v>
      </c>
      <c r="B77" s="10">
        <f t="shared" ref="B77:B140" si="23">F76</f>
        <v>1983544.9879583418</v>
      </c>
      <c r="C77" s="3">
        <f t="shared" si="13"/>
        <v>246.57534246575349</v>
      </c>
      <c r="D77" s="3">
        <f t="shared" si="14"/>
        <v>300.56037863931067</v>
      </c>
      <c r="E77" s="3">
        <f t="shared" si="15"/>
        <v>53.985036173557177</v>
      </c>
      <c r="F77" s="3">
        <f t="shared" si="16"/>
        <v>1983598.9729945154</v>
      </c>
      <c r="G77" s="14">
        <f t="shared" si="17"/>
        <v>1983598.97</v>
      </c>
      <c r="I77" s="18">
        <f t="shared" ref="I77:I140" si="24">E77+I76</f>
        <v>3598.9729945157342</v>
      </c>
      <c r="J77" s="18">
        <f t="shared" ref="J77:J140" si="25">C77+J76</f>
        <v>16520.547945205501</v>
      </c>
      <c r="K77" s="21">
        <f t="shared" si="18"/>
        <v>99.179948500000009</v>
      </c>
      <c r="L77" s="21">
        <f t="shared" si="19"/>
        <v>99.192277267123302</v>
      </c>
      <c r="M77" s="19">
        <f t="shared" si="20"/>
        <v>1983598.9700000002</v>
      </c>
      <c r="N77" s="19">
        <f t="shared" si="21"/>
        <v>1983845.5453424659</v>
      </c>
    </row>
    <row r="78" spans="1:14" x14ac:dyDescent="0.15">
      <c r="A78" s="7">
        <f t="shared" si="22"/>
        <v>42706</v>
      </c>
      <c r="B78" s="10">
        <f t="shared" si="23"/>
        <v>1983598.9729945154</v>
      </c>
      <c r="C78" s="3">
        <f t="shared" si="13"/>
        <v>246.57534246575349</v>
      </c>
      <c r="D78" s="3">
        <f t="shared" si="14"/>
        <v>300.56855882328011</v>
      </c>
      <c r="E78" s="3">
        <f t="shared" si="15"/>
        <v>53.99321635752662</v>
      </c>
      <c r="F78" s="3">
        <f t="shared" si="16"/>
        <v>1983652.9662108729</v>
      </c>
      <c r="G78" s="14">
        <f t="shared" si="17"/>
        <v>1983652.97</v>
      </c>
      <c r="I78" s="18">
        <f t="shared" si="24"/>
        <v>3652.9662108732609</v>
      </c>
      <c r="J78" s="18">
        <f t="shared" si="25"/>
        <v>16767.123287671253</v>
      </c>
      <c r="K78" s="21">
        <f t="shared" si="18"/>
        <v>99.182648499999999</v>
      </c>
      <c r="L78" s="21">
        <f t="shared" si="19"/>
        <v>99.194977267123292</v>
      </c>
      <c r="M78" s="19">
        <f t="shared" si="20"/>
        <v>1983652.97</v>
      </c>
      <c r="N78" s="19">
        <f t="shared" si="21"/>
        <v>1983899.5453424659</v>
      </c>
    </row>
    <row r="79" spans="1:14" x14ac:dyDescent="0.15">
      <c r="A79" s="7">
        <f t="shared" si="22"/>
        <v>42707</v>
      </c>
      <c r="B79" s="10">
        <f t="shared" si="23"/>
        <v>1983652.9662108729</v>
      </c>
      <c r="C79" s="3">
        <f t="shared" si="13"/>
        <v>246.57534246575349</v>
      </c>
      <c r="D79" s="3">
        <f t="shared" si="14"/>
        <v>300.57674024676732</v>
      </c>
      <c r="E79" s="3">
        <f t="shared" si="15"/>
        <v>54.001397781013821</v>
      </c>
      <c r="F79" s="3">
        <f t="shared" si="16"/>
        <v>1983706.9676086539</v>
      </c>
      <c r="G79" s="14">
        <f t="shared" si="17"/>
        <v>1983706.97</v>
      </c>
      <c r="I79" s="18">
        <f t="shared" si="24"/>
        <v>3706.967608654275</v>
      </c>
      <c r="J79" s="18">
        <f t="shared" si="25"/>
        <v>17013.698630137005</v>
      </c>
      <c r="K79" s="21">
        <f t="shared" si="18"/>
        <v>99.185348500000003</v>
      </c>
      <c r="L79" s="21">
        <f t="shared" si="19"/>
        <v>99.197677267123296</v>
      </c>
      <c r="M79" s="19">
        <f t="shared" si="20"/>
        <v>1983706.97</v>
      </c>
      <c r="N79" s="19">
        <f t="shared" si="21"/>
        <v>1983953.5453424659</v>
      </c>
    </row>
    <row r="80" spans="1:14" x14ac:dyDescent="0.15">
      <c r="A80" s="7">
        <f t="shared" si="22"/>
        <v>42708</v>
      </c>
      <c r="B80" s="10">
        <f t="shared" si="23"/>
        <v>1983706.9676086539</v>
      </c>
      <c r="C80" s="3">
        <f t="shared" si="13"/>
        <v>246.57534246575349</v>
      </c>
      <c r="D80" s="3">
        <f t="shared" si="14"/>
        <v>300.58492290996003</v>
      </c>
      <c r="E80" s="3">
        <f t="shared" si="15"/>
        <v>54.009580444206534</v>
      </c>
      <c r="F80" s="3">
        <f t="shared" si="16"/>
        <v>1983760.9771890983</v>
      </c>
      <c r="G80" s="14">
        <f t="shared" si="17"/>
        <v>1983760.98</v>
      </c>
      <c r="I80" s="18">
        <f t="shared" si="24"/>
        <v>3760.9771890984816</v>
      </c>
      <c r="J80" s="18">
        <f t="shared" si="25"/>
        <v>17260.273972602758</v>
      </c>
      <c r="K80" s="21">
        <f t="shared" si="18"/>
        <v>99.188049000000007</v>
      </c>
      <c r="L80" s="21">
        <f t="shared" si="19"/>
        <v>99.2003777671233</v>
      </c>
      <c r="M80" s="19">
        <f t="shared" si="20"/>
        <v>1983760.98</v>
      </c>
      <c r="N80" s="19">
        <f t="shared" si="21"/>
        <v>1984007.5553424659</v>
      </c>
    </row>
    <row r="81" spans="1:14" x14ac:dyDescent="0.15">
      <c r="A81" s="7">
        <f t="shared" si="22"/>
        <v>42709</v>
      </c>
      <c r="B81" s="10">
        <f t="shared" si="23"/>
        <v>1983760.9771890983</v>
      </c>
      <c r="C81" s="3">
        <f t="shared" si="13"/>
        <v>246.57534246575349</v>
      </c>
      <c r="D81" s="3">
        <f t="shared" si="14"/>
        <v>300.59310681304623</v>
      </c>
      <c r="E81" s="3">
        <f t="shared" si="15"/>
        <v>54.01776434729274</v>
      </c>
      <c r="F81" s="3">
        <f t="shared" si="16"/>
        <v>1983814.9949534456</v>
      </c>
      <c r="G81" s="14">
        <f t="shared" si="17"/>
        <v>1983814.99</v>
      </c>
      <c r="I81" s="18">
        <f t="shared" si="24"/>
        <v>3814.9949534457742</v>
      </c>
      <c r="J81" s="18">
        <f t="shared" si="25"/>
        <v>17506.84931506851</v>
      </c>
      <c r="K81" s="21">
        <f t="shared" si="18"/>
        <v>99.190749499999995</v>
      </c>
      <c r="L81" s="21">
        <f t="shared" si="19"/>
        <v>99.203078267123288</v>
      </c>
      <c r="M81" s="19">
        <f t="shared" si="20"/>
        <v>1983814.99</v>
      </c>
      <c r="N81" s="19">
        <f t="shared" si="21"/>
        <v>1984061.5653424656</v>
      </c>
    </row>
    <row r="82" spans="1:14" x14ac:dyDescent="0.15">
      <c r="A82" s="7">
        <f t="shared" si="22"/>
        <v>42710</v>
      </c>
      <c r="B82" s="10">
        <f t="shared" si="23"/>
        <v>1983814.9949534456</v>
      </c>
      <c r="C82" s="3">
        <f t="shared" si="13"/>
        <v>246.57534246575349</v>
      </c>
      <c r="D82" s="3">
        <f t="shared" si="14"/>
        <v>300.60129195621363</v>
      </c>
      <c r="E82" s="3">
        <f t="shared" si="15"/>
        <v>54.025949490460135</v>
      </c>
      <c r="F82" s="3">
        <f t="shared" si="16"/>
        <v>1983869.0209029361</v>
      </c>
      <c r="G82" s="14">
        <f t="shared" si="17"/>
        <v>1983869.02</v>
      </c>
      <c r="I82" s="18">
        <f t="shared" si="24"/>
        <v>3869.0209029362345</v>
      </c>
      <c r="J82" s="18">
        <f t="shared" si="25"/>
        <v>17753.424657534262</v>
      </c>
      <c r="K82" s="21">
        <f t="shared" si="18"/>
        <v>99.193450999999996</v>
      </c>
      <c r="L82" s="21">
        <f t="shared" si="19"/>
        <v>99.205779767123289</v>
      </c>
      <c r="M82" s="19">
        <f t="shared" si="20"/>
        <v>1983869.02</v>
      </c>
      <c r="N82" s="19">
        <f t="shared" si="21"/>
        <v>1984115.5953424657</v>
      </c>
    </row>
    <row r="83" spans="1:14" x14ac:dyDescent="0.15">
      <c r="A83" s="7">
        <f t="shared" si="22"/>
        <v>42711</v>
      </c>
      <c r="B83" s="10">
        <f t="shared" si="23"/>
        <v>1983869.0209029361</v>
      </c>
      <c r="C83" s="3">
        <f t="shared" si="13"/>
        <v>246.57534246575349</v>
      </c>
      <c r="D83" s="3">
        <f t="shared" si="14"/>
        <v>300.60947833965025</v>
      </c>
      <c r="E83" s="3">
        <f t="shared" si="15"/>
        <v>54.034135873896759</v>
      </c>
      <c r="F83" s="3">
        <f t="shared" si="16"/>
        <v>1983923.05503881</v>
      </c>
      <c r="G83" s="14">
        <f t="shared" si="17"/>
        <v>1983923.06</v>
      </c>
      <c r="I83" s="18">
        <f t="shared" si="24"/>
        <v>3923.0550388101315</v>
      </c>
      <c r="J83" s="18">
        <f t="shared" si="25"/>
        <v>18000.000000000015</v>
      </c>
      <c r="K83" s="21">
        <f t="shared" si="18"/>
        <v>99.196152999999995</v>
      </c>
      <c r="L83" s="21">
        <f t="shared" si="19"/>
        <v>99.208481767123288</v>
      </c>
      <c r="M83" s="19">
        <f t="shared" si="20"/>
        <v>1983923.06</v>
      </c>
      <c r="N83" s="19">
        <f t="shared" si="21"/>
        <v>1984169.6353424657</v>
      </c>
    </row>
    <row r="84" spans="1:14" x14ac:dyDescent="0.15">
      <c r="A84" s="7">
        <f t="shared" si="22"/>
        <v>42712</v>
      </c>
      <c r="B84" s="10">
        <f t="shared" si="23"/>
        <v>1983923.05503881</v>
      </c>
      <c r="C84" s="3">
        <f t="shared" si="13"/>
        <v>246.57534246575349</v>
      </c>
      <c r="D84" s="3">
        <f t="shared" si="14"/>
        <v>300.61766596354403</v>
      </c>
      <c r="E84" s="3">
        <f t="shared" si="15"/>
        <v>54.042323497790534</v>
      </c>
      <c r="F84" s="3">
        <f t="shared" si="16"/>
        <v>1983977.0973623078</v>
      </c>
      <c r="G84" s="14">
        <f t="shared" si="17"/>
        <v>1983977.1</v>
      </c>
      <c r="I84" s="18">
        <f t="shared" si="24"/>
        <v>3977.0973623079221</v>
      </c>
      <c r="J84" s="18">
        <f t="shared" si="25"/>
        <v>18246.575342465767</v>
      </c>
      <c r="K84" s="21">
        <f t="shared" si="18"/>
        <v>99.198855000000009</v>
      </c>
      <c r="L84" s="21">
        <f t="shared" si="19"/>
        <v>99.211183767123302</v>
      </c>
      <c r="M84" s="19">
        <f t="shared" si="20"/>
        <v>1983977.1000000003</v>
      </c>
      <c r="N84" s="19">
        <f t="shared" si="21"/>
        <v>1984223.675342466</v>
      </c>
    </row>
    <row r="85" spans="1:14" x14ac:dyDescent="0.15">
      <c r="A85" s="7">
        <f t="shared" si="22"/>
        <v>42713</v>
      </c>
      <c r="B85" s="10">
        <f t="shared" si="23"/>
        <v>1983977.0973623078</v>
      </c>
      <c r="C85" s="3">
        <f t="shared" si="13"/>
        <v>246.57534246575349</v>
      </c>
      <c r="D85" s="3">
        <f t="shared" si="14"/>
        <v>300.62585482808282</v>
      </c>
      <c r="E85" s="3">
        <f t="shared" si="15"/>
        <v>54.050512362329329</v>
      </c>
      <c r="F85" s="3">
        <f t="shared" si="16"/>
        <v>1984031.1478746701</v>
      </c>
      <c r="G85" s="14">
        <f t="shared" si="17"/>
        <v>1984031.15</v>
      </c>
      <c r="I85" s="18">
        <f t="shared" si="24"/>
        <v>4031.1478746702514</v>
      </c>
      <c r="J85" s="18">
        <f t="shared" si="25"/>
        <v>18493.150684931519</v>
      </c>
      <c r="K85" s="21">
        <f t="shared" si="18"/>
        <v>99.201557499999993</v>
      </c>
      <c r="L85" s="21">
        <f t="shared" si="19"/>
        <v>99.213886267123286</v>
      </c>
      <c r="M85" s="19">
        <f t="shared" si="20"/>
        <v>1984031.15</v>
      </c>
      <c r="N85" s="19">
        <f t="shared" si="21"/>
        <v>1984277.7253424656</v>
      </c>
    </row>
    <row r="86" spans="1:14" x14ac:dyDescent="0.15">
      <c r="A86" s="7">
        <f t="shared" si="22"/>
        <v>42714</v>
      </c>
      <c r="B86" s="10">
        <f t="shared" si="23"/>
        <v>1984031.1478746701</v>
      </c>
      <c r="C86" s="3">
        <f t="shared" si="13"/>
        <v>246.57534246575349</v>
      </c>
      <c r="D86" s="3">
        <f t="shared" si="14"/>
        <v>300.63404493345473</v>
      </c>
      <c r="E86" s="3">
        <f t="shared" si="15"/>
        <v>54.058702467701238</v>
      </c>
      <c r="F86" s="3">
        <f t="shared" si="16"/>
        <v>1984085.2065771378</v>
      </c>
      <c r="G86" s="14">
        <f t="shared" si="17"/>
        <v>1984085.21</v>
      </c>
      <c r="I86" s="18">
        <f t="shared" si="24"/>
        <v>4085.2065771379525</v>
      </c>
      <c r="J86" s="18">
        <f t="shared" si="25"/>
        <v>18739.726027397272</v>
      </c>
      <c r="K86" s="21">
        <f t="shared" si="18"/>
        <v>99.204260500000004</v>
      </c>
      <c r="L86" s="21">
        <f t="shared" si="19"/>
        <v>99.216589267123297</v>
      </c>
      <c r="M86" s="19">
        <f t="shared" si="20"/>
        <v>1984085.21</v>
      </c>
      <c r="N86" s="19">
        <f t="shared" si="21"/>
        <v>1984331.7853424659</v>
      </c>
    </row>
    <row r="87" spans="1:14" x14ac:dyDescent="0.15">
      <c r="A87" s="7">
        <f t="shared" si="22"/>
        <v>42715</v>
      </c>
      <c r="B87" s="10">
        <f t="shared" si="23"/>
        <v>1984085.2065771378</v>
      </c>
      <c r="C87" s="3">
        <f t="shared" si="13"/>
        <v>246.57534246575349</v>
      </c>
      <c r="D87" s="3">
        <f t="shared" si="14"/>
        <v>300.64223627984768</v>
      </c>
      <c r="E87" s="3">
        <f t="shared" si="15"/>
        <v>54.066893814094186</v>
      </c>
      <c r="F87" s="3">
        <f t="shared" si="16"/>
        <v>1984139.2734709519</v>
      </c>
      <c r="G87" s="14">
        <f t="shared" si="17"/>
        <v>1984139.27</v>
      </c>
      <c r="I87" s="18">
        <f t="shared" si="24"/>
        <v>4139.2734709520464</v>
      </c>
      <c r="J87" s="18">
        <f t="shared" si="25"/>
        <v>18986.301369863024</v>
      </c>
      <c r="K87" s="21">
        <f t="shared" si="18"/>
        <v>99.206963500000001</v>
      </c>
      <c r="L87" s="21">
        <f t="shared" si="19"/>
        <v>99.219292267123294</v>
      </c>
      <c r="M87" s="19">
        <f t="shared" si="20"/>
        <v>1984139.27</v>
      </c>
      <c r="N87" s="19">
        <f t="shared" si="21"/>
        <v>1984385.8453424659</v>
      </c>
    </row>
    <row r="88" spans="1:14" x14ac:dyDescent="0.15">
      <c r="A88" s="7">
        <f t="shared" si="22"/>
        <v>42716</v>
      </c>
      <c r="B88" s="10">
        <f t="shared" si="23"/>
        <v>1984139.2734709519</v>
      </c>
      <c r="C88" s="3">
        <f t="shared" si="13"/>
        <v>246.57534246575349</v>
      </c>
      <c r="D88" s="3">
        <f t="shared" si="14"/>
        <v>300.65042886744982</v>
      </c>
      <c r="E88" s="3">
        <f t="shared" si="15"/>
        <v>54.075086401696325</v>
      </c>
      <c r="F88" s="3">
        <f t="shared" si="16"/>
        <v>1984193.3485573537</v>
      </c>
      <c r="G88" s="14">
        <f t="shared" si="17"/>
        <v>1984193.35</v>
      </c>
      <c r="I88" s="18">
        <f t="shared" si="24"/>
        <v>4193.3485573537428</v>
      </c>
      <c r="J88" s="18">
        <f t="shared" si="25"/>
        <v>19232.876712328776</v>
      </c>
      <c r="K88" s="21">
        <f t="shared" si="18"/>
        <v>99.209667500000009</v>
      </c>
      <c r="L88" s="21">
        <f t="shared" si="19"/>
        <v>99.221996267123302</v>
      </c>
      <c r="M88" s="19">
        <f t="shared" si="20"/>
        <v>1984193.3500000003</v>
      </c>
      <c r="N88" s="19">
        <f t="shared" si="21"/>
        <v>1984439.925342466</v>
      </c>
    </row>
    <row r="89" spans="1:14" x14ac:dyDescent="0.15">
      <c r="A89" s="7">
        <f t="shared" si="22"/>
        <v>42717</v>
      </c>
      <c r="B89" s="10">
        <f t="shared" si="23"/>
        <v>1984193.3485573537</v>
      </c>
      <c r="C89" s="3">
        <f t="shared" si="13"/>
        <v>246.57534246575349</v>
      </c>
      <c r="D89" s="3">
        <f t="shared" si="14"/>
        <v>300.65862269644919</v>
      </c>
      <c r="E89" s="3">
        <f t="shared" si="15"/>
        <v>54.083280230695692</v>
      </c>
      <c r="F89" s="3">
        <f t="shared" si="16"/>
        <v>1984247.4318375844</v>
      </c>
      <c r="G89" s="14">
        <f t="shared" si="17"/>
        <v>1984247.43</v>
      </c>
      <c r="I89" s="18">
        <f t="shared" si="24"/>
        <v>4247.4318375844387</v>
      </c>
      <c r="J89" s="18">
        <f t="shared" si="25"/>
        <v>19479.452054794529</v>
      </c>
      <c r="K89" s="21">
        <f t="shared" si="18"/>
        <v>99.212371499999989</v>
      </c>
      <c r="L89" s="21">
        <f t="shared" si="19"/>
        <v>99.224700267123282</v>
      </c>
      <c r="M89" s="19">
        <f t="shared" si="20"/>
        <v>1984247.4299999997</v>
      </c>
      <c r="N89" s="19">
        <f t="shared" si="21"/>
        <v>1984494.0053424656</v>
      </c>
    </row>
    <row r="90" spans="1:14" x14ac:dyDescent="0.15">
      <c r="A90" s="7">
        <f t="shared" si="22"/>
        <v>42718</v>
      </c>
      <c r="B90" s="10">
        <f t="shared" si="23"/>
        <v>1984247.4318375844</v>
      </c>
      <c r="C90" s="3">
        <f t="shared" si="13"/>
        <v>246.57534246575349</v>
      </c>
      <c r="D90" s="3">
        <f t="shared" si="14"/>
        <v>300.66681776703388</v>
      </c>
      <c r="E90" s="3">
        <f t="shared" si="15"/>
        <v>54.091475301280383</v>
      </c>
      <c r="F90" s="3">
        <f t="shared" si="16"/>
        <v>1984301.5233128855</v>
      </c>
      <c r="G90" s="14">
        <f t="shared" si="17"/>
        <v>1984301.52</v>
      </c>
      <c r="I90" s="18">
        <f t="shared" si="24"/>
        <v>4301.523312885719</v>
      </c>
      <c r="J90" s="18">
        <f t="shared" si="25"/>
        <v>19726.027397260281</v>
      </c>
      <c r="K90" s="21">
        <f t="shared" si="18"/>
        <v>99.215075999999996</v>
      </c>
      <c r="L90" s="21">
        <f t="shared" si="19"/>
        <v>99.227404767123289</v>
      </c>
      <c r="M90" s="19">
        <f t="shared" si="20"/>
        <v>1984301.52</v>
      </c>
      <c r="N90" s="19">
        <f t="shared" si="21"/>
        <v>1984548.0953424657</v>
      </c>
    </row>
    <row r="91" spans="1:14" x14ac:dyDescent="0.15">
      <c r="A91" s="7">
        <f t="shared" si="22"/>
        <v>42719</v>
      </c>
      <c r="B91" s="10">
        <f t="shared" si="23"/>
        <v>1984301.5233128855</v>
      </c>
      <c r="C91" s="3">
        <f t="shared" si="13"/>
        <v>246.57534246575349</v>
      </c>
      <c r="D91" s="3">
        <f t="shared" si="14"/>
        <v>300.67501407939199</v>
      </c>
      <c r="E91" s="3">
        <f t="shared" si="15"/>
        <v>54.099671613638492</v>
      </c>
      <c r="F91" s="3">
        <f t="shared" si="16"/>
        <v>1984355.6229844992</v>
      </c>
      <c r="G91" s="14">
        <f t="shared" si="17"/>
        <v>1984355.62</v>
      </c>
      <c r="I91" s="18">
        <f t="shared" si="24"/>
        <v>4355.6229844993577</v>
      </c>
      <c r="J91" s="18">
        <f t="shared" si="25"/>
        <v>19972.602739726033</v>
      </c>
      <c r="K91" s="21">
        <f t="shared" si="18"/>
        <v>99.217781000000002</v>
      </c>
      <c r="L91" s="21">
        <f t="shared" si="19"/>
        <v>99.230109767123295</v>
      </c>
      <c r="M91" s="19">
        <f t="shared" si="20"/>
        <v>1984355.62</v>
      </c>
      <c r="N91" s="19">
        <f t="shared" si="21"/>
        <v>1984602.195342466</v>
      </c>
    </row>
    <row r="92" spans="1:14" x14ac:dyDescent="0.15">
      <c r="A92" s="7">
        <f t="shared" si="22"/>
        <v>42720</v>
      </c>
      <c r="B92" s="10">
        <f t="shared" si="23"/>
        <v>1984355.6229844992</v>
      </c>
      <c r="C92" s="3">
        <f t="shared" si="13"/>
        <v>246.57534246575349</v>
      </c>
      <c r="D92" s="3">
        <f t="shared" si="14"/>
        <v>300.68321163371172</v>
      </c>
      <c r="E92" s="3">
        <f t="shared" si="15"/>
        <v>54.107869167958228</v>
      </c>
      <c r="F92" s="3">
        <f t="shared" si="16"/>
        <v>1984409.7308536672</v>
      </c>
      <c r="G92" s="14">
        <f t="shared" si="17"/>
        <v>1984409.73</v>
      </c>
      <c r="I92" s="18">
        <f t="shared" si="24"/>
        <v>4409.7308536673163</v>
      </c>
      <c r="J92" s="18">
        <f t="shared" si="25"/>
        <v>20219.178082191786</v>
      </c>
      <c r="K92" s="21">
        <f t="shared" si="18"/>
        <v>99.220486499999993</v>
      </c>
      <c r="L92" s="21">
        <f t="shared" si="19"/>
        <v>99.232815267123286</v>
      </c>
      <c r="M92" s="19">
        <f t="shared" si="20"/>
        <v>1984409.73</v>
      </c>
      <c r="N92" s="19">
        <f t="shared" si="21"/>
        <v>1984656.3053424656</v>
      </c>
    </row>
    <row r="93" spans="1:14" x14ac:dyDescent="0.15">
      <c r="A93" s="7">
        <f t="shared" si="22"/>
        <v>42721</v>
      </c>
      <c r="B93" s="10">
        <f t="shared" si="23"/>
        <v>1984409.7308536672</v>
      </c>
      <c r="C93" s="3">
        <f t="shared" si="13"/>
        <v>246.57534246575349</v>
      </c>
      <c r="D93" s="3">
        <f t="shared" si="14"/>
        <v>300.69141043018129</v>
      </c>
      <c r="E93" s="3">
        <f t="shared" si="15"/>
        <v>54.116067964427799</v>
      </c>
      <c r="F93" s="3">
        <f t="shared" si="16"/>
        <v>1984463.8469216316</v>
      </c>
      <c r="G93" s="14">
        <f t="shared" si="17"/>
        <v>1984463.85</v>
      </c>
      <c r="I93" s="18">
        <f t="shared" si="24"/>
        <v>4463.8469216317444</v>
      </c>
      <c r="J93" s="18">
        <f t="shared" si="25"/>
        <v>20465.753424657538</v>
      </c>
      <c r="K93" s="21">
        <f t="shared" si="18"/>
        <v>99.223192499999996</v>
      </c>
      <c r="L93" s="21">
        <f t="shared" si="19"/>
        <v>99.235521267123289</v>
      </c>
      <c r="M93" s="19">
        <f t="shared" si="20"/>
        <v>1984463.85</v>
      </c>
      <c r="N93" s="19">
        <f t="shared" si="21"/>
        <v>1984710.4253424658</v>
      </c>
    </row>
    <row r="94" spans="1:14" x14ac:dyDescent="0.15">
      <c r="A94" s="7">
        <f t="shared" si="22"/>
        <v>42722</v>
      </c>
      <c r="B94" s="10">
        <f t="shared" si="23"/>
        <v>1984463.8469216316</v>
      </c>
      <c r="C94" s="3">
        <f t="shared" si="13"/>
        <v>246.57534246575349</v>
      </c>
      <c r="D94" s="3">
        <f t="shared" si="14"/>
        <v>300.69961046898891</v>
      </c>
      <c r="E94" s="3">
        <f t="shared" si="15"/>
        <v>54.124268003235414</v>
      </c>
      <c r="F94" s="3">
        <f t="shared" si="16"/>
        <v>1984517.9711896349</v>
      </c>
      <c r="G94" s="14">
        <f t="shared" si="17"/>
        <v>1984517.97</v>
      </c>
      <c r="I94" s="18">
        <f t="shared" si="24"/>
        <v>4517.97118963498</v>
      </c>
      <c r="J94" s="18">
        <f t="shared" si="25"/>
        <v>20712.32876712329</v>
      </c>
      <c r="K94" s="21">
        <f t="shared" si="18"/>
        <v>99.2258985</v>
      </c>
      <c r="L94" s="21">
        <f t="shared" si="19"/>
        <v>99.238227267123293</v>
      </c>
      <c r="M94" s="19">
        <f t="shared" si="20"/>
        <v>1984517.97</v>
      </c>
      <c r="N94" s="19">
        <f t="shared" si="21"/>
        <v>1984764.5453424659</v>
      </c>
    </row>
    <row r="95" spans="1:14" x14ac:dyDescent="0.15">
      <c r="A95" s="7">
        <f t="shared" si="22"/>
        <v>42723</v>
      </c>
      <c r="B95" s="10">
        <f t="shared" si="23"/>
        <v>1984517.9711896349</v>
      </c>
      <c r="C95" s="3">
        <f t="shared" si="13"/>
        <v>246.57534246575349</v>
      </c>
      <c r="D95" s="3">
        <f t="shared" si="14"/>
        <v>300.70781175032278</v>
      </c>
      <c r="E95" s="3">
        <f t="shared" si="15"/>
        <v>54.132469284569282</v>
      </c>
      <c r="F95" s="3">
        <f t="shared" si="16"/>
        <v>1984572.1036589195</v>
      </c>
      <c r="G95" s="14">
        <f t="shared" si="17"/>
        <v>1984572.1</v>
      </c>
      <c r="I95" s="18">
        <f t="shared" si="24"/>
        <v>4572.1036589195492</v>
      </c>
      <c r="J95" s="18">
        <f t="shared" si="25"/>
        <v>20958.904109589042</v>
      </c>
      <c r="K95" s="21">
        <f t="shared" si="18"/>
        <v>99.228605000000002</v>
      </c>
      <c r="L95" s="21">
        <f t="shared" si="19"/>
        <v>99.240933767123295</v>
      </c>
      <c r="M95" s="19">
        <f t="shared" si="20"/>
        <v>1984572.1</v>
      </c>
      <c r="N95" s="19">
        <f t="shared" si="21"/>
        <v>1984818.675342466</v>
      </c>
    </row>
    <row r="96" spans="1:14" x14ac:dyDescent="0.15">
      <c r="A96" s="7">
        <f t="shared" si="22"/>
        <v>42724</v>
      </c>
      <c r="B96" s="10">
        <f t="shared" si="23"/>
        <v>1984572.1036589195</v>
      </c>
      <c r="C96" s="3">
        <f t="shared" si="13"/>
        <v>246.57534246575349</v>
      </c>
      <c r="D96" s="3">
        <f t="shared" si="14"/>
        <v>300.71601427437116</v>
      </c>
      <c r="E96" s="3">
        <f t="shared" si="15"/>
        <v>54.140671808617668</v>
      </c>
      <c r="F96" s="3">
        <f t="shared" si="16"/>
        <v>1984626.244330728</v>
      </c>
      <c r="G96" s="14">
        <f t="shared" si="17"/>
        <v>1984626.24</v>
      </c>
      <c r="I96" s="18">
        <f t="shared" si="24"/>
        <v>4626.2443307281665</v>
      </c>
      <c r="J96" s="18">
        <f t="shared" si="25"/>
        <v>21205.479452054795</v>
      </c>
      <c r="K96" s="21">
        <f t="shared" si="18"/>
        <v>99.231312000000003</v>
      </c>
      <c r="L96" s="21">
        <f t="shared" si="19"/>
        <v>99.243640767123296</v>
      </c>
      <c r="M96" s="19">
        <f t="shared" si="20"/>
        <v>1984626.24</v>
      </c>
      <c r="N96" s="19">
        <f t="shared" si="21"/>
        <v>1984872.8153424659</v>
      </c>
    </row>
    <row r="97" spans="1:14" x14ac:dyDescent="0.15">
      <c r="A97" s="7">
        <f t="shared" si="22"/>
        <v>42725</v>
      </c>
      <c r="B97" s="10">
        <f t="shared" si="23"/>
        <v>1984626.244330728</v>
      </c>
      <c r="C97" s="3">
        <f t="shared" si="13"/>
        <v>246.57534246575349</v>
      </c>
      <c r="D97" s="3">
        <f t="shared" si="14"/>
        <v>300.72421804132244</v>
      </c>
      <c r="E97" s="3">
        <f t="shared" si="15"/>
        <v>54.148875575568951</v>
      </c>
      <c r="F97" s="3">
        <f t="shared" si="16"/>
        <v>1984680.3932063035</v>
      </c>
      <c r="G97" s="14">
        <f t="shared" si="17"/>
        <v>1984680.39</v>
      </c>
      <c r="I97" s="18">
        <f t="shared" si="24"/>
        <v>4680.3932063037355</v>
      </c>
      <c r="J97" s="18">
        <f t="shared" si="25"/>
        <v>21452.054794520547</v>
      </c>
      <c r="K97" s="21">
        <f t="shared" si="18"/>
        <v>99.234019499999988</v>
      </c>
      <c r="L97" s="21">
        <f t="shared" si="19"/>
        <v>99.246348267123281</v>
      </c>
      <c r="M97" s="19">
        <f t="shared" si="20"/>
        <v>1984680.3899999997</v>
      </c>
      <c r="N97" s="19">
        <f t="shared" si="21"/>
        <v>1984926.9653424656</v>
      </c>
    </row>
    <row r="98" spans="1:14" x14ac:dyDescent="0.15">
      <c r="A98" s="7">
        <f t="shared" si="22"/>
        <v>42726</v>
      </c>
      <c r="B98" s="10">
        <f t="shared" si="23"/>
        <v>1984680.3932063035</v>
      </c>
      <c r="C98" s="3">
        <f t="shared" si="13"/>
        <v>246.57534246575349</v>
      </c>
      <c r="D98" s="3">
        <f t="shared" si="14"/>
        <v>300.73242305136489</v>
      </c>
      <c r="E98" s="3">
        <f t="shared" si="15"/>
        <v>54.157080585611396</v>
      </c>
      <c r="F98" s="3">
        <f t="shared" si="16"/>
        <v>1984734.5502868891</v>
      </c>
      <c r="G98" s="14">
        <f t="shared" si="17"/>
        <v>1984734.55</v>
      </c>
      <c r="I98" s="18">
        <f t="shared" si="24"/>
        <v>4734.5502868893473</v>
      </c>
      <c r="J98" s="18">
        <f t="shared" si="25"/>
        <v>21698.630136986299</v>
      </c>
      <c r="K98" s="21">
        <f t="shared" si="18"/>
        <v>99.236727500000001</v>
      </c>
      <c r="L98" s="21">
        <f t="shared" si="19"/>
        <v>99.249056267123294</v>
      </c>
      <c r="M98" s="19">
        <f t="shared" si="20"/>
        <v>1984734.55</v>
      </c>
      <c r="N98" s="19">
        <f t="shared" si="21"/>
        <v>1984981.1253424659</v>
      </c>
    </row>
    <row r="99" spans="1:14" x14ac:dyDescent="0.15">
      <c r="A99" s="7">
        <f t="shared" si="22"/>
        <v>42727</v>
      </c>
      <c r="B99" s="10">
        <f t="shared" si="23"/>
        <v>1984734.5502868891</v>
      </c>
      <c r="C99" s="3">
        <f t="shared" si="13"/>
        <v>246.57534246575349</v>
      </c>
      <c r="D99" s="3">
        <f t="shared" si="14"/>
        <v>300.74062930468693</v>
      </c>
      <c r="E99" s="3">
        <f t="shared" si="15"/>
        <v>54.16528683893344</v>
      </c>
      <c r="F99" s="3">
        <f t="shared" si="16"/>
        <v>1984788.7155737281</v>
      </c>
      <c r="G99" s="14">
        <f t="shared" si="17"/>
        <v>1984788.72</v>
      </c>
      <c r="I99" s="18">
        <f t="shared" si="24"/>
        <v>4788.715573728281</v>
      </c>
      <c r="J99" s="18">
        <f t="shared" si="25"/>
        <v>21945.205479452052</v>
      </c>
      <c r="K99" s="21">
        <f t="shared" si="18"/>
        <v>99.239435999999998</v>
      </c>
      <c r="L99" s="21">
        <f t="shared" si="19"/>
        <v>99.251764767123291</v>
      </c>
      <c r="M99" s="19">
        <f t="shared" si="20"/>
        <v>1984788.72</v>
      </c>
      <c r="N99" s="19">
        <f t="shared" si="21"/>
        <v>1985035.2953424659</v>
      </c>
    </row>
    <row r="100" spans="1:14" x14ac:dyDescent="0.15">
      <c r="A100" s="7">
        <f t="shared" si="22"/>
        <v>42728</v>
      </c>
      <c r="B100" s="10">
        <f t="shared" si="23"/>
        <v>1984788.7155737281</v>
      </c>
      <c r="C100" s="3">
        <f t="shared" si="13"/>
        <v>246.57534246575349</v>
      </c>
      <c r="D100" s="3">
        <f t="shared" si="14"/>
        <v>300.7488368014769</v>
      </c>
      <c r="E100" s="3">
        <f t="shared" si="15"/>
        <v>54.173494335723404</v>
      </c>
      <c r="F100" s="3">
        <f t="shared" si="16"/>
        <v>1984842.8890680638</v>
      </c>
      <c r="G100" s="14">
        <f t="shared" si="17"/>
        <v>1984842.89</v>
      </c>
      <c r="I100" s="18">
        <f t="shared" si="24"/>
        <v>4842.8890680640043</v>
      </c>
      <c r="J100" s="18">
        <f t="shared" si="25"/>
        <v>22191.780821917804</v>
      </c>
      <c r="K100" s="21">
        <f t="shared" si="18"/>
        <v>99.242144499999995</v>
      </c>
      <c r="L100" s="21">
        <f t="shared" si="19"/>
        <v>99.254473267123288</v>
      </c>
      <c r="M100" s="19">
        <f t="shared" si="20"/>
        <v>1984842.89</v>
      </c>
      <c r="N100" s="19">
        <f t="shared" si="21"/>
        <v>1985089.4653424656</v>
      </c>
    </row>
    <row r="101" spans="1:14" x14ac:dyDescent="0.15">
      <c r="A101" s="7">
        <f t="shared" si="22"/>
        <v>42729</v>
      </c>
      <c r="B101" s="10">
        <f t="shared" si="23"/>
        <v>1984842.8890680638</v>
      </c>
      <c r="C101" s="3">
        <f t="shared" si="13"/>
        <v>246.57534246575349</v>
      </c>
      <c r="D101" s="3">
        <f t="shared" si="14"/>
        <v>300.75704554192322</v>
      </c>
      <c r="E101" s="3">
        <f t="shared" si="15"/>
        <v>54.181703076169725</v>
      </c>
      <c r="F101" s="3">
        <f t="shared" si="16"/>
        <v>1984897.07077114</v>
      </c>
      <c r="G101" s="14">
        <f t="shared" si="17"/>
        <v>1984897.07</v>
      </c>
      <c r="I101" s="18">
        <f t="shared" si="24"/>
        <v>4897.0707711401737</v>
      </c>
      <c r="J101" s="18">
        <f t="shared" si="25"/>
        <v>22438.356164383556</v>
      </c>
      <c r="K101" s="21">
        <f t="shared" si="18"/>
        <v>99.244853500000005</v>
      </c>
      <c r="L101" s="21">
        <f t="shared" si="19"/>
        <v>99.257182267123298</v>
      </c>
      <c r="M101" s="19">
        <f t="shared" si="20"/>
        <v>1984897.07</v>
      </c>
      <c r="N101" s="19">
        <f t="shared" si="21"/>
        <v>1985143.645342466</v>
      </c>
    </row>
    <row r="102" spans="1:14" x14ac:dyDescent="0.15">
      <c r="A102" s="7">
        <f t="shared" si="22"/>
        <v>42730</v>
      </c>
      <c r="B102" s="10">
        <f t="shared" si="23"/>
        <v>1984897.07077114</v>
      </c>
      <c r="C102" s="3">
        <f t="shared" si="13"/>
        <v>246.57534246575349</v>
      </c>
      <c r="D102" s="3">
        <f t="shared" si="14"/>
        <v>300.76525552621439</v>
      </c>
      <c r="E102" s="3">
        <f t="shared" si="15"/>
        <v>54.189913060460896</v>
      </c>
      <c r="F102" s="3">
        <f t="shared" si="16"/>
        <v>1984951.2606842006</v>
      </c>
      <c r="G102" s="14">
        <f t="shared" si="17"/>
        <v>1984951.26</v>
      </c>
      <c r="I102" s="18">
        <f t="shared" si="24"/>
        <v>4951.2606842006344</v>
      </c>
      <c r="J102" s="18">
        <f t="shared" si="25"/>
        <v>22684.931506849309</v>
      </c>
      <c r="K102" s="21">
        <f t="shared" si="18"/>
        <v>99.247563</v>
      </c>
      <c r="L102" s="21">
        <f t="shared" si="19"/>
        <v>99.259891767123293</v>
      </c>
      <c r="M102" s="19">
        <f t="shared" si="20"/>
        <v>1984951.26</v>
      </c>
      <c r="N102" s="19">
        <f t="shared" si="21"/>
        <v>1985197.8353424659</v>
      </c>
    </row>
    <row r="103" spans="1:14" x14ac:dyDescent="0.15">
      <c r="A103" s="7">
        <f t="shared" si="22"/>
        <v>42731</v>
      </c>
      <c r="B103" s="10">
        <f t="shared" si="23"/>
        <v>1984951.2606842006</v>
      </c>
      <c r="C103" s="3">
        <f t="shared" si="13"/>
        <v>246.57534246575349</v>
      </c>
      <c r="D103" s="3">
        <f t="shared" si="14"/>
        <v>300.77346675453879</v>
      </c>
      <c r="E103" s="3">
        <f t="shared" si="15"/>
        <v>54.198124288785294</v>
      </c>
      <c r="F103" s="3">
        <f t="shared" si="16"/>
        <v>1985005.4588084894</v>
      </c>
      <c r="G103" s="14">
        <f t="shared" si="17"/>
        <v>1985005.46</v>
      </c>
      <c r="I103" s="18">
        <f t="shared" si="24"/>
        <v>5005.4588084894194</v>
      </c>
      <c r="J103" s="18">
        <f t="shared" si="25"/>
        <v>22931.506849315061</v>
      </c>
      <c r="K103" s="21">
        <f t="shared" si="18"/>
        <v>99.250272999999993</v>
      </c>
      <c r="L103" s="21">
        <f t="shared" si="19"/>
        <v>99.262601767123286</v>
      </c>
      <c r="M103" s="19">
        <f t="shared" si="20"/>
        <v>1985005.46</v>
      </c>
      <c r="N103" s="19">
        <f t="shared" si="21"/>
        <v>1985252.0353424656</v>
      </c>
    </row>
    <row r="104" spans="1:14" x14ac:dyDescent="0.15">
      <c r="A104" s="7">
        <f t="shared" si="22"/>
        <v>42732</v>
      </c>
      <c r="B104" s="10">
        <f t="shared" si="23"/>
        <v>1985005.4588084894</v>
      </c>
      <c r="C104" s="3">
        <f t="shared" si="13"/>
        <v>246.57534246575349</v>
      </c>
      <c r="D104" s="3">
        <f t="shared" si="14"/>
        <v>300.78167922708502</v>
      </c>
      <c r="E104" s="3">
        <f t="shared" si="15"/>
        <v>54.206336761331528</v>
      </c>
      <c r="F104" s="3">
        <f t="shared" si="16"/>
        <v>1985059.6651452507</v>
      </c>
      <c r="G104" s="14">
        <f t="shared" si="17"/>
        <v>1985059.67</v>
      </c>
      <c r="I104" s="18">
        <f t="shared" si="24"/>
        <v>5059.6651452507513</v>
      </c>
      <c r="J104" s="18">
        <f t="shared" si="25"/>
        <v>23178.082191780813</v>
      </c>
      <c r="K104" s="21">
        <f t="shared" si="18"/>
        <v>99.252983499999985</v>
      </c>
      <c r="L104" s="21">
        <f t="shared" si="19"/>
        <v>99.265312267123278</v>
      </c>
      <c r="M104" s="19">
        <f t="shared" si="20"/>
        <v>1985059.6699999997</v>
      </c>
      <c r="N104" s="19">
        <f t="shared" si="21"/>
        <v>1985306.2453424656</v>
      </c>
    </row>
    <row r="105" spans="1:14" x14ac:dyDescent="0.15">
      <c r="A105" s="7">
        <f t="shared" si="22"/>
        <v>42733</v>
      </c>
      <c r="B105" s="10">
        <f t="shared" si="23"/>
        <v>1985059.6651452507</v>
      </c>
      <c r="C105" s="3">
        <f t="shared" si="13"/>
        <v>246.57534246575349</v>
      </c>
      <c r="D105" s="3">
        <f t="shared" si="14"/>
        <v>300.78989294404153</v>
      </c>
      <c r="E105" s="3">
        <f t="shared" si="15"/>
        <v>54.214550478288032</v>
      </c>
      <c r="F105" s="3">
        <f t="shared" si="16"/>
        <v>1985113.8796957291</v>
      </c>
      <c r="G105" s="14">
        <f t="shared" si="17"/>
        <v>1985113.88</v>
      </c>
      <c r="I105" s="18">
        <f t="shared" si="24"/>
        <v>5113.8796957290397</v>
      </c>
      <c r="J105" s="18">
        <f t="shared" si="25"/>
        <v>23424.657534246566</v>
      </c>
      <c r="K105" s="21">
        <f t="shared" si="18"/>
        <v>99.255693999999991</v>
      </c>
      <c r="L105" s="21">
        <f t="shared" si="19"/>
        <v>99.268022767123284</v>
      </c>
      <c r="M105" s="19">
        <f t="shared" si="20"/>
        <v>1985113.8799999997</v>
      </c>
      <c r="N105" s="19">
        <f t="shared" si="21"/>
        <v>1985360.4553424655</v>
      </c>
    </row>
    <row r="106" spans="1:14" x14ac:dyDescent="0.15">
      <c r="A106" s="7">
        <f t="shared" si="22"/>
        <v>42734</v>
      </c>
      <c r="B106" s="10">
        <f t="shared" si="23"/>
        <v>1985113.8796957291</v>
      </c>
      <c r="C106" s="3">
        <f t="shared" si="13"/>
        <v>246.57534246575349</v>
      </c>
      <c r="D106" s="3">
        <f t="shared" si="14"/>
        <v>300.79810790559696</v>
      </c>
      <c r="E106" s="3">
        <f t="shared" si="15"/>
        <v>54.222765439843471</v>
      </c>
      <c r="F106" s="3">
        <f t="shared" si="16"/>
        <v>1985168.102461169</v>
      </c>
      <c r="G106" s="14">
        <f t="shared" si="17"/>
        <v>1985168.1</v>
      </c>
      <c r="I106" s="18">
        <f t="shared" si="24"/>
        <v>5168.1024611688836</v>
      </c>
      <c r="J106" s="18">
        <f t="shared" si="25"/>
        <v>23671.232876712318</v>
      </c>
      <c r="K106" s="21">
        <f t="shared" si="18"/>
        <v>99.25840500000001</v>
      </c>
      <c r="L106" s="21">
        <f t="shared" si="19"/>
        <v>99.270733767123303</v>
      </c>
      <c r="M106" s="19">
        <f t="shared" si="20"/>
        <v>1985168.1000000003</v>
      </c>
      <c r="N106" s="19">
        <f t="shared" si="21"/>
        <v>1985414.675342466</v>
      </c>
    </row>
    <row r="107" spans="1:14" x14ac:dyDescent="0.15">
      <c r="A107" s="7">
        <f t="shared" si="22"/>
        <v>42735</v>
      </c>
      <c r="B107" s="10">
        <f t="shared" si="23"/>
        <v>1985168.102461169</v>
      </c>
      <c r="C107" s="3">
        <f t="shared" si="13"/>
        <v>246.57534246575349</v>
      </c>
      <c r="D107" s="3">
        <f t="shared" si="14"/>
        <v>300.80632411193989</v>
      </c>
      <c r="E107" s="3">
        <f t="shared" si="15"/>
        <v>54.230981646186393</v>
      </c>
      <c r="F107" s="3">
        <f t="shared" si="16"/>
        <v>1985222.3334428151</v>
      </c>
      <c r="G107" s="14">
        <f t="shared" si="17"/>
        <v>1985222.33</v>
      </c>
      <c r="I107" s="18">
        <f t="shared" si="24"/>
        <v>5222.3334428150702</v>
      </c>
      <c r="J107" s="18">
        <f t="shared" si="25"/>
        <v>23917.80821917807</v>
      </c>
      <c r="K107" s="21">
        <f t="shared" si="18"/>
        <v>99.2611165</v>
      </c>
      <c r="L107" s="21">
        <f t="shared" si="19"/>
        <v>99.273445267123293</v>
      </c>
      <c r="M107" s="19">
        <f t="shared" si="20"/>
        <v>1985222.33</v>
      </c>
      <c r="N107" s="19">
        <f t="shared" si="21"/>
        <v>1985468.905342466</v>
      </c>
    </row>
    <row r="108" spans="1:14" x14ac:dyDescent="0.15">
      <c r="A108" s="7">
        <f t="shared" si="22"/>
        <v>42736</v>
      </c>
      <c r="B108" s="10">
        <f t="shared" si="23"/>
        <v>1985222.3334428151</v>
      </c>
      <c r="C108" s="3">
        <f t="shared" si="13"/>
        <v>246.57534246575349</v>
      </c>
      <c r="D108" s="3">
        <f t="shared" si="14"/>
        <v>300.81454156325884</v>
      </c>
      <c r="E108" s="3">
        <f t="shared" si="15"/>
        <v>54.239199097505349</v>
      </c>
      <c r="F108" s="3">
        <f t="shared" si="16"/>
        <v>1985276.5726419126</v>
      </c>
      <c r="G108" s="14">
        <f t="shared" si="17"/>
        <v>1985276.57</v>
      </c>
      <c r="I108" s="18">
        <f t="shared" si="24"/>
        <v>5276.5726419125758</v>
      </c>
      <c r="J108" s="18">
        <f t="shared" si="25"/>
        <v>24164.383561643823</v>
      </c>
      <c r="K108" s="21">
        <f t="shared" si="18"/>
        <v>99.263828500000002</v>
      </c>
      <c r="L108" s="21">
        <f t="shared" si="19"/>
        <v>99.276157267123295</v>
      </c>
      <c r="M108" s="19">
        <f t="shared" si="20"/>
        <v>1985276.57</v>
      </c>
      <c r="N108" s="19">
        <f t="shared" si="21"/>
        <v>1985523.145342466</v>
      </c>
    </row>
    <row r="109" spans="1:14" x14ac:dyDescent="0.15">
      <c r="A109" s="7">
        <f t="shared" si="22"/>
        <v>42737</v>
      </c>
      <c r="B109" s="10">
        <f t="shared" si="23"/>
        <v>1985276.5726419126</v>
      </c>
      <c r="C109" s="3">
        <f t="shared" si="13"/>
        <v>246.57534246575349</v>
      </c>
      <c r="D109" s="3">
        <f t="shared" si="14"/>
        <v>300.82276025974255</v>
      </c>
      <c r="E109" s="3">
        <f t="shared" si="15"/>
        <v>54.247417793989058</v>
      </c>
      <c r="F109" s="3">
        <f t="shared" si="16"/>
        <v>1985330.8200597067</v>
      </c>
      <c r="G109" s="14">
        <f t="shared" si="17"/>
        <v>1985330.82</v>
      </c>
      <c r="I109" s="18">
        <f t="shared" si="24"/>
        <v>5330.8200597065652</v>
      </c>
      <c r="J109" s="18">
        <f t="shared" si="25"/>
        <v>24410.958904109575</v>
      </c>
      <c r="K109" s="21">
        <f t="shared" si="18"/>
        <v>99.266541000000004</v>
      </c>
      <c r="L109" s="21">
        <f t="shared" si="19"/>
        <v>99.278869767123297</v>
      </c>
      <c r="M109" s="19">
        <f t="shared" si="20"/>
        <v>1985330.82</v>
      </c>
      <c r="N109" s="19">
        <f t="shared" si="21"/>
        <v>1985577.395342466</v>
      </c>
    </row>
    <row r="110" spans="1:14" x14ac:dyDescent="0.15">
      <c r="A110" s="7">
        <f t="shared" si="22"/>
        <v>42738</v>
      </c>
      <c r="B110" s="10">
        <f t="shared" si="23"/>
        <v>1985330.8200597067</v>
      </c>
      <c r="C110" s="3">
        <f t="shared" si="13"/>
        <v>246.57534246575349</v>
      </c>
      <c r="D110" s="3">
        <f t="shared" si="14"/>
        <v>300.83098020157973</v>
      </c>
      <c r="E110" s="3">
        <f t="shared" si="15"/>
        <v>54.255637735826241</v>
      </c>
      <c r="F110" s="3">
        <f t="shared" si="16"/>
        <v>1985385.0756974425</v>
      </c>
      <c r="G110" s="14">
        <f t="shared" si="17"/>
        <v>1985385.08</v>
      </c>
      <c r="I110" s="18">
        <f t="shared" si="24"/>
        <v>5385.0756974423912</v>
      </c>
      <c r="J110" s="18">
        <f t="shared" si="25"/>
        <v>24657.534246575327</v>
      </c>
      <c r="K110" s="21">
        <f t="shared" si="18"/>
        <v>99.269254000000004</v>
      </c>
      <c r="L110" s="21">
        <f t="shared" si="19"/>
        <v>99.281582767123297</v>
      </c>
      <c r="M110" s="19">
        <f t="shared" si="20"/>
        <v>1985385.08</v>
      </c>
      <c r="N110" s="19">
        <f t="shared" si="21"/>
        <v>1985631.655342466</v>
      </c>
    </row>
    <row r="111" spans="1:14" x14ac:dyDescent="0.15">
      <c r="A111" s="7">
        <f t="shared" si="22"/>
        <v>42739</v>
      </c>
      <c r="B111" s="10">
        <f t="shared" si="23"/>
        <v>1985385.0756974425</v>
      </c>
      <c r="C111" s="3">
        <f t="shared" si="13"/>
        <v>246.57534246575349</v>
      </c>
      <c r="D111" s="3">
        <f t="shared" si="14"/>
        <v>300.839201388959</v>
      </c>
      <c r="E111" s="3">
        <f t="shared" si="15"/>
        <v>54.263858923205504</v>
      </c>
      <c r="F111" s="3">
        <f t="shared" si="16"/>
        <v>1985439.3395563657</v>
      </c>
      <c r="G111" s="14">
        <f t="shared" si="17"/>
        <v>1985439.34</v>
      </c>
      <c r="I111" s="18">
        <f t="shared" si="24"/>
        <v>5439.3395563655968</v>
      </c>
      <c r="J111" s="18">
        <f t="shared" si="25"/>
        <v>24904.10958904108</v>
      </c>
      <c r="K111" s="21">
        <f t="shared" si="18"/>
        <v>99.271967000000004</v>
      </c>
      <c r="L111" s="21">
        <f t="shared" si="19"/>
        <v>99.284295767123297</v>
      </c>
      <c r="M111" s="19">
        <f t="shared" si="20"/>
        <v>1985439.34</v>
      </c>
      <c r="N111" s="19">
        <f t="shared" si="21"/>
        <v>1985685.915342466</v>
      </c>
    </row>
    <row r="112" spans="1:14" x14ac:dyDescent="0.15">
      <c r="A112" s="7">
        <f t="shared" si="22"/>
        <v>42740</v>
      </c>
      <c r="B112" s="10">
        <f t="shared" si="23"/>
        <v>1985439.3395563657</v>
      </c>
      <c r="C112" s="3">
        <f t="shared" si="13"/>
        <v>246.57534246575349</v>
      </c>
      <c r="D112" s="3">
        <f t="shared" si="14"/>
        <v>300.84742382206906</v>
      </c>
      <c r="E112" s="3">
        <f t="shared" si="15"/>
        <v>54.272081356315567</v>
      </c>
      <c r="F112" s="3">
        <f t="shared" si="16"/>
        <v>1985493.611637722</v>
      </c>
      <c r="G112" s="14">
        <f t="shared" si="17"/>
        <v>1985493.61</v>
      </c>
      <c r="I112" s="18">
        <f t="shared" si="24"/>
        <v>5493.6116377219123</v>
      </c>
      <c r="J112" s="18">
        <f t="shared" si="25"/>
        <v>25150.684931506832</v>
      </c>
      <c r="K112" s="21">
        <f t="shared" si="18"/>
        <v>99.274680500000002</v>
      </c>
      <c r="L112" s="21">
        <f t="shared" si="19"/>
        <v>99.287009267123295</v>
      </c>
      <c r="M112" s="19">
        <f t="shared" si="20"/>
        <v>1985493.61</v>
      </c>
      <c r="N112" s="19">
        <f t="shared" si="21"/>
        <v>1985740.185342466</v>
      </c>
    </row>
    <row r="113" spans="1:14" x14ac:dyDescent="0.15">
      <c r="A113" s="7">
        <f t="shared" si="22"/>
        <v>42741</v>
      </c>
      <c r="B113" s="10">
        <f t="shared" si="23"/>
        <v>1985493.611637722</v>
      </c>
      <c r="C113" s="3">
        <f t="shared" si="13"/>
        <v>246.57534246575349</v>
      </c>
      <c r="D113" s="3">
        <f t="shared" si="14"/>
        <v>300.85564750109882</v>
      </c>
      <c r="E113" s="3">
        <f t="shared" si="15"/>
        <v>54.280305035345322</v>
      </c>
      <c r="F113" s="3">
        <f t="shared" si="16"/>
        <v>1985547.8919427574</v>
      </c>
      <c r="G113" s="14">
        <f t="shared" si="17"/>
        <v>1985547.89</v>
      </c>
      <c r="I113" s="18">
        <f t="shared" si="24"/>
        <v>5547.8919427572573</v>
      </c>
      <c r="J113" s="18">
        <f t="shared" si="25"/>
        <v>25397.260273972584</v>
      </c>
      <c r="K113" s="21">
        <f t="shared" si="18"/>
        <v>99.2773945</v>
      </c>
      <c r="L113" s="21">
        <f t="shared" si="19"/>
        <v>99.289723267123293</v>
      </c>
      <c r="M113" s="19">
        <f t="shared" si="20"/>
        <v>1985547.89</v>
      </c>
      <c r="N113" s="19">
        <f t="shared" si="21"/>
        <v>1985794.465342466</v>
      </c>
    </row>
    <row r="114" spans="1:14" x14ac:dyDescent="0.15">
      <c r="A114" s="7">
        <f t="shared" si="22"/>
        <v>42742</v>
      </c>
      <c r="B114" s="10">
        <f t="shared" si="23"/>
        <v>1985547.8919427574</v>
      </c>
      <c r="C114" s="3">
        <f t="shared" si="13"/>
        <v>246.57534246575349</v>
      </c>
      <c r="D114" s="3">
        <f t="shared" si="14"/>
        <v>300.86387242623698</v>
      </c>
      <c r="E114" s="3">
        <f t="shared" si="15"/>
        <v>54.288529960483487</v>
      </c>
      <c r="F114" s="3">
        <f t="shared" si="16"/>
        <v>1985602.1804727179</v>
      </c>
      <c r="G114" s="14">
        <f t="shared" si="17"/>
        <v>1985602.18</v>
      </c>
      <c r="I114" s="18">
        <f t="shared" si="24"/>
        <v>5602.1804727177405</v>
      </c>
      <c r="J114" s="18">
        <f t="shared" si="25"/>
        <v>25643.835616438337</v>
      </c>
      <c r="K114" s="21">
        <f t="shared" si="18"/>
        <v>99.280108999999996</v>
      </c>
      <c r="L114" s="21">
        <f t="shared" si="19"/>
        <v>99.292437767123289</v>
      </c>
      <c r="M114" s="19">
        <f t="shared" si="20"/>
        <v>1985602.18</v>
      </c>
      <c r="N114" s="19">
        <f t="shared" si="21"/>
        <v>1985848.7553424656</v>
      </c>
    </row>
    <row r="115" spans="1:14" x14ac:dyDescent="0.15">
      <c r="A115" s="7">
        <f t="shared" si="22"/>
        <v>42743</v>
      </c>
      <c r="B115" s="10">
        <f t="shared" si="23"/>
        <v>1985602.1804727179</v>
      </c>
      <c r="C115" s="3">
        <f t="shared" si="13"/>
        <v>246.57534246575349</v>
      </c>
      <c r="D115" s="3">
        <f t="shared" si="14"/>
        <v>300.87209859767233</v>
      </c>
      <c r="E115" s="3">
        <f t="shared" si="15"/>
        <v>54.296756131918841</v>
      </c>
      <c r="F115" s="3">
        <f t="shared" si="16"/>
        <v>1985656.4772288497</v>
      </c>
      <c r="G115" s="14">
        <f t="shared" si="17"/>
        <v>1985656.48</v>
      </c>
      <c r="I115" s="18">
        <f t="shared" si="24"/>
        <v>5656.4772288496597</v>
      </c>
      <c r="J115" s="18">
        <f t="shared" si="25"/>
        <v>25890.410958904089</v>
      </c>
      <c r="K115" s="21">
        <f t="shared" si="18"/>
        <v>99.282824000000005</v>
      </c>
      <c r="L115" s="21">
        <f t="shared" si="19"/>
        <v>99.295152767123298</v>
      </c>
      <c r="M115" s="19">
        <f t="shared" si="20"/>
        <v>1985656.48</v>
      </c>
      <c r="N115" s="19">
        <f t="shared" si="21"/>
        <v>1985903.0553424659</v>
      </c>
    </row>
    <row r="116" spans="1:14" x14ac:dyDescent="0.15">
      <c r="A116" s="7">
        <f t="shared" si="22"/>
        <v>42744</v>
      </c>
      <c r="B116" s="10">
        <f t="shared" si="23"/>
        <v>1985656.4772288497</v>
      </c>
      <c r="C116" s="3">
        <f t="shared" si="13"/>
        <v>246.57534246575349</v>
      </c>
      <c r="D116" s="3">
        <f t="shared" si="14"/>
        <v>300.88032601559371</v>
      </c>
      <c r="E116" s="3">
        <f t="shared" si="15"/>
        <v>54.304983549840216</v>
      </c>
      <c r="F116" s="3">
        <f t="shared" si="16"/>
        <v>1985710.7822123994</v>
      </c>
      <c r="G116" s="14">
        <f t="shared" si="17"/>
        <v>1985710.78</v>
      </c>
      <c r="I116" s="18">
        <f t="shared" si="24"/>
        <v>5710.7822123995002</v>
      </c>
      <c r="J116" s="18">
        <f t="shared" si="25"/>
        <v>26136.986301369841</v>
      </c>
      <c r="K116" s="21">
        <f t="shared" si="18"/>
        <v>99.285539</v>
      </c>
      <c r="L116" s="21">
        <f t="shared" si="19"/>
        <v>99.297867767123293</v>
      </c>
      <c r="M116" s="19">
        <f t="shared" si="20"/>
        <v>1985710.78</v>
      </c>
      <c r="N116" s="19">
        <f t="shared" si="21"/>
        <v>1985957.3553424659</v>
      </c>
    </row>
    <row r="117" spans="1:14" x14ac:dyDescent="0.15">
      <c r="A117" s="7">
        <f t="shared" si="22"/>
        <v>42745</v>
      </c>
      <c r="B117" s="10">
        <f t="shared" si="23"/>
        <v>1985710.7822123994</v>
      </c>
      <c r="C117" s="3">
        <f t="shared" si="13"/>
        <v>246.57534246575349</v>
      </c>
      <c r="D117" s="3">
        <f t="shared" si="14"/>
        <v>300.88855468019011</v>
      </c>
      <c r="E117" s="3">
        <f t="shared" si="15"/>
        <v>54.313212214436618</v>
      </c>
      <c r="F117" s="3">
        <f t="shared" si="16"/>
        <v>1985765.0954246139</v>
      </c>
      <c r="G117" s="14">
        <f t="shared" si="17"/>
        <v>1985765.1</v>
      </c>
      <c r="I117" s="18">
        <f t="shared" si="24"/>
        <v>5765.0954246139372</v>
      </c>
      <c r="J117" s="18">
        <f t="shared" si="25"/>
        <v>26383.561643835594</v>
      </c>
      <c r="K117" s="21">
        <f t="shared" si="18"/>
        <v>99.288255000000007</v>
      </c>
      <c r="L117" s="21">
        <f t="shared" si="19"/>
        <v>99.3005837671233</v>
      </c>
      <c r="M117" s="19">
        <f t="shared" si="20"/>
        <v>1985765.1</v>
      </c>
      <c r="N117" s="19">
        <f t="shared" si="21"/>
        <v>1986011.675342466</v>
      </c>
    </row>
    <row r="118" spans="1:14" x14ac:dyDescent="0.15">
      <c r="A118" s="7">
        <f t="shared" si="22"/>
        <v>42746</v>
      </c>
      <c r="B118" s="10">
        <f t="shared" si="23"/>
        <v>1985765.0954246139</v>
      </c>
      <c r="C118" s="3">
        <f t="shared" si="13"/>
        <v>246.57534246575349</v>
      </c>
      <c r="D118" s="3">
        <f t="shared" si="14"/>
        <v>300.89678459165032</v>
      </c>
      <c r="E118" s="3">
        <f t="shared" si="15"/>
        <v>54.321442125896823</v>
      </c>
      <c r="F118" s="3">
        <f t="shared" si="16"/>
        <v>1985819.4168667397</v>
      </c>
      <c r="G118" s="14">
        <f t="shared" si="17"/>
        <v>1985819.42</v>
      </c>
      <c r="I118" s="18">
        <f t="shared" si="24"/>
        <v>5819.4168667398344</v>
      </c>
      <c r="J118" s="18">
        <f t="shared" si="25"/>
        <v>26630.136986301346</v>
      </c>
      <c r="K118" s="21">
        <f t="shared" si="18"/>
        <v>99.290970999999999</v>
      </c>
      <c r="L118" s="21">
        <f t="shared" si="19"/>
        <v>99.303299767123292</v>
      </c>
      <c r="M118" s="19">
        <f t="shared" si="20"/>
        <v>1985819.42</v>
      </c>
      <c r="N118" s="19">
        <f t="shared" si="21"/>
        <v>1986065.995342466</v>
      </c>
    </row>
    <row r="119" spans="1:14" x14ac:dyDescent="0.15">
      <c r="A119" s="7">
        <f t="shared" si="22"/>
        <v>42747</v>
      </c>
      <c r="B119" s="10">
        <f t="shared" si="23"/>
        <v>1985819.4168667397</v>
      </c>
      <c r="C119" s="3">
        <f t="shared" si="13"/>
        <v>246.57534246575349</v>
      </c>
      <c r="D119" s="3">
        <f t="shared" si="14"/>
        <v>300.90501575016333</v>
      </c>
      <c r="E119" s="3">
        <f t="shared" si="15"/>
        <v>54.329673284409836</v>
      </c>
      <c r="F119" s="3">
        <f t="shared" si="16"/>
        <v>1985873.7465400242</v>
      </c>
      <c r="G119" s="14">
        <f t="shared" si="17"/>
        <v>1985873.75</v>
      </c>
      <c r="I119" s="18">
        <f t="shared" si="24"/>
        <v>5873.7465400242445</v>
      </c>
      <c r="J119" s="18">
        <f t="shared" si="25"/>
        <v>26876.712328767098</v>
      </c>
      <c r="K119" s="21">
        <f t="shared" si="18"/>
        <v>99.293687500000004</v>
      </c>
      <c r="L119" s="21">
        <f t="shared" si="19"/>
        <v>99.306016267123297</v>
      </c>
      <c r="M119" s="19">
        <f t="shared" si="20"/>
        <v>1985873.75</v>
      </c>
      <c r="N119" s="19">
        <f t="shared" si="21"/>
        <v>1986120.3253424659</v>
      </c>
    </row>
    <row r="120" spans="1:14" x14ac:dyDescent="0.15">
      <c r="A120" s="7">
        <f t="shared" si="22"/>
        <v>42748</v>
      </c>
      <c r="B120" s="10">
        <f t="shared" si="23"/>
        <v>1985873.7465400242</v>
      </c>
      <c r="C120" s="3">
        <f t="shared" si="13"/>
        <v>246.57534246575349</v>
      </c>
      <c r="D120" s="3">
        <f t="shared" si="14"/>
        <v>300.9132481559181</v>
      </c>
      <c r="E120" s="3">
        <f t="shared" si="15"/>
        <v>54.337905690164604</v>
      </c>
      <c r="F120" s="3">
        <f t="shared" si="16"/>
        <v>1985928.0844457143</v>
      </c>
      <c r="G120" s="14">
        <f t="shared" si="17"/>
        <v>1985928.08</v>
      </c>
      <c r="I120" s="18">
        <f t="shared" si="24"/>
        <v>5928.0844457144094</v>
      </c>
      <c r="J120" s="18">
        <f t="shared" si="25"/>
        <v>27123.287671232851</v>
      </c>
      <c r="K120" s="21">
        <f t="shared" si="18"/>
        <v>99.29640400000001</v>
      </c>
      <c r="L120" s="21">
        <f t="shared" si="19"/>
        <v>99.308732767123303</v>
      </c>
      <c r="M120" s="19">
        <f t="shared" si="20"/>
        <v>1985928.0800000003</v>
      </c>
      <c r="N120" s="19">
        <f t="shared" si="21"/>
        <v>1986174.655342466</v>
      </c>
    </row>
    <row r="121" spans="1:14" x14ac:dyDescent="0.15">
      <c r="A121" s="7">
        <f t="shared" si="22"/>
        <v>42749</v>
      </c>
      <c r="B121" s="10">
        <f t="shared" si="23"/>
        <v>1985928.0844457143</v>
      </c>
      <c r="C121" s="3">
        <f t="shared" si="13"/>
        <v>246.57534246575349</v>
      </c>
      <c r="D121" s="3">
        <f t="shared" si="14"/>
        <v>300.92148180910362</v>
      </c>
      <c r="E121" s="3">
        <f t="shared" si="15"/>
        <v>54.346139343350131</v>
      </c>
      <c r="F121" s="3">
        <f t="shared" si="16"/>
        <v>1985982.4305850577</v>
      </c>
      <c r="G121" s="14">
        <f t="shared" si="17"/>
        <v>1985982.43</v>
      </c>
      <c r="I121" s="18">
        <f t="shared" si="24"/>
        <v>5982.4305850577593</v>
      </c>
      <c r="J121" s="18">
        <f t="shared" si="25"/>
        <v>27369.863013698603</v>
      </c>
      <c r="K121" s="21">
        <f t="shared" si="18"/>
        <v>99.299121499999998</v>
      </c>
      <c r="L121" s="21">
        <f t="shared" si="19"/>
        <v>99.311450267123291</v>
      </c>
      <c r="M121" s="19">
        <f t="shared" si="20"/>
        <v>1985982.43</v>
      </c>
      <c r="N121" s="19">
        <f t="shared" si="21"/>
        <v>1986229.0053424658</v>
      </c>
    </row>
    <row r="122" spans="1:14" x14ac:dyDescent="0.15">
      <c r="A122" s="7">
        <f t="shared" si="22"/>
        <v>42750</v>
      </c>
      <c r="B122" s="10">
        <f t="shared" si="23"/>
        <v>1985982.4305850577</v>
      </c>
      <c r="C122" s="3">
        <f t="shared" si="13"/>
        <v>246.57534246575349</v>
      </c>
      <c r="D122" s="3">
        <f t="shared" si="14"/>
        <v>300.92971670990892</v>
      </c>
      <c r="E122" s="3">
        <f t="shared" si="15"/>
        <v>54.354374244155423</v>
      </c>
      <c r="F122" s="3">
        <f t="shared" si="16"/>
        <v>1986036.7849593018</v>
      </c>
      <c r="G122" s="14">
        <f t="shared" si="17"/>
        <v>1986036.78</v>
      </c>
      <c r="I122" s="18">
        <f t="shared" si="24"/>
        <v>6036.7849593019146</v>
      </c>
      <c r="J122" s="18">
        <f t="shared" si="25"/>
        <v>27616.438356164355</v>
      </c>
      <c r="K122" s="21">
        <f t="shared" si="18"/>
        <v>99.301839000000001</v>
      </c>
      <c r="L122" s="21">
        <f t="shared" si="19"/>
        <v>99.314167767123294</v>
      </c>
      <c r="M122" s="19">
        <f t="shared" si="20"/>
        <v>1986036.78</v>
      </c>
      <c r="N122" s="19">
        <f t="shared" si="21"/>
        <v>1986283.3553424659</v>
      </c>
    </row>
    <row r="123" spans="1:14" x14ac:dyDescent="0.15">
      <c r="A123" s="7">
        <f t="shared" si="22"/>
        <v>42751</v>
      </c>
      <c r="B123" s="10">
        <f t="shared" si="23"/>
        <v>1986036.7849593018</v>
      </c>
      <c r="C123" s="3">
        <f t="shared" si="13"/>
        <v>246.57534246575349</v>
      </c>
      <c r="D123" s="3">
        <f t="shared" si="14"/>
        <v>300.93795285852298</v>
      </c>
      <c r="E123" s="3">
        <f t="shared" si="15"/>
        <v>54.362610392769483</v>
      </c>
      <c r="F123" s="3">
        <f t="shared" si="16"/>
        <v>1986091.1475696946</v>
      </c>
      <c r="G123" s="14">
        <f t="shared" si="17"/>
        <v>1986091.15</v>
      </c>
      <c r="I123" s="18">
        <f t="shared" si="24"/>
        <v>6091.1475696946836</v>
      </c>
      <c r="J123" s="18">
        <f t="shared" si="25"/>
        <v>27863.013698630108</v>
      </c>
      <c r="K123" s="21">
        <f t="shared" si="18"/>
        <v>99.304557499999987</v>
      </c>
      <c r="L123" s="21">
        <f t="shared" si="19"/>
        <v>99.31688626712328</v>
      </c>
      <c r="M123" s="19">
        <f t="shared" si="20"/>
        <v>1986091.1499999997</v>
      </c>
      <c r="N123" s="19">
        <f t="shared" si="21"/>
        <v>1986337.7253424656</v>
      </c>
    </row>
    <row r="124" spans="1:14" x14ac:dyDescent="0.15">
      <c r="A124" s="7">
        <f t="shared" si="22"/>
        <v>42752</v>
      </c>
      <c r="B124" s="10">
        <f t="shared" si="23"/>
        <v>1986091.1475696946</v>
      </c>
      <c r="C124" s="3">
        <f t="shared" si="13"/>
        <v>246.57534246575349</v>
      </c>
      <c r="D124" s="3">
        <f t="shared" si="14"/>
        <v>300.94619025513492</v>
      </c>
      <c r="E124" s="3">
        <f t="shared" si="15"/>
        <v>54.370847789381429</v>
      </c>
      <c r="F124" s="3">
        <f t="shared" si="16"/>
        <v>1986145.5184174839</v>
      </c>
      <c r="G124" s="14">
        <f t="shared" si="17"/>
        <v>1986145.52</v>
      </c>
      <c r="I124" s="18">
        <f t="shared" si="24"/>
        <v>6145.5184174840651</v>
      </c>
      <c r="J124" s="18">
        <f t="shared" si="25"/>
        <v>28109.58904109586</v>
      </c>
      <c r="K124" s="21">
        <f t="shared" si="18"/>
        <v>99.307276000000002</v>
      </c>
      <c r="L124" s="21">
        <f t="shared" si="19"/>
        <v>99.319604767123295</v>
      </c>
      <c r="M124" s="19">
        <f t="shared" si="20"/>
        <v>1986145.52</v>
      </c>
      <c r="N124" s="19">
        <f t="shared" si="21"/>
        <v>1986392.0953424659</v>
      </c>
    </row>
    <row r="125" spans="1:14" x14ac:dyDescent="0.15">
      <c r="A125" s="7">
        <f t="shared" si="22"/>
        <v>42753</v>
      </c>
      <c r="B125" s="10">
        <f t="shared" si="23"/>
        <v>1986145.5184174839</v>
      </c>
      <c r="C125" s="3">
        <f t="shared" si="13"/>
        <v>246.57534246575349</v>
      </c>
      <c r="D125" s="3">
        <f t="shared" si="14"/>
        <v>300.95442889993387</v>
      </c>
      <c r="E125" s="3">
        <f t="shared" si="15"/>
        <v>54.37908643418038</v>
      </c>
      <c r="F125" s="3">
        <f t="shared" si="16"/>
        <v>1986199.897503918</v>
      </c>
      <c r="G125" s="14">
        <f t="shared" si="17"/>
        <v>1986199.9</v>
      </c>
      <c r="I125" s="18">
        <f t="shared" si="24"/>
        <v>6199.8975039182451</v>
      </c>
      <c r="J125" s="18">
        <f t="shared" si="25"/>
        <v>28356.164383561612</v>
      </c>
      <c r="K125" s="21">
        <f t="shared" si="18"/>
        <v>99.309995000000001</v>
      </c>
      <c r="L125" s="21">
        <f t="shared" si="19"/>
        <v>99.322323767123294</v>
      </c>
      <c r="M125" s="19">
        <f t="shared" si="20"/>
        <v>1986199.9</v>
      </c>
      <c r="N125" s="19">
        <f t="shared" si="21"/>
        <v>1986446.475342466</v>
      </c>
    </row>
    <row r="126" spans="1:14" x14ac:dyDescent="0.15">
      <c r="A126" s="7">
        <f t="shared" si="22"/>
        <v>42754</v>
      </c>
      <c r="B126" s="10">
        <f t="shared" si="23"/>
        <v>1986199.897503918</v>
      </c>
      <c r="C126" s="3">
        <f t="shared" si="13"/>
        <v>246.57534246575349</v>
      </c>
      <c r="D126" s="3">
        <f t="shared" si="14"/>
        <v>300.96266879310889</v>
      </c>
      <c r="E126" s="3">
        <f t="shared" si="15"/>
        <v>54.387326327355396</v>
      </c>
      <c r="F126" s="3">
        <f t="shared" si="16"/>
        <v>1986254.2848302454</v>
      </c>
      <c r="G126" s="14">
        <f t="shared" si="17"/>
        <v>1986254.28</v>
      </c>
      <c r="I126" s="18">
        <f t="shared" si="24"/>
        <v>6254.2848302456005</v>
      </c>
      <c r="J126" s="18">
        <f t="shared" si="25"/>
        <v>28602.739726027365</v>
      </c>
      <c r="K126" s="21">
        <f t="shared" si="18"/>
        <v>99.312714</v>
      </c>
      <c r="L126" s="21">
        <f t="shared" si="19"/>
        <v>99.325042767123293</v>
      </c>
      <c r="M126" s="19">
        <f t="shared" si="20"/>
        <v>1986254.28</v>
      </c>
      <c r="N126" s="19">
        <f t="shared" si="21"/>
        <v>1986500.8553424659</v>
      </c>
    </row>
    <row r="127" spans="1:14" x14ac:dyDescent="0.15">
      <c r="A127" s="7">
        <f t="shared" si="22"/>
        <v>42755</v>
      </c>
      <c r="B127" s="10">
        <f t="shared" si="23"/>
        <v>1986254.2848302454</v>
      </c>
      <c r="C127" s="3">
        <f t="shared" si="13"/>
        <v>246.57534246575349</v>
      </c>
      <c r="D127" s="3">
        <f t="shared" si="14"/>
        <v>300.97090993484926</v>
      </c>
      <c r="E127" s="3">
        <f t="shared" si="15"/>
        <v>54.395567469095766</v>
      </c>
      <c r="F127" s="3">
        <f t="shared" si="16"/>
        <v>1986308.6803977145</v>
      </c>
      <c r="G127" s="14">
        <f t="shared" si="17"/>
        <v>1986308.68</v>
      </c>
      <c r="I127" s="18">
        <f t="shared" si="24"/>
        <v>6308.6803977146965</v>
      </c>
      <c r="J127" s="18">
        <f t="shared" si="25"/>
        <v>28849.315068493117</v>
      </c>
      <c r="K127" s="21">
        <f t="shared" si="18"/>
        <v>99.315433999999996</v>
      </c>
      <c r="L127" s="21">
        <f t="shared" si="19"/>
        <v>99.327762767123289</v>
      </c>
      <c r="M127" s="19">
        <f t="shared" si="20"/>
        <v>1986308.68</v>
      </c>
      <c r="N127" s="19">
        <f t="shared" si="21"/>
        <v>1986555.2553424656</v>
      </c>
    </row>
    <row r="128" spans="1:14" x14ac:dyDescent="0.15">
      <c r="A128" s="7">
        <f t="shared" si="22"/>
        <v>42756</v>
      </c>
      <c r="B128" s="10">
        <f t="shared" si="23"/>
        <v>1986308.6803977145</v>
      </c>
      <c r="C128" s="3">
        <f t="shared" si="13"/>
        <v>246.57534246575349</v>
      </c>
      <c r="D128" s="3">
        <f t="shared" si="14"/>
        <v>300.9791523253441</v>
      </c>
      <c r="E128" s="3">
        <f t="shared" si="15"/>
        <v>54.403809859590609</v>
      </c>
      <c r="F128" s="3">
        <f t="shared" si="16"/>
        <v>1986363.0842075741</v>
      </c>
      <c r="G128" s="14">
        <f t="shared" si="17"/>
        <v>1986363.08</v>
      </c>
      <c r="I128" s="18">
        <f t="shared" si="24"/>
        <v>6363.0842075742867</v>
      </c>
      <c r="J128" s="18">
        <f t="shared" si="25"/>
        <v>29095.890410958869</v>
      </c>
      <c r="K128" s="21">
        <f t="shared" si="18"/>
        <v>99.318154000000007</v>
      </c>
      <c r="L128" s="21">
        <f t="shared" si="19"/>
        <v>99.3304827671233</v>
      </c>
      <c r="M128" s="19">
        <f t="shared" si="20"/>
        <v>1986363.08</v>
      </c>
      <c r="N128" s="19">
        <f t="shared" si="21"/>
        <v>1986609.655342466</v>
      </c>
    </row>
    <row r="129" spans="1:14" x14ac:dyDescent="0.15">
      <c r="A129" s="7">
        <f t="shared" si="22"/>
        <v>42757</v>
      </c>
      <c r="B129" s="10">
        <f t="shared" si="23"/>
        <v>1986363.0842075741</v>
      </c>
      <c r="C129" s="3">
        <f t="shared" si="13"/>
        <v>246.57534246575349</v>
      </c>
      <c r="D129" s="3">
        <f t="shared" si="14"/>
        <v>300.98739596478265</v>
      </c>
      <c r="E129" s="3">
        <f t="shared" si="15"/>
        <v>54.412053499029156</v>
      </c>
      <c r="F129" s="3">
        <f t="shared" si="16"/>
        <v>1986417.4962610733</v>
      </c>
      <c r="G129" s="14">
        <f t="shared" si="17"/>
        <v>1986417.5</v>
      </c>
      <c r="I129" s="18">
        <f t="shared" si="24"/>
        <v>6417.4962610733155</v>
      </c>
      <c r="J129" s="18">
        <f t="shared" si="25"/>
        <v>29342.465753424622</v>
      </c>
      <c r="K129" s="21">
        <f t="shared" si="18"/>
        <v>99.320875000000001</v>
      </c>
      <c r="L129" s="21">
        <f t="shared" si="19"/>
        <v>99.333203767123294</v>
      </c>
      <c r="M129" s="19">
        <f t="shared" si="20"/>
        <v>1986417.5</v>
      </c>
      <c r="N129" s="19">
        <f t="shared" si="21"/>
        <v>1986664.0753424659</v>
      </c>
    </row>
    <row r="130" spans="1:14" x14ac:dyDescent="0.15">
      <c r="A130" s="7">
        <f t="shared" si="22"/>
        <v>42758</v>
      </c>
      <c r="B130" s="10">
        <f t="shared" si="23"/>
        <v>1986417.4962610733</v>
      </c>
      <c r="C130" s="3">
        <f t="shared" si="13"/>
        <v>246.57534246575349</v>
      </c>
      <c r="D130" s="3">
        <f t="shared" si="14"/>
        <v>300.99564085335413</v>
      </c>
      <c r="E130" s="3">
        <f t="shared" si="15"/>
        <v>54.420298387600639</v>
      </c>
      <c r="F130" s="3">
        <f t="shared" si="16"/>
        <v>1986471.9165594608</v>
      </c>
      <c r="G130" s="14">
        <f t="shared" si="17"/>
        <v>1986471.92</v>
      </c>
      <c r="I130" s="18">
        <f t="shared" si="24"/>
        <v>6471.9165594609158</v>
      </c>
      <c r="J130" s="18">
        <f t="shared" si="25"/>
        <v>29589.041095890374</v>
      </c>
      <c r="K130" s="21">
        <f t="shared" si="18"/>
        <v>99.323595999999995</v>
      </c>
      <c r="L130" s="21">
        <f t="shared" si="19"/>
        <v>99.335924767123288</v>
      </c>
      <c r="M130" s="19">
        <f t="shared" si="20"/>
        <v>1986471.92</v>
      </c>
      <c r="N130" s="19">
        <f t="shared" si="21"/>
        <v>1986718.4953424656</v>
      </c>
    </row>
    <row r="131" spans="1:14" x14ac:dyDescent="0.15">
      <c r="A131" s="7">
        <f t="shared" si="22"/>
        <v>42759</v>
      </c>
      <c r="B131" s="10">
        <f t="shared" si="23"/>
        <v>1986471.9165594608</v>
      </c>
      <c r="C131" s="3">
        <f t="shared" si="13"/>
        <v>246.57534246575349</v>
      </c>
      <c r="D131" s="3">
        <f t="shared" si="14"/>
        <v>301.00388699124778</v>
      </c>
      <c r="E131" s="3">
        <f t="shared" si="15"/>
        <v>54.428544525494289</v>
      </c>
      <c r="F131" s="3">
        <f t="shared" si="16"/>
        <v>1986526.3451039863</v>
      </c>
      <c r="G131" s="14">
        <f t="shared" si="17"/>
        <v>1986526.35</v>
      </c>
      <c r="I131" s="18">
        <f t="shared" si="24"/>
        <v>6526.3451039864103</v>
      </c>
      <c r="J131" s="18">
        <f t="shared" si="25"/>
        <v>29835.616438356126</v>
      </c>
      <c r="K131" s="21">
        <f t="shared" si="18"/>
        <v>99.326317500000002</v>
      </c>
      <c r="L131" s="21">
        <f t="shared" si="19"/>
        <v>99.338646267123295</v>
      </c>
      <c r="M131" s="19">
        <f t="shared" si="20"/>
        <v>1986526.35</v>
      </c>
      <c r="N131" s="19">
        <f t="shared" si="21"/>
        <v>1986772.925342466</v>
      </c>
    </row>
    <row r="132" spans="1:14" x14ac:dyDescent="0.15">
      <c r="A132" s="7">
        <f t="shared" si="22"/>
        <v>42760</v>
      </c>
      <c r="B132" s="10">
        <f t="shared" si="23"/>
        <v>1986526.3451039863</v>
      </c>
      <c r="C132" s="3">
        <f t="shared" si="13"/>
        <v>246.57534246575349</v>
      </c>
      <c r="D132" s="3">
        <f t="shared" si="14"/>
        <v>301.012134378653</v>
      </c>
      <c r="E132" s="3">
        <f t="shared" si="15"/>
        <v>54.436791912899508</v>
      </c>
      <c r="F132" s="3">
        <f t="shared" si="16"/>
        <v>1986580.7818958992</v>
      </c>
      <c r="G132" s="14">
        <f t="shared" si="17"/>
        <v>1986580.78</v>
      </c>
      <c r="I132" s="18">
        <f t="shared" si="24"/>
        <v>6580.7818958993103</v>
      </c>
      <c r="J132" s="18">
        <f t="shared" si="25"/>
        <v>30082.191780821879</v>
      </c>
      <c r="K132" s="21">
        <f t="shared" si="18"/>
        <v>99.329038999999995</v>
      </c>
      <c r="L132" s="21">
        <f t="shared" si="19"/>
        <v>99.341367767123288</v>
      </c>
      <c r="M132" s="19">
        <f t="shared" si="20"/>
        <v>1986580.78</v>
      </c>
      <c r="N132" s="19">
        <f t="shared" si="21"/>
        <v>1986827.3553424657</v>
      </c>
    </row>
    <row r="133" spans="1:14" x14ac:dyDescent="0.15">
      <c r="A133" s="7">
        <f t="shared" si="22"/>
        <v>42761</v>
      </c>
      <c r="B133" s="10">
        <f t="shared" si="23"/>
        <v>1986580.7818958992</v>
      </c>
      <c r="C133" s="3">
        <f t="shared" si="13"/>
        <v>246.57534246575349</v>
      </c>
      <c r="D133" s="3">
        <f t="shared" si="14"/>
        <v>301.02038301575908</v>
      </c>
      <c r="E133" s="3">
        <f t="shared" si="15"/>
        <v>54.445040550005587</v>
      </c>
      <c r="F133" s="3">
        <f t="shared" si="16"/>
        <v>1986635.2269364493</v>
      </c>
      <c r="G133" s="14">
        <f t="shared" si="17"/>
        <v>1986635.23</v>
      </c>
      <c r="I133" s="18">
        <f t="shared" si="24"/>
        <v>6635.2269364493159</v>
      </c>
      <c r="J133" s="18">
        <f t="shared" si="25"/>
        <v>30328.767123287631</v>
      </c>
      <c r="K133" s="21">
        <f t="shared" si="18"/>
        <v>99.331761499999999</v>
      </c>
      <c r="L133" s="21">
        <f t="shared" si="19"/>
        <v>99.344090267123292</v>
      </c>
      <c r="M133" s="19">
        <f t="shared" si="20"/>
        <v>1986635.23</v>
      </c>
      <c r="N133" s="19">
        <f t="shared" si="21"/>
        <v>1986881.8053424659</v>
      </c>
    </row>
    <row r="134" spans="1:14" x14ac:dyDescent="0.15">
      <c r="A134" s="7">
        <f t="shared" si="22"/>
        <v>42762</v>
      </c>
      <c r="B134" s="10">
        <f t="shared" si="23"/>
        <v>1986635.2269364493</v>
      </c>
      <c r="C134" s="3">
        <f t="shared" si="13"/>
        <v>246.57534246575349</v>
      </c>
      <c r="D134" s="3">
        <f t="shared" si="14"/>
        <v>301.02863290275542</v>
      </c>
      <c r="E134" s="3">
        <f t="shared" si="15"/>
        <v>54.453290437001925</v>
      </c>
      <c r="F134" s="3">
        <f t="shared" si="16"/>
        <v>1986689.6802268864</v>
      </c>
      <c r="G134" s="14">
        <f t="shared" si="17"/>
        <v>1986689.68</v>
      </c>
      <c r="I134" s="18">
        <f t="shared" si="24"/>
        <v>6689.6802268863175</v>
      </c>
      <c r="J134" s="18">
        <f t="shared" si="25"/>
        <v>30575.342465753383</v>
      </c>
      <c r="K134" s="21">
        <f t="shared" si="18"/>
        <v>99.334484000000003</v>
      </c>
      <c r="L134" s="21">
        <f t="shared" si="19"/>
        <v>99.346812767123296</v>
      </c>
      <c r="M134" s="19">
        <f t="shared" si="20"/>
        <v>1986689.68</v>
      </c>
      <c r="N134" s="19">
        <f t="shared" si="21"/>
        <v>1986936.2553424658</v>
      </c>
    </row>
    <row r="135" spans="1:14" x14ac:dyDescent="0.15">
      <c r="A135" s="7">
        <f t="shared" si="22"/>
        <v>42763</v>
      </c>
      <c r="B135" s="10">
        <f t="shared" si="23"/>
        <v>1986689.6802268864</v>
      </c>
      <c r="C135" s="3">
        <f t="shared" si="13"/>
        <v>246.57534246575349</v>
      </c>
      <c r="D135" s="3">
        <f t="shared" si="14"/>
        <v>301.03688403983136</v>
      </c>
      <c r="E135" s="3">
        <f t="shared" si="15"/>
        <v>54.46154157407787</v>
      </c>
      <c r="F135" s="3">
        <f t="shared" si="16"/>
        <v>1986744.1417684604</v>
      </c>
      <c r="G135" s="14">
        <f t="shared" si="17"/>
        <v>1986744.14</v>
      </c>
      <c r="I135" s="18">
        <f t="shared" si="24"/>
        <v>6744.1417684603957</v>
      </c>
      <c r="J135" s="18">
        <f t="shared" si="25"/>
        <v>30821.917808219136</v>
      </c>
      <c r="K135" s="21">
        <f t="shared" si="18"/>
        <v>99.337206999999992</v>
      </c>
      <c r="L135" s="21">
        <f t="shared" si="19"/>
        <v>99.349535767123285</v>
      </c>
      <c r="M135" s="19">
        <f t="shared" si="20"/>
        <v>1986744.1399999997</v>
      </c>
      <c r="N135" s="19">
        <f t="shared" si="21"/>
        <v>1986990.7153424656</v>
      </c>
    </row>
    <row r="136" spans="1:14" x14ac:dyDescent="0.15">
      <c r="A136" s="7">
        <f t="shared" si="22"/>
        <v>42764</v>
      </c>
      <c r="B136" s="10">
        <f t="shared" si="23"/>
        <v>1986744.1417684604</v>
      </c>
      <c r="C136" s="3">
        <f t="shared" si="13"/>
        <v>246.57534246575349</v>
      </c>
      <c r="D136" s="3">
        <f t="shared" si="14"/>
        <v>301.04513642717632</v>
      </c>
      <c r="E136" s="3">
        <f t="shared" si="15"/>
        <v>54.469793961422823</v>
      </c>
      <c r="F136" s="3">
        <f t="shared" si="16"/>
        <v>1986798.6115624218</v>
      </c>
      <c r="G136" s="14">
        <f t="shared" si="17"/>
        <v>1986798.61</v>
      </c>
      <c r="I136" s="18">
        <f t="shared" si="24"/>
        <v>6798.6115624218182</v>
      </c>
      <c r="J136" s="18">
        <f t="shared" si="25"/>
        <v>31068.493150684888</v>
      </c>
      <c r="K136" s="21">
        <f t="shared" si="18"/>
        <v>99.339930500000008</v>
      </c>
      <c r="L136" s="21">
        <f t="shared" si="19"/>
        <v>99.352259267123301</v>
      </c>
      <c r="M136" s="19">
        <f t="shared" si="20"/>
        <v>1986798.6100000003</v>
      </c>
      <c r="N136" s="19">
        <f t="shared" si="21"/>
        <v>1987045.185342466</v>
      </c>
    </row>
    <row r="137" spans="1:14" x14ac:dyDescent="0.15">
      <c r="A137" s="7">
        <f t="shared" si="22"/>
        <v>42765</v>
      </c>
      <c r="B137" s="10">
        <f t="shared" si="23"/>
        <v>1986798.6115624218</v>
      </c>
      <c r="C137" s="3">
        <f t="shared" si="13"/>
        <v>246.57534246575349</v>
      </c>
      <c r="D137" s="3">
        <f t="shared" si="14"/>
        <v>301.05339006497974</v>
      </c>
      <c r="E137" s="3">
        <f t="shared" si="15"/>
        <v>54.478047599226244</v>
      </c>
      <c r="F137" s="3">
        <f t="shared" si="16"/>
        <v>1986853.0896100211</v>
      </c>
      <c r="G137" s="14">
        <f t="shared" si="17"/>
        <v>1986853.09</v>
      </c>
      <c r="I137" s="18">
        <f t="shared" si="24"/>
        <v>6853.0896100210448</v>
      </c>
      <c r="J137" s="18">
        <f t="shared" si="25"/>
        <v>31315.06849315064</v>
      </c>
      <c r="K137" s="21">
        <f t="shared" si="18"/>
        <v>99.342654500000009</v>
      </c>
      <c r="L137" s="21">
        <f t="shared" si="19"/>
        <v>99.354983267123302</v>
      </c>
      <c r="M137" s="19">
        <f t="shared" si="20"/>
        <v>1986853.0900000003</v>
      </c>
      <c r="N137" s="19">
        <f t="shared" si="21"/>
        <v>1987099.665342466</v>
      </c>
    </row>
    <row r="138" spans="1:14" x14ac:dyDescent="0.15">
      <c r="A138" s="7">
        <f t="shared" si="22"/>
        <v>42766</v>
      </c>
      <c r="B138" s="10">
        <f t="shared" si="23"/>
        <v>1986853.0896100211</v>
      </c>
      <c r="C138" s="3">
        <f t="shared" si="13"/>
        <v>246.57534246575349</v>
      </c>
      <c r="D138" s="3">
        <f t="shared" si="14"/>
        <v>301.06164495343114</v>
      </c>
      <c r="E138" s="3">
        <f t="shared" si="15"/>
        <v>54.486302487677648</v>
      </c>
      <c r="F138" s="3">
        <f t="shared" si="16"/>
        <v>1986907.5759125089</v>
      </c>
      <c r="G138" s="14">
        <f t="shared" si="17"/>
        <v>1986907.58</v>
      </c>
      <c r="I138" s="18">
        <f t="shared" si="24"/>
        <v>6907.5759125087225</v>
      </c>
      <c r="J138" s="18">
        <f t="shared" si="25"/>
        <v>31561.643835616393</v>
      </c>
      <c r="K138" s="21">
        <f t="shared" si="18"/>
        <v>99.345378999999994</v>
      </c>
      <c r="L138" s="21">
        <f t="shared" si="19"/>
        <v>99.357707767123287</v>
      </c>
      <c r="M138" s="19">
        <f t="shared" si="20"/>
        <v>1986907.58</v>
      </c>
      <c r="N138" s="19">
        <f t="shared" si="21"/>
        <v>1987154.1553424657</v>
      </c>
    </row>
    <row r="139" spans="1:14" x14ac:dyDescent="0.15">
      <c r="A139" s="7">
        <f t="shared" si="22"/>
        <v>42767</v>
      </c>
      <c r="B139" s="10">
        <f t="shared" si="23"/>
        <v>1986907.5759125089</v>
      </c>
      <c r="C139" s="3">
        <f t="shared" ref="C139:C202" si="26">$N$4*$E$6/100</f>
        <v>246.57534246575349</v>
      </c>
      <c r="D139" s="3">
        <f t="shared" si="14"/>
        <v>301.06990109272004</v>
      </c>
      <c r="E139" s="3">
        <f t="shared" si="15"/>
        <v>54.494558626966551</v>
      </c>
      <c r="F139" s="3">
        <f t="shared" si="16"/>
        <v>1986962.0704711359</v>
      </c>
      <c r="G139" s="14">
        <f t="shared" si="17"/>
        <v>1986962.07</v>
      </c>
      <c r="I139" s="18">
        <f t="shared" si="24"/>
        <v>6962.0704711356893</v>
      </c>
      <c r="J139" s="18">
        <f t="shared" si="25"/>
        <v>31808.219178082145</v>
      </c>
      <c r="K139" s="21">
        <f t="shared" si="18"/>
        <v>99.348103500000008</v>
      </c>
      <c r="L139" s="21">
        <f t="shared" si="19"/>
        <v>99.360432267123301</v>
      </c>
      <c r="M139" s="19">
        <f t="shared" si="20"/>
        <v>1986962.0700000003</v>
      </c>
      <c r="N139" s="19">
        <f t="shared" si="21"/>
        <v>1987208.645342466</v>
      </c>
    </row>
    <row r="140" spans="1:14" x14ac:dyDescent="0.15">
      <c r="A140" s="7">
        <f t="shared" si="22"/>
        <v>42768</v>
      </c>
      <c r="B140" s="10">
        <f t="shared" si="23"/>
        <v>1986962.0704711359</v>
      </c>
      <c r="C140" s="3">
        <f t="shared" si="26"/>
        <v>246.57534246575349</v>
      </c>
      <c r="D140" s="3">
        <f t="shared" ref="D140:D203" si="27">B140*$B$8</f>
        <v>301.07815848303596</v>
      </c>
      <c r="E140" s="3">
        <f t="shared" ref="E140:E203" si="28">D140-C140</f>
        <v>54.50281601728247</v>
      </c>
      <c r="F140" s="3">
        <f t="shared" ref="F140:F203" si="29">B140+E140</f>
        <v>1987016.5732871532</v>
      </c>
      <c r="G140" s="14">
        <f t="shared" ref="G140:G203" si="30">ROUND(B140+B140*$B$8-C140,2)</f>
        <v>1987016.57</v>
      </c>
      <c r="I140" s="18">
        <f t="shared" si="24"/>
        <v>7016.5732871529717</v>
      </c>
      <c r="J140" s="18">
        <f t="shared" si="25"/>
        <v>32054.794520547897</v>
      </c>
      <c r="K140" s="21">
        <f t="shared" ref="K140:K203" si="31">G140/$E$6*100</f>
        <v>99.350828500000006</v>
      </c>
      <c r="L140" s="21">
        <f t="shared" ref="L140:L203" si="32">K140+$B$6</f>
        <v>99.363157267123299</v>
      </c>
      <c r="M140" s="19">
        <f t="shared" ref="M140:M203" si="33">K140*$E$6/100</f>
        <v>1987016.57</v>
      </c>
      <c r="N140" s="19">
        <f t="shared" ref="N140:N203" si="34">L140*$E$6/100</f>
        <v>1987263.145342466</v>
      </c>
    </row>
    <row r="141" spans="1:14" x14ac:dyDescent="0.15">
      <c r="A141" s="7">
        <f t="shared" ref="A141:A204" si="35">A140+1</f>
        <v>42769</v>
      </c>
      <c r="B141" s="10">
        <f t="shared" ref="B141:B204" si="36">F140</f>
        <v>1987016.5732871532</v>
      </c>
      <c r="C141" s="3">
        <f t="shared" si="26"/>
        <v>246.57534246575349</v>
      </c>
      <c r="D141" s="3">
        <f t="shared" si="27"/>
        <v>301.08641712456841</v>
      </c>
      <c r="E141" s="3">
        <f t="shared" si="28"/>
        <v>54.51107465881492</v>
      </c>
      <c r="F141" s="3">
        <f t="shared" si="29"/>
        <v>1987071.0843618119</v>
      </c>
      <c r="G141" s="14">
        <f t="shared" si="30"/>
        <v>1987071.08</v>
      </c>
      <c r="I141" s="18">
        <f t="shared" ref="I141:I204" si="37">E141+I140</f>
        <v>7071.0843618117869</v>
      </c>
      <c r="J141" s="18">
        <f t="shared" ref="J141:J204" si="38">C141+J140</f>
        <v>32301.36986301365</v>
      </c>
      <c r="K141" s="21">
        <f t="shared" si="31"/>
        <v>99.353554000000003</v>
      </c>
      <c r="L141" s="21">
        <f t="shared" si="32"/>
        <v>99.365882767123296</v>
      </c>
      <c r="M141" s="19">
        <f t="shared" si="33"/>
        <v>1987071.08</v>
      </c>
      <c r="N141" s="19">
        <f t="shared" si="34"/>
        <v>1987317.655342466</v>
      </c>
    </row>
    <row r="142" spans="1:14" x14ac:dyDescent="0.15">
      <c r="A142" s="7">
        <f t="shared" si="35"/>
        <v>42770</v>
      </c>
      <c r="B142" s="10">
        <f t="shared" si="36"/>
        <v>1987071.0843618119</v>
      </c>
      <c r="C142" s="3">
        <f t="shared" si="26"/>
        <v>246.57534246575349</v>
      </c>
      <c r="D142" s="3">
        <f t="shared" si="27"/>
        <v>301.09467701750702</v>
      </c>
      <c r="E142" s="3">
        <f t="shared" si="28"/>
        <v>54.519334551753531</v>
      </c>
      <c r="F142" s="3">
        <f t="shared" si="29"/>
        <v>1987125.6036963635</v>
      </c>
      <c r="G142" s="14">
        <f t="shared" si="30"/>
        <v>1987125.6</v>
      </c>
      <c r="I142" s="18">
        <f t="shared" si="37"/>
        <v>7125.6036963635406</v>
      </c>
      <c r="J142" s="18">
        <f t="shared" si="38"/>
        <v>32547.945205479402</v>
      </c>
      <c r="K142" s="21">
        <f t="shared" si="31"/>
        <v>99.356280000000012</v>
      </c>
      <c r="L142" s="21">
        <f t="shared" si="32"/>
        <v>99.368608767123305</v>
      </c>
      <c r="M142" s="19">
        <f t="shared" si="33"/>
        <v>1987125.6000000003</v>
      </c>
      <c r="N142" s="19">
        <f t="shared" si="34"/>
        <v>1987372.1753424662</v>
      </c>
    </row>
    <row r="143" spans="1:14" x14ac:dyDescent="0.15">
      <c r="A143" s="7">
        <f t="shared" si="35"/>
        <v>42771</v>
      </c>
      <c r="B143" s="10">
        <f t="shared" si="36"/>
        <v>1987125.6036963635</v>
      </c>
      <c r="C143" s="3">
        <f t="shared" si="26"/>
        <v>246.57534246575349</v>
      </c>
      <c r="D143" s="3">
        <f t="shared" si="27"/>
        <v>301.10293816204143</v>
      </c>
      <c r="E143" s="3">
        <f t="shared" si="28"/>
        <v>54.527595696287932</v>
      </c>
      <c r="F143" s="3">
        <f t="shared" si="29"/>
        <v>1987180.1312920598</v>
      </c>
      <c r="G143" s="14">
        <f t="shared" si="30"/>
        <v>1987180.13</v>
      </c>
      <c r="I143" s="18">
        <f t="shared" si="37"/>
        <v>7180.1312920598284</v>
      </c>
      <c r="J143" s="18">
        <f t="shared" si="38"/>
        <v>32794.520547945154</v>
      </c>
      <c r="K143" s="21">
        <f t="shared" si="31"/>
        <v>99.359006499999992</v>
      </c>
      <c r="L143" s="21">
        <f t="shared" si="32"/>
        <v>99.371335267123285</v>
      </c>
      <c r="M143" s="19">
        <f t="shared" si="33"/>
        <v>1987180.1299999997</v>
      </c>
      <c r="N143" s="19">
        <f t="shared" si="34"/>
        <v>1987426.7053424655</v>
      </c>
    </row>
    <row r="144" spans="1:14" x14ac:dyDescent="0.15">
      <c r="A144" s="7">
        <f t="shared" si="35"/>
        <v>42772</v>
      </c>
      <c r="B144" s="10">
        <f t="shared" si="36"/>
        <v>1987180.1312920598</v>
      </c>
      <c r="C144" s="3">
        <f t="shared" si="26"/>
        <v>246.57534246575349</v>
      </c>
      <c r="D144" s="3">
        <f t="shared" si="27"/>
        <v>301.1112005583613</v>
      </c>
      <c r="E144" s="3">
        <f t="shared" si="28"/>
        <v>54.53585809260781</v>
      </c>
      <c r="F144" s="3">
        <f t="shared" si="29"/>
        <v>1987234.6671501524</v>
      </c>
      <c r="G144" s="14">
        <f t="shared" si="30"/>
        <v>1987234.67</v>
      </c>
      <c r="I144" s="18">
        <f t="shared" si="37"/>
        <v>7234.6671501524361</v>
      </c>
      <c r="J144" s="18">
        <f t="shared" si="38"/>
        <v>33041.095890410907</v>
      </c>
      <c r="K144" s="21">
        <f t="shared" si="31"/>
        <v>99.3617335</v>
      </c>
      <c r="L144" s="21">
        <f t="shared" si="32"/>
        <v>99.374062267123293</v>
      </c>
      <c r="M144" s="19">
        <f t="shared" si="33"/>
        <v>1987234.67</v>
      </c>
      <c r="N144" s="19">
        <f t="shared" si="34"/>
        <v>1987481.245342466</v>
      </c>
    </row>
    <row r="145" spans="1:14" x14ac:dyDescent="0.15">
      <c r="A145" s="7">
        <f t="shared" si="35"/>
        <v>42773</v>
      </c>
      <c r="B145" s="10">
        <f t="shared" si="36"/>
        <v>1987234.6671501524</v>
      </c>
      <c r="C145" s="3">
        <f t="shared" si="26"/>
        <v>246.57534246575349</v>
      </c>
      <c r="D145" s="3">
        <f t="shared" si="27"/>
        <v>301.11946420665623</v>
      </c>
      <c r="E145" s="3">
        <f t="shared" si="28"/>
        <v>54.544121740902739</v>
      </c>
      <c r="F145" s="3">
        <f t="shared" si="29"/>
        <v>1987289.2112718932</v>
      </c>
      <c r="G145" s="14">
        <f t="shared" si="30"/>
        <v>1987289.21</v>
      </c>
      <c r="I145" s="18">
        <f t="shared" si="37"/>
        <v>7289.2112718933386</v>
      </c>
      <c r="J145" s="18">
        <f t="shared" si="38"/>
        <v>33287.671232876659</v>
      </c>
      <c r="K145" s="21">
        <f t="shared" si="31"/>
        <v>99.364460499999993</v>
      </c>
      <c r="L145" s="21">
        <f t="shared" si="32"/>
        <v>99.376789267123286</v>
      </c>
      <c r="M145" s="19">
        <f t="shared" si="33"/>
        <v>1987289.21</v>
      </c>
      <c r="N145" s="19">
        <f t="shared" si="34"/>
        <v>1987535.7853424656</v>
      </c>
    </row>
    <row r="146" spans="1:14" x14ac:dyDescent="0.15">
      <c r="A146" s="7">
        <f t="shared" si="35"/>
        <v>42774</v>
      </c>
      <c r="B146" s="10">
        <f t="shared" si="36"/>
        <v>1987289.2112718932</v>
      </c>
      <c r="C146" s="3">
        <f t="shared" si="26"/>
        <v>246.57534246575349</v>
      </c>
      <c r="D146" s="3">
        <f t="shared" si="27"/>
        <v>301.12772910711601</v>
      </c>
      <c r="E146" s="3">
        <f t="shared" si="28"/>
        <v>54.552386641362517</v>
      </c>
      <c r="F146" s="3">
        <f t="shared" si="29"/>
        <v>1987343.7636585345</v>
      </c>
      <c r="G146" s="14">
        <f t="shared" si="30"/>
        <v>1987343.76</v>
      </c>
      <c r="I146" s="18">
        <f t="shared" si="37"/>
        <v>7343.7636585347009</v>
      </c>
      <c r="J146" s="18">
        <f t="shared" si="38"/>
        <v>33534.246575342411</v>
      </c>
      <c r="K146" s="21">
        <f t="shared" si="31"/>
        <v>99.367187999999999</v>
      </c>
      <c r="L146" s="21">
        <f t="shared" si="32"/>
        <v>99.379516767123292</v>
      </c>
      <c r="M146" s="19">
        <f t="shared" si="33"/>
        <v>1987343.76</v>
      </c>
      <c r="N146" s="19">
        <f t="shared" si="34"/>
        <v>1987590.3353424659</v>
      </c>
    </row>
    <row r="147" spans="1:14" x14ac:dyDescent="0.15">
      <c r="A147" s="7">
        <f t="shared" si="35"/>
        <v>42775</v>
      </c>
      <c r="B147" s="10">
        <f t="shared" si="36"/>
        <v>1987343.7636585345</v>
      </c>
      <c r="C147" s="3">
        <f t="shared" si="26"/>
        <v>246.57534246575349</v>
      </c>
      <c r="D147" s="3">
        <f t="shared" si="27"/>
        <v>301.13599525993038</v>
      </c>
      <c r="E147" s="3">
        <f t="shared" si="28"/>
        <v>54.560652794176889</v>
      </c>
      <c r="F147" s="3">
        <f t="shared" si="29"/>
        <v>1987398.3243113286</v>
      </c>
      <c r="G147" s="14">
        <f t="shared" si="30"/>
        <v>1987398.32</v>
      </c>
      <c r="I147" s="18">
        <f t="shared" si="37"/>
        <v>7398.3243113288781</v>
      </c>
      <c r="J147" s="18">
        <f t="shared" si="38"/>
        <v>33780.821917808164</v>
      </c>
      <c r="K147" s="21">
        <f t="shared" si="31"/>
        <v>99.369916000000003</v>
      </c>
      <c r="L147" s="21">
        <f t="shared" si="32"/>
        <v>99.382244767123296</v>
      </c>
      <c r="M147" s="19">
        <f t="shared" si="33"/>
        <v>1987398.32</v>
      </c>
      <c r="N147" s="19">
        <f t="shared" si="34"/>
        <v>1987644.895342466</v>
      </c>
    </row>
    <row r="148" spans="1:14" x14ac:dyDescent="0.15">
      <c r="A148" s="7">
        <f t="shared" si="35"/>
        <v>42776</v>
      </c>
      <c r="B148" s="10">
        <f t="shared" si="36"/>
        <v>1987398.3243113286</v>
      </c>
      <c r="C148" s="3">
        <f t="shared" si="26"/>
        <v>246.57534246575349</v>
      </c>
      <c r="D148" s="3">
        <f t="shared" si="27"/>
        <v>301.14426266528903</v>
      </c>
      <c r="E148" s="3">
        <f t="shared" si="28"/>
        <v>54.56892019953554</v>
      </c>
      <c r="F148" s="3">
        <f t="shared" si="29"/>
        <v>1987452.8932315281</v>
      </c>
      <c r="G148" s="14">
        <f t="shared" si="30"/>
        <v>1987452.89</v>
      </c>
      <c r="I148" s="18">
        <f t="shared" si="37"/>
        <v>7452.8932315284137</v>
      </c>
      <c r="J148" s="18">
        <f t="shared" si="38"/>
        <v>34027.397260273916</v>
      </c>
      <c r="K148" s="21">
        <f t="shared" si="31"/>
        <v>99.372644499999993</v>
      </c>
      <c r="L148" s="21">
        <f t="shared" si="32"/>
        <v>99.384973267123286</v>
      </c>
      <c r="M148" s="19">
        <f t="shared" si="33"/>
        <v>1987452.89</v>
      </c>
      <c r="N148" s="19">
        <f t="shared" si="34"/>
        <v>1987699.4653424656</v>
      </c>
    </row>
    <row r="149" spans="1:14" x14ac:dyDescent="0.15">
      <c r="A149" s="7">
        <f t="shared" si="35"/>
        <v>42777</v>
      </c>
      <c r="B149" s="10">
        <f t="shared" si="36"/>
        <v>1987452.8932315281</v>
      </c>
      <c r="C149" s="3">
        <f t="shared" si="26"/>
        <v>246.57534246575349</v>
      </c>
      <c r="D149" s="3">
        <f t="shared" si="27"/>
        <v>301.15253132338182</v>
      </c>
      <c r="E149" s="3">
        <f t="shared" si="28"/>
        <v>54.577188857628329</v>
      </c>
      <c r="F149" s="3">
        <f t="shared" si="29"/>
        <v>1987507.4704203857</v>
      </c>
      <c r="G149" s="14">
        <f t="shared" si="30"/>
        <v>1987507.47</v>
      </c>
      <c r="I149" s="18">
        <f t="shared" si="37"/>
        <v>7507.470420386042</v>
      </c>
      <c r="J149" s="18">
        <f t="shared" si="38"/>
        <v>34273.972602739668</v>
      </c>
      <c r="K149" s="21">
        <f t="shared" si="31"/>
        <v>99.375373499999995</v>
      </c>
      <c r="L149" s="21">
        <f t="shared" si="32"/>
        <v>99.387702267123288</v>
      </c>
      <c r="M149" s="19">
        <f t="shared" si="33"/>
        <v>1987507.47</v>
      </c>
      <c r="N149" s="19">
        <f t="shared" si="34"/>
        <v>1987754.0453424656</v>
      </c>
    </row>
    <row r="150" spans="1:14" x14ac:dyDescent="0.15">
      <c r="A150" s="7">
        <f t="shared" si="35"/>
        <v>42778</v>
      </c>
      <c r="B150" s="10">
        <f t="shared" si="36"/>
        <v>1987507.4704203857</v>
      </c>
      <c r="C150" s="3">
        <f t="shared" si="26"/>
        <v>246.57534246575349</v>
      </c>
      <c r="D150" s="3">
        <f t="shared" si="27"/>
        <v>301.16080123439855</v>
      </c>
      <c r="E150" s="3">
        <f t="shared" si="28"/>
        <v>54.585458768645054</v>
      </c>
      <c r="F150" s="3">
        <f t="shared" si="29"/>
        <v>1987562.0558791542</v>
      </c>
      <c r="G150" s="14">
        <f t="shared" si="30"/>
        <v>1987562.06</v>
      </c>
      <c r="I150" s="18">
        <f t="shared" si="37"/>
        <v>7562.0558791546873</v>
      </c>
      <c r="J150" s="18">
        <f t="shared" si="38"/>
        <v>34520.547945205421</v>
      </c>
      <c r="K150" s="21">
        <f t="shared" si="31"/>
        <v>99.37810300000001</v>
      </c>
      <c r="L150" s="21">
        <f t="shared" si="32"/>
        <v>99.390431767123303</v>
      </c>
      <c r="M150" s="19">
        <f t="shared" si="33"/>
        <v>1987562.0600000003</v>
      </c>
      <c r="N150" s="19">
        <f t="shared" si="34"/>
        <v>1987808.6353424659</v>
      </c>
    </row>
    <row r="151" spans="1:14" x14ac:dyDescent="0.15">
      <c r="A151" s="7">
        <f t="shared" si="35"/>
        <v>42779</v>
      </c>
      <c r="B151" s="10">
        <f t="shared" si="36"/>
        <v>1987562.0558791542</v>
      </c>
      <c r="C151" s="3">
        <f t="shared" si="26"/>
        <v>246.57534246575349</v>
      </c>
      <c r="D151" s="3">
        <f t="shared" si="27"/>
        <v>301.16907239852907</v>
      </c>
      <c r="E151" s="3">
        <f t="shared" si="28"/>
        <v>54.593729932775574</v>
      </c>
      <c r="F151" s="3">
        <f t="shared" si="29"/>
        <v>1987616.649609087</v>
      </c>
      <c r="G151" s="14">
        <f t="shared" si="30"/>
        <v>1987616.65</v>
      </c>
      <c r="I151" s="18">
        <f t="shared" si="37"/>
        <v>7616.6496090874625</v>
      </c>
      <c r="J151" s="18">
        <f t="shared" si="38"/>
        <v>34767.123287671173</v>
      </c>
      <c r="K151" s="21">
        <f t="shared" si="31"/>
        <v>99.380832499999997</v>
      </c>
      <c r="L151" s="21">
        <f t="shared" si="32"/>
        <v>99.39316126712329</v>
      </c>
      <c r="M151" s="19">
        <f t="shared" si="33"/>
        <v>1987616.65</v>
      </c>
      <c r="N151" s="19">
        <f t="shared" si="34"/>
        <v>1987863.225342466</v>
      </c>
    </row>
    <row r="152" spans="1:14" x14ac:dyDescent="0.15">
      <c r="A152" s="7">
        <f t="shared" si="35"/>
        <v>42780</v>
      </c>
      <c r="B152" s="10">
        <f t="shared" si="36"/>
        <v>1987616.649609087</v>
      </c>
      <c r="C152" s="3">
        <f t="shared" si="26"/>
        <v>246.57534246575349</v>
      </c>
      <c r="D152" s="3">
        <f t="shared" si="27"/>
        <v>301.17734481596329</v>
      </c>
      <c r="E152" s="3">
        <f t="shared" si="28"/>
        <v>54.602002350209801</v>
      </c>
      <c r="F152" s="3">
        <f t="shared" si="29"/>
        <v>1987671.2516114372</v>
      </c>
      <c r="G152" s="14">
        <f t="shared" si="30"/>
        <v>1987671.25</v>
      </c>
      <c r="I152" s="18">
        <f t="shared" si="37"/>
        <v>7671.2516114376722</v>
      </c>
      <c r="J152" s="18">
        <f t="shared" si="38"/>
        <v>35013.698630136925</v>
      </c>
      <c r="K152" s="21">
        <f t="shared" si="31"/>
        <v>99.383562499999996</v>
      </c>
      <c r="L152" s="21">
        <f t="shared" si="32"/>
        <v>99.395891267123289</v>
      </c>
      <c r="M152" s="19">
        <f t="shared" si="33"/>
        <v>1987671.25</v>
      </c>
      <c r="N152" s="19">
        <f t="shared" si="34"/>
        <v>1987917.8253424659</v>
      </c>
    </row>
    <row r="153" spans="1:14" x14ac:dyDescent="0.15">
      <c r="A153" s="7">
        <f t="shared" si="35"/>
        <v>42781</v>
      </c>
      <c r="B153" s="10">
        <f t="shared" si="36"/>
        <v>1987671.2516114372</v>
      </c>
      <c r="C153" s="3">
        <f t="shared" si="26"/>
        <v>246.57534246575349</v>
      </c>
      <c r="D153" s="3">
        <f t="shared" si="27"/>
        <v>301.18561848689109</v>
      </c>
      <c r="E153" s="3">
        <f t="shared" si="28"/>
        <v>54.610276021137594</v>
      </c>
      <c r="F153" s="3">
        <f t="shared" si="29"/>
        <v>1987725.8618874582</v>
      </c>
      <c r="G153" s="14">
        <f t="shared" si="30"/>
        <v>1987725.86</v>
      </c>
      <c r="I153" s="18">
        <f t="shared" si="37"/>
        <v>7725.8618874588101</v>
      </c>
      <c r="J153" s="18">
        <f t="shared" si="38"/>
        <v>35260.273972602678</v>
      </c>
      <c r="K153" s="21">
        <f t="shared" si="31"/>
        <v>99.386293000000009</v>
      </c>
      <c r="L153" s="21">
        <f t="shared" si="32"/>
        <v>99.398621767123302</v>
      </c>
      <c r="M153" s="19">
        <f t="shared" si="33"/>
        <v>1987725.8600000003</v>
      </c>
      <c r="N153" s="19">
        <f t="shared" si="34"/>
        <v>1987972.435342466</v>
      </c>
    </row>
    <row r="154" spans="1:14" x14ac:dyDescent="0.15">
      <c r="A154" s="7">
        <f t="shared" si="35"/>
        <v>42782</v>
      </c>
      <c r="B154" s="10">
        <f t="shared" si="36"/>
        <v>1987725.8618874582</v>
      </c>
      <c r="C154" s="3">
        <f t="shared" si="26"/>
        <v>246.57534246575349</v>
      </c>
      <c r="D154" s="3">
        <f t="shared" si="27"/>
        <v>301.19389341150236</v>
      </c>
      <c r="E154" s="3">
        <f t="shared" si="28"/>
        <v>54.618550945748865</v>
      </c>
      <c r="F154" s="3">
        <f t="shared" si="29"/>
        <v>1987780.480438404</v>
      </c>
      <c r="G154" s="14">
        <f t="shared" si="30"/>
        <v>1987780.48</v>
      </c>
      <c r="I154" s="18">
        <f t="shared" si="37"/>
        <v>7780.4804384045592</v>
      </c>
      <c r="J154" s="18">
        <f t="shared" si="38"/>
        <v>35506.84931506843</v>
      </c>
      <c r="K154" s="21">
        <f t="shared" si="31"/>
        <v>99.389024000000006</v>
      </c>
      <c r="L154" s="21">
        <f t="shared" si="32"/>
        <v>99.401352767123299</v>
      </c>
      <c r="M154" s="19">
        <f t="shared" si="33"/>
        <v>1987780.48</v>
      </c>
      <c r="N154" s="19">
        <f t="shared" si="34"/>
        <v>1988027.0553424659</v>
      </c>
    </row>
    <row r="155" spans="1:14" x14ac:dyDescent="0.15">
      <c r="A155" s="7">
        <f t="shared" si="35"/>
        <v>42783</v>
      </c>
      <c r="B155" s="10">
        <f t="shared" si="36"/>
        <v>1987780.480438404</v>
      </c>
      <c r="C155" s="3">
        <f t="shared" si="26"/>
        <v>246.57534246575349</v>
      </c>
      <c r="D155" s="3">
        <f t="shared" si="27"/>
        <v>301.20216958998719</v>
      </c>
      <c r="E155" s="3">
        <f t="shared" si="28"/>
        <v>54.626827124233699</v>
      </c>
      <c r="F155" s="3">
        <f t="shared" si="29"/>
        <v>1987835.1072655283</v>
      </c>
      <c r="G155" s="14">
        <f t="shared" si="30"/>
        <v>1987835.11</v>
      </c>
      <c r="I155" s="18">
        <f t="shared" si="37"/>
        <v>7835.1072655287926</v>
      </c>
      <c r="J155" s="18">
        <f t="shared" si="38"/>
        <v>35753.424657534182</v>
      </c>
      <c r="K155" s="21">
        <f t="shared" si="31"/>
        <v>99.391755500000002</v>
      </c>
      <c r="L155" s="21">
        <f t="shared" si="32"/>
        <v>99.404084267123295</v>
      </c>
      <c r="M155" s="19">
        <f t="shared" si="33"/>
        <v>1987835.11</v>
      </c>
      <c r="N155" s="19">
        <f t="shared" si="34"/>
        <v>1988081.685342466</v>
      </c>
    </row>
    <row r="156" spans="1:14" x14ac:dyDescent="0.15">
      <c r="A156" s="7">
        <f t="shared" si="35"/>
        <v>42784</v>
      </c>
      <c r="B156" s="10">
        <f t="shared" si="36"/>
        <v>1987835.1072655283</v>
      </c>
      <c r="C156" s="3">
        <f t="shared" si="26"/>
        <v>246.57534246575349</v>
      </c>
      <c r="D156" s="3">
        <f t="shared" si="27"/>
        <v>301.2104470225355</v>
      </c>
      <c r="E156" s="3">
        <f t="shared" si="28"/>
        <v>54.635104556782011</v>
      </c>
      <c r="F156" s="3">
        <f t="shared" si="29"/>
        <v>1987889.7423700851</v>
      </c>
      <c r="G156" s="14">
        <f t="shared" si="30"/>
        <v>1987889.74</v>
      </c>
      <c r="I156" s="18">
        <f t="shared" si="37"/>
        <v>7889.7423700855743</v>
      </c>
      <c r="J156" s="18">
        <f t="shared" si="38"/>
        <v>35999.999999999935</v>
      </c>
      <c r="K156" s="21">
        <f t="shared" si="31"/>
        <v>99.394486999999998</v>
      </c>
      <c r="L156" s="21">
        <f t="shared" si="32"/>
        <v>99.406815767123291</v>
      </c>
      <c r="M156" s="19">
        <f t="shared" si="33"/>
        <v>1987889.74</v>
      </c>
      <c r="N156" s="19">
        <f t="shared" si="34"/>
        <v>1988136.3153424659</v>
      </c>
    </row>
    <row r="157" spans="1:14" x14ac:dyDescent="0.15">
      <c r="A157" s="7">
        <f t="shared" si="35"/>
        <v>42785</v>
      </c>
      <c r="B157" s="10">
        <f t="shared" si="36"/>
        <v>1987889.7423700851</v>
      </c>
      <c r="C157" s="3">
        <f t="shared" si="26"/>
        <v>246.57534246575349</v>
      </c>
      <c r="D157" s="3">
        <f t="shared" si="27"/>
        <v>301.21872570933726</v>
      </c>
      <c r="E157" s="3">
        <f t="shared" si="28"/>
        <v>54.64338324358377</v>
      </c>
      <c r="F157" s="3">
        <f t="shared" si="29"/>
        <v>1987944.3857533287</v>
      </c>
      <c r="G157" s="14">
        <f t="shared" si="30"/>
        <v>1987944.39</v>
      </c>
      <c r="I157" s="18">
        <f t="shared" si="37"/>
        <v>7944.3857533291584</v>
      </c>
      <c r="J157" s="18">
        <f t="shared" si="38"/>
        <v>36246.575342465687</v>
      </c>
      <c r="K157" s="21">
        <f t="shared" si="31"/>
        <v>99.397219500000006</v>
      </c>
      <c r="L157" s="21">
        <f t="shared" si="32"/>
        <v>99.409548267123299</v>
      </c>
      <c r="M157" s="19">
        <f t="shared" si="33"/>
        <v>1987944.39</v>
      </c>
      <c r="N157" s="19">
        <f t="shared" si="34"/>
        <v>1988190.965342466</v>
      </c>
    </row>
    <row r="158" spans="1:14" x14ac:dyDescent="0.15">
      <c r="A158" s="7">
        <f t="shared" si="35"/>
        <v>42786</v>
      </c>
      <c r="B158" s="10">
        <f t="shared" si="36"/>
        <v>1987944.3857533287</v>
      </c>
      <c r="C158" s="3">
        <f t="shared" si="26"/>
        <v>246.57534246575349</v>
      </c>
      <c r="D158" s="3">
        <f t="shared" si="27"/>
        <v>301.22700565058267</v>
      </c>
      <c r="E158" s="3">
        <f t="shared" si="28"/>
        <v>54.651663184829175</v>
      </c>
      <c r="F158" s="3">
        <f t="shared" si="29"/>
        <v>1987999.0374165135</v>
      </c>
      <c r="G158" s="14">
        <f t="shared" si="30"/>
        <v>1987999.04</v>
      </c>
      <c r="I158" s="18">
        <f t="shared" si="37"/>
        <v>7999.0374165139874</v>
      </c>
      <c r="J158" s="18">
        <f t="shared" si="38"/>
        <v>36493.150684931439</v>
      </c>
      <c r="K158" s="21">
        <f t="shared" si="31"/>
        <v>99.399951999999999</v>
      </c>
      <c r="L158" s="21">
        <f t="shared" si="32"/>
        <v>99.412280767123292</v>
      </c>
      <c r="M158" s="19">
        <f t="shared" si="33"/>
        <v>1987999.04</v>
      </c>
      <c r="N158" s="19">
        <f t="shared" si="34"/>
        <v>1988245.6153424659</v>
      </c>
    </row>
    <row r="159" spans="1:14" x14ac:dyDescent="0.15">
      <c r="A159" s="7">
        <f t="shared" si="35"/>
        <v>42787</v>
      </c>
      <c r="B159" s="10">
        <f t="shared" si="36"/>
        <v>1987999.0374165135</v>
      </c>
      <c r="C159" s="3">
        <f t="shared" si="26"/>
        <v>246.57534246575349</v>
      </c>
      <c r="D159" s="3">
        <f t="shared" si="27"/>
        <v>301.23528684646169</v>
      </c>
      <c r="E159" s="3">
        <f t="shared" si="28"/>
        <v>54.659944380708197</v>
      </c>
      <c r="F159" s="3">
        <f t="shared" si="29"/>
        <v>1988053.6973608942</v>
      </c>
      <c r="G159" s="14">
        <f t="shared" si="30"/>
        <v>1988053.7</v>
      </c>
      <c r="I159" s="18">
        <f t="shared" si="37"/>
        <v>8053.6973608946955</v>
      </c>
      <c r="J159" s="18">
        <f t="shared" si="38"/>
        <v>36739.726027397192</v>
      </c>
      <c r="K159" s="21">
        <f t="shared" si="31"/>
        <v>99.402685000000005</v>
      </c>
      <c r="L159" s="21">
        <f t="shared" si="32"/>
        <v>99.415013767123298</v>
      </c>
      <c r="M159" s="19">
        <f t="shared" si="33"/>
        <v>1988053.7</v>
      </c>
      <c r="N159" s="19">
        <f t="shared" si="34"/>
        <v>1988300.2753424658</v>
      </c>
    </row>
    <row r="160" spans="1:14" x14ac:dyDescent="0.15">
      <c r="A160" s="7">
        <f t="shared" si="35"/>
        <v>42788</v>
      </c>
      <c r="B160" s="10">
        <f t="shared" si="36"/>
        <v>1988053.6973608942</v>
      </c>
      <c r="C160" s="3">
        <f t="shared" si="26"/>
        <v>246.57534246575349</v>
      </c>
      <c r="D160" s="3">
        <f t="shared" si="27"/>
        <v>301.24356929716441</v>
      </c>
      <c r="E160" s="3">
        <f t="shared" si="28"/>
        <v>54.668226831410919</v>
      </c>
      <c r="F160" s="3">
        <f t="shared" si="29"/>
        <v>1988108.3655877255</v>
      </c>
      <c r="G160" s="14">
        <f t="shared" si="30"/>
        <v>1988108.37</v>
      </c>
      <c r="I160" s="18">
        <f t="shared" si="37"/>
        <v>8108.3655877261062</v>
      </c>
      <c r="J160" s="18">
        <f t="shared" si="38"/>
        <v>36986.301369862944</v>
      </c>
      <c r="K160" s="21">
        <f t="shared" si="31"/>
        <v>99.40541850000001</v>
      </c>
      <c r="L160" s="21">
        <f t="shared" si="32"/>
        <v>99.417747267123303</v>
      </c>
      <c r="M160" s="19">
        <f t="shared" si="33"/>
        <v>1988108.3700000003</v>
      </c>
      <c r="N160" s="19">
        <f t="shared" si="34"/>
        <v>1988354.945342466</v>
      </c>
    </row>
    <row r="161" spans="1:14" x14ac:dyDescent="0.15">
      <c r="A161" s="7">
        <f t="shared" si="35"/>
        <v>42789</v>
      </c>
      <c r="B161" s="10">
        <f t="shared" si="36"/>
        <v>1988108.3655877255</v>
      </c>
      <c r="C161" s="3">
        <f t="shared" si="26"/>
        <v>246.57534246575349</v>
      </c>
      <c r="D161" s="3">
        <f t="shared" si="27"/>
        <v>301.25185300288103</v>
      </c>
      <c r="E161" s="3">
        <f t="shared" si="28"/>
        <v>54.676510537127541</v>
      </c>
      <c r="F161" s="3">
        <f t="shared" si="29"/>
        <v>1988163.0420982626</v>
      </c>
      <c r="G161" s="14">
        <f t="shared" si="30"/>
        <v>1988163.04</v>
      </c>
      <c r="I161" s="18">
        <f t="shared" si="37"/>
        <v>8163.042098263234</v>
      </c>
      <c r="J161" s="18">
        <f t="shared" si="38"/>
        <v>37232.876712328696</v>
      </c>
      <c r="K161" s="21">
        <f t="shared" si="31"/>
        <v>99.408152000000001</v>
      </c>
      <c r="L161" s="21">
        <f t="shared" si="32"/>
        <v>99.420480767123294</v>
      </c>
      <c r="M161" s="19">
        <f t="shared" si="33"/>
        <v>1988163.04</v>
      </c>
      <c r="N161" s="19">
        <f t="shared" si="34"/>
        <v>1988409.6153424659</v>
      </c>
    </row>
    <row r="162" spans="1:14" x14ac:dyDescent="0.15">
      <c r="A162" s="7">
        <f t="shared" si="35"/>
        <v>42790</v>
      </c>
      <c r="B162" s="10">
        <f t="shared" si="36"/>
        <v>1988163.0420982626</v>
      </c>
      <c r="C162" s="3">
        <f t="shared" si="26"/>
        <v>246.57534246575349</v>
      </c>
      <c r="D162" s="3">
        <f t="shared" si="27"/>
        <v>301.26013796380175</v>
      </c>
      <c r="E162" s="3">
        <f t="shared" si="28"/>
        <v>54.68479549804826</v>
      </c>
      <c r="F162" s="3">
        <f t="shared" si="29"/>
        <v>1988217.7268937607</v>
      </c>
      <c r="G162" s="14">
        <f t="shared" si="30"/>
        <v>1988217.73</v>
      </c>
      <c r="I162" s="18">
        <f t="shared" si="37"/>
        <v>8217.7268937612826</v>
      </c>
      <c r="J162" s="18">
        <f t="shared" si="38"/>
        <v>37479.452054794448</v>
      </c>
      <c r="K162" s="21">
        <f t="shared" si="31"/>
        <v>99.410886499999989</v>
      </c>
      <c r="L162" s="21">
        <f t="shared" si="32"/>
        <v>99.423215267123283</v>
      </c>
      <c r="M162" s="19">
        <f t="shared" si="33"/>
        <v>1988217.7299999997</v>
      </c>
      <c r="N162" s="19">
        <f t="shared" si="34"/>
        <v>1988464.3053424656</v>
      </c>
    </row>
    <row r="163" spans="1:14" x14ac:dyDescent="0.15">
      <c r="A163" s="7">
        <f t="shared" si="35"/>
        <v>42791</v>
      </c>
      <c r="B163" s="10">
        <f t="shared" si="36"/>
        <v>1988217.7268937607</v>
      </c>
      <c r="C163" s="3">
        <f t="shared" si="26"/>
        <v>246.57534246575349</v>
      </c>
      <c r="D163" s="3">
        <f t="shared" si="27"/>
        <v>301.26842418011677</v>
      </c>
      <c r="E163" s="3">
        <f t="shared" si="28"/>
        <v>54.693081714363274</v>
      </c>
      <c r="F163" s="3">
        <f t="shared" si="29"/>
        <v>1988272.4199754752</v>
      </c>
      <c r="G163" s="14">
        <f t="shared" si="30"/>
        <v>1988272.42</v>
      </c>
      <c r="I163" s="18">
        <f t="shared" si="37"/>
        <v>8272.4199754756464</v>
      </c>
      <c r="J163" s="18">
        <f t="shared" si="38"/>
        <v>37726.027397260201</v>
      </c>
      <c r="K163" s="21">
        <f t="shared" si="31"/>
        <v>99.413620999999992</v>
      </c>
      <c r="L163" s="21">
        <f t="shared" si="32"/>
        <v>99.425949767123285</v>
      </c>
      <c r="M163" s="19">
        <f t="shared" si="33"/>
        <v>1988272.4199999997</v>
      </c>
      <c r="N163" s="19">
        <f t="shared" si="34"/>
        <v>1988518.9953424656</v>
      </c>
    </row>
    <row r="164" spans="1:14" x14ac:dyDescent="0.15">
      <c r="A164" s="7">
        <f t="shared" si="35"/>
        <v>42792</v>
      </c>
      <c r="B164" s="10">
        <f t="shared" si="36"/>
        <v>1988272.4199754752</v>
      </c>
      <c r="C164" s="3">
        <f t="shared" si="26"/>
        <v>246.57534246575349</v>
      </c>
      <c r="D164" s="3">
        <f t="shared" si="27"/>
        <v>301.27671165201622</v>
      </c>
      <c r="E164" s="3">
        <f t="shared" si="28"/>
        <v>54.701369186262724</v>
      </c>
      <c r="F164" s="3">
        <f t="shared" si="29"/>
        <v>1988327.1213446613</v>
      </c>
      <c r="G164" s="14">
        <f t="shared" si="30"/>
        <v>1988327.12</v>
      </c>
      <c r="I164" s="18">
        <f t="shared" si="37"/>
        <v>8327.1213446619095</v>
      </c>
      <c r="J164" s="18">
        <f t="shared" si="38"/>
        <v>37972.602739725953</v>
      </c>
      <c r="K164" s="21">
        <f t="shared" si="31"/>
        <v>99.416356000000007</v>
      </c>
      <c r="L164" s="21">
        <f t="shared" si="32"/>
        <v>99.428684767123301</v>
      </c>
      <c r="M164" s="19">
        <f t="shared" si="33"/>
        <v>1988327.1200000003</v>
      </c>
      <c r="N164" s="19">
        <f t="shared" si="34"/>
        <v>1988573.695342466</v>
      </c>
    </row>
    <row r="165" spans="1:14" x14ac:dyDescent="0.15">
      <c r="A165" s="7">
        <f t="shared" si="35"/>
        <v>42793</v>
      </c>
      <c r="B165" s="10">
        <f t="shared" si="36"/>
        <v>1988327.1213446613</v>
      </c>
      <c r="C165" s="3">
        <f t="shared" si="26"/>
        <v>246.57534246575349</v>
      </c>
      <c r="D165" s="3">
        <f t="shared" si="27"/>
        <v>301.28500037969042</v>
      </c>
      <c r="E165" s="3">
        <f t="shared" si="28"/>
        <v>54.709657913936923</v>
      </c>
      <c r="F165" s="3">
        <f t="shared" si="29"/>
        <v>1988381.8310025753</v>
      </c>
      <c r="G165" s="14">
        <f t="shared" si="30"/>
        <v>1988381.83</v>
      </c>
      <c r="I165" s="18">
        <f t="shared" si="37"/>
        <v>8381.8310025758456</v>
      </c>
      <c r="J165" s="18">
        <f t="shared" si="38"/>
        <v>38219.178082191705</v>
      </c>
      <c r="K165" s="21">
        <f t="shared" si="31"/>
        <v>99.419091500000007</v>
      </c>
      <c r="L165" s="21">
        <f t="shared" si="32"/>
        <v>99.431420267123301</v>
      </c>
      <c r="M165" s="19">
        <f t="shared" si="33"/>
        <v>1988381.8300000003</v>
      </c>
      <c r="N165" s="19">
        <f t="shared" si="34"/>
        <v>1988628.405342466</v>
      </c>
    </row>
    <row r="166" spans="1:14" x14ac:dyDescent="0.15">
      <c r="A166" s="7">
        <f t="shared" si="35"/>
        <v>42794</v>
      </c>
      <c r="B166" s="10">
        <f t="shared" si="36"/>
        <v>1988381.8310025753</v>
      </c>
      <c r="C166" s="3">
        <f t="shared" si="26"/>
        <v>246.57534246575349</v>
      </c>
      <c r="D166" s="3">
        <f t="shared" si="27"/>
        <v>301.29329036332962</v>
      </c>
      <c r="E166" s="3">
        <f t="shared" si="28"/>
        <v>54.717947897576124</v>
      </c>
      <c r="F166" s="3">
        <f t="shared" si="29"/>
        <v>1988436.5489504728</v>
      </c>
      <c r="G166" s="14">
        <f t="shared" si="30"/>
        <v>1988436.55</v>
      </c>
      <c r="I166" s="18">
        <f t="shared" si="37"/>
        <v>8436.5489504734214</v>
      </c>
      <c r="J166" s="18">
        <f t="shared" si="38"/>
        <v>38465.753424657458</v>
      </c>
      <c r="K166" s="21">
        <f t="shared" si="31"/>
        <v>99.421827500000006</v>
      </c>
      <c r="L166" s="21">
        <f t="shared" si="32"/>
        <v>99.434156267123299</v>
      </c>
      <c r="M166" s="19">
        <f t="shared" si="33"/>
        <v>1988436.55</v>
      </c>
      <c r="N166" s="19">
        <f t="shared" si="34"/>
        <v>1988683.1253424659</v>
      </c>
    </row>
    <row r="167" spans="1:14" x14ac:dyDescent="0.15">
      <c r="A167" s="7">
        <f t="shared" si="35"/>
        <v>42795</v>
      </c>
      <c r="B167" s="10">
        <f t="shared" si="36"/>
        <v>1988436.5489504728</v>
      </c>
      <c r="C167" s="3">
        <f t="shared" si="26"/>
        <v>246.57534246575349</v>
      </c>
      <c r="D167" s="3">
        <f t="shared" si="27"/>
        <v>301.30158160312419</v>
      </c>
      <c r="E167" s="3">
        <f t="shared" si="28"/>
        <v>54.726239137370698</v>
      </c>
      <c r="F167" s="3">
        <f t="shared" si="29"/>
        <v>1988491.2751896102</v>
      </c>
      <c r="G167" s="14">
        <f t="shared" si="30"/>
        <v>1988491.28</v>
      </c>
      <c r="I167" s="18">
        <f t="shared" si="37"/>
        <v>8491.2751896107929</v>
      </c>
      <c r="J167" s="18">
        <f t="shared" si="38"/>
        <v>38712.32876712321</v>
      </c>
      <c r="K167" s="21">
        <f t="shared" si="31"/>
        <v>99.424564000000004</v>
      </c>
      <c r="L167" s="21">
        <f t="shared" si="32"/>
        <v>99.436892767123297</v>
      </c>
      <c r="M167" s="19">
        <f t="shared" si="33"/>
        <v>1988491.28</v>
      </c>
      <c r="N167" s="19">
        <f t="shared" si="34"/>
        <v>1988737.8553424659</v>
      </c>
    </row>
    <row r="168" spans="1:14" x14ac:dyDescent="0.15">
      <c r="A168" s="7">
        <f t="shared" si="35"/>
        <v>42796</v>
      </c>
      <c r="B168" s="10">
        <f t="shared" si="36"/>
        <v>1988491.2751896102</v>
      </c>
      <c r="C168" s="3">
        <f t="shared" si="26"/>
        <v>246.57534246575349</v>
      </c>
      <c r="D168" s="3">
        <f t="shared" si="27"/>
        <v>301.30987409926445</v>
      </c>
      <c r="E168" s="3">
        <f t="shared" si="28"/>
        <v>54.734531633510954</v>
      </c>
      <c r="F168" s="3">
        <f t="shared" si="29"/>
        <v>1988546.0097212438</v>
      </c>
      <c r="G168" s="14">
        <f t="shared" si="30"/>
        <v>1988546.01</v>
      </c>
      <c r="I168" s="18">
        <f t="shared" si="37"/>
        <v>8546.0097212443034</v>
      </c>
      <c r="J168" s="18">
        <f t="shared" si="38"/>
        <v>38958.904109588962</v>
      </c>
      <c r="K168" s="21">
        <f t="shared" si="31"/>
        <v>99.427300500000001</v>
      </c>
      <c r="L168" s="21">
        <f t="shared" si="32"/>
        <v>99.439629267123294</v>
      </c>
      <c r="M168" s="19">
        <f t="shared" si="33"/>
        <v>1988546.01</v>
      </c>
      <c r="N168" s="19">
        <f t="shared" si="34"/>
        <v>1988792.5853424659</v>
      </c>
    </row>
    <row r="169" spans="1:14" x14ac:dyDescent="0.15">
      <c r="A169" s="7">
        <f t="shared" si="35"/>
        <v>42797</v>
      </c>
      <c r="B169" s="10">
        <f t="shared" si="36"/>
        <v>1988546.0097212438</v>
      </c>
      <c r="C169" s="3">
        <f t="shared" si="26"/>
        <v>246.57534246575349</v>
      </c>
      <c r="D169" s="3">
        <f t="shared" si="27"/>
        <v>301.3181678519407</v>
      </c>
      <c r="E169" s="3">
        <f t="shared" si="28"/>
        <v>54.742825386187207</v>
      </c>
      <c r="F169" s="3">
        <f t="shared" si="29"/>
        <v>1988600.7525466299</v>
      </c>
      <c r="G169" s="14">
        <f t="shared" si="30"/>
        <v>1988600.75</v>
      </c>
      <c r="I169" s="18">
        <f t="shared" si="37"/>
        <v>8600.7525466304905</v>
      </c>
      <c r="J169" s="18">
        <f t="shared" si="38"/>
        <v>39205.479452054715</v>
      </c>
      <c r="K169" s="21">
        <f t="shared" si="31"/>
        <v>99.430037499999997</v>
      </c>
      <c r="L169" s="21">
        <f t="shared" si="32"/>
        <v>99.44236626712329</v>
      </c>
      <c r="M169" s="19">
        <f t="shared" si="33"/>
        <v>1988600.75</v>
      </c>
      <c r="N169" s="19">
        <f t="shared" si="34"/>
        <v>1988847.3253424659</v>
      </c>
    </row>
    <row r="170" spans="1:14" x14ac:dyDescent="0.15">
      <c r="A170" s="7">
        <f t="shared" si="35"/>
        <v>42798</v>
      </c>
      <c r="B170" s="10">
        <f t="shared" si="36"/>
        <v>1988600.7525466299</v>
      </c>
      <c r="C170" s="3">
        <f t="shared" si="26"/>
        <v>246.57534246575349</v>
      </c>
      <c r="D170" s="3">
        <f t="shared" si="27"/>
        <v>301.32646286134343</v>
      </c>
      <c r="E170" s="3">
        <f t="shared" si="28"/>
        <v>54.751120395589936</v>
      </c>
      <c r="F170" s="3">
        <f t="shared" si="29"/>
        <v>1988655.5036670254</v>
      </c>
      <c r="G170" s="14">
        <f t="shared" si="30"/>
        <v>1988655.5</v>
      </c>
      <c r="I170" s="18">
        <f t="shared" si="37"/>
        <v>8655.5036670260797</v>
      </c>
      <c r="J170" s="18">
        <f t="shared" si="38"/>
        <v>39452.054794520467</v>
      </c>
      <c r="K170" s="21">
        <f t="shared" si="31"/>
        <v>99.432774999999992</v>
      </c>
      <c r="L170" s="21">
        <f t="shared" si="32"/>
        <v>99.445103767123285</v>
      </c>
      <c r="M170" s="19">
        <f t="shared" si="33"/>
        <v>1988655.4999999998</v>
      </c>
      <c r="N170" s="19">
        <f t="shared" si="34"/>
        <v>1988902.0753424657</v>
      </c>
    </row>
    <row r="171" spans="1:14" x14ac:dyDescent="0.15">
      <c r="A171" s="7">
        <f t="shared" si="35"/>
        <v>42799</v>
      </c>
      <c r="B171" s="10">
        <f t="shared" si="36"/>
        <v>1988655.5036670254</v>
      </c>
      <c r="C171" s="3">
        <f t="shared" si="26"/>
        <v>246.57534246575349</v>
      </c>
      <c r="D171" s="3">
        <f t="shared" si="27"/>
        <v>301.33475912766301</v>
      </c>
      <c r="E171" s="3">
        <f t="shared" si="28"/>
        <v>54.759416661909512</v>
      </c>
      <c r="F171" s="3">
        <f t="shared" si="29"/>
        <v>1988710.2630836873</v>
      </c>
      <c r="G171" s="14">
        <f t="shared" si="30"/>
        <v>1988710.26</v>
      </c>
      <c r="I171" s="18">
        <f t="shared" si="37"/>
        <v>8710.2630836879889</v>
      </c>
      <c r="J171" s="18">
        <f t="shared" si="38"/>
        <v>39698.630136986219</v>
      </c>
      <c r="K171" s="21">
        <f t="shared" si="31"/>
        <v>99.435513</v>
      </c>
      <c r="L171" s="21">
        <f t="shared" si="32"/>
        <v>99.447841767123293</v>
      </c>
      <c r="M171" s="19">
        <f t="shared" si="33"/>
        <v>1988710.26</v>
      </c>
      <c r="N171" s="19">
        <f t="shared" si="34"/>
        <v>1988956.8353424659</v>
      </c>
    </row>
    <row r="172" spans="1:14" x14ac:dyDescent="0.15">
      <c r="A172" s="7">
        <f t="shared" si="35"/>
        <v>42800</v>
      </c>
      <c r="B172" s="10">
        <f t="shared" si="36"/>
        <v>1988710.2630836873</v>
      </c>
      <c r="C172" s="3">
        <f t="shared" si="26"/>
        <v>246.57534246575349</v>
      </c>
      <c r="D172" s="3">
        <f t="shared" si="27"/>
        <v>301.34305665108997</v>
      </c>
      <c r="E172" s="3">
        <f t="shared" si="28"/>
        <v>54.767714185336473</v>
      </c>
      <c r="F172" s="3">
        <f t="shared" si="29"/>
        <v>1988765.0307978727</v>
      </c>
      <c r="G172" s="14">
        <f t="shared" si="30"/>
        <v>1988765.03</v>
      </c>
      <c r="I172" s="18">
        <f t="shared" si="37"/>
        <v>8765.0307978733254</v>
      </c>
      <c r="J172" s="18">
        <f t="shared" si="38"/>
        <v>39945.205479451972</v>
      </c>
      <c r="K172" s="21">
        <f t="shared" si="31"/>
        <v>99.438251499999993</v>
      </c>
      <c r="L172" s="21">
        <f t="shared" si="32"/>
        <v>99.450580267123286</v>
      </c>
      <c r="M172" s="19">
        <f t="shared" si="33"/>
        <v>1988765.03</v>
      </c>
      <c r="N172" s="19">
        <f t="shared" si="34"/>
        <v>1989011.6053424657</v>
      </c>
    </row>
    <row r="173" spans="1:14" x14ac:dyDescent="0.15">
      <c r="A173" s="7">
        <f t="shared" si="35"/>
        <v>42801</v>
      </c>
      <c r="B173" s="10">
        <f t="shared" si="36"/>
        <v>1988765.0307978727</v>
      </c>
      <c r="C173" s="3">
        <f t="shared" si="26"/>
        <v>246.57534246575349</v>
      </c>
      <c r="D173" s="3">
        <f t="shared" si="27"/>
        <v>301.35135543181474</v>
      </c>
      <c r="E173" s="3">
        <f t="shared" si="28"/>
        <v>54.776012966061245</v>
      </c>
      <c r="F173" s="3">
        <f t="shared" si="29"/>
        <v>1988819.8068108389</v>
      </c>
      <c r="G173" s="14">
        <f t="shared" si="30"/>
        <v>1988819.81</v>
      </c>
      <c r="I173" s="18">
        <f t="shared" si="37"/>
        <v>8819.8068108393873</v>
      </c>
      <c r="J173" s="18">
        <f t="shared" si="38"/>
        <v>40191.780821917724</v>
      </c>
      <c r="K173" s="21">
        <f t="shared" si="31"/>
        <v>99.440990499999998</v>
      </c>
      <c r="L173" s="21">
        <f t="shared" si="32"/>
        <v>99.453319267123291</v>
      </c>
      <c r="M173" s="19">
        <f t="shared" si="33"/>
        <v>1988819.81</v>
      </c>
      <c r="N173" s="19">
        <f t="shared" si="34"/>
        <v>1989066.3853424659</v>
      </c>
    </row>
    <row r="174" spans="1:14" x14ac:dyDescent="0.15">
      <c r="A174" s="7">
        <f t="shared" si="35"/>
        <v>42802</v>
      </c>
      <c r="B174" s="10">
        <f t="shared" si="36"/>
        <v>1988819.8068108389</v>
      </c>
      <c r="C174" s="3">
        <f t="shared" si="26"/>
        <v>246.57534246575349</v>
      </c>
      <c r="D174" s="3">
        <f t="shared" si="27"/>
        <v>301.35965547002786</v>
      </c>
      <c r="E174" s="3">
        <f t="shared" si="28"/>
        <v>54.784313004274367</v>
      </c>
      <c r="F174" s="3">
        <f t="shared" si="29"/>
        <v>1988874.5911238431</v>
      </c>
      <c r="G174" s="14">
        <f t="shared" si="30"/>
        <v>1988874.59</v>
      </c>
      <c r="I174" s="18">
        <f t="shared" si="37"/>
        <v>8874.591123843662</v>
      </c>
      <c r="J174" s="18">
        <f t="shared" si="38"/>
        <v>40438.356164383476</v>
      </c>
      <c r="K174" s="21">
        <f t="shared" si="31"/>
        <v>99.443729500000003</v>
      </c>
      <c r="L174" s="21">
        <f t="shared" si="32"/>
        <v>99.456058267123296</v>
      </c>
      <c r="M174" s="19">
        <f t="shared" si="33"/>
        <v>1988874.59</v>
      </c>
      <c r="N174" s="19">
        <f t="shared" si="34"/>
        <v>1989121.165342466</v>
      </c>
    </row>
    <row r="175" spans="1:14" x14ac:dyDescent="0.15">
      <c r="A175" s="7">
        <f t="shared" si="35"/>
        <v>42803</v>
      </c>
      <c r="B175" s="10">
        <f t="shared" si="36"/>
        <v>1988874.5911238431</v>
      </c>
      <c r="C175" s="3">
        <f t="shared" si="26"/>
        <v>246.57534246575349</v>
      </c>
      <c r="D175" s="3">
        <f t="shared" si="27"/>
        <v>301.36795676591981</v>
      </c>
      <c r="E175" s="3">
        <f t="shared" si="28"/>
        <v>54.792614300166321</v>
      </c>
      <c r="F175" s="3">
        <f t="shared" si="29"/>
        <v>1988929.3837381434</v>
      </c>
      <c r="G175" s="14">
        <f t="shared" si="30"/>
        <v>1988929.38</v>
      </c>
      <c r="I175" s="18">
        <f t="shared" si="37"/>
        <v>8929.3837381438279</v>
      </c>
      <c r="J175" s="18">
        <f t="shared" si="38"/>
        <v>40684.931506849229</v>
      </c>
      <c r="K175" s="21">
        <f t="shared" si="31"/>
        <v>99.446468999999993</v>
      </c>
      <c r="L175" s="21">
        <f t="shared" si="32"/>
        <v>99.458797767123286</v>
      </c>
      <c r="M175" s="19">
        <f t="shared" si="33"/>
        <v>1988929.38</v>
      </c>
      <c r="N175" s="19">
        <f t="shared" si="34"/>
        <v>1989175.9553424655</v>
      </c>
    </row>
    <row r="176" spans="1:14" x14ac:dyDescent="0.15">
      <c r="A176" s="7">
        <f t="shared" si="35"/>
        <v>42804</v>
      </c>
      <c r="B176" s="10">
        <f t="shared" si="36"/>
        <v>1988929.3837381434</v>
      </c>
      <c r="C176" s="3">
        <f t="shared" si="26"/>
        <v>246.57534246575349</v>
      </c>
      <c r="D176" s="3">
        <f t="shared" si="27"/>
        <v>301.3762593196812</v>
      </c>
      <c r="E176" s="3">
        <f t="shared" si="28"/>
        <v>54.800916853927703</v>
      </c>
      <c r="F176" s="3">
        <f t="shared" si="29"/>
        <v>1988984.1846549972</v>
      </c>
      <c r="G176" s="14">
        <f t="shared" si="30"/>
        <v>1988984.18</v>
      </c>
      <c r="I176" s="18">
        <f t="shared" si="37"/>
        <v>8984.1846549977563</v>
      </c>
      <c r="J176" s="18">
        <f t="shared" si="38"/>
        <v>40931.506849314981</v>
      </c>
      <c r="K176" s="21">
        <f t="shared" si="31"/>
        <v>99.449208999999996</v>
      </c>
      <c r="L176" s="21">
        <f t="shared" si="32"/>
        <v>99.461537767123289</v>
      </c>
      <c r="M176" s="19">
        <f t="shared" si="33"/>
        <v>1988984.18</v>
      </c>
      <c r="N176" s="19">
        <f t="shared" si="34"/>
        <v>1989230.7553424656</v>
      </c>
    </row>
    <row r="177" spans="1:14" x14ac:dyDescent="0.15">
      <c r="A177" s="7">
        <f t="shared" si="35"/>
        <v>42805</v>
      </c>
      <c r="B177" s="10">
        <f t="shared" si="36"/>
        <v>1988984.1846549972</v>
      </c>
      <c r="C177" s="3">
        <f t="shared" si="26"/>
        <v>246.57534246575349</v>
      </c>
      <c r="D177" s="3">
        <f t="shared" si="27"/>
        <v>301.38456313150266</v>
      </c>
      <c r="E177" s="3">
        <f t="shared" si="28"/>
        <v>54.809220665749166</v>
      </c>
      <c r="F177" s="3">
        <f t="shared" si="29"/>
        <v>1989038.993875663</v>
      </c>
      <c r="G177" s="14">
        <f t="shared" si="30"/>
        <v>1989038.99</v>
      </c>
      <c r="I177" s="18">
        <f t="shared" si="37"/>
        <v>9038.9938756635056</v>
      </c>
      <c r="J177" s="18">
        <f t="shared" si="38"/>
        <v>41178.082191780733</v>
      </c>
      <c r="K177" s="21">
        <f t="shared" si="31"/>
        <v>99.451949499999998</v>
      </c>
      <c r="L177" s="21">
        <f t="shared" si="32"/>
        <v>99.464278267123291</v>
      </c>
      <c r="M177" s="19">
        <f t="shared" si="33"/>
        <v>1989038.99</v>
      </c>
      <c r="N177" s="19">
        <f t="shared" si="34"/>
        <v>1989285.5653424659</v>
      </c>
    </row>
    <row r="178" spans="1:14" x14ac:dyDescent="0.15">
      <c r="A178" s="7">
        <f t="shared" si="35"/>
        <v>42806</v>
      </c>
      <c r="B178" s="10">
        <f t="shared" si="36"/>
        <v>1989038.993875663</v>
      </c>
      <c r="C178" s="3">
        <f t="shared" si="26"/>
        <v>246.57534246575349</v>
      </c>
      <c r="D178" s="3">
        <f t="shared" si="27"/>
        <v>301.3928682015748</v>
      </c>
      <c r="E178" s="3">
        <f t="shared" si="28"/>
        <v>54.817525735821306</v>
      </c>
      <c r="F178" s="3">
        <f t="shared" si="29"/>
        <v>1989093.8114013989</v>
      </c>
      <c r="G178" s="14">
        <f t="shared" si="30"/>
        <v>1989093.81</v>
      </c>
      <c r="I178" s="18">
        <f t="shared" si="37"/>
        <v>9093.8114013993272</v>
      </c>
      <c r="J178" s="18">
        <f t="shared" si="38"/>
        <v>41424.657534246486</v>
      </c>
      <c r="K178" s="21">
        <f t="shared" si="31"/>
        <v>99.454690499999998</v>
      </c>
      <c r="L178" s="21">
        <f t="shared" si="32"/>
        <v>99.467019267123291</v>
      </c>
      <c r="M178" s="19">
        <f t="shared" si="33"/>
        <v>1989093.81</v>
      </c>
      <c r="N178" s="19">
        <f t="shared" si="34"/>
        <v>1989340.3853424659</v>
      </c>
    </row>
    <row r="179" spans="1:14" x14ac:dyDescent="0.15">
      <c r="A179" s="7">
        <f t="shared" si="35"/>
        <v>42807</v>
      </c>
      <c r="B179" s="10">
        <f t="shared" si="36"/>
        <v>1989093.8114013989</v>
      </c>
      <c r="C179" s="3">
        <f t="shared" si="26"/>
        <v>246.57534246575349</v>
      </c>
      <c r="D179" s="3">
        <f t="shared" si="27"/>
        <v>301.40117453008827</v>
      </c>
      <c r="E179" s="3">
        <f t="shared" si="28"/>
        <v>54.825832064334776</v>
      </c>
      <c r="F179" s="3">
        <f t="shared" si="29"/>
        <v>1989148.6372334631</v>
      </c>
      <c r="G179" s="14">
        <f t="shared" si="30"/>
        <v>1989148.64</v>
      </c>
      <c r="I179" s="18">
        <f t="shared" si="37"/>
        <v>9148.6372334636617</v>
      </c>
      <c r="J179" s="18">
        <f t="shared" si="38"/>
        <v>41671.232876712238</v>
      </c>
      <c r="K179" s="21">
        <f t="shared" si="31"/>
        <v>99.457431999999983</v>
      </c>
      <c r="L179" s="21">
        <f t="shared" si="32"/>
        <v>99.469760767123276</v>
      </c>
      <c r="M179" s="19">
        <f t="shared" si="33"/>
        <v>1989148.6399999997</v>
      </c>
      <c r="N179" s="19">
        <f t="shared" si="34"/>
        <v>1989395.2153424656</v>
      </c>
    </row>
    <row r="180" spans="1:14" x14ac:dyDescent="0.15">
      <c r="A180" s="7">
        <f t="shared" si="35"/>
        <v>42808</v>
      </c>
      <c r="B180" s="10">
        <f t="shared" si="36"/>
        <v>1989148.6372334631</v>
      </c>
      <c r="C180" s="3">
        <f t="shared" si="26"/>
        <v>246.57534246575349</v>
      </c>
      <c r="D180" s="3">
        <f t="shared" si="27"/>
        <v>301.40948211723378</v>
      </c>
      <c r="E180" s="3">
        <f t="shared" si="28"/>
        <v>54.834139651480285</v>
      </c>
      <c r="F180" s="3">
        <f t="shared" si="29"/>
        <v>1989203.4713731145</v>
      </c>
      <c r="G180" s="14">
        <f t="shared" si="30"/>
        <v>1989203.47</v>
      </c>
      <c r="I180" s="18">
        <f t="shared" si="37"/>
        <v>9203.4713731151423</v>
      </c>
      <c r="J180" s="18">
        <f t="shared" si="38"/>
        <v>41917.80821917799</v>
      </c>
      <c r="K180" s="21">
        <f t="shared" si="31"/>
        <v>99.460173499999996</v>
      </c>
      <c r="L180" s="21">
        <f t="shared" si="32"/>
        <v>99.472502267123289</v>
      </c>
      <c r="M180" s="19">
        <f t="shared" si="33"/>
        <v>1989203.47</v>
      </c>
      <c r="N180" s="19">
        <f t="shared" si="34"/>
        <v>1989450.0453424656</v>
      </c>
    </row>
    <row r="181" spans="1:14" x14ac:dyDescent="0.15">
      <c r="A181" s="7">
        <f t="shared" si="35"/>
        <v>42809</v>
      </c>
      <c r="B181" s="10">
        <f t="shared" si="36"/>
        <v>1989203.4713731145</v>
      </c>
      <c r="C181" s="3">
        <f t="shared" si="26"/>
        <v>246.57534246575349</v>
      </c>
      <c r="D181" s="3">
        <f t="shared" si="27"/>
        <v>301.41779096320198</v>
      </c>
      <c r="E181" s="3">
        <f t="shared" si="28"/>
        <v>54.842448497448487</v>
      </c>
      <c r="F181" s="3">
        <f t="shared" si="29"/>
        <v>1989258.3138216119</v>
      </c>
      <c r="G181" s="14">
        <f t="shared" si="30"/>
        <v>1989258.31</v>
      </c>
      <c r="I181" s="18">
        <f t="shared" si="37"/>
        <v>9258.3138216125917</v>
      </c>
      <c r="J181" s="18">
        <f t="shared" si="38"/>
        <v>42164.383561643743</v>
      </c>
      <c r="K181" s="21">
        <f t="shared" si="31"/>
        <v>99.462915500000008</v>
      </c>
      <c r="L181" s="21">
        <f t="shared" si="32"/>
        <v>99.475244267123301</v>
      </c>
      <c r="M181" s="19">
        <f t="shared" si="33"/>
        <v>1989258.3100000003</v>
      </c>
      <c r="N181" s="19">
        <f t="shared" si="34"/>
        <v>1989504.8853424659</v>
      </c>
    </row>
    <row r="182" spans="1:14" x14ac:dyDescent="0.15">
      <c r="A182" s="7">
        <f t="shared" si="35"/>
        <v>42810</v>
      </c>
      <c r="B182" s="10">
        <f t="shared" si="36"/>
        <v>1989258.3138216119</v>
      </c>
      <c r="C182" s="3">
        <f t="shared" si="26"/>
        <v>246.57534246575349</v>
      </c>
      <c r="D182" s="3">
        <f t="shared" si="27"/>
        <v>301.4261010681837</v>
      </c>
      <c r="E182" s="3">
        <f t="shared" si="28"/>
        <v>54.850758602430204</v>
      </c>
      <c r="F182" s="3">
        <f t="shared" si="29"/>
        <v>1989313.1645802143</v>
      </c>
      <c r="G182" s="14">
        <f t="shared" si="30"/>
        <v>1989313.16</v>
      </c>
      <c r="I182" s="18">
        <f t="shared" si="37"/>
        <v>9313.1645802150215</v>
      </c>
      <c r="J182" s="18">
        <f t="shared" si="38"/>
        <v>42410.958904109495</v>
      </c>
      <c r="K182" s="21">
        <f t="shared" si="31"/>
        <v>99.465658000000005</v>
      </c>
      <c r="L182" s="21">
        <f t="shared" si="32"/>
        <v>99.477986767123298</v>
      </c>
      <c r="M182" s="19">
        <f t="shared" si="33"/>
        <v>1989313.16</v>
      </c>
      <c r="N182" s="19">
        <f t="shared" si="34"/>
        <v>1989559.735342466</v>
      </c>
    </row>
    <row r="183" spans="1:14" x14ac:dyDescent="0.15">
      <c r="A183" s="7">
        <f t="shared" si="35"/>
        <v>42811</v>
      </c>
      <c r="B183" s="10">
        <f t="shared" si="36"/>
        <v>1989313.1645802143</v>
      </c>
      <c r="C183" s="3">
        <f t="shared" si="26"/>
        <v>246.57534246575349</v>
      </c>
      <c r="D183" s="3">
        <f t="shared" si="27"/>
        <v>301.4344124323697</v>
      </c>
      <c r="E183" s="3">
        <f t="shared" si="28"/>
        <v>54.859069966616204</v>
      </c>
      <c r="F183" s="3">
        <f t="shared" si="29"/>
        <v>1989368.023650181</v>
      </c>
      <c r="G183" s="14">
        <f t="shared" si="30"/>
        <v>1989368.02</v>
      </c>
      <c r="I183" s="18">
        <f t="shared" si="37"/>
        <v>9368.023650181638</v>
      </c>
      <c r="J183" s="18">
        <f t="shared" si="38"/>
        <v>42657.534246575247</v>
      </c>
      <c r="K183" s="21">
        <f t="shared" si="31"/>
        <v>99.468401</v>
      </c>
      <c r="L183" s="21">
        <f t="shared" si="32"/>
        <v>99.480729767123293</v>
      </c>
      <c r="M183" s="19">
        <f t="shared" si="33"/>
        <v>1989368.02</v>
      </c>
      <c r="N183" s="19">
        <f t="shared" si="34"/>
        <v>1989614.5953424659</v>
      </c>
    </row>
    <row r="184" spans="1:14" x14ac:dyDescent="0.15">
      <c r="A184" s="7">
        <f t="shared" si="35"/>
        <v>42812</v>
      </c>
      <c r="B184" s="10">
        <f t="shared" si="36"/>
        <v>1989368.023650181</v>
      </c>
      <c r="C184" s="3">
        <f t="shared" si="26"/>
        <v>246.57534246575349</v>
      </c>
      <c r="D184" s="3">
        <f t="shared" si="27"/>
        <v>301.44272505595075</v>
      </c>
      <c r="E184" s="3">
        <f t="shared" si="28"/>
        <v>54.867382590197252</v>
      </c>
      <c r="F184" s="3">
        <f t="shared" si="29"/>
        <v>1989422.8910327712</v>
      </c>
      <c r="G184" s="14">
        <f t="shared" si="30"/>
        <v>1989422.89</v>
      </c>
      <c r="I184" s="18">
        <f t="shared" si="37"/>
        <v>9422.8910327718349</v>
      </c>
      <c r="J184" s="18">
        <f t="shared" si="38"/>
        <v>42904.109589041</v>
      </c>
      <c r="K184" s="21">
        <f t="shared" si="31"/>
        <v>99.471144499999994</v>
      </c>
      <c r="L184" s="21">
        <f t="shared" si="32"/>
        <v>99.483473267123287</v>
      </c>
      <c r="M184" s="19">
        <f t="shared" si="33"/>
        <v>1989422.89</v>
      </c>
      <c r="N184" s="19">
        <f t="shared" si="34"/>
        <v>1989669.4653424656</v>
      </c>
    </row>
    <row r="185" spans="1:14" x14ac:dyDescent="0.15">
      <c r="A185" s="7">
        <f t="shared" si="35"/>
        <v>42813</v>
      </c>
      <c r="B185" s="10">
        <f t="shared" si="36"/>
        <v>1989422.8910327712</v>
      </c>
      <c r="C185" s="3">
        <f t="shared" si="26"/>
        <v>246.57534246575349</v>
      </c>
      <c r="D185" s="3">
        <f t="shared" si="27"/>
        <v>301.45103893911767</v>
      </c>
      <c r="E185" s="3">
        <f t="shared" si="28"/>
        <v>54.875696473364172</v>
      </c>
      <c r="F185" s="3">
        <f t="shared" si="29"/>
        <v>1989477.7667292445</v>
      </c>
      <c r="G185" s="14">
        <f t="shared" si="30"/>
        <v>1989477.77</v>
      </c>
      <c r="I185" s="18">
        <f t="shared" si="37"/>
        <v>9477.7667292451988</v>
      </c>
      <c r="J185" s="18">
        <f t="shared" si="38"/>
        <v>43150.684931506752</v>
      </c>
      <c r="K185" s="21">
        <f t="shared" si="31"/>
        <v>99.473888500000001</v>
      </c>
      <c r="L185" s="21">
        <f t="shared" si="32"/>
        <v>99.486217267123294</v>
      </c>
      <c r="M185" s="19">
        <f t="shared" si="33"/>
        <v>1989477.77</v>
      </c>
      <c r="N185" s="19">
        <f t="shared" si="34"/>
        <v>1989724.3453424659</v>
      </c>
    </row>
    <row r="186" spans="1:14" x14ac:dyDescent="0.15">
      <c r="A186" s="7">
        <f t="shared" si="35"/>
        <v>42814</v>
      </c>
      <c r="B186" s="10">
        <f t="shared" si="36"/>
        <v>1989477.7667292445</v>
      </c>
      <c r="C186" s="3">
        <f t="shared" si="26"/>
        <v>246.57534246575349</v>
      </c>
      <c r="D186" s="3">
        <f t="shared" si="27"/>
        <v>301.45935408206134</v>
      </c>
      <c r="E186" s="3">
        <f t="shared" si="28"/>
        <v>54.884011616307845</v>
      </c>
      <c r="F186" s="3">
        <f t="shared" si="29"/>
        <v>1989532.6507408607</v>
      </c>
      <c r="G186" s="14">
        <f t="shared" si="30"/>
        <v>1989532.65</v>
      </c>
      <c r="I186" s="18">
        <f t="shared" si="37"/>
        <v>9532.6507408615071</v>
      </c>
      <c r="J186" s="18">
        <f t="shared" si="38"/>
        <v>43397.260273972504</v>
      </c>
      <c r="K186" s="21">
        <f t="shared" si="31"/>
        <v>99.476632499999994</v>
      </c>
      <c r="L186" s="21">
        <f t="shared" si="32"/>
        <v>99.488961267123287</v>
      </c>
      <c r="M186" s="19">
        <f t="shared" si="33"/>
        <v>1989532.65</v>
      </c>
      <c r="N186" s="19">
        <f t="shared" si="34"/>
        <v>1989779.2253424656</v>
      </c>
    </row>
    <row r="187" spans="1:14" x14ac:dyDescent="0.15">
      <c r="A187" s="7">
        <f t="shared" si="35"/>
        <v>42815</v>
      </c>
      <c r="B187" s="10">
        <f t="shared" si="36"/>
        <v>1989532.6507408607</v>
      </c>
      <c r="C187" s="3">
        <f t="shared" si="26"/>
        <v>246.57534246575349</v>
      </c>
      <c r="D187" s="3">
        <f t="shared" si="27"/>
        <v>301.4676704849727</v>
      </c>
      <c r="E187" s="3">
        <f t="shared" si="28"/>
        <v>54.892328019219207</v>
      </c>
      <c r="F187" s="3">
        <f t="shared" si="29"/>
        <v>1989587.54306888</v>
      </c>
      <c r="G187" s="14">
        <f t="shared" si="30"/>
        <v>1989587.54</v>
      </c>
      <c r="I187" s="18">
        <f t="shared" si="37"/>
        <v>9587.5430688807264</v>
      </c>
      <c r="J187" s="18">
        <f t="shared" si="38"/>
        <v>43643.835616438257</v>
      </c>
      <c r="K187" s="21">
        <f t="shared" si="31"/>
        <v>99.479376999999999</v>
      </c>
      <c r="L187" s="21">
        <f t="shared" si="32"/>
        <v>99.491705767123293</v>
      </c>
      <c r="M187" s="19">
        <f t="shared" si="33"/>
        <v>1989587.54</v>
      </c>
      <c r="N187" s="19">
        <f t="shared" si="34"/>
        <v>1989834.1153424659</v>
      </c>
    </row>
    <row r="188" spans="1:14" x14ac:dyDescent="0.15">
      <c r="A188" s="7">
        <f t="shared" si="35"/>
        <v>42816</v>
      </c>
      <c r="B188" s="10">
        <f t="shared" si="36"/>
        <v>1989587.54306888</v>
      </c>
      <c r="C188" s="3">
        <f t="shared" si="26"/>
        <v>246.57534246575349</v>
      </c>
      <c r="D188" s="3">
        <f t="shared" si="27"/>
        <v>301.47598814804263</v>
      </c>
      <c r="E188" s="3">
        <f t="shared" si="28"/>
        <v>54.900645682289138</v>
      </c>
      <c r="F188" s="3">
        <f t="shared" si="29"/>
        <v>1989642.4437145623</v>
      </c>
      <c r="G188" s="14">
        <f t="shared" si="30"/>
        <v>1989642.44</v>
      </c>
      <c r="I188" s="18">
        <f t="shared" si="37"/>
        <v>9642.4437145630163</v>
      </c>
      <c r="J188" s="18">
        <f t="shared" si="38"/>
        <v>43890.410958904009</v>
      </c>
      <c r="K188" s="21">
        <f t="shared" si="31"/>
        <v>99.48212199999999</v>
      </c>
      <c r="L188" s="21">
        <f t="shared" si="32"/>
        <v>99.494450767123283</v>
      </c>
      <c r="M188" s="19">
        <f t="shared" si="33"/>
        <v>1989642.4399999997</v>
      </c>
      <c r="N188" s="19">
        <f t="shared" si="34"/>
        <v>1989889.0153424656</v>
      </c>
    </row>
    <row r="189" spans="1:14" x14ac:dyDescent="0.15">
      <c r="A189" s="7">
        <f t="shared" si="35"/>
        <v>42817</v>
      </c>
      <c r="B189" s="10">
        <f t="shared" si="36"/>
        <v>1989642.4437145623</v>
      </c>
      <c r="C189" s="3">
        <f t="shared" si="26"/>
        <v>246.57534246575349</v>
      </c>
      <c r="D189" s="3">
        <f t="shared" si="27"/>
        <v>301.48430707146207</v>
      </c>
      <c r="E189" s="3">
        <f t="shared" si="28"/>
        <v>54.908964605708576</v>
      </c>
      <c r="F189" s="3">
        <f t="shared" si="29"/>
        <v>1989697.3526791681</v>
      </c>
      <c r="G189" s="14">
        <f t="shared" si="30"/>
        <v>1989697.35</v>
      </c>
      <c r="I189" s="18">
        <f t="shared" si="37"/>
        <v>9697.3526791687254</v>
      </c>
      <c r="J189" s="18">
        <f t="shared" si="38"/>
        <v>44136.986301369761</v>
      </c>
      <c r="K189" s="21">
        <f t="shared" si="31"/>
        <v>99.484867500000007</v>
      </c>
      <c r="L189" s="21">
        <f t="shared" si="32"/>
        <v>99.4971962671233</v>
      </c>
      <c r="M189" s="19">
        <f t="shared" si="33"/>
        <v>1989697.35</v>
      </c>
      <c r="N189" s="19">
        <f t="shared" si="34"/>
        <v>1989943.925342466</v>
      </c>
    </row>
    <row r="190" spans="1:14" x14ac:dyDescent="0.15">
      <c r="A190" s="7">
        <f t="shared" si="35"/>
        <v>42818</v>
      </c>
      <c r="B190" s="10">
        <f t="shared" si="36"/>
        <v>1989697.3526791681</v>
      </c>
      <c r="C190" s="3">
        <f t="shared" si="26"/>
        <v>246.57534246575349</v>
      </c>
      <c r="D190" s="3">
        <f t="shared" si="27"/>
        <v>301.49262725542195</v>
      </c>
      <c r="E190" s="3">
        <f t="shared" si="28"/>
        <v>54.917284789668457</v>
      </c>
      <c r="F190" s="3">
        <f t="shared" si="29"/>
        <v>1989752.2699639578</v>
      </c>
      <c r="G190" s="14">
        <f t="shared" si="30"/>
        <v>1989752.27</v>
      </c>
      <c r="I190" s="18">
        <f t="shared" si="37"/>
        <v>9752.2699639583934</v>
      </c>
      <c r="J190" s="18">
        <f t="shared" si="38"/>
        <v>44383.561643835514</v>
      </c>
      <c r="K190" s="21">
        <f t="shared" si="31"/>
        <v>99.487613500000009</v>
      </c>
      <c r="L190" s="21">
        <f t="shared" si="32"/>
        <v>99.499942267123302</v>
      </c>
      <c r="M190" s="19">
        <f t="shared" si="33"/>
        <v>1989752.2700000003</v>
      </c>
      <c r="N190" s="19">
        <f t="shared" si="34"/>
        <v>1989998.8453424659</v>
      </c>
    </row>
    <row r="191" spans="1:14" x14ac:dyDescent="0.15">
      <c r="A191" s="7">
        <f t="shared" si="35"/>
        <v>42819</v>
      </c>
      <c r="B191" s="10">
        <f t="shared" si="36"/>
        <v>1989752.2699639578</v>
      </c>
      <c r="C191" s="3">
        <f t="shared" si="26"/>
        <v>246.57534246575349</v>
      </c>
      <c r="D191" s="3">
        <f t="shared" si="27"/>
        <v>301.50094870011338</v>
      </c>
      <c r="E191" s="3">
        <f t="shared" si="28"/>
        <v>54.92560623435989</v>
      </c>
      <c r="F191" s="3">
        <f t="shared" si="29"/>
        <v>1989807.1955701923</v>
      </c>
      <c r="G191" s="14">
        <f t="shared" si="30"/>
        <v>1989807.2</v>
      </c>
      <c r="I191" s="18">
        <f t="shared" si="37"/>
        <v>9807.1955701927527</v>
      </c>
      <c r="J191" s="18">
        <f t="shared" si="38"/>
        <v>44630.136986301266</v>
      </c>
      <c r="K191" s="21">
        <f t="shared" si="31"/>
        <v>99.490359999999995</v>
      </c>
      <c r="L191" s="21">
        <f t="shared" si="32"/>
        <v>99.502688767123288</v>
      </c>
      <c r="M191" s="19">
        <f t="shared" si="33"/>
        <v>1989807.2</v>
      </c>
      <c r="N191" s="19">
        <f t="shared" si="34"/>
        <v>1990053.7753424656</v>
      </c>
    </row>
    <row r="192" spans="1:14" x14ac:dyDescent="0.15">
      <c r="A192" s="7">
        <f t="shared" si="35"/>
        <v>42820</v>
      </c>
      <c r="B192" s="10">
        <f t="shared" si="36"/>
        <v>1989807.1955701923</v>
      </c>
      <c r="C192" s="3">
        <f t="shared" si="26"/>
        <v>246.57534246575349</v>
      </c>
      <c r="D192" s="3">
        <f t="shared" si="27"/>
        <v>301.50927140572736</v>
      </c>
      <c r="E192" s="3">
        <f t="shared" si="28"/>
        <v>54.933928939973868</v>
      </c>
      <c r="F192" s="3">
        <f t="shared" si="29"/>
        <v>1989862.1294991323</v>
      </c>
      <c r="G192" s="14">
        <f t="shared" si="30"/>
        <v>1989862.13</v>
      </c>
      <c r="I192" s="18">
        <f t="shared" si="37"/>
        <v>9862.1294991327268</v>
      </c>
      <c r="J192" s="18">
        <f t="shared" si="38"/>
        <v>44876.712328767018</v>
      </c>
      <c r="K192" s="21">
        <f t="shared" si="31"/>
        <v>99.493106499999996</v>
      </c>
      <c r="L192" s="21">
        <f t="shared" si="32"/>
        <v>99.505435267123289</v>
      </c>
      <c r="M192" s="19">
        <f t="shared" si="33"/>
        <v>1989862.13</v>
      </c>
      <c r="N192" s="19">
        <f t="shared" si="34"/>
        <v>1990108.7053424655</v>
      </c>
    </row>
    <row r="193" spans="1:14" x14ac:dyDescent="0.15">
      <c r="A193" s="7">
        <f t="shared" si="35"/>
        <v>42821</v>
      </c>
      <c r="B193" s="10">
        <f t="shared" si="36"/>
        <v>1989862.1294991323</v>
      </c>
      <c r="C193" s="3">
        <f t="shared" si="26"/>
        <v>246.57534246575349</v>
      </c>
      <c r="D193" s="3">
        <f t="shared" si="27"/>
        <v>301.51759537245488</v>
      </c>
      <c r="E193" s="3">
        <f t="shared" si="28"/>
        <v>54.942252906701384</v>
      </c>
      <c r="F193" s="3">
        <f t="shared" si="29"/>
        <v>1989917.071752039</v>
      </c>
      <c r="G193" s="14">
        <f t="shared" si="30"/>
        <v>1989917.07</v>
      </c>
      <c r="I193" s="18">
        <f t="shared" si="37"/>
        <v>9917.0717520394282</v>
      </c>
      <c r="J193" s="18">
        <f t="shared" si="38"/>
        <v>45123.287671232771</v>
      </c>
      <c r="K193" s="21">
        <f t="shared" si="31"/>
        <v>99.495853499999996</v>
      </c>
      <c r="L193" s="21">
        <f t="shared" si="32"/>
        <v>99.508182267123289</v>
      </c>
      <c r="M193" s="19">
        <f t="shared" si="33"/>
        <v>1989917.07</v>
      </c>
      <c r="N193" s="19">
        <f t="shared" si="34"/>
        <v>1990163.6453424657</v>
      </c>
    </row>
    <row r="194" spans="1:14" x14ac:dyDescent="0.15">
      <c r="A194" s="7">
        <f t="shared" si="35"/>
        <v>42822</v>
      </c>
      <c r="B194" s="10">
        <f t="shared" si="36"/>
        <v>1989917.071752039</v>
      </c>
      <c r="C194" s="3">
        <f t="shared" si="26"/>
        <v>246.57534246575349</v>
      </c>
      <c r="D194" s="3">
        <f t="shared" si="27"/>
        <v>301.52592060048715</v>
      </c>
      <c r="E194" s="3">
        <f t="shared" si="28"/>
        <v>54.950578134733661</v>
      </c>
      <c r="F194" s="3">
        <f t="shared" si="29"/>
        <v>1989972.0223301738</v>
      </c>
      <c r="G194" s="14">
        <f t="shared" si="30"/>
        <v>1989972.02</v>
      </c>
      <c r="I194" s="18">
        <f t="shared" si="37"/>
        <v>9972.0223301741626</v>
      </c>
      <c r="J194" s="18">
        <f t="shared" si="38"/>
        <v>45369.863013698523</v>
      </c>
      <c r="K194" s="21">
        <f t="shared" si="31"/>
        <v>99.498600999999994</v>
      </c>
      <c r="L194" s="21">
        <f t="shared" si="32"/>
        <v>99.510929767123287</v>
      </c>
      <c r="M194" s="19">
        <f t="shared" si="33"/>
        <v>1989972.02</v>
      </c>
      <c r="N194" s="19">
        <f t="shared" si="34"/>
        <v>1990218.5953424657</v>
      </c>
    </row>
    <row r="195" spans="1:14" x14ac:dyDescent="0.15">
      <c r="A195" s="7">
        <f t="shared" si="35"/>
        <v>42823</v>
      </c>
      <c r="B195" s="10">
        <f t="shared" si="36"/>
        <v>1989972.0223301738</v>
      </c>
      <c r="C195" s="3">
        <f t="shared" si="26"/>
        <v>246.57534246575349</v>
      </c>
      <c r="D195" s="3">
        <f t="shared" si="27"/>
        <v>301.53424709001519</v>
      </c>
      <c r="E195" s="3">
        <f t="shared" si="28"/>
        <v>54.958904624261692</v>
      </c>
      <c r="F195" s="3">
        <f t="shared" si="29"/>
        <v>1990026.981234798</v>
      </c>
      <c r="G195" s="14">
        <f t="shared" si="30"/>
        <v>1990026.98</v>
      </c>
      <c r="I195" s="18">
        <f t="shared" si="37"/>
        <v>10026.981234798424</v>
      </c>
      <c r="J195" s="18">
        <f t="shared" si="38"/>
        <v>45616.438356164275</v>
      </c>
      <c r="K195" s="21">
        <f t="shared" si="31"/>
        <v>99.50134899999999</v>
      </c>
      <c r="L195" s="21">
        <f t="shared" si="32"/>
        <v>99.513677767123284</v>
      </c>
      <c r="M195" s="19">
        <f t="shared" si="33"/>
        <v>1990026.9799999997</v>
      </c>
      <c r="N195" s="19">
        <f t="shared" si="34"/>
        <v>1990273.5553424656</v>
      </c>
    </row>
    <row r="196" spans="1:14" x14ac:dyDescent="0.15">
      <c r="A196" s="7">
        <f t="shared" si="35"/>
        <v>42824</v>
      </c>
      <c r="B196" s="10">
        <f t="shared" si="36"/>
        <v>1990026.981234798</v>
      </c>
      <c r="C196" s="3">
        <f t="shared" si="26"/>
        <v>246.57534246575349</v>
      </c>
      <c r="D196" s="3">
        <f t="shared" si="27"/>
        <v>301.54257484123013</v>
      </c>
      <c r="E196" s="3">
        <f t="shared" si="28"/>
        <v>54.967232375476641</v>
      </c>
      <c r="F196" s="3">
        <f t="shared" si="29"/>
        <v>1990081.9484671734</v>
      </c>
      <c r="G196" s="14">
        <f t="shared" si="30"/>
        <v>1990081.95</v>
      </c>
      <c r="I196" s="18">
        <f t="shared" si="37"/>
        <v>10081.948467173901</v>
      </c>
      <c r="J196" s="18">
        <f t="shared" si="38"/>
        <v>45863.013698630028</v>
      </c>
      <c r="K196" s="21">
        <f t="shared" si="31"/>
        <v>99.5040975</v>
      </c>
      <c r="L196" s="21">
        <f t="shared" si="32"/>
        <v>99.516426267123293</v>
      </c>
      <c r="M196" s="19">
        <f t="shared" si="33"/>
        <v>1990081.95</v>
      </c>
      <c r="N196" s="19">
        <f t="shared" si="34"/>
        <v>1990328.5253424658</v>
      </c>
    </row>
    <row r="197" spans="1:14" x14ac:dyDescent="0.15">
      <c r="A197" s="7">
        <f t="shared" si="35"/>
        <v>42825</v>
      </c>
      <c r="B197" s="10">
        <f t="shared" si="36"/>
        <v>1990081.9484671734</v>
      </c>
      <c r="C197" s="3">
        <f t="shared" si="26"/>
        <v>246.57534246575349</v>
      </c>
      <c r="D197" s="3">
        <f t="shared" si="27"/>
        <v>301.55090385432328</v>
      </c>
      <c r="E197" s="3">
        <f t="shared" si="28"/>
        <v>54.975561388569787</v>
      </c>
      <c r="F197" s="3">
        <f t="shared" si="29"/>
        <v>1990136.9240285619</v>
      </c>
      <c r="G197" s="14">
        <f t="shared" si="30"/>
        <v>1990136.92</v>
      </c>
      <c r="I197" s="18">
        <f t="shared" si="37"/>
        <v>10136.924028562471</v>
      </c>
      <c r="J197" s="18">
        <f t="shared" si="38"/>
        <v>46109.58904109578</v>
      </c>
      <c r="K197" s="21">
        <f t="shared" si="31"/>
        <v>99.506845999999996</v>
      </c>
      <c r="L197" s="21">
        <f t="shared" si="32"/>
        <v>99.519174767123289</v>
      </c>
      <c r="M197" s="19">
        <f t="shared" si="33"/>
        <v>1990136.92</v>
      </c>
      <c r="N197" s="19">
        <f t="shared" si="34"/>
        <v>1990383.4953424656</v>
      </c>
    </row>
    <row r="198" spans="1:14" x14ac:dyDescent="0.15">
      <c r="A198" s="7">
        <f t="shared" si="35"/>
        <v>42826</v>
      </c>
      <c r="B198" s="10">
        <f t="shared" si="36"/>
        <v>1990136.9240285619</v>
      </c>
      <c r="C198" s="3">
        <f t="shared" si="26"/>
        <v>246.57534246575349</v>
      </c>
      <c r="D198" s="3">
        <f t="shared" si="27"/>
        <v>301.55923412948579</v>
      </c>
      <c r="E198" s="3">
        <f t="shared" si="28"/>
        <v>54.983891663732294</v>
      </c>
      <c r="F198" s="3">
        <f t="shared" si="29"/>
        <v>1990191.9079202258</v>
      </c>
      <c r="G198" s="14">
        <f t="shared" si="30"/>
        <v>1990191.91</v>
      </c>
      <c r="I198" s="18">
        <f t="shared" si="37"/>
        <v>10191.907920226204</v>
      </c>
      <c r="J198" s="18">
        <f t="shared" si="38"/>
        <v>46356.164383561532</v>
      </c>
      <c r="K198" s="21">
        <f t="shared" si="31"/>
        <v>99.509595499999989</v>
      </c>
      <c r="L198" s="21">
        <f t="shared" si="32"/>
        <v>99.521924267123282</v>
      </c>
      <c r="M198" s="19">
        <f t="shared" si="33"/>
        <v>1990191.9099999997</v>
      </c>
      <c r="N198" s="19">
        <f t="shared" si="34"/>
        <v>1990438.4853424656</v>
      </c>
    </row>
    <row r="199" spans="1:14" x14ac:dyDescent="0.15">
      <c r="A199" s="7">
        <f t="shared" si="35"/>
        <v>42827</v>
      </c>
      <c r="B199" s="10">
        <f t="shared" si="36"/>
        <v>1990191.9079202258</v>
      </c>
      <c r="C199" s="3">
        <f t="shared" si="26"/>
        <v>246.57534246575349</v>
      </c>
      <c r="D199" s="3">
        <f t="shared" si="27"/>
        <v>301.56756566690882</v>
      </c>
      <c r="E199" s="3">
        <f t="shared" si="28"/>
        <v>54.992223201155326</v>
      </c>
      <c r="F199" s="3">
        <f t="shared" si="29"/>
        <v>1990246.9001434268</v>
      </c>
      <c r="G199" s="14">
        <f t="shared" si="30"/>
        <v>1990246.9</v>
      </c>
      <c r="I199" s="18">
        <f t="shared" si="37"/>
        <v>10246.90014342736</v>
      </c>
      <c r="J199" s="18">
        <f t="shared" si="38"/>
        <v>46602.739726027285</v>
      </c>
      <c r="K199" s="21">
        <f t="shared" si="31"/>
        <v>99.512344999999996</v>
      </c>
      <c r="L199" s="21">
        <f t="shared" si="32"/>
        <v>99.524673767123289</v>
      </c>
      <c r="M199" s="19">
        <f t="shared" si="33"/>
        <v>1990246.9</v>
      </c>
      <c r="N199" s="19">
        <f t="shared" si="34"/>
        <v>1990493.4753424656</v>
      </c>
    </row>
    <row r="200" spans="1:14" x14ac:dyDescent="0.15">
      <c r="A200" s="7">
        <f t="shared" si="35"/>
        <v>42828</v>
      </c>
      <c r="B200" s="10">
        <f t="shared" si="36"/>
        <v>1990246.9001434268</v>
      </c>
      <c r="C200" s="3">
        <f t="shared" si="26"/>
        <v>246.57534246575349</v>
      </c>
      <c r="D200" s="3">
        <f t="shared" si="27"/>
        <v>301.57589846678377</v>
      </c>
      <c r="E200" s="3">
        <f t="shared" si="28"/>
        <v>55.000556001030276</v>
      </c>
      <c r="F200" s="3">
        <f t="shared" si="29"/>
        <v>1990301.9006994278</v>
      </c>
      <c r="G200" s="14">
        <f t="shared" si="30"/>
        <v>1990301.9</v>
      </c>
      <c r="I200" s="18">
        <f t="shared" si="37"/>
        <v>10301.90069942839</v>
      </c>
      <c r="J200" s="18">
        <f t="shared" si="38"/>
        <v>46849.315068493037</v>
      </c>
      <c r="K200" s="21">
        <f t="shared" si="31"/>
        <v>99.515095000000002</v>
      </c>
      <c r="L200" s="21">
        <f t="shared" si="32"/>
        <v>99.527423767123295</v>
      </c>
      <c r="M200" s="19">
        <f t="shared" si="33"/>
        <v>1990301.9</v>
      </c>
      <c r="N200" s="19">
        <f t="shared" si="34"/>
        <v>1990548.475342466</v>
      </c>
    </row>
    <row r="201" spans="1:14" x14ac:dyDescent="0.15">
      <c r="A201" s="7">
        <f t="shared" si="35"/>
        <v>42829</v>
      </c>
      <c r="B201" s="10">
        <f t="shared" si="36"/>
        <v>1990301.9006994278</v>
      </c>
      <c r="C201" s="3">
        <f t="shared" si="26"/>
        <v>246.57534246575349</v>
      </c>
      <c r="D201" s="3">
        <f t="shared" si="27"/>
        <v>301.5842325293018</v>
      </c>
      <c r="E201" s="3">
        <f t="shared" si="28"/>
        <v>55.008890063548307</v>
      </c>
      <c r="F201" s="3">
        <f t="shared" si="29"/>
        <v>1990356.9095894913</v>
      </c>
      <c r="G201" s="14">
        <f t="shared" si="30"/>
        <v>1990356.91</v>
      </c>
      <c r="I201" s="18">
        <f t="shared" si="37"/>
        <v>10356.909589491939</v>
      </c>
      <c r="J201" s="18">
        <f t="shared" si="38"/>
        <v>47095.890410958789</v>
      </c>
      <c r="K201" s="21">
        <f t="shared" si="31"/>
        <v>99.517845499999993</v>
      </c>
      <c r="L201" s="21">
        <f t="shared" si="32"/>
        <v>99.530174267123286</v>
      </c>
      <c r="M201" s="19">
        <f t="shared" si="33"/>
        <v>1990356.91</v>
      </c>
      <c r="N201" s="19">
        <f t="shared" si="34"/>
        <v>1990603.4853424656</v>
      </c>
    </row>
    <row r="202" spans="1:14" x14ac:dyDescent="0.15">
      <c r="A202" s="7">
        <f t="shared" si="35"/>
        <v>42830</v>
      </c>
      <c r="B202" s="10">
        <f t="shared" si="36"/>
        <v>1990356.9095894913</v>
      </c>
      <c r="C202" s="3">
        <f t="shared" si="26"/>
        <v>246.57534246575349</v>
      </c>
      <c r="D202" s="3">
        <f t="shared" si="27"/>
        <v>301.59256785465436</v>
      </c>
      <c r="E202" s="3">
        <f t="shared" si="28"/>
        <v>55.017225388900869</v>
      </c>
      <c r="F202" s="3">
        <f t="shared" si="29"/>
        <v>1990411.9268148802</v>
      </c>
      <c r="G202" s="14">
        <f t="shared" si="30"/>
        <v>1990411.93</v>
      </c>
      <c r="I202" s="18">
        <f t="shared" si="37"/>
        <v>10411.926814880841</v>
      </c>
      <c r="J202" s="18">
        <f t="shared" si="38"/>
        <v>47342.465753424542</v>
      </c>
      <c r="K202" s="21">
        <f t="shared" si="31"/>
        <v>99.520596499999996</v>
      </c>
      <c r="L202" s="21">
        <f t="shared" si="32"/>
        <v>99.532925267123289</v>
      </c>
      <c r="M202" s="19">
        <f t="shared" si="33"/>
        <v>1990411.93</v>
      </c>
      <c r="N202" s="19">
        <f t="shared" si="34"/>
        <v>1990658.5053424656</v>
      </c>
    </row>
    <row r="203" spans="1:14" x14ac:dyDescent="0.15">
      <c r="A203" s="7">
        <f t="shared" si="35"/>
        <v>42831</v>
      </c>
      <c r="B203" s="10">
        <f t="shared" si="36"/>
        <v>1990411.9268148802</v>
      </c>
      <c r="C203" s="3">
        <f t="shared" ref="C203:C266" si="39">$N$4*$E$6/100</f>
        <v>246.57534246575349</v>
      </c>
      <c r="D203" s="3">
        <f t="shared" si="27"/>
        <v>301.60090444303273</v>
      </c>
      <c r="E203" s="3">
        <f t="shared" si="28"/>
        <v>55.025561977279239</v>
      </c>
      <c r="F203" s="3">
        <f t="shared" si="29"/>
        <v>1990466.9523768574</v>
      </c>
      <c r="G203" s="14">
        <f t="shared" si="30"/>
        <v>1990466.95</v>
      </c>
      <c r="I203" s="18">
        <f t="shared" si="37"/>
        <v>10466.95237685812</v>
      </c>
      <c r="J203" s="18">
        <f t="shared" si="38"/>
        <v>47589.041095890294</v>
      </c>
      <c r="K203" s="21">
        <f t="shared" si="31"/>
        <v>99.523347499999986</v>
      </c>
      <c r="L203" s="21">
        <f t="shared" si="32"/>
        <v>99.535676267123279</v>
      </c>
      <c r="M203" s="19">
        <f t="shared" si="33"/>
        <v>1990466.9499999997</v>
      </c>
      <c r="N203" s="19">
        <f t="shared" si="34"/>
        <v>1990713.5253424656</v>
      </c>
    </row>
    <row r="204" spans="1:14" x14ac:dyDescent="0.15">
      <c r="A204" s="7">
        <f t="shared" si="35"/>
        <v>42832</v>
      </c>
      <c r="B204" s="10">
        <f t="shared" si="36"/>
        <v>1990466.9523768574</v>
      </c>
      <c r="C204" s="3">
        <f t="shared" si="39"/>
        <v>246.57534246575349</v>
      </c>
      <c r="D204" s="3">
        <f t="shared" ref="D204:D267" si="40">B204*$B$8</f>
        <v>301.60924229462825</v>
      </c>
      <c r="E204" s="3">
        <f t="shared" ref="E204:E267" si="41">D204-C204</f>
        <v>55.033899828874752</v>
      </c>
      <c r="F204" s="3">
        <f t="shared" ref="F204:F267" si="42">B204+E204</f>
        <v>1990521.9862766862</v>
      </c>
      <c r="G204" s="14">
        <f t="shared" ref="G204:G267" si="43">ROUND(B204+B204*$B$8-C204,2)</f>
        <v>1990521.99</v>
      </c>
      <c r="I204" s="18">
        <f t="shared" si="37"/>
        <v>10521.986276686996</v>
      </c>
      <c r="J204" s="18">
        <f t="shared" si="38"/>
        <v>47835.616438356046</v>
      </c>
      <c r="K204" s="21">
        <f t="shared" ref="K204:K267" si="44">G204/$E$6*100</f>
        <v>99.526099500000001</v>
      </c>
      <c r="L204" s="21">
        <f t="shared" ref="L204:L267" si="45">K204+$B$6</f>
        <v>99.538428267123294</v>
      </c>
      <c r="M204" s="19">
        <f t="shared" ref="M204:M267" si="46">K204*$E$6/100</f>
        <v>1990521.99</v>
      </c>
      <c r="N204" s="19">
        <f t="shared" ref="N204:N267" si="47">L204*$E$6/100</f>
        <v>1990768.5653424659</v>
      </c>
    </row>
    <row r="205" spans="1:14" x14ac:dyDescent="0.15">
      <c r="A205" s="7">
        <f t="shared" ref="A205:A268" si="48">A204+1</f>
        <v>42833</v>
      </c>
      <c r="B205" s="10">
        <f t="shared" ref="B205:B268" si="49">F204</f>
        <v>1990521.9862766862</v>
      </c>
      <c r="C205" s="3">
        <f t="shared" si="39"/>
        <v>246.57534246575349</v>
      </c>
      <c r="D205" s="3">
        <f t="shared" si="40"/>
        <v>301.61758140963241</v>
      </c>
      <c r="E205" s="3">
        <f t="shared" si="41"/>
        <v>55.042238943878914</v>
      </c>
      <c r="F205" s="3">
        <f t="shared" si="42"/>
        <v>1990577.0285156302</v>
      </c>
      <c r="G205" s="14">
        <f t="shared" si="43"/>
        <v>1990577.03</v>
      </c>
      <c r="I205" s="18">
        <f t="shared" ref="I205:I268" si="50">E205+I204</f>
        <v>10577.028515630875</v>
      </c>
      <c r="J205" s="18">
        <f t="shared" ref="J205:J268" si="51">C205+J204</f>
        <v>48082.191780821799</v>
      </c>
      <c r="K205" s="21">
        <f t="shared" si="44"/>
        <v>99.528851500000002</v>
      </c>
      <c r="L205" s="21">
        <f t="shared" si="45"/>
        <v>99.541180267123295</v>
      </c>
      <c r="M205" s="19">
        <f t="shared" si="46"/>
        <v>1990577.03</v>
      </c>
      <c r="N205" s="19">
        <f t="shared" si="47"/>
        <v>1990823.6053424659</v>
      </c>
    </row>
    <row r="206" spans="1:14" x14ac:dyDescent="0.15">
      <c r="A206" s="7">
        <f t="shared" si="48"/>
        <v>42834</v>
      </c>
      <c r="B206" s="10">
        <f t="shared" si="49"/>
        <v>1990577.0285156302</v>
      </c>
      <c r="C206" s="3">
        <f t="shared" si="39"/>
        <v>246.57534246575349</v>
      </c>
      <c r="D206" s="3">
        <f t="shared" si="40"/>
        <v>301.62592178823667</v>
      </c>
      <c r="E206" s="3">
        <f t="shared" si="41"/>
        <v>55.050579322483173</v>
      </c>
      <c r="F206" s="3">
        <f t="shared" si="42"/>
        <v>1990632.0790949527</v>
      </c>
      <c r="G206" s="14">
        <f t="shared" si="43"/>
        <v>1990632.08</v>
      </c>
      <c r="I206" s="18">
        <f t="shared" si="50"/>
        <v>10632.079094953358</v>
      </c>
      <c r="J206" s="18">
        <f t="shared" si="51"/>
        <v>48328.767123287551</v>
      </c>
      <c r="K206" s="21">
        <f t="shared" si="44"/>
        <v>99.531604000000002</v>
      </c>
      <c r="L206" s="21">
        <f t="shared" si="45"/>
        <v>99.543932767123295</v>
      </c>
      <c r="M206" s="19">
        <f t="shared" si="46"/>
        <v>1990632.08</v>
      </c>
      <c r="N206" s="19">
        <f t="shared" si="47"/>
        <v>1990878.655342466</v>
      </c>
    </row>
    <row r="207" spans="1:14" x14ac:dyDescent="0.15">
      <c r="A207" s="7">
        <f t="shared" si="48"/>
        <v>42835</v>
      </c>
      <c r="B207" s="10">
        <f t="shared" si="49"/>
        <v>1990632.0790949527</v>
      </c>
      <c r="C207" s="3">
        <f t="shared" si="39"/>
        <v>246.57534246575349</v>
      </c>
      <c r="D207" s="3">
        <f t="shared" si="40"/>
        <v>301.63426343063247</v>
      </c>
      <c r="E207" s="3">
        <f t="shared" si="41"/>
        <v>55.058920964878979</v>
      </c>
      <c r="F207" s="3">
        <f t="shared" si="42"/>
        <v>1990687.1380159175</v>
      </c>
      <c r="G207" s="14">
        <f t="shared" si="43"/>
        <v>1990687.14</v>
      </c>
      <c r="I207" s="18">
        <f t="shared" si="50"/>
        <v>10687.138015918237</v>
      </c>
      <c r="J207" s="18">
        <f t="shared" si="51"/>
        <v>48575.342465753303</v>
      </c>
      <c r="K207" s="21">
        <f t="shared" si="44"/>
        <v>99.534357</v>
      </c>
      <c r="L207" s="21">
        <f t="shared" si="45"/>
        <v>99.546685767123293</v>
      </c>
      <c r="M207" s="19">
        <f t="shared" si="46"/>
        <v>1990687.14</v>
      </c>
      <c r="N207" s="19">
        <f t="shared" si="47"/>
        <v>1990933.715342466</v>
      </c>
    </row>
    <row r="208" spans="1:14" x14ac:dyDescent="0.15">
      <c r="A208" s="7">
        <f t="shared" si="48"/>
        <v>42836</v>
      </c>
      <c r="B208" s="10">
        <f t="shared" si="49"/>
        <v>1990687.1380159175</v>
      </c>
      <c r="C208" s="3">
        <f t="shared" si="39"/>
        <v>246.57534246575349</v>
      </c>
      <c r="D208" s="3">
        <f t="shared" si="40"/>
        <v>301.64260633701127</v>
      </c>
      <c r="E208" s="3">
        <f t="shared" si="41"/>
        <v>55.067263871257779</v>
      </c>
      <c r="F208" s="3">
        <f t="shared" si="42"/>
        <v>1990742.2052797887</v>
      </c>
      <c r="G208" s="14">
        <f t="shared" si="43"/>
        <v>1990742.21</v>
      </c>
      <c r="I208" s="18">
        <f t="shared" si="50"/>
        <v>10742.205279789496</v>
      </c>
      <c r="J208" s="18">
        <f t="shared" si="51"/>
        <v>48821.917808219056</v>
      </c>
      <c r="K208" s="21">
        <f t="shared" si="44"/>
        <v>99.537110499999997</v>
      </c>
      <c r="L208" s="21">
        <f t="shared" si="45"/>
        <v>99.54943926712329</v>
      </c>
      <c r="M208" s="19">
        <f t="shared" si="46"/>
        <v>1990742.21</v>
      </c>
      <c r="N208" s="19">
        <f t="shared" si="47"/>
        <v>1990988.7853424659</v>
      </c>
    </row>
    <row r="209" spans="1:14" x14ac:dyDescent="0.15">
      <c r="A209" s="7">
        <f t="shared" si="48"/>
        <v>42837</v>
      </c>
      <c r="B209" s="10">
        <f t="shared" si="49"/>
        <v>1990742.2052797887</v>
      </c>
      <c r="C209" s="3">
        <f t="shared" si="39"/>
        <v>246.57534246575349</v>
      </c>
      <c r="D209" s="3">
        <f t="shared" si="40"/>
        <v>301.65095050756463</v>
      </c>
      <c r="E209" s="3">
        <f t="shared" si="41"/>
        <v>55.075608041811137</v>
      </c>
      <c r="F209" s="3">
        <f t="shared" si="42"/>
        <v>1990797.2808878305</v>
      </c>
      <c r="G209" s="14">
        <f t="shared" si="43"/>
        <v>1990797.28</v>
      </c>
      <c r="I209" s="18">
        <f t="shared" si="50"/>
        <v>10797.280887831306</v>
      </c>
      <c r="J209" s="18">
        <f t="shared" si="51"/>
        <v>49068.493150684808</v>
      </c>
      <c r="K209" s="21">
        <f t="shared" si="44"/>
        <v>99.539863999999994</v>
      </c>
      <c r="L209" s="21">
        <f t="shared" si="45"/>
        <v>99.552192767123287</v>
      </c>
      <c r="M209" s="19">
        <f t="shared" si="46"/>
        <v>1990797.28</v>
      </c>
      <c r="N209" s="19">
        <f t="shared" si="47"/>
        <v>1991043.8553424657</v>
      </c>
    </row>
    <row r="210" spans="1:14" x14ac:dyDescent="0.15">
      <c r="A210" s="7">
        <f t="shared" si="48"/>
        <v>42838</v>
      </c>
      <c r="B210" s="10">
        <f t="shared" si="49"/>
        <v>1990797.2808878305</v>
      </c>
      <c r="C210" s="3">
        <f t="shared" si="39"/>
        <v>246.57534246575349</v>
      </c>
      <c r="D210" s="3">
        <f t="shared" si="40"/>
        <v>301.65929594248411</v>
      </c>
      <c r="E210" s="3">
        <f t="shared" si="41"/>
        <v>55.083953476730613</v>
      </c>
      <c r="F210" s="3">
        <f t="shared" si="42"/>
        <v>1990852.3648413073</v>
      </c>
      <c r="G210" s="14">
        <f t="shared" si="43"/>
        <v>1990852.36</v>
      </c>
      <c r="I210" s="18">
        <f t="shared" si="50"/>
        <v>10852.364841308037</v>
      </c>
      <c r="J210" s="18">
        <f t="shared" si="51"/>
        <v>49315.06849315056</v>
      </c>
      <c r="K210" s="21">
        <f t="shared" si="44"/>
        <v>99.542618000000004</v>
      </c>
      <c r="L210" s="21">
        <f t="shared" si="45"/>
        <v>99.554946767123297</v>
      </c>
      <c r="M210" s="19">
        <f t="shared" si="46"/>
        <v>1990852.36</v>
      </c>
      <c r="N210" s="19">
        <f t="shared" si="47"/>
        <v>1991098.935342466</v>
      </c>
    </row>
    <row r="211" spans="1:14" x14ac:dyDescent="0.15">
      <c r="A211" s="7">
        <f t="shared" si="48"/>
        <v>42839</v>
      </c>
      <c r="B211" s="10">
        <f t="shared" si="49"/>
        <v>1990852.3648413073</v>
      </c>
      <c r="C211" s="3">
        <f t="shared" si="39"/>
        <v>246.57534246575349</v>
      </c>
      <c r="D211" s="3">
        <f t="shared" si="40"/>
        <v>301.66764264196127</v>
      </c>
      <c r="E211" s="3">
        <f t="shared" si="41"/>
        <v>55.092300176207772</v>
      </c>
      <c r="F211" s="3">
        <f t="shared" si="42"/>
        <v>1990907.4571414834</v>
      </c>
      <c r="G211" s="14">
        <f t="shared" si="43"/>
        <v>1990907.46</v>
      </c>
      <c r="I211" s="18">
        <f t="shared" si="50"/>
        <v>10907.457141484245</v>
      </c>
      <c r="J211" s="18">
        <f t="shared" si="51"/>
        <v>49561.643835616313</v>
      </c>
      <c r="K211" s="21">
        <f t="shared" si="44"/>
        <v>99.545372999999998</v>
      </c>
      <c r="L211" s="21">
        <f t="shared" si="45"/>
        <v>99.557701767123291</v>
      </c>
      <c r="M211" s="19">
        <f t="shared" si="46"/>
        <v>1990907.46</v>
      </c>
      <c r="N211" s="19">
        <f t="shared" si="47"/>
        <v>1991154.0353424659</v>
      </c>
    </row>
    <row r="212" spans="1:14" x14ac:dyDescent="0.15">
      <c r="A212" s="7">
        <f t="shared" si="48"/>
        <v>42840</v>
      </c>
      <c r="B212" s="10">
        <f t="shared" si="49"/>
        <v>1990907.4571414834</v>
      </c>
      <c r="C212" s="3">
        <f t="shared" si="39"/>
        <v>246.57534246575349</v>
      </c>
      <c r="D212" s="3">
        <f t="shared" si="40"/>
        <v>301.67599060618772</v>
      </c>
      <c r="E212" s="3">
        <f t="shared" si="41"/>
        <v>55.100648140434231</v>
      </c>
      <c r="F212" s="3">
        <f t="shared" si="42"/>
        <v>1990962.557789624</v>
      </c>
      <c r="G212" s="14">
        <f t="shared" si="43"/>
        <v>1990962.56</v>
      </c>
      <c r="I212" s="18">
        <f t="shared" si="50"/>
        <v>10962.55778962468</v>
      </c>
      <c r="J212" s="18">
        <f t="shared" si="51"/>
        <v>49808.219178082065</v>
      </c>
      <c r="K212" s="21">
        <f t="shared" si="44"/>
        <v>99.548128000000005</v>
      </c>
      <c r="L212" s="21">
        <f t="shared" si="45"/>
        <v>99.560456767123299</v>
      </c>
      <c r="M212" s="19">
        <f t="shared" si="46"/>
        <v>1990962.56</v>
      </c>
      <c r="N212" s="19">
        <f t="shared" si="47"/>
        <v>1991209.1353424659</v>
      </c>
    </row>
    <row r="213" spans="1:14" x14ac:dyDescent="0.15">
      <c r="A213" s="7">
        <f t="shared" si="48"/>
        <v>42841</v>
      </c>
      <c r="B213" s="10">
        <f t="shared" si="49"/>
        <v>1990962.557789624</v>
      </c>
      <c r="C213" s="3">
        <f t="shared" si="39"/>
        <v>246.57534246575349</v>
      </c>
      <c r="D213" s="3">
        <f t="shared" si="40"/>
        <v>301.68433983535516</v>
      </c>
      <c r="E213" s="3">
        <f t="shared" si="41"/>
        <v>55.108997369601667</v>
      </c>
      <c r="F213" s="3">
        <f t="shared" si="42"/>
        <v>1991017.6667869936</v>
      </c>
      <c r="G213" s="14">
        <f t="shared" si="43"/>
        <v>1991017.67</v>
      </c>
      <c r="I213" s="18">
        <f t="shared" si="50"/>
        <v>11017.666786994281</v>
      </c>
      <c r="J213" s="18">
        <f t="shared" si="51"/>
        <v>50054.794520547817</v>
      </c>
      <c r="K213" s="21">
        <f t="shared" si="44"/>
        <v>99.550883499999998</v>
      </c>
      <c r="L213" s="21">
        <f t="shared" si="45"/>
        <v>99.563212267123291</v>
      </c>
      <c r="M213" s="19">
        <f t="shared" si="46"/>
        <v>1991017.67</v>
      </c>
      <c r="N213" s="19">
        <f t="shared" si="47"/>
        <v>1991264.245342466</v>
      </c>
    </row>
    <row r="214" spans="1:14" x14ac:dyDescent="0.15">
      <c r="A214" s="7">
        <f t="shared" si="48"/>
        <v>42842</v>
      </c>
      <c r="B214" s="10">
        <f t="shared" si="49"/>
        <v>1991017.6667869936</v>
      </c>
      <c r="C214" s="3">
        <f t="shared" si="39"/>
        <v>246.57534246575349</v>
      </c>
      <c r="D214" s="3">
        <f t="shared" si="40"/>
        <v>301.69269032965519</v>
      </c>
      <c r="E214" s="3">
        <f t="shared" si="41"/>
        <v>55.117347863901699</v>
      </c>
      <c r="F214" s="3">
        <f t="shared" si="42"/>
        <v>1991072.7841348576</v>
      </c>
      <c r="G214" s="14">
        <f t="shared" si="43"/>
        <v>1991072.78</v>
      </c>
      <c r="I214" s="18">
        <f t="shared" si="50"/>
        <v>11072.784134858182</v>
      </c>
      <c r="J214" s="18">
        <f t="shared" si="51"/>
        <v>50301.36986301357</v>
      </c>
      <c r="K214" s="21">
        <f t="shared" si="44"/>
        <v>99.553639000000004</v>
      </c>
      <c r="L214" s="21">
        <f t="shared" si="45"/>
        <v>99.565967767123297</v>
      </c>
      <c r="M214" s="19">
        <f t="shared" si="46"/>
        <v>1991072.78</v>
      </c>
      <c r="N214" s="19">
        <f t="shared" si="47"/>
        <v>1991319.3553424659</v>
      </c>
    </row>
    <row r="215" spans="1:14" x14ac:dyDescent="0.15">
      <c r="A215" s="7">
        <f t="shared" si="48"/>
        <v>42843</v>
      </c>
      <c r="B215" s="10">
        <f t="shared" si="49"/>
        <v>1991072.7841348576</v>
      </c>
      <c r="C215" s="3">
        <f t="shared" si="39"/>
        <v>246.57534246575349</v>
      </c>
      <c r="D215" s="3">
        <f t="shared" si="40"/>
        <v>301.70104208927961</v>
      </c>
      <c r="E215" s="3">
        <f t="shared" si="41"/>
        <v>55.125699623526117</v>
      </c>
      <c r="F215" s="3">
        <f t="shared" si="42"/>
        <v>1991127.9098344811</v>
      </c>
      <c r="G215" s="14">
        <f t="shared" si="43"/>
        <v>1991127.91</v>
      </c>
      <c r="I215" s="18">
        <f t="shared" si="50"/>
        <v>11127.909834481708</v>
      </c>
      <c r="J215" s="18">
        <f t="shared" si="51"/>
        <v>50547.945205479322</v>
      </c>
      <c r="K215" s="21">
        <f t="shared" si="44"/>
        <v>99.556395499999994</v>
      </c>
      <c r="L215" s="21">
        <f t="shared" si="45"/>
        <v>99.568724267123287</v>
      </c>
      <c r="M215" s="19">
        <f t="shared" si="46"/>
        <v>1991127.91</v>
      </c>
      <c r="N215" s="19">
        <f t="shared" si="47"/>
        <v>1991374.4853424656</v>
      </c>
    </row>
    <row r="216" spans="1:14" x14ac:dyDescent="0.15">
      <c r="A216" s="7">
        <f t="shared" si="48"/>
        <v>42844</v>
      </c>
      <c r="B216" s="10">
        <f t="shared" si="49"/>
        <v>1991127.9098344811</v>
      </c>
      <c r="C216" s="3">
        <f t="shared" si="39"/>
        <v>246.57534246575349</v>
      </c>
      <c r="D216" s="3">
        <f t="shared" si="40"/>
        <v>301.70939511442003</v>
      </c>
      <c r="E216" s="3">
        <f t="shared" si="41"/>
        <v>55.13405264866654</v>
      </c>
      <c r="F216" s="3">
        <f t="shared" si="42"/>
        <v>1991183.0438871298</v>
      </c>
      <c r="G216" s="14">
        <f t="shared" si="43"/>
        <v>1991183.04</v>
      </c>
      <c r="I216" s="18">
        <f t="shared" si="50"/>
        <v>11183.043887130376</v>
      </c>
      <c r="J216" s="18">
        <f t="shared" si="51"/>
        <v>50794.520547945074</v>
      </c>
      <c r="K216" s="21">
        <f t="shared" si="44"/>
        <v>99.559152000000012</v>
      </c>
      <c r="L216" s="21">
        <f t="shared" si="45"/>
        <v>99.571480767123305</v>
      </c>
      <c r="M216" s="19">
        <f t="shared" si="46"/>
        <v>1991183.0400000003</v>
      </c>
      <c r="N216" s="19">
        <f t="shared" si="47"/>
        <v>1991429.6153424662</v>
      </c>
    </row>
    <row r="217" spans="1:14" x14ac:dyDescent="0.15">
      <c r="A217" s="7">
        <f t="shared" si="48"/>
        <v>42845</v>
      </c>
      <c r="B217" s="10">
        <f t="shared" si="49"/>
        <v>1991183.0438871298</v>
      </c>
      <c r="C217" s="3">
        <f t="shared" si="39"/>
        <v>246.57534246575349</v>
      </c>
      <c r="D217" s="3">
        <f t="shared" si="40"/>
        <v>301.71774940526831</v>
      </c>
      <c r="E217" s="3">
        <f t="shared" si="41"/>
        <v>55.142406939514814</v>
      </c>
      <c r="F217" s="3">
        <f t="shared" si="42"/>
        <v>1991238.1862940693</v>
      </c>
      <c r="G217" s="14">
        <f t="shared" si="43"/>
        <v>1991238.19</v>
      </c>
      <c r="I217" s="18">
        <f t="shared" si="50"/>
        <v>11238.18629406989</v>
      </c>
      <c r="J217" s="18">
        <f t="shared" si="51"/>
        <v>51041.095890410827</v>
      </c>
      <c r="K217" s="21">
        <f t="shared" si="44"/>
        <v>99.561909499999999</v>
      </c>
      <c r="L217" s="21">
        <f t="shared" si="45"/>
        <v>99.574238267123292</v>
      </c>
      <c r="M217" s="19">
        <f t="shared" si="46"/>
        <v>1991238.19</v>
      </c>
      <c r="N217" s="19">
        <f t="shared" si="47"/>
        <v>1991484.7653424658</v>
      </c>
    </row>
    <row r="218" spans="1:14" x14ac:dyDescent="0.15">
      <c r="A218" s="7">
        <f t="shared" si="48"/>
        <v>42846</v>
      </c>
      <c r="B218" s="10">
        <f t="shared" si="49"/>
        <v>1991238.1862940693</v>
      </c>
      <c r="C218" s="3">
        <f t="shared" si="39"/>
        <v>246.57534246575349</v>
      </c>
      <c r="D218" s="3">
        <f t="shared" si="40"/>
        <v>301.72610496201617</v>
      </c>
      <c r="E218" s="3">
        <f t="shared" si="41"/>
        <v>55.150762496262672</v>
      </c>
      <c r="F218" s="3">
        <f t="shared" si="42"/>
        <v>1991293.3370565656</v>
      </c>
      <c r="G218" s="14">
        <f t="shared" si="43"/>
        <v>1991293.34</v>
      </c>
      <c r="I218" s="18">
        <f t="shared" si="50"/>
        <v>11293.337056566153</v>
      </c>
      <c r="J218" s="18">
        <f t="shared" si="51"/>
        <v>51287.671232876579</v>
      </c>
      <c r="K218" s="21">
        <f t="shared" si="44"/>
        <v>99.564667</v>
      </c>
      <c r="L218" s="21">
        <f t="shared" si="45"/>
        <v>99.576995767123293</v>
      </c>
      <c r="M218" s="19">
        <f t="shared" si="46"/>
        <v>1991293.34</v>
      </c>
      <c r="N218" s="19">
        <f t="shared" si="47"/>
        <v>1991539.915342466</v>
      </c>
    </row>
    <row r="219" spans="1:14" x14ac:dyDescent="0.15">
      <c r="A219" s="7">
        <f t="shared" si="48"/>
        <v>42847</v>
      </c>
      <c r="B219" s="10">
        <f t="shared" si="49"/>
        <v>1991293.3370565656</v>
      </c>
      <c r="C219" s="3">
        <f t="shared" si="39"/>
        <v>246.57534246575349</v>
      </c>
      <c r="D219" s="3">
        <f t="shared" si="40"/>
        <v>301.73446178485545</v>
      </c>
      <c r="E219" s="3">
        <f t="shared" si="41"/>
        <v>55.159119319101961</v>
      </c>
      <c r="F219" s="3">
        <f t="shared" si="42"/>
        <v>1991348.4961758847</v>
      </c>
      <c r="G219" s="14">
        <f t="shared" si="43"/>
        <v>1991348.5</v>
      </c>
      <c r="I219" s="18">
        <f t="shared" si="50"/>
        <v>11348.496175885255</v>
      </c>
      <c r="J219" s="18">
        <f t="shared" si="51"/>
        <v>51534.246575342331</v>
      </c>
      <c r="K219" s="21">
        <f t="shared" si="44"/>
        <v>99.567425</v>
      </c>
      <c r="L219" s="21">
        <f t="shared" si="45"/>
        <v>99.579753767123293</v>
      </c>
      <c r="M219" s="19">
        <f t="shared" si="46"/>
        <v>1991348.5</v>
      </c>
      <c r="N219" s="19">
        <f t="shared" si="47"/>
        <v>1991595.0753424659</v>
      </c>
    </row>
    <row r="220" spans="1:14" x14ac:dyDescent="0.15">
      <c r="A220" s="7">
        <f t="shared" si="48"/>
        <v>42848</v>
      </c>
      <c r="B220" s="10">
        <f t="shared" si="49"/>
        <v>1991348.4961758847</v>
      </c>
      <c r="C220" s="3">
        <f t="shared" si="39"/>
        <v>246.57534246575349</v>
      </c>
      <c r="D220" s="3">
        <f t="shared" si="40"/>
        <v>301.74281987397802</v>
      </c>
      <c r="E220" s="3">
        <f t="shared" si="41"/>
        <v>55.167477408224528</v>
      </c>
      <c r="F220" s="3">
        <f t="shared" si="42"/>
        <v>1991403.6636532929</v>
      </c>
      <c r="G220" s="14">
        <f t="shared" si="43"/>
        <v>1991403.66</v>
      </c>
      <c r="I220" s="18">
        <f t="shared" si="50"/>
        <v>11403.663653293479</v>
      </c>
      <c r="J220" s="18">
        <f t="shared" si="51"/>
        <v>51780.821917808084</v>
      </c>
      <c r="K220" s="21">
        <f t="shared" si="44"/>
        <v>99.570183</v>
      </c>
      <c r="L220" s="21">
        <f t="shared" si="45"/>
        <v>99.582511767123293</v>
      </c>
      <c r="M220" s="19">
        <f t="shared" si="46"/>
        <v>1991403.66</v>
      </c>
      <c r="N220" s="19">
        <f t="shared" si="47"/>
        <v>1991650.235342466</v>
      </c>
    </row>
    <row r="221" spans="1:14" x14ac:dyDescent="0.15">
      <c r="A221" s="7">
        <f t="shared" si="48"/>
        <v>42849</v>
      </c>
      <c r="B221" s="10">
        <f t="shared" si="49"/>
        <v>1991403.6636532929</v>
      </c>
      <c r="C221" s="3">
        <f t="shared" si="39"/>
        <v>246.57534246575349</v>
      </c>
      <c r="D221" s="3">
        <f t="shared" si="40"/>
        <v>301.75117922957571</v>
      </c>
      <c r="E221" s="3">
        <f t="shared" si="41"/>
        <v>55.175836763822218</v>
      </c>
      <c r="F221" s="3">
        <f t="shared" si="42"/>
        <v>1991458.8394900567</v>
      </c>
      <c r="G221" s="14">
        <f t="shared" si="43"/>
        <v>1991458.84</v>
      </c>
      <c r="I221" s="18">
        <f t="shared" si="50"/>
        <v>11458.839490057302</v>
      </c>
      <c r="J221" s="18">
        <f t="shared" si="51"/>
        <v>52027.397260273836</v>
      </c>
      <c r="K221" s="21">
        <f t="shared" si="44"/>
        <v>99.572942000000012</v>
      </c>
      <c r="L221" s="21">
        <f t="shared" si="45"/>
        <v>99.585270767123305</v>
      </c>
      <c r="M221" s="19">
        <f t="shared" si="46"/>
        <v>1991458.8400000003</v>
      </c>
      <c r="N221" s="19">
        <f t="shared" si="47"/>
        <v>1991705.4153424662</v>
      </c>
    </row>
    <row r="222" spans="1:14" x14ac:dyDescent="0.15">
      <c r="A222" s="7">
        <f t="shared" si="48"/>
        <v>42850</v>
      </c>
      <c r="B222" s="10">
        <f t="shared" si="49"/>
        <v>1991458.8394900567</v>
      </c>
      <c r="C222" s="3">
        <f t="shared" si="39"/>
        <v>246.57534246575349</v>
      </c>
      <c r="D222" s="3">
        <f t="shared" si="40"/>
        <v>301.75953985184049</v>
      </c>
      <c r="E222" s="3">
        <f t="shared" si="41"/>
        <v>55.184197386086993</v>
      </c>
      <c r="F222" s="3">
        <f t="shared" si="42"/>
        <v>1991514.0236874428</v>
      </c>
      <c r="G222" s="14">
        <f t="shared" si="43"/>
        <v>1991514.02</v>
      </c>
      <c r="I222" s="18">
        <f t="shared" si="50"/>
        <v>11514.023687443389</v>
      </c>
      <c r="J222" s="18">
        <f t="shared" si="51"/>
        <v>52273.972602739588</v>
      </c>
      <c r="K222" s="21">
        <f t="shared" si="44"/>
        <v>99.575701000000009</v>
      </c>
      <c r="L222" s="21">
        <f t="shared" si="45"/>
        <v>99.588029767123302</v>
      </c>
      <c r="M222" s="19">
        <f t="shared" si="46"/>
        <v>1991514.0200000003</v>
      </c>
      <c r="N222" s="19">
        <f t="shared" si="47"/>
        <v>1991760.5953424659</v>
      </c>
    </row>
    <row r="223" spans="1:14" x14ac:dyDescent="0.15">
      <c r="A223" s="7">
        <f t="shared" si="48"/>
        <v>42851</v>
      </c>
      <c r="B223" s="10">
        <f t="shared" si="49"/>
        <v>1991514.0236874428</v>
      </c>
      <c r="C223" s="3">
        <f t="shared" si="39"/>
        <v>246.57534246575349</v>
      </c>
      <c r="D223" s="3">
        <f t="shared" si="40"/>
        <v>301.76790174096419</v>
      </c>
      <c r="E223" s="3">
        <f t="shared" si="41"/>
        <v>55.192559275210698</v>
      </c>
      <c r="F223" s="3">
        <f t="shared" si="42"/>
        <v>1991569.2162467181</v>
      </c>
      <c r="G223" s="14">
        <f t="shared" si="43"/>
        <v>1991569.22</v>
      </c>
      <c r="I223" s="18">
        <f t="shared" si="50"/>
        <v>11569.216246718599</v>
      </c>
      <c r="J223" s="18">
        <f t="shared" si="51"/>
        <v>52520.547945205341</v>
      </c>
      <c r="K223" s="21">
        <f t="shared" si="44"/>
        <v>99.57846099999999</v>
      </c>
      <c r="L223" s="21">
        <f t="shared" si="45"/>
        <v>99.590789767123283</v>
      </c>
      <c r="M223" s="19">
        <f t="shared" si="46"/>
        <v>1991569.2199999997</v>
      </c>
      <c r="N223" s="19">
        <f t="shared" si="47"/>
        <v>1991815.7953424656</v>
      </c>
    </row>
    <row r="224" spans="1:14" x14ac:dyDescent="0.15">
      <c r="A224" s="7">
        <f t="shared" si="48"/>
        <v>42852</v>
      </c>
      <c r="B224" s="10">
        <f t="shared" si="49"/>
        <v>1991569.2162467181</v>
      </c>
      <c r="C224" s="3">
        <f t="shared" si="39"/>
        <v>246.57534246575349</v>
      </c>
      <c r="D224" s="3">
        <f t="shared" si="40"/>
        <v>301.7762648971389</v>
      </c>
      <c r="E224" s="3">
        <f t="shared" si="41"/>
        <v>55.200922431385408</v>
      </c>
      <c r="F224" s="3">
        <f t="shared" si="42"/>
        <v>1991624.4171691495</v>
      </c>
      <c r="G224" s="14">
        <f t="shared" si="43"/>
        <v>1991624.42</v>
      </c>
      <c r="I224" s="18">
        <f t="shared" si="50"/>
        <v>11624.417169149985</v>
      </c>
      <c r="J224" s="18">
        <f t="shared" si="51"/>
        <v>52767.123287671093</v>
      </c>
      <c r="K224" s="21">
        <f t="shared" si="44"/>
        <v>99.581220999999999</v>
      </c>
      <c r="L224" s="21">
        <f t="shared" si="45"/>
        <v>99.593549767123292</v>
      </c>
      <c r="M224" s="19">
        <f t="shared" si="46"/>
        <v>1991624.42</v>
      </c>
      <c r="N224" s="19">
        <f t="shared" si="47"/>
        <v>1991870.995342466</v>
      </c>
    </row>
    <row r="225" spans="1:14" x14ac:dyDescent="0.15">
      <c r="A225" s="7">
        <f t="shared" si="48"/>
        <v>42853</v>
      </c>
      <c r="B225" s="10">
        <f t="shared" si="49"/>
        <v>1991624.4171691495</v>
      </c>
      <c r="C225" s="3">
        <f t="shared" si="39"/>
        <v>246.57534246575349</v>
      </c>
      <c r="D225" s="3">
        <f t="shared" si="40"/>
        <v>301.78462932055658</v>
      </c>
      <c r="E225" s="3">
        <f t="shared" si="41"/>
        <v>55.209286854803082</v>
      </c>
      <c r="F225" s="3">
        <f t="shared" si="42"/>
        <v>1991679.6264560043</v>
      </c>
      <c r="G225" s="14">
        <f t="shared" si="43"/>
        <v>1991679.63</v>
      </c>
      <c r="I225" s="18">
        <f t="shared" si="50"/>
        <v>11679.626456004788</v>
      </c>
      <c r="J225" s="18">
        <f t="shared" si="51"/>
        <v>53013.698630136845</v>
      </c>
      <c r="K225" s="21">
        <f t="shared" si="44"/>
        <v>99.583981499999993</v>
      </c>
      <c r="L225" s="21">
        <f t="shared" si="45"/>
        <v>99.596310267123286</v>
      </c>
      <c r="M225" s="19">
        <f t="shared" si="46"/>
        <v>1991679.63</v>
      </c>
      <c r="N225" s="19">
        <f t="shared" si="47"/>
        <v>1991926.2053424655</v>
      </c>
    </row>
    <row r="226" spans="1:14" x14ac:dyDescent="0.15">
      <c r="A226" s="7">
        <f t="shared" si="48"/>
        <v>42854</v>
      </c>
      <c r="B226" s="10">
        <f t="shared" si="49"/>
        <v>1991679.6264560043</v>
      </c>
      <c r="C226" s="3">
        <f t="shared" si="39"/>
        <v>246.57534246575349</v>
      </c>
      <c r="D226" s="3">
        <f t="shared" si="40"/>
        <v>301.79299501140918</v>
      </c>
      <c r="E226" s="3">
        <f t="shared" si="41"/>
        <v>55.217652545655682</v>
      </c>
      <c r="F226" s="3">
        <f t="shared" si="42"/>
        <v>1991734.8441085499</v>
      </c>
      <c r="G226" s="14">
        <f t="shared" si="43"/>
        <v>1991734.84</v>
      </c>
      <c r="I226" s="18">
        <f t="shared" si="50"/>
        <v>11734.844108550444</v>
      </c>
      <c r="J226" s="18">
        <f t="shared" si="51"/>
        <v>53260.273972602597</v>
      </c>
      <c r="K226" s="21">
        <f t="shared" si="44"/>
        <v>99.586742000000001</v>
      </c>
      <c r="L226" s="21">
        <f t="shared" si="45"/>
        <v>99.599070767123294</v>
      </c>
      <c r="M226" s="19">
        <f t="shared" si="46"/>
        <v>1991734.84</v>
      </c>
      <c r="N226" s="19">
        <f t="shared" si="47"/>
        <v>1991981.415342466</v>
      </c>
    </row>
    <row r="227" spans="1:14" x14ac:dyDescent="0.15">
      <c r="A227" s="7">
        <f t="shared" si="48"/>
        <v>42855</v>
      </c>
      <c r="B227" s="10">
        <f t="shared" si="49"/>
        <v>1991734.8441085499</v>
      </c>
      <c r="C227" s="3">
        <f t="shared" si="39"/>
        <v>246.57534246575349</v>
      </c>
      <c r="D227" s="3">
        <f t="shared" si="40"/>
        <v>301.80136196988877</v>
      </c>
      <c r="E227" s="3">
        <f t="shared" si="41"/>
        <v>55.22601950413528</v>
      </c>
      <c r="F227" s="3">
        <f t="shared" si="42"/>
        <v>1991790.0701280541</v>
      </c>
      <c r="G227" s="14">
        <f t="shared" si="43"/>
        <v>1991790.07</v>
      </c>
      <c r="I227" s="18">
        <f t="shared" si="50"/>
        <v>11790.070128054578</v>
      </c>
      <c r="J227" s="18">
        <f t="shared" si="51"/>
        <v>53506.84931506835</v>
      </c>
      <c r="K227" s="21">
        <f t="shared" si="44"/>
        <v>99.589503499999992</v>
      </c>
      <c r="L227" s="21">
        <f t="shared" si="45"/>
        <v>99.601832267123285</v>
      </c>
      <c r="M227" s="19">
        <f t="shared" si="46"/>
        <v>1991790.0699999996</v>
      </c>
      <c r="N227" s="19">
        <f t="shared" si="47"/>
        <v>1992036.6453424657</v>
      </c>
    </row>
    <row r="228" spans="1:14" x14ac:dyDescent="0.15">
      <c r="A228" s="7">
        <f t="shared" si="48"/>
        <v>42856</v>
      </c>
      <c r="B228" s="10">
        <f t="shared" si="49"/>
        <v>1991790.0701280541</v>
      </c>
      <c r="C228" s="3">
        <f t="shared" si="39"/>
        <v>246.57534246575349</v>
      </c>
      <c r="D228" s="3">
        <f t="shared" si="40"/>
        <v>301.8097301961875</v>
      </c>
      <c r="E228" s="3">
        <f t="shared" si="41"/>
        <v>55.234387730434008</v>
      </c>
      <c r="F228" s="3">
        <f t="shared" si="42"/>
        <v>1991845.3045157846</v>
      </c>
      <c r="G228" s="14">
        <f t="shared" si="43"/>
        <v>1991845.3</v>
      </c>
      <c r="I228" s="18">
        <f t="shared" si="50"/>
        <v>11845.304515785012</v>
      </c>
      <c r="J228" s="18">
        <f t="shared" si="51"/>
        <v>53753.424657534102</v>
      </c>
      <c r="K228" s="21">
        <f t="shared" si="44"/>
        <v>99.592264999999998</v>
      </c>
      <c r="L228" s="21">
        <f t="shared" si="45"/>
        <v>99.604593767123291</v>
      </c>
      <c r="M228" s="19">
        <f t="shared" si="46"/>
        <v>1991845.3</v>
      </c>
      <c r="N228" s="19">
        <f t="shared" si="47"/>
        <v>1992091.8753424659</v>
      </c>
    </row>
    <row r="229" spans="1:14" x14ac:dyDescent="0.15">
      <c r="A229" s="7">
        <f t="shared" si="48"/>
        <v>42857</v>
      </c>
      <c r="B229" s="10">
        <f t="shared" si="49"/>
        <v>1991845.3045157846</v>
      </c>
      <c r="C229" s="3">
        <f t="shared" si="39"/>
        <v>246.57534246575349</v>
      </c>
      <c r="D229" s="3">
        <f t="shared" si="40"/>
        <v>301.81809969049738</v>
      </c>
      <c r="E229" s="3">
        <f t="shared" si="41"/>
        <v>55.242757224743883</v>
      </c>
      <c r="F229" s="3">
        <f t="shared" si="42"/>
        <v>1991900.5472730093</v>
      </c>
      <c r="G229" s="14">
        <f t="shared" si="43"/>
        <v>1991900.55</v>
      </c>
      <c r="I229" s="18">
        <f t="shared" si="50"/>
        <v>11900.547273009755</v>
      </c>
      <c r="J229" s="18">
        <f t="shared" si="51"/>
        <v>53999.999999999854</v>
      </c>
      <c r="K229" s="21">
        <f t="shared" si="44"/>
        <v>99.5950275</v>
      </c>
      <c r="L229" s="21">
        <f t="shared" si="45"/>
        <v>99.607356267123293</v>
      </c>
      <c r="M229" s="19">
        <f t="shared" si="46"/>
        <v>1991900.55</v>
      </c>
      <c r="N229" s="19">
        <f t="shared" si="47"/>
        <v>1992147.1253424659</v>
      </c>
    </row>
    <row r="230" spans="1:14" x14ac:dyDescent="0.15">
      <c r="A230" s="7">
        <f t="shared" si="48"/>
        <v>42858</v>
      </c>
      <c r="B230" s="10">
        <f t="shared" si="49"/>
        <v>1991900.5472730093</v>
      </c>
      <c r="C230" s="3">
        <f t="shared" si="39"/>
        <v>246.57534246575349</v>
      </c>
      <c r="D230" s="3">
        <f t="shared" si="40"/>
        <v>301.82647045301064</v>
      </c>
      <c r="E230" s="3">
        <f t="shared" si="41"/>
        <v>55.251127987257149</v>
      </c>
      <c r="F230" s="3">
        <f t="shared" si="42"/>
        <v>1991955.7984009965</v>
      </c>
      <c r="G230" s="14">
        <f t="shared" si="43"/>
        <v>1991955.8</v>
      </c>
      <c r="I230" s="18">
        <f t="shared" si="50"/>
        <v>11955.798400997013</v>
      </c>
      <c r="J230" s="18">
        <f t="shared" si="51"/>
        <v>54246.575342465607</v>
      </c>
      <c r="K230" s="21">
        <f t="shared" si="44"/>
        <v>99.597790000000003</v>
      </c>
      <c r="L230" s="21">
        <f t="shared" si="45"/>
        <v>99.610118767123296</v>
      </c>
      <c r="M230" s="19">
        <f t="shared" si="46"/>
        <v>1991955.8</v>
      </c>
      <c r="N230" s="19">
        <f t="shared" si="47"/>
        <v>1992202.3753424659</v>
      </c>
    </row>
    <row r="231" spans="1:14" x14ac:dyDescent="0.15">
      <c r="A231" s="7">
        <f t="shared" si="48"/>
        <v>42859</v>
      </c>
      <c r="B231" s="10">
        <f t="shared" si="49"/>
        <v>1991955.7984009965</v>
      </c>
      <c r="C231" s="3">
        <f t="shared" si="39"/>
        <v>246.57534246575349</v>
      </c>
      <c r="D231" s="3">
        <f t="shared" si="40"/>
        <v>301.83484248391937</v>
      </c>
      <c r="E231" s="3">
        <f t="shared" si="41"/>
        <v>55.25950001816588</v>
      </c>
      <c r="F231" s="3">
        <f t="shared" si="42"/>
        <v>1992011.0579010146</v>
      </c>
      <c r="G231" s="14">
        <f t="shared" si="43"/>
        <v>1992011.06</v>
      </c>
      <c r="I231" s="18">
        <f t="shared" si="50"/>
        <v>12011.05790101518</v>
      </c>
      <c r="J231" s="18">
        <f t="shared" si="51"/>
        <v>54493.150684931359</v>
      </c>
      <c r="K231" s="21">
        <f t="shared" si="44"/>
        <v>99.600553000000005</v>
      </c>
      <c r="L231" s="21">
        <f t="shared" si="45"/>
        <v>99.612881767123298</v>
      </c>
      <c r="M231" s="19">
        <f t="shared" si="46"/>
        <v>1992011.06</v>
      </c>
      <c r="N231" s="19">
        <f t="shared" si="47"/>
        <v>1992257.6353424659</v>
      </c>
    </row>
    <row r="232" spans="1:14" x14ac:dyDescent="0.15">
      <c r="A232" s="7">
        <f t="shared" si="48"/>
        <v>42860</v>
      </c>
      <c r="B232" s="10">
        <f t="shared" si="49"/>
        <v>1992011.0579010146</v>
      </c>
      <c r="C232" s="3">
        <f t="shared" si="39"/>
        <v>246.57534246575349</v>
      </c>
      <c r="D232" s="3">
        <f t="shared" si="40"/>
        <v>301.84321578341581</v>
      </c>
      <c r="E232" s="3">
        <f t="shared" si="41"/>
        <v>55.267873317662321</v>
      </c>
      <c r="F232" s="3">
        <f t="shared" si="42"/>
        <v>1992066.3257743323</v>
      </c>
      <c r="G232" s="14">
        <f t="shared" si="43"/>
        <v>1992066.33</v>
      </c>
      <c r="I232" s="18">
        <f t="shared" si="50"/>
        <v>12066.325774332841</v>
      </c>
      <c r="J232" s="18">
        <f t="shared" si="51"/>
        <v>54739.726027397111</v>
      </c>
      <c r="K232" s="21">
        <f t="shared" si="44"/>
        <v>99.603316500000005</v>
      </c>
      <c r="L232" s="21">
        <f t="shared" si="45"/>
        <v>99.615645267123298</v>
      </c>
      <c r="M232" s="19">
        <f t="shared" si="46"/>
        <v>1992066.33</v>
      </c>
      <c r="N232" s="19">
        <f t="shared" si="47"/>
        <v>1992312.905342466</v>
      </c>
    </row>
    <row r="233" spans="1:14" x14ac:dyDescent="0.15">
      <c r="A233" s="7">
        <f t="shared" si="48"/>
        <v>42861</v>
      </c>
      <c r="B233" s="10">
        <f t="shared" si="49"/>
        <v>1992066.3257743323</v>
      </c>
      <c r="C233" s="3">
        <f t="shared" si="39"/>
        <v>246.57534246575349</v>
      </c>
      <c r="D233" s="3">
        <f t="shared" si="40"/>
        <v>301.85159035169221</v>
      </c>
      <c r="E233" s="3">
        <f t="shared" si="41"/>
        <v>55.276247885938716</v>
      </c>
      <c r="F233" s="3">
        <f t="shared" si="42"/>
        <v>1992121.6020222183</v>
      </c>
      <c r="G233" s="14">
        <f t="shared" si="43"/>
        <v>1992121.6</v>
      </c>
      <c r="I233" s="18">
        <f t="shared" si="50"/>
        <v>12121.60202221878</v>
      </c>
      <c r="J233" s="18">
        <f t="shared" si="51"/>
        <v>54986.301369862864</v>
      </c>
      <c r="K233" s="21">
        <f t="shared" si="44"/>
        <v>99.606080000000006</v>
      </c>
      <c r="L233" s="21">
        <f t="shared" si="45"/>
        <v>99.618408767123299</v>
      </c>
      <c r="M233" s="19">
        <f t="shared" si="46"/>
        <v>1992121.6</v>
      </c>
      <c r="N233" s="19">
        <f t="shared" si="47"/>
        <v>1992368.175342466</v>
      </c>
    </row>
    <row r="234" spans="1:14" x14ac:dyDescent="0.15">
      <c r="A234" s="7">
        <f t="shared" si="48"/>
        <v>42862</v>
      </c>
      <c r="B234" s="10">
        <f t="shared" si="49"/>
        <v>1992121.6020222183</v>
      </c>
      <c r="C234" s="3">
        <f t="shared" si="39"/>
        <v>246.57534246575349</v>
      </c>
      <c r="D234" s="3">
        <f t="shared" si="40"/>
        <v>301.8599661889408</v>
      </c>
      <c r="E234" s="3">
        <f t="shared" si="41"/>
        <v>55.284623723187309</v>
      </c>
      <c r="F234" s="3">
        <f t="shared" si="42"/>
        <v>1992176.8866459415</v>
      </c>
      <c r="G234" s="14">
        <f t="shared" si="43"/>
        <v>1992176.89</v>
      </c>
      <c r="I234" s="18">
        <f t="shared" si="50"/>
        <v>12176.886645941968</v>
      </c>
      <c r="J234" s="18">
        <f t="shared" si="51"/>
        <v>55232.876712328616</v>
      </c>
      <c r="K234" s="21">
        <f t="shared" si="44"/>
        <v>99.608844499999989</v>
      </c>
      <c r="L234" s="21">
        <f t="shared" si="45"/>
        <v>99.621173267123282</v>
      </c>
      <c r="M234" s="19">
        <f t="shared" si="46"/>
        <v>1992176.8899999997</v>
      </c>
      <c r="N234" s="19">
        <f t="shared" si="47"/>
        <v>1992423.4653424656</v>
      </c>
    </row>
    <row r="235" spans="1:14" x14ac:dyDescent="0.15">
      <c r="A235" s="7">
        <f t="shared" si="48"/>
        <v>42863</v>
      </c>
      <c r="B235" s="10">
        <f t="shared" si="49"/>
        <v>1992176.8866459415</v>
      </c>
      <c r="C235" s="3">
        <f t="shared" si="39"/>
        <v>246.57534246575349</v>
      </c>
      <c r="D235" s="3">
        <f t="shared" si="40"/>
        <v>301.86834329535384</v>
      </c>
      <c r="E235" s="3">
        <f t="shared" si="41"/>
        <v>55.293000829600345</v>
      </c>
      <c r="F235" s="3">
        <f t="shared" si="42"/>
        <v>1992232.1796467712</v>
      </c>
      <c r="G235" s="14">
        <f t="shared" si="43"/>
        <v>1992232.18</v>
      </c>
      <c r="I235" s="18">
        <f t="shared" si="50"/>
        <v>12232.179646771569</v>
      </c>
      <c r="J235" s="18">
        <f t="shared" si="51"/>
        <v>55479.452054794368</v>
      </c>
      <c r="K235" s="21">
        <f t="shared" si="44"/>
        <v>99.611609000000001</v>
      </c>
      <c r="L235" s="21">
        <f t="shared" si="45"/>
        <v>99.623937767123294</v>
      </c>
      <c r="M235" s="19">
        <f t="shared" si="46"/>
        <v>1992232.18</v>
      </c>
      <c r="N235" s="19">
        <f t="shared" si="47"/>
        <v>1992478.7553424658</v>
      </c>
    </row>
    <row r="236" spans="1:14" x14ac:dyDescent="0.15">
      <c r="A236" s="7">
        <f t="shared" si="48"/>
        <v>42864</v>
      </c>
      <c r="B236" s="10">
        <f t="shared" si="49"/>
        <v>1992232.1796467712</v>
      </c>
      <c r="C236" s="3">
        <f t="shared" si="39"/>
        <v>246.57534246575349</v>
      </c>
      <c r="D236" s="3">
        <f t="shared" si="40"/>
        <v>301.87672167112368</v>
      </c>
      <c r="E236" s="3">
        <f t="shared" si="41"/>
        <v>55.301379205370182</v>
      </c>
      <c r="F236" s="3">
        <f t="shared" si="42"/>
        <v>1992287.4810259766</v>
      </c>
      <c r="G236" s="14">
        <f t="shared" si="43"/>
        <v>1992287.48</v>
      </c>
      <c r="I236" s="18">
        <f t="shared" si="50"/>
        <v>12287.481025976938</v>
      </c>
      <c r="J236" s="18">
        <f t="shared" si="51"/>
        <v>55726.027397260121</v>
      </c>
      <c r="K236" s="21">
        <f t="shared" si="44"/>
        <v>99.614373999999998</v>
      </c>
      <c r="L236" s="21">
        <f t="shared" si="45"/>
        <v>99.626702767123291</v>
      </c>
      <c r="M236" s="19">
        <f t="shared" si="46"/>
        <v>1992287.48</v>
      </c>
      <c r="N236" s="19">
        <f t="shared" si="47"/>
        <v>1992534.0553424659</v>
      </c>
    </row>
    <row r="237" spans="1:14" x14ac:dyDescent="0.15">
      <c r="A237" s="7">
        <f t="shared" si="48"/>
        <v>42865</v>
      </c>
      <c r="B237" s="10">
        <f t="shared" si="49"/>
        <v>1992287.4810259766</v>
      </c>
      <c r="C237" s="3">
        <f t="shared" si="39"/>
        <v>246.57534246575349</v>
      </c>
      <c r="D237" s="3">
        <f t="shared" si="40"/>
        <v>301.88510131644261</v>
      </c>
      <c r="E237" s="3">
        <f t="shared" si="41"/>
        <v>55.309758850689121</v>
      </c>
      <c r="F237" s="3">
        <f t="shared" si="42"/>
        <v>1992342.7907848272</v>
      </c>
      <c r="G237" s="14">
        <f t="shared" si="43"/>
        <v>1992342.79</v>
      </c>
      <c r="I237" s="18">
        <f t="shared" si="50"/>
        <v>12342.790784827628</v>
      </c>
      <c r="J237" s="18">
        <f t="shared" si="51"/>
        <v>55972.602739725873</v>
      </c>
      <c r="K237" s="21">
        <f t="shared" si="44"/>
        <v>99.617139500000008</v>
      </c>
      <c r="L237" s="21">
        <f t="shared" si="45"/>
        <v>99.629468267123301</v>
      </c>
      <c r="M237" s="19">
        <f t="shared" si="46"/>
        <v>1992342.7900000003</v>
      </c>
      <c r="N237" s="19">
        <f t="shared" si="47"/>
        <v>1992589.3653424659</v>
      </c>
    </row>
    <row r="238" spans="1:14" x14ac:dyDescent="0.15">
      <c r="A238" s="7">
        <f t="shared" si="48"/>
        <v>42866</v>
      </c>
      <c r="B238" s="10">
        <f t="shared" si="49"/>
        <v>1992342.7907848272</v>
      </c>
      <c r="C238" s="3">
        <f t="shared" si="39"/>
        <v>246.57534246575349</v>
      </c>
      <c r="D238" s="3">
        <f t="shared" si="40"/>
        <v>301.89348223150301</v>
      </c>
      <c r="E238" s="3">
        <f t="shared" si="41"/>
        <v>55.318139765749521</v>
      </c>
      <c r="F238" s="3">
        <f t="shared" si="42"/>
        <v>1992398.1089245928</v>
      </c>
      <c r="G238" s="14">
        <f t="shared" si="43"/>
        <v>1992398.11</v>
      </c>
      <c r="I238" s="18">
        <f t="shared" si="50"/>
        <v>12398.108924593378</v>
      </c>
      <c r="J238" s="18">
        <f t="shared" si="51"/>
        <v>56219.178082191625</v>
      </c>
      <c r="K238" s="21">
        <f t="shared" si="44"/>
        <v>99.619905500000002</v>
      </c>
      <c r="L238" s="21">
        <f t="shared" si="45"/>
        <v>99.632234267123295</v>
      </c>
      <c r="M238" s="19">
        <f t="shared" si="46"/>
        <v>1992398.11</v>
      </c>
      <c r="N238" s="19">
        <f t="shared" si="47"/>
        <v>1992644.685342466</v>
      </c>
    </row>
    <row r="239" spans="1:14" x14ac:dyDescent="0.15">
      <c r="A239" s="7">
        <f t="shared" si="48"/>
        <v>42867</v>
      </c>
      <c r="B239" s="10">
        <f t="shared" si="49"/>
        <v>1992398.1089245928</v>
      </c>
      <c r="C239" s="3">
        <f t="shared" si="39"/>
        <v>246.57534246575349</v>
      </c>
      <c r="D239" s="3">
        <f t="shared" si="40"/>
        <v>301.90186441649735</v>
      </c>
      <c r="E239" s="3">
        <f t="shared" si="41"/>
        <v>55.326521950743853</v>
      </c>
      <c r="F239" s="3">
        <f t="shared" si="42"/>
        <v>1992453.4354465436</v>
      </c>
      <c r="G239" s="14">
        <f t="shared" si="43"/>
        <v>1992453.44</v>
      </c>
      <c r="I239" s="18">
        <f t="shared" si="50"/>
        <v>12453.435446544121</v>
      </c>
      <c r="J239" s="18">
        <f t="shared" si="51"/>
        <v>56465.753424657378</v>
      </c>
      <c r="K239" s="21">
        <f t="shared" si="44"/>
        <v>99.622671999999994</v>
      </c>
      <c r="L239" s="21">
        <f t="shared" si="45"/>
        <v>99.635000767123287</v>
      </c>
      <c r="M239" s="19">
        <f t="shared" si="46"/>
        <v>1992453.44</v>
      </c>
      <c r="N239" s="19">
        <f t="shared" si="47"/>
        <v>1992700.0153424656</v>
      </c>
    </row>
    <row r="240" spans="1:14" x14ac:dyDescent="0.15">
      <c r="A240" s="7">
        <f t="shared" si="48"/>
        <v>42868</v>
      </c>
      <c r="B240" s="10">
        <f t="shared" si="49"/>
        <v>1992453.4354465436</v>
      </c>
      <c r="C240" s="3">
        <f t="shared" si="39"/>
        <v>246.57534246575349</v>
      </c>
      <c r="D240" s="3">
        <f t="shared" si="40"/>
        <v>301.91024787161797</v>
      </c>
      <c r="E240" s="3">
        <f t="shared" si="41"/>
        <v>55.334905405864475</v>
      </c>
      <c r="F240" s="3">
        <f t="shared" si="42"/>
        <v>1992508.7703519494</v>
      </c>
      <c r="G240" s="14">
        <f t="shared" si="43"/>
        <v>1992508.77</v>
      </c>
      <c r="I240" s="18">
        <f t="shared" si="50"/>
        <v>12508.770351949986</v>
      </c>
      <c r="J240" s="18">
        <f t="shared" si="51"/>
        <v>56712.32876712313</v>
      </c>
      <c r="K240" s="21">
        <f t="shared" si="44"/>
        <v>99.625438500000001</v>
      </c>
      <c r="L240" s="21">
        <f t="shared" si="45"/>
        <v>99.637767267123294</v>
      </c>
      <c r="M240" s="19">
        <f t="shared" si="46"/>
        <v>1992508.77</v>
      </c>
      <c r="N240" s="19">
        <f t="shared" si="47"/>
        <v>1992755.3453424659</v>
      </c>
    </row>
    <row r="241" spans="1:14" x14ac:dyDescent="0.15">
      <c r="A241" s="7">
        <f t="shared" si="48"/>
        <v>42869</v>
      </c>
      <c r="B241" s="10">
        <f t="shared" si="49"/>
        <v>1992508.7703519494</v>
      </c>
      <c r="C241" s="3">
        <f t="shared" si="39"/>
        <v>246.57534246575349</v>
      </c>
      <c r="D241" s="3">
        <f t="shared" si="40"/>
        <v>301.91863259705735</v>
      </c>
      <c r="E241" s="3">
        <f t="shared" si="41"/>
        <v>55.34329013130386</v>
      </c>
      <c r="F241" s="3">
        <f t="shared" si="42"/>
        <v>1992564.1136420807</v>
      </c>
      <c r="G241" s="14">
        <f t="shared" si="43"/>
        <v>1992564.11</v>
      </c>
      <c r="I241" s="18">
        <f t="shared" si="50"/>
        <v>12564.113642081291</v>
      </c>
      <c r="J241" s="18">
        <f t="shared" si="51"/>
        <v>56958.904109588882</v>
      </c>
      <c r="K241" s="21">
        <f t="shared" si="44"/>
        <v>99.628205500000007</v>
      </c>
      <c r="L241" s="21">
        <f t="shared" si="45"/>
        <v>99.6405342671233</v>
      </c>
      <c r="M241" s="19">
        <f t="shared" si="46"/>
        <v>1992564.11</v>
      </c>
      <c r="N241" s="19">
        <f t="shared" si="47"/>
        <v>1992810.685342466</v>
      </c>
    </row>
    <row r="242" spans="1:14" x14ac:dyDescent="0.15">
      <c r="A242" s="7">
        <f t="shared" si="48"/>
        <v>42870</v>
      </c>
      <c r="B242" s="10">
        <f t="shared" si="49"/>
        <v>1992564.1136420807</v>
      </c>
      <c r="C242" s="3">
        <f t="shared" si="39"/>
        <v>246.57534246575349</v>
      </c>
      <c r="D242" s="3">
        <f t="shared" si="40"/>
        <v>301.92701859300809</v>
      </c>
      <c r="E242" s="3">
        <f t="shared" si="41"/>
        <v>55.351676127254592</v>
      </c>
      <c r="F242" s="3">
        <f t="shared" si="42"/>
        <v>1992619.4653182079</v>
      </c>
      <c r="G242" s="14">
        <f t="shared" si="43"/>
        <v>1992619.47</v>
      </c>
      <c r="I242" s="18">
        <f t="shared" si="50"/>
        <v>12619.465318208546</v>
      </c>
      <c r="J242" s="18">
        <f t="shared" si="51"/>
        <v>57205.479452054635</v>
      </c>
      <c r="K242" s="21">
        <f t="shared" si="44"/>
        <v>99.630973499999996</v>
      </c>
      <c r="L242" s="21">
        <f t="shared" si="45"/>
        <v>99.643302267123289</v>
      </c>
      <c r="M242" s="19">
        <f t="shared" si="46"/>
        <v>1992619.47</v>
      </c>
      <c r="N242" s="19">
        <f t="shared" si="47"/>
        <v>1992866.0453424656</v>
      </c>
    </row>
    <row r="243" spans="1:14" x14ac:dyDescent="0.15">
      <c r="A243" s="7">
        <f t="shared" si="48"/>
        <v>42871</v>
      </c>
      <c r="B243" s="10">
        <f t="shared" si="49"/>
        <v>1992619.4653182079</v>
      </c>
      <c r="C243" s="3">
        <f t="shared" si="39"/>
        <v>246.57534246575349</v>
      </c>
      <c r="D243" s="3">
        <f t="shared" si="40"/>
        <v>301.93540585966252</v>
      </c>
      <c r="E243" s="3">
        <f t="shared" si="41"/>
        <v>55.36006339390903</v>
      </c>
      <c r="F243" s="3">
        <f t="shared" si="42"/>
        <v>1992674.8253816017</v>
      </c>
      <c r="G243" s="14">
        <f t="shared" si="43"/>
        <v>1992674.83</v>
      </c>
      <c r="I243" s="18">
        <f t="shared" si="50"/>
        <v>12674.825381602455</v>
      </c>
      <c r="J243" s="18">
        <f t="shared" si="51"/>
        <v>57452.054794520387</v>
      </c>
      <c r="K243" s="21">
        <f t="shared" si="44"/>
        <v>99.633741499999999</v>
      </c>
      <c r="L243" s="21">
        <f t="shared" si="45"/>
        <v>99.646070267123292</v>
      </c>
      <c r="M243" s="19">
        <f t="shared" si="46"/>
        <v>1992674.83</v>
      </c>
      <c r="N243" s="19">
        <f t="shared" si="47"/>
        <v>1992921.405342466</v>
      </c>
    </row>
    <row r="244" spans="1:14" x14ac:dyDescent="0.15">
      <c r="A244" s="7">
        <f t="shared" si="48"/>
        <v>42872</v>
      </c>
      <c r="B244" s="10">
        <f t="shared" si="49"/>
        <v>1992674.8253816017</v>
      </c>
      <c r="C244" s="3">
        <f t="shared" si="39"/>
        <v>246.57534246575349</v>
      </c>
      <c r="D244" s="3">
        <f t="shared" si="40"/>
        <v>301.94379439721331</v>
      </c>
      <c r="E244" s="3">
        <f t="shared" si="41"/>
        <v>55.368451931459816</v>
      </c>
      <c r="F244" s="3">
        <f t="shared" si="42"/>
        <v>1992730.1938335332</v>
      </c>
      <c r="G244" s="14">
        <f t="shared" si="43"/>
        <v>1992730.19</v>
      </c>
      <c r="I244" s="18">
        <f t="shared" si="50"/>
        <v>12730.193833533915</v>
      </c>
      <c r="J244" s="18">
        <f t="shared" si="51"/>
        <v>57698.630136986139</v>
      </c>
      <c r="K244" s="21">
        <f t="shared" si="44"/>
        <v>99.636509499999988</v>
      </c>
      <c r="L244" s="21">
        <f t="shared" si="45"/>
        <v>99.648838267123281</v>
      </c>
      <c r="M244" s="19">
        <f t="shared" si="46"/>
        <v>1992730.1899999997</v>
      </c>
      <c r="N244" s="19">
        <f t="shared" si="47"/>
        <v>1992976.7653424656</v>
      </c>
    </row>
    <row r="245" spans="1:14" x14ac:dyDescent="0.15">
      <c r="A245" s="7">
        <f t="shared" si="48"/>
        <v>42873</v>
      </c>
      <c r="B245" s="10">
        <f t="shared" si="49"/>
        <v>1992730.1938335332</v>
      </c>
      <c r="C245" s="3">
        <f t="shared" si="39"/>
        <v>246.57534246575349</v>
      </c>
      <c r="D245" s="3">
        <f t="shared" si="40"/>
        <v>301.95218420585297</v>
      </c>
      <c r="E245" s="3">
        <f t="shared" si="41"/>
        <v>55.376841740099479</v>
      </c>
      <c r="F245" s="3">
        <f t="shared" si="42"/>
        <v>1992785.5706752732</v>
      </c>
      <c r="G245" s="14">
        <f t="shared" si="43"/>
        <v>1992785.57</v>
      </c>
      <c r="I245" s="18">
        <f t="shared" si="50"/>
        <v>12785.570675274013</v>
      </c>
      <c r="J245" s="18">
        <f t="shared" si="51"/>
        <v>57945.205479451892</v>
      </c>
      <c r="K245" s="21">
        <f t="shared" si="44"/>
        <v>99.639278500000003</v>
      </c>
      <c r="L245" s="21">
        <f t="shared" si="45"/>
        <v>99.651607267123296</v>
      </c>
      <c r="M245" s="19">
        <f t="shared" si="46"/>
        <v>1992785.57</v>
      </c>
      <c r="N245" s="19">
        <f t="shared" si="47"/>
        <v>1993032.145342466</v>
      </c>
    </row>
    <row r="246" spans="1:14" x14ac:dyDescent="0.15">
      <c r="A246" s="7">
        <f t="shared" si="48"/>
        <v>42874</v>
      </c>
      <c r="B246" s="10">
        <f t="shared" si="49"/>
        <v>1992785.5706752732</v>
      </c>
      <c r="C246" s="3">
        <f t="shared" si="39"/>
        <v>246.57534246575349</v>
      </c>
      <c r="D246" s="3">
        <f t="shared" si="40"/>
        <v>301.96057528577415</v>
      </c>
      <c r="E246" s="3">
        <f t="shared" si="41"/>
        <v>55.385232820020661</v>
      </c>
      <c r="F246" s="3">
        <f t="shared" si="42"/>
        <v>1992840.9559080931</v>
      </c>
      <c r="G246" s="14">
        <f t="shared" si="43"/>
        <v>1992840.96</v>
      </c>
      <c r="I246" s="18">
        <f t="shared" si="50"/>
        <v>12840.955908094034</v>
      </c>
      <c r="J246" s="18">
        <f t="shared" si="51"/>
        <v>58191.780821917644</v>
      </c>
      <c r="K246" s="21">
        <f t="shared" si="44"/>
        <v>99.642047999999988</v>
      </c>
      <c r="L246" s="21">
        <f t="shared" si="45"/>
        <v>99.654376767123281</v>
      </c>
      <c r="M246" s="19">
        <f t="shared" si="46"/>
        <v>1992840.9599999997</v>
      </c>
      <c r="N246" s="19">
        <f t="shared" si="47"/>
        <v>1993087.5353424656</v>
      </c>
    </row>
    <row r="247" spans="1:14" x14ac:dyDescent="0.15">
      <c r="A247" s="7">
        <f t="shared" si="48"/>
        <v>42875</v>
      </c>
      <c r="B247" s="10">
        <f t="shared" si="49"/>
        <v>1992840.9559080931</v>
      </c>
      <c r="C247" s="3">
        <f t="shared" si="39"/>
        <v>246.57534246575349</v>
      </c>
      <c r="D247" s="3">
        <f t="shared" si="40"/>
        <v>301.9689676371695</v>
      </c>
      <c r="E247" s="3">
        <f t="shared" si="41"/>
        <v>55.393625171416005</v>
      </c>
      <c r="F247" s="3">
        <f t="shared" si="42"/>
        <v>1992896.3495332645</v>
      </c>
      <c r="G247" s="14">
        <f t="shared" si="43"/>
        <v>1992896.35</v>
      </c>
      <c r="I247" s="18">
        <f t="shared" si="50"/>
        <v>12896.349533265451</v>
      </c>
      <c r="J247" s="18">
        <f t="shared" si="51"/>
        <v>58438.356164383396</v>
      </c>
      <c r="K247" s="21">
        <f t="shared" si="44"/>
        <v>99.644817500000002</v>
      </c>
      <c r="L247" s="21">
        <f t="shared" si="45"/>
        <v>99.657146267123295</v>
      </c>
      <c r="M247" s="19">
        <f t="shared" si="46"/>
        <v>1992896.35</v>
      </c>
      <c r="N247" s="19">
        <f t="shared" si="47"/>
        <v>1993142.925342466</v>
      </c>
    </row>
    <row r="248" spans="1:14" x14ac:dyDescent="0.15">
      <c r="A248" s="7">
        <f t="shared" si="48"/>
        <v>42876</v>
      </c>
      <c r="B248" s="10">
        <f t="shared" si="49"/>
        <v>1992896.3495332645</v>
      </c>
      <c r="C248" s="3">
        <f t="shared" si="39"/>
        <v>246.57534246575349</v>
      </c>
      <c r="D248" s="3">
        <f t="shared" si="40"/>
        <v>301.97736126023165</v>
      </c>
      <c r="E248" s="3">
        <f t="shared" si="41"/>
        <v>55.402018794478153</v>
      </c>
      <c r="F248" s="3">
        <f t="shared" si="42"/>
        <v>1992951.7515520591</v>
      </c>
      <c r="G248" s="14">
        <f t="shared" si="43"/>
        <v>1992951.75</v>
      </c>
      <c r="I248" s="18">
        <f t="shared" si="50"/>
        <v>12951.75155205993</v>
      </c>
      <c r="J248" s="18">
        <f t="shared" si="51"/>
        <v>58684.931506849149</v>
      </c>
      <c r="K248" s="21">
        <f t="shared" si="44"/>
        <v>99.6475875</v>
      </c>
      <c r="L248" s="21">
        <f t="shared" si="45"/>
        <v>99.659916267123293</v>
      </c>
      <c r="M248" s="19">
        <f t="shared" si="46"/>
        <v>1992951.75</v>
      </c>
      <c r="N248" s="19">
        <f t="shared" si="47"/>
        <v>1993198.3253424659</v>
      </c>
    </row>
    <row r="249" spans="1:14" x14ac:dyDescent="0.15">
      <c r="A249" s="7">
        <f t="shared" si="48"/>
        <v>42877</v>
      </c>
      <c r="B249" s="10">
        <f t="shared" si="49"/>
        <v>1992951.7515520591</v>
      </c>
      <c r="C249" s="3">
        <f t="shared" si="39"/>
        <v>246.57534246575349</v>
      </c>
      <c r="D249" s="3">
        <f t="shared" si="40"/>
        <v>301.9857561551533</v>
      </c>
      <c r="E249" s="3">
        <f t="shared" si="41"/>
        <v>55.410413689399803</v>
      </c>
      <c r="F249" s="3">
        <f t="shared" si="42"/>
        <v>1993007.1619657485</v>
      </c>
      <c r="G249" s="14">
        <f t="shared" si="43"/>
        <v>1993007.16</v>
      </c>
      <c r="I249" s="18">
        <f t="shared" si="50"/>
        <v>13007.16196574933</v>
      </c>
      <c r="J249" s="18">
        <f t="shared" si="51"/>
        <v>58931.506849314901</v>
      </c>
      <c r="K249" s="21">
        <f t="shared" si="44"/>
        <v>99.650357999999997</v>
      </c>
      <c r="L249" s="21">
        <f t="shared" si="45"/>
        <v>99.66268676712329</v>
      </c>
      <c r="M249" s="19">
        <f t="shared" si="46"/>
        <v>1993007.16</v>
      </c>
      <c r="N249" s="19">
        <f t="shared" si="47"/>
        <v>1993253.735342466</v>
      </c>
    </row>
    <row r="250" spans="1:14" x14ac:dyDescent="0.15">
      <c r="A250" s="7">
        <f t="shared" si="48"/>
        <v>42878</v>
      </c>
      <c r="B250" s="10">
        <f t="shared" si="49"/>
        <v>1993007.1619657485</v>
      </c>
      <c r="C250" s="3">
        <f t="shared" si="39"/>
        <v>246.57534246575349</v>
      </c>
      <c r="D250" s="3">
        <f t="shared" si="40"/>
        <v>301.99415232212715</v>
      </c>
      <c r="E250" s="3">
        <f t="shared" si="41"/>
        <v>55.418809856373656</v>
      </c>
      <c r="F250" s="3">
        <f t="shared" si="42"/>
        <v>1993062.5807756048</v>
      </c>
      <c r="G250" s="14">
        <f t="shared" si="43"/>
        <v>1993062.58</v>
      </c>
      <c r="I250" s="18">
        <f t="shared" si="50"/>
        <v>13062.580775605704</v>
      </c>
      <c r="J250" s="18">
        <f t="shared" si="51"/>
        <v>59178.082191780653</v>
      </c>
      <c r="K250" s="21">
        <f t="shared" si="44"/>
        <v>99.653129000000007</v>
      </c>
      <c r="L250" s="21">
        <f t="shared" si="45"/>
        <v>99.6654577671233</v>
      </c>
      <c r="M250" s="19">
        <f t="shared" si="46"/>
        <v>1993062.58</v>
      </c>
      <c r="N250" s="19">
        <f t="shared" si="47"/>
        <v>1993309.155342466</v>
      </c>
    </row>
    <row r="251" spans="1:14" x14ac:dyDescent="0.15">
      <c r="A251" s="7">
        <f t="shared" si="48"/>
        <v>42879</v>
      </c>
      <c r="B251" s="10">
        <f t="shared" si="49"/>
        <v>1993062.5807756048</v>
      </c>
      <c r="C251" s="3">
        <f t="shared" si="39"/>
        <v>246.57534246575349</v>
      </c>
      <c r="D251" s="3">
        <f t="shared" si="40"/>
        <v>302.00254976134596</v>
      </c>
      <c r="E251" s="3">
        <f t="shared" si="41"/>
        <v>55.427207295592467</v>
      </c>
      <c r="F251" s="3">
        <f t="shared" si="42"/>
        <v>1993118.0079829004</v>
      </c>
      <c r="G251" s="14">
        <f t="shared" si="43"/>
        <v>1993118.01</v>
      </c>
      <c r="I251" s="18">
        <f t="shared" si="50"/>
        <v>13118.007982901296</v>
      </c>
      <c r="J251" s="18">
        <f t="shared" si="51"/>
        <v>59424.657534246406</v>
      </c>
      <c r="K251" s="21">
        <f t="shared" si="44"/>
        <v>99.655900500000001</v>
      </c>
      <c r="L251" s="21">
        <f t="shared" si="45"/>
        <v>99.668229267123294</v>
      </c>
      <c r="M251" s="19">
        <f t="shared" si="46"/>
        <v>1993118.01</v>
      </c>
      <c r="N251" s="19">
        <f t="shared" si="47"/>
        <v>1993364.5853424659</v>
      </c>
    </row>
    <row r="252" spans="1:14" x14ac:dyDescent="0.15">
      <c r="A252" s="7">
        <f t="shared" si="48"/>
        <v>42880</v>
      </c>
      <c r="B252" s="10">
        <f t="shared" si="49"/>
        <v>1993118.0079829004</v>
      </c>
      <c r="C252" s="3">
        <f t="shared" si="39"/>
        <v>246.57534246575349</v>
      </c>
      <c r="D252" s="3">
        <f t="shared" si="40"/>
        <v>302.01094847300249</v>
      </c>
      <c r="E252" s="3">
        <f t="shared" si="41"/>
        <v>55.435606007248992</v>
      </c>
      <c r="F252" s="3">
        <f t="shared" si="42"/>
        <v>1993173.4435889076</v>
      </c>
      <c r="G252" s="14">
        <f t="shared" si="43"/>
        <v>1993173.44</v>
      </c>
      <c r="I252" s="18">
        <f t="shared" si="50"/>
        <v>13173.443588908545</v>
      </c>
      <c r="J252" s="18">
        <f t="shared" si="51"/>
        <v>59671.232876712158</v>
      </c>
      <c r="K252" s="21">
        <f t="shared" si="44"/>
        <v>99.658671999999996</v>
      </c>
      <c r="L252" s="21">
        <f t="shared" si="45"/>
        <v>99.671000767123289</v>
      </c>
      <c r="M252" s="19">
        <f t="shared" si="46"/>
        <v>1993173.44</v>
      </c>
      <c r="N252" s="19">
        <f t="shared" si="47"/>
        <v>1993420.0153424656</v>
      </c>
    </row>
    <row r="253" spans="1:14" x14ac:dyDescent="0.15">
      <c r="A253" s="7">
        <f t="shared" si="48"/>
        <v>42881</v>
      </c>
      <c r="B253" s="10">
        <f t="shared" si="49"/>
        <v>1993173.4435889076</v>
      </c>
      <c r="C253" s="3">
        <f t="shared" si="39"/>
        <v>246.57534246575349</v>
      </c>
      <c r="D253" s="3">
        <f t="shared" si="40"/>
        <v>302.0193484572896</v>
      </c>
      <c r="E253" s="3">
        <f t="shared" si="41"/>
        <v>55.444005991536102</v>
      </c>
      <c r="F253" s="3">
        <f t="shared" si="42"/>
        <v>1993228.8875948992</v>
      </c>
      <c r="G253" s="14">
        <f t="shared" si="43"/>
        <v>1993228.89</v>
      </c>
      <c r="I253" s="18">
        <f t="shared" si="50"/>
        <v>13228.887594900081</v>
      </c>
      <c r="J253" s="18">
        <f t="shared" si="51"/>
        <v>59917.80821917791</v>
      </c>
      <c r="K253" s="21">
        <f t="shared" si="44"/>
        <v>99.661444500000002</v>
      </c>
      <c r="L253" s="21">
        <f t="shared" si="45"/>
        <v>99.673773267123295</v>
      </c>
      <c r="M253" s="19">
        <f t="shared" si="46"/>
        <v>1993228.89</v>
      </c>
      <c r="N253" s="19">
        <f t="shared" si="47"/>
        <v>1993475.465342466</v>
      </c>
    </row>
    <row r="254" spans="1:14" x14ac:dyDescent="0.15">
      <c r="A254" s="7">
        <f t="shared" si="48"/>
        <v>42882</v>
      </c>
      <c r="B254" s="10">
        <f t="shared" si="49"/>
        <v>1993228.8875948992</v>
      </c>
      <c r="C254" s="3">
        <f t="shared" si="39"/>
        <v>246.57534246575349</v>
      </c>
      <c r="D254" s="3">
        <f t="shared" si="40"/>
        <v>302.02774971440016</v>
      </c>
      <c r="E254" s="3">
        <f t="shared" si="41"/>
        <v>55.452407248646665</v>
      </c>
      <c r="F254" s="3">
        <f t="shared" si="42"/>
        <v>1993284.3400021477</v>
      </c>
      <c r="G254" s="14">
        <f t="shared" si="43"/>
        <v>1993284.34</v>
      </c>
      <c r="I254" s="18">
        <f t="shared" si="50"/>
        <v>13284.340002148729</v>
      </c>
      <c r="J254" s="18">
        <f t="shared" si="51"/>
        <v>60164.383561643663</v>
      </c>
      <c r="K254" s="21">
        <f t="shared" si="44"/>
        <v>99.664216999999994</v>
      </c>
      <c r="L254" s="21">
        <f t="shared" si="45"/>
        <v>99.676545767123287</v>
      </c>
      <c r="M254" s="19">
        <f t="shared" si="46"/>
        <v>1993284.34</v>
      </c>
      <c r="N254" s="19">
        <f t="shared" si="47"/>
        <v>1993530.9153424657</v>
      </c>
    </row>
    <row r="255" spans="1:14" x14ac:dyDescent="0.15">
      <c r="A255" s="7">
        <f t="shared" si="48"/>
        <v>42883</v>
      </c>
      <c r="B255" s="10">
        <f t="shared" si="49"/>
        <v>1993284.3400021477</v>
      </c>
      <c r="C255" s="3">
        <f t="shared" si="39"/>
        <v>246.57534246575349</v>
      </c>
      <c r="D255" s="3">
        <f t="shared" si="40"/>
        <v>302.03615224452687</v>
      </c>
      <c r="E255" s="3">
        <f t="shared" si="41"/>
        <v>55.460809778773381</v>
      </c>
      <c r="F255" s="3">
        <f t="shared" si="42"/>
        <v>1993339.8008119266</v>
      </c>
      <c r="G255" s="14">
        <f t="shared" si="43"/>
        <v>1993339.8</v>
      </c>
      <c r="I255" s="18">
        <f t="shared" si="50"/>
        <v>13339.800811927502</v>
      </c>
      <c r="J255" s="18">
        <f t="shared" si="51"/>
        <v>60410.958904109415</v>
      </c>
      <c r="K255" s="21">
        <f t="shared" si="44"/>
        <v>99.666989999999998</v>
      </c>
      <c r="L255" s="21">
        <f t="shared" si="45"/>
        <v>99.679318767123291</v>
      </c>
      <c r="M255" s="19">
        <f t="shared" si="46"/>
        <v>1993339.8</v>
      </c>
      <c r="N255" s="19">
        <f t="shared" si="47"/>
        <v>1993586.3753424659</v>
      </c>
    </row>
    <row r="256" spans="1:14" x14ac:dyDescent="0.15">
      <c r="A256" s="7">
        <f t="shared" si="48"/>
        <v>42884</v>
      </c>
      <c r="B256" s="10">
        <f t="shared" si="49"/>
        <v>1993339.8008119266</v>
      </c>
      <c r="C256" s="3">
        <f t="shared" si="39"/>
        <v>246.57534246575349</v>
      </c>
      <c r="D256" s="3">
        <f t="shared" si="40"/>
        <v>302.04455604786284</v>
      </c>
      <c r="E256" s="3">
        <f t="shared" si="41"/>
        <v>55.469213582109347</v>
      </c>
      <c r="F256" s="3">
        <f t="shared" si="42"/>
        <v>1993395.2700255087</v>
      </c>
      <c r="G256" s="14">
        <f t="shared" si="43"/>
        <v>1993395.27</v>
      </c>
      <c r="I256" s="18">
        <f t="shared" si="50"/>
        <v>13395.270025509612</v>
      </c>
      <c r="J256" s="18">
        <f t="shared" si="51"/>
        <v>60657.534246575167</v>
      </c>
      <c r="K256" s="21">
        <f t="shared" si="44"/>
        <v>99.669763500000002</v>
      </c>
      <c r="L256" s="21">
        <f t="shared" si="45"/>
        <v>99.682092267123295</v>
      </c>
      <c r="M256" s="19">
        <f t="shared" si="46"/>
        <v>1993395.27</v>
      </c>
      <c r="N256" s="19">
        <f t="shared" si="47"/>
        <v>1993641.8453424659</v>
      </c>
    </row>
    <row r="257" spans="1:14" x14ac:dyDescent="0.15">
      <c r="A257" s="7">
        <f t="shared" si="48"/>
        <v>42885</v>
      </c>
      <c r="B257" s="10">
        <f t="shared" si="49"/>
        <v>1993395.2700255087</v>
      </c>
      <c r="C257" s="3">
        <f t="shared" si="39"/>
        <v>246.57534246575349</v>
      </c>
      <c r="D257" s="3">
        <f t="shared" si="40"/>
        <v>302.05296112460081</v>
      </c>
      <c r="E257" s="3">
        <f t="shared" si="41"/>
        <v>55.477618658847319</v>
      </c>
      <c r="F257" s="3">
        <f t="shared" si="42"/>
        <v>1993450.7476441676</v>
      </c>
      <c r="G257" s="14">
        <f t="shared" si="43"/>
        <v>1993450.75</v>
      </c>
      <c r="I257" s="18">
        <f t="shared" si="50"/>
        <v>13450.747644168459</v>
      </c>
      <c r="J257" s="18">
        <f t="shared" si="51"/>
        <v>60904.10958904092</v>
      </c>
      <c r="K257" s="21">
        <f t="shared" si="44"/>
        <v>99.672537500000004</v>
      </c>
      <c r="L257" s="21">
        <f t="shared" si="45"/>
        <v>99.684866267123297</v>
      </c>
      <c r="M257" s="19">
        <f t="shared" si="46"/>
        <v>1993450.75</v>
      </c>
      <c r="N257" s="19">
        <f t="shared" si="47"/>
        <v>1993697.3253424659</v>
      </c>
    </row>
    <row r="258" spans="1:14" x14ac:dyDescent="0.15">
      <c r="A258" s="7">
        <f t="shared" si="48"/>
        <v>42886</v>
      </c>
      <c r="B258" s="10">
        <f t="shared" si="49"/>
        <v>1993450.7476441676</v>
      </c>
      <c r="C258" s="3">
        <f t="shared" si="39"/>
        <v>246.57534246575349</v>
      </c>
      <c r="D258" s="3">
        <f t="shared" si="40"/>
        <v>302.06136747493389</v>
      </c>
      <c r="E258" s="3">
        <f t="shared" si="41"/>
        <v>55.486025009180395</v>
      </c>
      <c r="F258" s="3">
        <f t="shared" si="42"/>
        <v>1993506.2336691767</v>
      </c>
      <c r="G258" s="14">
        <f t="shared" si="43"/>
        <v>1993506.23</v>
      </c>
      <c r="I258" s="18">
        <f t="shared" si="50"/>
        <v>13506.23366917764</v>
      </c>
      <c r="J258" s="18">
        <f t="shared" si="51"/>
        <v>61150.684931506672</v>
      </c>
      <c r="K258" s="21">
        <f t="shared" si="44"/>
        <v>99.675311499999992</v>
      </c>
      <c r="L258" s="21">
        <f t="shared" si="45"/>
        <v>99.687640267123285</v>
      </c>
      <c r="M258" s="19">
        <f t="shared" si="46"/>
        <v>1993506.2299999997</v>
      </c>
      <c r="N258" s="19">
        <f t="shared" si="47"/>
        <v>1993752.8053424656</v>
      </c>
    </row>
    <row r="259" spans="1:14" x14ac:dyDescent="0.15">
      <c r="A259" s="7">
        <f t="shared" si="48"/>
        <v>42887</v>
      </c>
      <c r="B259" s="10">
        <f t="shared" si="49"/>
        <v>1993506.2336691767</v>
      </c>
      <c r="C259" s="3">
        <f t="shared" si="39"/>
        <v>246.57534246575349</v>
      </c>
      <c r="D259" s="3">
        <f t="shared" si="40"/>
        <v>302.06977509905488</v>
      </c>
      <c r="E259" s="3">
        <f t="shared" si="41"/>
        <v>55.494432633301386</v>
      </c>
      <c r="F259" s="3">
        <f t="shared" si="42"/>
        <v>1993561.72810181</v>
      </c>
      <c r="G259" s="14">
        <f t="shared" si="43"/>
        <v>1993561.73</v>
      </c>
      <c r="I259" s="18">
        <f t="shared" si="50"/>
        <v>13561.728101810941</v>
      </c>
      <c r="J259" s="18">
        <f t="shared" si="51"/>
        <v>61397.260273972424</v>
      </c>
      <c r="K259" s="21">
        <f t="shared" si="44"/>
        <v>99.678086499999992</v>
      </c>
      <c r="L259" s="21">
        <f t="shared" si="45"/>
        <v>99.690415267123285</v>
      </c>
      <c r="M259" s="19">
        <f t="shared" si="46"/>
        <v>1993561.7299999997</v>
      </c>
      <c r="N259" s="19">
        <f t="shared" si="47"/>
        <v>1993808.3053424656</v>
      </c>
    </row>
    <row r="260" spans="1:14" x14ac:dyDescent="0.15">
      <c r="A260" s="7">
        <f t="shared" si="48"/>
        <v>42888</v>
      </c>
      <c r="B260" s="10">
        <f t="shared" si="49"/>
        <v>1993561.72810181</v>
      </c>
      <c r="C260" s="3">
        <f t="shared" si="39"/>
        <v>246.57534246575349</v>
      </c>
      <c r="D260" s="3">
        <f t="shared" si="40"/>
        <v>302.078183997157</v>
      </c>
      <c r="E260" s="3">
        <f t="shared" si="41"/>
        <v>55.502841531403504</v>
      </c>
      <c r="F260" s="3">
        <f t="shared" si="42"/>
        <v>1993617.2309433413</v>
      </c>
      <c r="G260" s="14">
        <f t="shared" si="43"/>
        <v>1993617.23</v>
      </c>
      <c r="I260" s="18">
        <f t="shared" si="50"/>
        <v>13617.230943342343</v>
      </c>
      <c r="J260" s="18">
        <f t="shared" si="51"/>
        <v>61643.835616438177</v>
      </c>
      <c r="K260" s="21">
        <f t="shared" si="44"/>
        <v>99.680861499999992</v>
      </c>
      <c r="L260" s="21">
        <f t="shared" si="45"/>
        <v>99.693190267123285</v>
      </c>
      <c r="M260" s="19">
        <f t="shared" si="46"/>
        <v>1993617.2299999997</v>
      </c>
      <c r="N260" s="19">
        <f t="shared" si="47"/>
        <v>1993863.8053424656</v>
      </c>
    </row>
    <row r="261" spans="1:14" x14ac:dyDescent="0.15">
      <c r="A261" s="7">
        <f t="shared" si="48"/>
        <v>42889</v>
      </c>
      <c r="B261" s="10">
        <f t="shared" si="49"/>
        <v>1993617.2309433413</v>
      </c>
      <c r="C261" s="3">
        <f t="shared" si="39"/>
        <v>246.57534246575349</v>
      </c>
      <c r="D261" s="3">
        <f t="shared" si="40"/>
        <v>302.08659416943311</v>
      </c>
      <c r="E261" s="3">
        <f t="shared" si="41"/>
        <v>55.511251703679619</v>
      </c>
      <c r="F261" s="3">
        <f t="shared" si="42"/>
        <v>1993672.7421950449</v>
      </c>
      <c r="G261" s="14">
        <f t="shared" si="43"/>
        <v>1993672.74</v>
      </c>
      <c r="I261" s="18">
        <f t="shared" si="50"/>
        <v>13672.742195046023</v>
      </c>
      <c r="J261" s="18">
        <f t="shared" si="51"/>
        <v>61890.410958903929</v>
      </c>
      <c r="K261" s="21">
        <f t="shared" si="44"/>
        <v>99.683637000000004</v>
      </c>
      <c r="L261" s="21">
        <f t="shared" si="45"/>
        <v>99.695965767123297</v>
      </c>
      <c r="M261" s="19">
        <f t="shared" si="46"/>
        <v>1993672.74</v>
      </c>
      <c r="N261" s="19">
        <f t="shared" si="47"/>
        <v>1993919.3153424659</v>
      </c>
    </row>
    <row r="262" spans="1:14" x14ac:dyDescent="0.15">
      <c r="A262" s="7">
        <f t="shared" si="48"/>
        <v>42890</v>
      </c>
      <c r="B262" s="10">
        <f t="shared" si="49"/>
        <v>1993672.7421950449</v>
      </c>
      <c r="C262" s="3">
        <f t="shared" si="39"/>
        <v>246.57534246575349</v>
      </c>
      <c r="D262" s="3">
        <f t="shared" si="40"/>
        <v>302.09500561607643</v>
      </c>
      <c r="E262" s="3">
        <f t="shared" si="41"/>
        <v>55.519663150322941</v>
      </c>
      <c r="F262" s="3">
        <f t="shared" si="42"/>
        <v>1993728.2618581953</v>
      </c>
      <c r="G262" s="14">
        <f t="shared" si="43"/>
        <v>1993728.26</v>
      </c>
      <c r="I262" s="18">
        <f t="shared" si="50"/>
        <v>13728.261858196345</v>
      </c>
      <c r="J262" s="18">
        <f t="shared" si="51"/>
        <v>62136.986301369681</v>
      </c>
      <c r="K262" s="21">
        <f t="shared" si="44"/>
        <v>99.686413000000002</v>
      </c>
      <c r="L262" s="21">
        <f t="shared" si="45"/>
        <v>99.698741767123295</v>
      </c>
      <c r="M262" s="19">
        <f t="shared" si="46"/>
        <v>1993728.26</v>
      </c>
      <c r="N262" s="19">
        <f t="shared" si="47"/>
        <v>1993974.8353424659</v>
      </c>
    </row>
    <row r="263" spans="1:14" x14ac:dyDescent="0.15">
      <c r="A263" s="7">
        <f t="shared" si="48"/>
        <v>42891</v>
      </c>
      <c r="B263" s="10">
        <f t="shared" si="49"/>
        <v>1993728.2618581953</v>
      </c>
      <c r="C263" s="3">
        <f t="shared" si="39"/>
        <v>246.57534246575349</v>
      </c>
      <c r="D263" s="3">
        <f t="shared" si="40"/>
        <v>302.10341833727995</v>
      </c>
      <c r="E263" s="3">
        <f t="shared" si="41"/>
        <v>55.528075871526454</v>
      </c>
      <c r="F263" s="3">
        <f t="shared" si="42"/>
        <v>1993783.7899340668</v>
      </c>
      <c r="G263" s="14">
        <f t="shared" si="43"/>
        <v>1993783.79</v>
      </c>
      <c r="I263" s="18">
        <f t="shared" si="50"/>
        <v>13783.789934067872</v>
      </c>
      <c r="J263" s="18">
        <f t="shared" si="51"/>
        <v>62383.561643835434</v>
      </c>
      <c r="K263" s="21">
        <f t="shared" si="44"/>
        <v>99.689189499999998</v>
      </c>
      <c r="L263" s="21">
        <f t="shared" si="45"/>
        <v>99.701518267123291</v>
      </c>
      <c r="M263" s="19">
        <f t="shared" si="46"/>
        <v>1993783.79</v>
      </c>
      <c r="N263" s="19">
        <f t="shared" si="47"/>
        <v>1994030.3653424659</v>
      </c>
    </row>
    <row r="264" spans="1:14" x14ac:dyDescent="0.15">
      <c r="A264" s="7">
        <f t="shared" si="48"/>
        <v>42892</v>
      </c>
      <c r="B264" s="10">
        <f t="shared" si="49"/>
        <v>1993783.7899340668</v>
      </c>
      <c r="C264" s="3">
        <f t="shared" si="39"/>
        <v>246.57534246575349</v>
      </c>
      <c r="D264" s="3">
        <f t="shared" si="40"/>
        <v>302.11183233323692</v>
      </c>
      <c r="E264" s="3">
        <f t="shared" si="41"/>
        <v>55.536489867483425</v>
      </c>
      <c r="F264" s="3">
        <f t="shared" si="42"/>
        <v>1993839.3264239342</v>
      </c>
      <c r="G264" s="14">
        <f t="shared" si="43"/>
        <v>1993839.33</v>
      </c>
      <c r="I264" s="18">
        <f t="shared" si="50"/>
        <v>13839.326423935356</v>
      </c>
      <c r="J264" s="18">
        <f t="shared" si="51"/>
        <v>62630.136986301186</v>
      </c>
      <c r="K264" s="21">
        <f t="shared" si="44"/>
        <v>99.691966500000007</v>
      </c>
      <c r="L264" s="21">
        <f t="shared" si="45"/>
        <v>99.7042952671233</v>
      </c>
      <c r="M264" s="19">
        <f t="shared" si="46"/>
        <v>1993839.33</v>
      </c>
      <c r="N264" s="19">
        <f t="shared" si="47"/>
        <v>1994085.905342466</v>
      </c>
    </row>
    <row r="265" spans="1:14" x14ac:dyDescent="0.15">
      <c r="A265" s="7">
        <f t="shared" si="48"/>
        <v>42893</v>
      </c>
      <c r="B265" s="10">
        <f t="shared" si="49"/>
        <v>1993839.3264239342</v>
      </c>
      <c r="C265" s="3">
        <f t="shared" si="39"/>
        <v>246.57534246575349</v>
      </c>
      <c r="D265" s="3">
        <f t="shared" si="40"/>
        <v>302.12024760414033</v>
      </c>
      <c r="E265" s="3">
        <f t="shared" si="41"/>
        <v>55.544905138386838</v>
      </c>
      <c r="F265" s="3">
        <f t="shared" si="42"/>
        <v>1993894.8713290726</v>
      </c>
      <c r="G265" s="14">
        <f t="shared" si="43"/>
        <v>1993894.87</v>
      </c>
      <c r="I265" s="18">
        <f t="shared" si="50"/>
        <v>13894.871329073743</v>
      </c>
      <c r="J265" s="18">
        <f t="shared" si="51"/>
        <v>62876.712328766938</v>
      </c>
      <c r="K265" s="21">
        <f t="shared" si="44"/>
        <v>99.694743500000001</v>
      </c>
      <c r="L265" s="21">
        <f t="shared" si="45"/>
        <v>99.707072267123294</v>
      </c>
      <c r="M265" s="19">
        <f t="shared" si="46"/>
        <v>1993894.87</v>
      </c>
      <c r="N265" s="19">
        <f t="shared" si="47"/>
        <v>1994141.445342466</v>
      </c>
    </row>
    <row r="266" spans="1:14" x14ac:dyDescent="0.15">
      <c r="A266" s="7">
        <f t="shared" si="48"/>
        <v>42894</v>
      </c>
      <c r="B266" s="10">
        <f t="shared" si="49"/>
        <v>1993894.8713290726</v>
      </c>
      <c r="C266" s="3">
        <f t="shared" si="39"/>
        <v>246.57534246575349</v>
      </c>
      <c r="D266" s="3">
        <f t="shared" si="40"/>
        <v>302.12866415018351</v>
      </c>
      <c r="E266" s="3">
        <f t="shared" si="41"/>
        <v>55.553321684430017</v>
      </c>
      <c r="F266" s="3">
        <f t="shared" si="42"/>
        <v>1993950.4246507571</v>
      </c>
      <c r="G266" s="14">
        <f t="shared" si="43"/>
        <v>1993950.42</v>
      </c>
      <c r="I266" s="18">
        <f t="shared" si="50"/>
        <v>13950.424650758174</v>
      </c>
      <c r="J266" s="18">
        <f t="shared" si="51"/>
        <v>63123.287671232691</v>
      </c>
      <c r="K266" s="21">
        <f t="shared" si="44"/>
        <v>99.697520999999995</v>
      </c>
      <c r="L266" s="21">
        <f t="shared" si="45"/>
        <v>99.709849767123288</v>
      </c>
      <c r="M266" s="19">
        <f t="shared" si="46"/>
        <v>1993950.42</v>
      </c>
      <c r="N266" s="19">
        <f t="shared" si="47"/>
        <v>1994196.9953424656</v>
      </c>
    </row>
    <row r="267" spans="1:14" x14ac:dyDescent="0.15">
      <c r="A267" s="7">
        <f t="shared" si="48"/>
        <v>42895</v>
      </c>
      <c r="B267" s="10">
        <f t="shared" si="49"/>
        <v>1993950.4246507571</v>
      </c>
      <c r="C267" s="3">
        <f t="shared" ref="C267:C330" si="52">$N$4*$E$6/100</f>
        <v>246.57534246575349</v>
      </c>
      <c r="D267" s="3">
        <f t="shared" si="40"/>
        <v>302.13708197155967</v>
      </c>
      <c r="E267" s="3">
        <f t="shared" si="41"/>
        <v>55.561739505806173</v>
      </c>
      <c r="F267" s="3">
        <f t="shared" si="42"/>
        <v>1994005.9863902628</v>
      </c>
      <c r="G267" s="14">
        <f t="shared" si="43"/>
        <v>1994005.99</v>
      </c>
      <c r="I267" s="18">
        <f t="shared" si="50"/>
        <v>14005.986390263981</v>
      </c>
      <c r="J267" s="18">
        <f t="shared" si="51"/>
        <v>63369.863013698443</v>
      </c>
      <c r="K267" s="21">
        <f t="shared" si="44"/>
        <v>99.7002995</v>
      </c>
      <c r="L267" s="21">
        <f t="shared" si="45"/>
        <v>99.712628267123293</v>
      </c>
      <c r="M267" s="19">
        <f t="shared" si="46"/>
        <v>1994005.99</v>
      </c>
      <c r="N267" s="19">
        <f t="shared" si="47"/>
        <v>1994252.5653424659</v>
      </c>
    </row>
    <row r="268" spans="1:14" x14ac:dyDescent="0.15">
      <c r="A268" s="7">
        <f t="shared" si="48"/>
        <v>42896</v>
      </c>
      <c r="B268" s="10">
        <f t="shared" si="49"/>
        <v>1994005.9863902628</v>
      </c>
      <c r="C268" s="3">
        <f t="shared" si="52"/>
        <v>246.57534246575349</v>
      </c>
      <c r="D268" s="3">
        <f t="shared" ref="D268:D331" si="53">B268*$B$8</f>
        <v>302.14550106846195</v>
      </c>
      <c r="E268" s="3">
        <f t="shared" ref="E268:E331" si="54">D268-C268</f>
        <v>55.57015860270846</v>
      </c>
      <c r="F268" s="3">
        <f t="shared" ref="F268:F331" si="55">B268+E268</f>
        <v>1994061.5565488655</v>
      </c>
      <c r="G268" s="14">
        <f t="shared" ref="G268:G331" si="56">ROUND(B268+B268*$B$8-C268,2)</f>
        <v>1994061.56</v>
      </c>
      <c r="I268" s="18">
        <f t="shared" si="50"/>
        <v>14061.556548866689</v>
      </c>
      <c r="J268" s="18">
        <f t="shared" si="51"/>
        <v>63616.438356164195</v>
      </c>
      <c r="K268" s="21">
        <f t="shared" ref="K268:K331" si="57">G268/$E$6*100</f>
        <v>99.703078000000005</v>
      </c>
      <c r="L268" s="21">
        <f t="shared" ref="L268:L331" si="58">K268+$B$6</f>
        <v>99.715406767123298</v>
      </c>
      <c r="M268" s="19">
        <f t="shared" ref="M268:M331" si="59">K268*$E$6/100</f>
        <v>1994061.56</v>
      </c>
      <c r="N268" s="19">
        <f t="shared" ref="N268:N331" si="60">L268*$E$6/100</f>
        <v>1994308.1353424659</v>
      </c>
    </row>
    <row r="269" spans="1:14" x14ac:dyDescent="0.15">
      <c r="A269" s="7">
        <f t="shared" ref="A269:A332" si="61">A268+1</f>
        <v>42897</v>
      </c>
      <c r="B269" s="10">
        <f t="shared" ref="B269:B332" si="62">F268</f>
        <v>1994061.5565488655</v>
      </c>
      <c r="C269" s="3">
        <f t="shared" si="52"/>
        <v>246.57534246575349</v>
      </c>
      <c r="D269" s="3">
        <f t="shared" si="53"/>
        <v>302.15392144108375</v>
      </c>
      <c r="E269" s="3">
        <f t="shared" si="54"/>
        <v>55.578578975330259</v>
      </c>
      <c r="F269" s="3">
        <f t="shared" si="55"/>
        <v>1994117.1351278408</v>
      </c>
      <c r="G269" s="14">
        <f t="shared" si="56"/>
        <v>1994117.14</v>
      </c>
      <c r="I269" s="18">
        <f t="shared" ref="I269:I332" si="63">E269+I268</f>
        <v>14117.135127842019</v>
      </c>
      <c r="J269" s="18">
        <f t="shared" ref="J269:J332" si="64">C269+J268</f>
        <v>63863.013698629948</v>
      </c>
      <c r="K269" s="21">
        <f t="shared" si="57"/>
        <v>99.705856999999995</v>
      </c>
      <c r="L269" s="21">
        <f t="shared" si="58"/>
        <v>99.718185767123288</v>
      </c>
      <c r="M269" s="19">
        <f t="shared" si="59"/>
        <v>1994117.14</v>
      </c>
      <c r="N269" s="19">
        <f t="shared" si="60"/>
        <v>1994363.7153424656</v>
      </c>
    </row>
    <row r="270" spans="1:14" x14ac:dyDescent="0.15">
      <c r="A270" s="7">
        <f t="shared" si="61"/>
        <v>42898</v>
      </c>
      <c r="B270" s="10">
        <f t="shared" si="62"/>
        <v>1994117.1351278408</v>
      </c>
      <c r="C270" s="3">
        <f t="shared" si="52"/>
        <v>246.57534246575349</v>
      </c>
      <c r="D270" s="3">
        <f t="shared" si="53"/>
        <v>302.16234308961828</v>
      </c>
      <c r="E270" s="3">
        <f t="shared" si="54"/>
        <v>55.587000623864782</v>
      </c>
      <c r="F270" s="3">
        <f t="shared" si="55"/>
        <v>1994172.7221284646</v>
      </c>
      <c r="G270" s="14">
        <f t="shared" si="56"/>
        <v>1994172.72</v>
      </c>
      <c r="I270" s="18">
        <f t="shared" si="63"/>
        <v>14172.722128465884</v>
      </c>
      <c r="J270" s="18">
        <f t="shared" si="64"/>
        <v>64109.5890410957</v>
      </c>
      <c r="K270" s="21">
        <f t="shared" si="57"/>
        <v>99.708635999999998</v>
      </c>
      <c r="L270" s="21">
        <f t="shared" si="58"/>
        <v>99.720964767123291</v>
      </c>
      <c r="M270" s="19">
        <f t="shared" si="59"/>
        <v>1994172.72</v>
      </c>
      <c r="N270" s="19">
        <f t="shared" si="60"/>
        <v>1994419.2953424659</v>
      </c>
    </row>
    <row r="271" spans="1:14" x14ac:dyDescent="0.15">
      <c r="A271" s="7">
        <f t="shared" si="61"/>
        <v>42899</v>
      </c>
      <c r="B271" s="10">
        <f t="shared" si="62"/>
        <v>1994172.7221284646</v>
      </c>
      <c r="C271" s="3">
        <f t="shared" si="52"/>
        <v>246.57534246575349</v>
      </c>
      <c r="D271" s="3">
        <f t="shared" si="53"/>
        <v>302.17076601425896</v>
      </c>
      <c r="E271" s="3">
        <f t="shared" si="54"/>
        <v>55.595423548505465</v>
      </c>
      <c r="F271" s="3">
        <f t="shared" si="55"/>
        <v>1994228.3175520131</v>
      </c>
      <c r="G271" s="14">
        <f t="shared" si="56"/>
        <v>1994228.32</v>
      </c>
      <c r="I271" s="18">
        <f t="shared" si="63"/>
        <v>14228.31755201439</v>
      </c>
      <c r="J271" s="18">
        <f t="shared" si="64"/>
        <v>64356.164383561452</v>
      </c>
      <c r="K271" s="21">
        <f t="shared" si="57"/>
        <v>99.711416000000014</v>
      </c>
      <c r="L271" s="21">
        <f t="shared" si="58"/>
        <v>99.723744767123307</v>
      </c>
      <c r="M271" s="19">
        <f t="shared" si="59"/>
        <v>1994228.3200000003</v>
      </c>
      <c r="N271" s="19">
        <f t="shared" si="60"/>
        <v>1994474.8953424662</v>
      </c>
    </row>
    <row r="272" spans="1:14" x14ac:dyDescent="0.15">
      <c r="A272" s="7">
        <f t="shared" si="61"/>
        <v>42900</v>
      </c>
      <c r="B272" s="10">
        <f t="shared" si="62"/>
        <v>1994228.3175520131</v>
      </c>
      <c r="C272" s="3">
        <f t="shared" si="52"/>
        <v>246.57534246575349</v>
      </c>
      <c r="D272" s="3">
        <f t="shared" si="53"/>
        <v>302.17919021519907</v>
      </c>
      <c r="E272" s="3">
        <f t="shared" si="54"/>
        <v>55.603847749445578</v>
      </c>
      <c r="F272" s="3">
        <f t="shared" si="55"/>
        <v>1994283.9213997626</v>
      </c>
      <c r="G272" s="14">
        <f t="shared" si="56"/>
        <v>1994283.92</v>
      </c>
      <c r="I272" s="18">
        <f t="shared" si="63"/>
        <v>14283.921399763836</v>
      </c>
      <c r="J272" s="18">
        <f t="shared" si="64"/>
        <v>64602.739726027205</v>
      </c>
      <c r="K272" s="21">
        <f t="shared" si="57"/>
        <v>99.714196000000001</v>
      </c>
      <c r="L272" s="21">
        <f t="shared" si="58"/>
        <v>99.726524767123294</v>
      </c>
      <c r="M272" s="19">
        <f t="shared" si="59"/>
        <v>1994283.92</v>
      </c>
      <c r="N272" s="19">
        <f t="shared" si="60"/>
        <v>1994530.495342466</v>
      </c>
    </row>
    <row r="273" spans="1:14" x14ac:dyDescent="0.15">
      <c r="A273" s="7">
        <f t="shared" si="61"/>
        <v>42901</v>
      </c>
      <c r="B273" s="10">
        <f t="shared" si="62"/>
        <v>1994283.9213997626</v>
      </c>
      <c r="C273" s="3">
        <f t="shared" si="52"/>
        <v>246.57534246575349</v>
      </c>
      <c r="D273" s="3">
        <f t="shared" si="53"/>
        <v>302.18761569263211</v>
      </c>
      <c r="E273" s="3">
        <f t="shared" si="54"/>
        <v>55.612273226878614</v>
      </c>
      <c r="F273" s="3">
        <f t="shared" si="55"/>
        <v>1994339.5336729896</v>
      </c>
      <c r="G273" s="14">
        <f t="shared" si="56"/>
        <v>1994339.53</v>
      </c>
      <c r="I273" s="18">
        <f t="shared" si="63"/>
        <v>14339.533672990714</v>
      </c>
      <c r="J273" s="18">
        <f t="shared" si="64"/>
        <v>64849.315068492957</v>
      </c>
      <c r="K273" s="21">
        <f t="shared" si="57"/>
        <v>99.716976500000001</v>
      </c>
      <c r="L273" s="21">
        <f t="shared" si="58"/>
        <v>99.729305267123294</v>
      </c>
      <c r="M273" s="19">
        <f t="shared" si="59"/>
        <v>1994339.53</v>
      </c>
      <c r="N273" s="19">
        <f t="shared" si="60"/>
        <v>1994586.1053424659</v>
      </c>
    </row>
    <row r="274" spans="1:14" x14ac:dyDescent="0.15">
      <c r="A274" s="7">
        <f t="shared" si="61"/>
        <v>42902</v>
      </c>
      <c r="B274" s="10">
        <f t="shared" si="62"/>
        <v>1994339.5336729896</v>
      </c>
      <c r="C274" s="3">
        <f t="shared" si="52"/>
        <v>246.57534246575349</v>
      </c>
      <c r="D274" s="3">
        <f t="shared" si="53"/>
        <v>302.19604244675139</v>
      </c>
      <c r="E274" s="3">
        <f t="shared" si="54"/>
        <v>55.620699980997898</v>
      </c>
      <c r="F274" s="3">
        <f t="shared" si="55"/>
        <v>1994395.1543729706</v>
      </c>
      <c r="G274" s="14">
        <f t="shared" si="56"/>
        <v>1994395.15</v>
      </c>
      <c r="I274" s="18">
        <f t="shared" si="63"/>
        <v>14395.154372971712</v>
      </c>
      <c r="J274" s="18">
        <f t="shared" si="64"/>
        <v>65095.890410958709</v>
      </c>
      <c r="K274" s="21">
        <f t="shared" si="57"/>
        <v>99.7197575</v>
      </c>
      <c r="L274" s="21">
        <f t="shared" si="58"/>
        <v>99.732086267123293</v>
      </c>
      <c r="M274" s="19">
        <f t="shared" si="59"/>
        <v>1994395.15</v>
      </c>
      <c r="N274" s="19">
        <f t="shared" si="60"/>
        <v>1994641.725342466</v>
      </c>
    </row>
    <row r="275" spans="1:14" x14ac:dyDescent="0.15">
      <c r="A275" s="7">
        <f t="shared" si="61"/>
        <v>42903</v>
      </c>
      <c r="B275" s="10">
        <f t="shared" si="62"/>
        <v>1994395.1543729706</v>
      </c>
      <c r="C275" s="3">
        <f t="shared" si="52"/>
        <v>246.57534246575349</v>
      </c>
      <c r="D275" s="3">
        <f t="shared" si="53"/>
        <v>302.20447047775042</v>
      </c>
      <c r="E275" s="3">
        <f t="shared" si="54"/>
        <v>55.629128011996926</v>
      </c>
      <c r="F275" s="3">
        <f t="shared" si="55"/>
        <v>1994450.7835009827</v>
      </c>
      <c r="G275" s="14">
        <f t="shared" si="56"/>
        <v>1994450.78</v>
      </c>
      <c r="I275" s="18">
        <f t="shared" si="63"/>
        <v>14450.783500983709</v>
      </c>
      <c r="J275" s="18">
        <f t="shared" si="64"/>
        <v>65342.465753424462</v>
      </c>
      <c r="K275" s="21">
        <f t="shared" si="57"/>
        <v>99.722538999999998</v>
      </c>
      <c r="L275" s="21">
        <f t="shared" si="58"/>
        <v>99.734867767123291</v>
      </c>
      <c r="M275" s="19">
        <f t="shared" si="59"/>
        <v>1994450.78</v>
      </c>
      <c r="N275" s="19">
        <f t="shared" si="60"/>
        <v>1994697.3553424659</v>
      </c>
    </row>
    <row r="276" spans="1:14" x14ac:dyDescent="0.15">
      <c r="A276" s="7">
        <f t="shared" si="61"/>
        <v>42904</v>
      </c>
      <c r="B276" s="10">
        <f t="shared" si="62"/>
        <v>1994450.7835009827</v>
      </c>
      <c r="C276" s="3">
        <f t="shared" si="52"/>
        <v>246.57534246575349</v>
      </c>
      <c r="D276" s="3">
        <f t="shared" si="53"/>
        <v>302.21289978582269</v>
      </c>
      <c r="E276" s="3">
        <f t="shared" si="54"/>
        <v>55.637557320069192</v>
      </c>
      <c r="F276" s="3">
        <f t="shared" si="55"/>
        <v>1994506.4210583027</v>
      </c>
      <c r="G276" s="14">
        <f t="shared" si="56"/>
        <v>1994506.42</v>
      </c>
      <c r="I276" s="18">
        <f t="shared" si="63"/>
        <v>14506.421058303778</v>
      </c>
      <c r="J276" s="18">
        <f t="shared" si="64"/>
        <v>65589.041095890221</v>
      </c>
      <c r="K276" s="21">
        <f t="shared" si="57"/>
        <v>99.725320999999994</v>
      </c>
      <c r="L276" s="21">
        <f t="shared" si="58"/>
        <v>99.737649767123287</v>
      </c>
      <c r="M276" s="19">
        <f t="shared" si="59"/>
        <v>1994506.42</v>
      </c>
      <c r="N276" s="19">
        <f t="shared" si="60"/>
        <v>1994752.9953424656</v>
      </c>
    </row>
    <row r="277" spans="1:14" x14ac:dyDescent="0.15">
      <c r="A277" s="7">
        <f t="shared" si="61"/>
        <v>42905</v>
      </c>
      <c r="B277" s="10">
        <f t="shared" si="62"/>
        <v>1994506.4210583027</v>
      </c>
      <c r="C277" s="3">
        <f t="shared" si="52"/>
        <v>246.57534246575349</v>
      </c>
      <c r="D277" s="3">
        <f t="shared" si="53"/>
        <v>302.22133037116163</v>
      </c>
      <c r="E277" s="3">
        <f t="shared" si="54"/>
        <v>55.645987905408134</v>
      </c>
      <c r="F277" s="3">
        <f t="shared" si="55"/>
        <v>1994562.0670462081</v>
      </c>
      <c r="G277" s="14">
        <f t="shared" si="56"/>
        <v>1994562.07</v>
      </c>
      <c r="I277" s="18">
        <f t="shared" si="63"/>
        <v>14562.067046209186</v>
      </c>
      <c r="J277" s="18">
        <f t="shared" si="64"/>
        <v>65835.616438355981</v>
      </c>
      <c r="K277" s="21">
        <f t="shared" si="57"/>
        <v>99.728103500000003</v>
      </c>
      <c r="L277" s="21">
        <f t="shared" si="58"/>
        <v>99.740432267123296</v>
      </c>
      <c r="M277" s="19">
        <f t="shared" si="59"/>
        <v>1994562.07</v>
      </c>
      <c r="N277" s="19">
        <f t="shared" si="60"/>
        <v>1994808.645342466</v>
      </c>
    </row>
    <row r="278" spans="1:14" x14ac:dyDescent="0.15">
      <c r="A278" s="7">
        <f t="shared" si="61"/>
        <v>42906</v>
      </c>
      <c r="B278" s="10">
        <f t="shared" si="62"/>
        <v>1994562.0670462081</v>
      </c>
      <c r="C278" s="3">
        <f t="shared" si="52"/>
        <v>246.57534246575349</v>
      </c>
      <c r="D278" s="3">
        <f t="shared" si="53"/>
        <v>302.22976223396086</v>
      </c>
      <c r="E278" s="3">
        <f t="shared" si="54"/>
        <v>55.654419768207362</v>
      </c>
      <c r="F278" s="3">
        <f t="shared" si="55"/>
        <v>1994617.7214659762</v>
      </c>
      <c r="G278" s="14">
        <f t="shared" si="56"/>
        <v>1994617.72</v>
      </c>
      <c r="I278" s="18">
        <f t="shared" si="63"/>
        <v>14617.721465977393</v>
      </c>
      <c r="J278" s="18">
        <f t="shared" si="64"/>
        <v>66082.19178082174</v>
      </c>
      <c r="K278" s="21">
        <f t="shared" si="57"/>
        <v>99.730885999999998</v>
      </c>
      <c r="L278" s="21">
        <f t="shared" si="58"/>
        <v>99.743214767123291</v>
      </c>
      <c r="M278" s="19">
        <f t="shared" si="59"/>
        <v>1994617.72</v>
      </c>
      <c r="N278" s="19">
        <f t="shared" si="60"/>
        <v>1994864.2953424659</v>
      </c>
    </row>
    <row r="279" spans="1:14" x14ac:dyDescent="0.15">
      <c r="A279" s="7">
        <f t="shared" si="61"/>
        <v>42907</v>
      </c>
      <c r="B279" s="10">
        <f t="shared" si="62"/>
        <v>1994617.7214659762</v>
      </c>
      <c r="C279" s="3">
        <f t="shared" si="52"/>
        <v>246.57534246575349</v>
      </c>
      <c r="D279" s="3">
        <f t="shared" si="53"/>
        <v>302.23819537441398</v>
      </c>
      <c r="E279" s="3">
        <f t="shared" si="54"/>
        <v>55.662852908660483</v>
      </c>
      <c r="F279" s="3">
        <f t="shared" si="55"/>
        <v>1994673.3843188849</v>
      </c>
      <c r="G279" s="14">
        <f t="shared" si="56"/>
        <v>1994673.38</v>
      </c>
      <c r="I279" s="18">
        <f t="shared" si="63"/>
        <v>14673.384318886054</v>
      </c>
      <c r="J279" s="18">
        <f t="shared" si="64"/>
        <v>66328.7671232875</v>
      </c>
      <c r="K279" s="21">
        <f t="shared" si="57"/>
        <v>99.733668999999992</v>
      </c>
      <c r="L279" s="21">
        <f t="shared" si="58"/>
        <v>99.745997767123285</v>
      </c>
      <c r="M279" s="19">
        <f t="shared" si="59"/>
        <v>1994673.3799999997</v>
      </c>
      <c r="N279" s="19">
        <f t="shared" si="60"/>
        <v>1994919.9553424655</v>
      </c>
    </row>
    <row r="280" spans="1:14" x14ac:dyDescent="0.15">
      <c r="A280" s="7">
        <f t="shared" si="61"/>
        <v>42908</v>
      </c>
      <c r="B280" s="10">
        <f t="shared" si="62"/>
        <v>1994673.3843188849</v>
      </c>
      <c r="C280" s="3">
        <f t="shared" si="52"/>
        <v>246.57534246575349</v>
      </c>
      <c r="D280" s="3">
        <f t="shared" si="53"/>
        <v>302.24662979271449</v>
      </c>
      <c r="E280" s="3">
        <f t="shared" si="54"/>
        <v>55.671287326960993</v>
      </c>
      <c r="F280" s="3">
        <f t="shared" si="55"/>
        <v>1994729.055606212</v>
      </c>
      <c r="G280" s="14">
        <f t="shared" si="56"/>
        <v>1994729.06</v>
      </c>
      <c r="I280" s="18">
        <f t="shared" si="63"/>
        <v>14729.055606213014</v>
      </c>
      <c r="J280" s="18">
        <f t="shared" si="64"/>
        <v>66575.34246575326</v>
      </c>
      <c r="K280" s="21">
        <f t="shared" si="57"/>
        <v>99.736452999999997</v>
      </c>
      <c r="L280" s="21">
        <f t="shared" si="58"/>
        <v>99.74878176712329</v>
      </c>
      <c r="M280" s="19">
        <f t="shared" si="59"/>
        <v>1994729.06</v>
      </c>
      <c r="N280" s="19">
        <f t="shared" si="60"/>
        <v>1994975.6353424659</v>
      </c>
    </row>
    <row r="281" spans="1:14" x14ac:dyDescent="0.15">
      <c r="A281" s="7">
        <f t="shared" si="61"/>
        <v>42909</v>
      </c>
      <c r="B281" s="10">
        <f t="shared" si="62"/>
        <v>1994729.055606212</v>
      </c>
      <c r="C281" s="3">
        <f t="shared" si="52"/>
        <v>246.57534246575349</v>
      </c>
      <c r="D281" s="3">
        <f t="shared" si="53"/>
        <v>302.25506548905611</v>
      </c>
      <c r="E281" s="3">
        <f t="shared" si="54"/>
        <v>55.679723023302614</v>
      </c>
      <c r="F281" s="3">
        <f t="shared" si="55"/>
        <v>1994784.7353292352</v>
      </c>
      <c r="G281" s="14">
        <f t="shared" si="56"/>
        <v>1994784.74</v>
      </c>
      <c r="I281" s="18">
        <f t="shared" si="63"/>
        <v>14784.735329236317</v>
      </c>
      <c r="J281" s="18">
        <f t="shared" si="64"/>
        <v>66821.917808219019</v>
      </c>
      <c r="K281" s="21">
        <f t="shared" si="57"/>
        <v>99.739237000000003</v>
      </c>
      <c r="L281" s="21">
        <f t="shared" si="58"/>
        <v>99.751565767123296</v>
      </c>
      <c r="M281" s="19">
        <f t="shared" si="59"/>
        <v>1994784.74</v>
      </c>
      <c r="N281" s="19">
        <f t="shared" si="60"/>
        <v>1995031.3153424659</v>
      </c>
    </row>
    <row r="282" spans="1:14" x14ac:dyDescent="0.15">
      <c r="A282" s="7">
        <f t="shared" si="61"/>
        <v>42910</v>
      </c>
      <c r="B282" s="10">
        <f t="shared" si="62"/>
        <v>1994784.7353292352</v>
      </c>
      <c r="C282" s="3">
        <f t="shared" si="52"/>
        <v>246.57534246575349</v>
      </c>
      <c r="D282" s="3">
        <f t="shared" si="53"/>
        <v>302.26350246363245</v>
      </c>
      <c r="E282" s="3">
        <f t="shared" si="54"/>
        <v>55.688159997878955</v>
      </c>
      <c r="F282" s="3">
        <f t="shared" si="55"/>
        <v>1994840.423489233</v>
      </c>
      <c r="G282" s="14">
        <f t="shared" si="56"/>
        <v>1994840.42</v>
      </c>
      <c r="I282" s="18">
        <f t="shared" si="63"/>
        <v>14840.423489234196</v>
      </c>
      <c r="J282" s="18">
        <f t="shared" si="64"/>
        <v>67068.493150684779</v>
      </c>
      <c r="K282" s="21">
        <f t="shared" si="57"/>
        <v>99.742020999999994</v>
      </c>
      <c r="L282" s="21">
        <f t="shared" si="58"/>
        <v>99.754349767123287</v>
      </c>
      <c r="M282" s="19">
        <f t="shared" si="59"/>
        <v>1994840.42</v>
      </c>
      <c r="N282" s="19">
        <f t="shared" si="60"/>
        <v>1995086.9953424656</v>
      </c>
    </row>
    <row r="283" spans="1:14" x14ac:dyDescent="0.15">
      <c r="A283" s="7">
        <f t="shared" si="61"/>
        <v>42911</v>
      </c>
      <c r="B283" s="10">
        <f t="shared" si="62"/>
        <v>1994840.423489233</v>
      </c>
      <c r="C283" s="3">
        <f t="shared" si="52"/>
        <v>246.57534246575349</v>
      </c>
      <c r="D283" s="3">
        <f t="shared" si="53"/>
        <v>302.27194071663718</v>
      </c>
      <c r="E283" s="3">
        <f t="shared" si="54"/>
        <v>55.696598250883682</v>
      </c>
      <c r="F283" s="3">
        <f t="shared" si="55"/>
        <v>1994896.1200874839</v>
      </c>
      <c r="G283" s="14">
        <f t="shared" si="56"/>
        <v>1994896.12</v>
      </c>
      <c r="I283" s="18">
        <f t="shared" si="63"/>
        <v>14896.12008748508</v>
      </c>
      <c r="J283" s="18">
        <f t="shared" si="64"/>
        <v>67315.068493150538</v>
      </c>
      <c r="K283" s="21">
        <f t="shared" si="57"/>
        <v>99.744806000000011</v>
      </c>
      <c r="L283" s="21">
        <f t="shared" si="58"/>
        <v>99.757134767123304</v>
      </c>
      <c r="M283" s="19">
        <f t="shared" si="59"/>
        <v>1994896.1200000003</v>
      </c>
      <c r="N283" s="19">
        <f t="shared" si="60"/>
        <v>1995142.695342466</v>
      </c>
    </row>
    <row r="284" spans="1:14" x14ac:dyDescent="0.15">
      <c r="A284" s="7">
        <f t="shared" si="61"/>
        <v>42912</v>
      </c>
      <c r="B284" s="10">
        <f t="shared" si="62"/>
        <v>1994896.1200874839</v>
      </c>
      <c r="C284" s="3">
        <f t="shared" si="52"/>
        <v>246.57534246575349</v>
      </c>
      <c r="D284" s="3">
        <f t="shared" si="53"/>
        <v>302.28038024826407</v>
      </c>
      <c r="E284" s="3">
        <f t="shared" si="54"/>
        <v>55.705037782510573</v>
      </c>
      <c r="F284" s="3">
        <f t="shared" si="55"/>
        <v>1994951.8251252663</v>
      </c>
      <c r="G284" s="14">
        <f t="shared" si="56"/>
        <v>1994951.83</v>
      </c>
      <c r="I284" s="18">
        <f t="shared" si="63"/>
        <v>14951.825125267591</v>
      </c>
      <c r="J284" s="18">
        <f t="shared" si="64"/>
        <v>67561.643835616298</v>
      </c>
      <c r="K284" s="21">
        <f t="shared" si="57"/>
        <v>99.747591499999999</v>
      </c>
      <c r="L284" s="21">
        <f t="shared" si="58"/>
        <v>99.759920267123292</v>
      </c>
      <c r="M284" s="19">
        <f t="shared" si="59"/>
        <v>1994951.83</v>
      </c>
      <c r="N284" s="19">
        <f t="shared" si="60"/>
        <v>1995198.405342466</v>
      </c>
    </row>
    <row r="285" spans="1:14" x14ac:dyDescent="0.15">
      <c r="A285" s="7">
        <f t="shared" si="61"/>
        <v>42913</v>
      </c>
      <c r="B285" s="10">
        <f t="shared" si="62"/>
        <v>1994951.8251252663</v>
      </c>
      <c r="C285" s="3">
        <f t="shared" si="52"/>
        <v>246.57534246575349</v>
      </c>
      <c r="D285" s="3">
        <f t="shared" si="53"/>
        <v>302.28882105870679</v>
      </c>
      <c r="E285" s="3">
        <f t="shared" si="54"/>
        <v>55.713478592953294</v>
      </c>
      <c r="F285" s="3">
        <f t="shared" si="55"/>
        <v>1995007.5386038593</v>
      </c>
      <c r="G285" s="14">
        <f t="shared" si="56"/>
        <v>1995007.54</v>
      </c>
      <c r="I285" s="18">
        <f t="shared" si="63"/>
        <v>15007.538603860545</v>
      </c>
      <c r="J285" s="18">
        <f t="shared" si="64"/>
        <v>67808.219178082058</v>
      </c>
      <c r="K285" s="21">
        <f t="shared" si="57"/>
        <v>99.750377</v>
      </c>
      <c r="L285" s="21">
        <f t="shared" si="58"/>
        <v>99.762705767123293</v>
      </c>
      <c r="M285" s="19">
        <f t="shared" si="59"/>
        <v>1995007.54</v>
      </c>
      <c r="N285" s="19">
        <f t="shared" si="60"/>
        <v>1995254.1153424659</v>
      </c>
    </row>
    <row r="286" spans="1:14" x14ac:dyDescent="0.15">
      <c r="A286" s="7">
        <f t="shared" si="61"/>
        <v>42914</v>
      </c>
      <c r="B286" s="10">
        <f t="shared" si="62"/>
        <v>1995007.5386038593</v>
      </c>
      <c r="C286" s="3">
        <f t="shared" si="52"/>
        <v>246.57534246575349</v>
      </c>
      <c r="D286" s="3">
        <f t="shared" si="53"/>
        <v>302.29726314815917</v>
      </c>
      <c r="E286" s="3">
        <f t="shared" si="54"/>
        <v>55.721920682405681</v>
      </c>
      <c r="F286" s="3">
        <f t="shared" si="55"/>
        <v>1995063.2605245416</v>
      </c>
      <c r="G286" s="14">
        <f t="shared" si="56"/>
        <v>1995063.26</v>
      </c>
      <c r="I286" s="18">
        <f t="shared" si="63"/>
        <v>15063.260524542951</v>
      </c>
      <c r="J286" s="18">
        <f t="shared" si="64"/>
        <v>68054.794520547817</v>
      </c>
      <c r="K286" s="21">
        <f t="shared" si="57"/>
        <v>99.753163000000001</v>
      </c>
      <c r="L286" s="21">
        <f t="shared" si="58"/>
        <v>99.765491767123294</v>
      </c>
      <c r="M286" s="19">
        <f t="shared" si="59"/>
        <v>1995063.26</v>
      </c>
      <c r="N286" s="19">
        <f t="shared" si="60"/>
        <v>1995309.8353424659</v>
      </c>
    </row>
    <row r="287" spans="1:14" x14ac:dyDescent="0.15">
      <c r="A287" s="7">
        <f t="shared" si="61"/>
        <v>42915</v>
      </c>
      <c r="B287" s="10">
        <f t="shared" si="62"/>
        <v>1995063.2605245416</v>
      </c>
      <c r="C287" s="3">
        <f t="shared" si="52"/>
        <v>246.57534246575349</v>
      </c>
      <c r="D287" s="3">
        <f t="shared" si="53"/>
        <v>302.30570651681506</v>
      </c>
      <c r="E287" s="3">
        <f t="shared" si="54"/>
        <v>55.730364051061571</v>
      </c>
      <c r="F287" s="3">
        <f t="shared" si="55"/>
        <v>1995118.9908885926</v>
      </c>
      <c r="G287" s="14">
        <f t="shared" si="56"/>
        <v>1995118.99</v>
      </c>
      <c r="I287" s="18">
        <f t="shared" si="63"/>
        <v>15118.990888594013</v>
      </c>
      <c r="J287" s="18">
        <f t="shared" si="64"/>
        <v>68301.369863013577</v>
      </c>
      <c r="K287" s="21">
        <f t="shared" si="57"/>
        <v>99.7559495</v>
      </c>
      <c r="L287" s="21">
        <f t="shared" si="58"/>
        <v>99.768278267123293</v>
      </c>
      <c r="M287" s="19">
        <f t="shared" si="59"/>
        <v>1995118.99</v>
      </c>
      <c r="N287" s="19">
        <f t="shared" si="60"/>
        <v>1995365.5653424659</v>
      </c>
    </row>
    <row r="288" spans="1:14" x14ac:dyDescent="0.15">
      <c r="A288" s="7">
        <f t="shared" si="61"/>
        <v>42916</v>
      </c>
      <c r="B288" s="10">
        <f t="shared" si="62"/>
        <v>1995118.9908885926</v>
      </c>
      <c r="C288" s="3">
        <f t="shared" si="52"/>
        <v>246.57534246575349</v>
      </c>
      <c r="D288" s="3">
        <f t="shared" si="53"/>
        <v>302.31415116486818</v>
      </c>
      <c r="E288" s="3">
        <f t="shared" si="54"/>
        <v>55.738808699114685</v>
      </c>
      <c r="F288" s="3">
        <f t="shared" si="55"/>
        <v>1995174.7296972917</v>
      </c>
      <c r="G288" s="14">
        <f t="shared" si="56"/>
        <v>1995174.73</v>
      </c>
      <c r="I288" s="18">
        <f t="shared" si="63"/>
        <v>15174.729697293127</v>
      </c>
      <c r="J288" s="18">
        <f t="shared" si="64"/>
        <v>68547.945205479336</v>
      </c>
      <c r="K288" s="21">
        <f t="shared" si="57"/>
        <v>99.758736499999998</v>
      </c>
      <c r="L288" s="21">
        <f t="shared" si="58"/>
        <v>99.771065267123291</v>
      </c>
      <c r="M288" s="19">
        <f t="shared" si="59"/>
        <v>1995174.73</v>
      </c>
      <c r="N288" s="19">
        <f t="shared" si="60"/>
        <v>1995421.3053424659</v>
      </c>
    </row>
    <row r="289" spans="1:14" x14ac:dyDescent="0.15">
      <c r="A289" s="7">
        <f t="shared" si="61"/>
        <v>42917</v>
      </c>
      <c r="B289" s="10">
        <f t="shared" si="62"/>
        <v>1995174.7296972917</v>
      </c>
      <c r="C289" s="3">
        <f t="shared" si="52"/>
        <v>246.57534246575349</v>
      </c>
      <c r="D289" s="3">
        <f t="shared" si="53"/>
        <v>302.32259709251247</v>
      </c>
      <c r="E289" s="3">
        <f t="shared" si="54"/>
        <v>55.747254626758973</v>
      </c>
      <c r="F289" s="3">
        <f t="shared" si="55"/>
        <v>1995230.4769519186</v>
      </c>
      <c r="G289" s="14">
        <f t="shared" si="56"/>
        <v>1995230.48</v>
      </c>
      <c r="I289" s="18">
        <f t="shared" si="63"/>
        <v>15230.476951919885</v>
      </c>
      <c r="J289" s="18">
        <f t="shared" si="64"/>
        <v>68794.520547945096</v>
      </c>
      <c r="K289" s="21">
        <f t="shared" si="57"/>
        <v>99.761524000000009</v>
      </c>
      <c r="L289" s="21">
        <f t="shared" si="58"/>
        <v>99.773852767123302</v>
      </c>
      <c r="M289" s="19">
        <f t="shared" si="59"/>
        <v>1995230.4800000002</v>
      </c>
      <c r="N289" s="19">
        <f t="shared" si="60"/>
        <v>1995477.0553424659</v>
      </c>
    </row>
    <row r="290" spans="1:14" x14ac:dyDescent="0.15">
      <c r="A290" s="7">
        <f t="shared" si="61"/>
        <v>42918</v>
      </c>
      <c r="B290" s="10">
        <f t="shared" si="62"/>
        <v>1995230.4769519186</v>
      </c>
      <c r="C290" s="3">
        <f t="shared" si="52"/>
        <v>246.57534246575349</v>
      </c>
      <c r="D290" s="3">
        <f t="shared" si="53"/>
        <v>302.33104429994182</v>
      </c>
      <c r="E290" s="3">
        <f t="shared" si="54"/>
        <v>55.755701834188329</v>
      </c>
      <c r="F290" s="3">
        <f t="shared" si="55"/>
        <v>1995286.2326537527</v>
      </c>
      <c r="G290" s="14">
        <f t="shared" si="56"/>
        <v>1995286.23</v>
      </c>
      <c r="I290" s="18">
        <f t="shared" si="63"/>
        <v>15286.232653754074</v>
      </c>
      <c r="J290" s="18">
        <f t="shared" si="64"/>
        <v>69041.095890410856</v>
      </c>
      <c r="K290" s="21">
        <f t="shared" si="57"/>
        <v>99.764311500000005</v>
      </c>
      <c r="L290" s="21">
        <f t="shared" si="58"/>
        <v>99.776640267123298</v>
      </c>
      <c r="M290" s="19">
        <f t="shared" si="59"/>
        <v>1995286.23</v>
      </c>
      <c r="N290" s="19">
        <f t="shared" si="60"/>
        <v>1995532.8053424659</v>
      </c>
    </row>
    <row r="291" spans="1:14" x14ac:dyDescent="0.15">
      <c r="A291" s="7">
        <f t="shared" si="61"/>
        <v>42919</v>
      </c>
      <c r="B291" s="10">
        <f t="shared" si="62"/>
        <v>1995286.2326537527</v>
      </c>
      <c r="C291" s="3">
        <f t="shared" si="52"/>
        <v>246.57534246575349</v>
      </c>
      <c r="D291" s="3">
        <f t="shared" si="53"/>
        <v>302.33949278735014</v>
      </c>
      <c r="E291" s="3">
        <f t="shared" si="54"/>
        <v>55.764150321596645</v>
      </c>
      <c r="F291" s="3">
        <f t="shared" si="55"/>
        <v>1995341.9968040742</v>
      </c>
      <c r="G291" s="14">
        <f t="shared" si="56"/>
        <v>1995342</v>
      </c>
      <c r="I291" s="18">
        <f t="shared" si="63"/>
        <v>15341.99680407567</v>
      </c>
      <c r="J291" s="18">
        <f t="shared" si="64"/>
        <v>69287.671232876615</v>
      </c>
      <c r="K291" s="21">
        <f t="shared" si="57"/>
        <v>99.767099999999999</v>
      </c>
      <c r="L291" s="21">
        <f t="shared" si="58"/>
        <v>99.779428767123292</v>
      </c>
      <c r="M291" s="19">
        <f t="shared" si="59"/>
        <v>1995342</v>
      </c>
      <c r="N291" s="19">
        <f t="shared" si="60"/>
        <v>1995588.5753424659</v>
      </c>
    </row>
    <row r="292" spans="1:14" x14ac:dyDescent="0.15">
      <c r="A292" s="7">
        <f t="shared" si="61"/>
        <v>42920</v>
      </c>
      <c r="B292" s="10">
        <f t="shared" si="62"/>
        <v>1995341.9968040742</v>
      </c>
      <c r="C292" s="3">
        <f t="shared" si="52"/>
        <v>246.57534246575349</v>
      </c>
      <c r="D292" s="3">
        <f t="shared" si="53"/>
        <v>302.34794255493136</v>
      </c>
      <c r="E292" s="3">
        <f t="shared" si="54"/>
        <v>55.772600089177871</v>
      </c>
      <c r="F292" s="3">
        <f t="shared" si="55"/>
        <v>1995397.7694041634</v>
      </c>
      <c r="G292" s="14">
        <f t="shared" si="56"/>
        <v>1995397.77</v>
      </c>
      <c r="I292" s="18">
        <f t="shared" si="63"/>
        <v>15397.769404164848</v>
      </c>
      <c r="J292" s="18">
        <f t="shared" si="64"/>
        <v>69534.246575342375</v>
      </c>
      <c r="K292" s="21">
        <f t="shared" si="57"/>
        <v>99.769888500000008</v>
      </c>
      <c r="L292" s="21">
        <f t="shared" si="58"/>
        <v>99.782217267123301</v>
      </c>
      <c r="M292" s="19">
        <f t="shared" si="59"/>
        <v>1995397.7700000003</v>
      </c>
      <c r="N292" s="19">
        <f t="shared" si="60"/>
        <v>1995644.3453424659</v>
      </c>
    </row>
    <row r="293" spans="1:14" x14ac:dyDescent="0.15">
      <c r="A293" s="7">
        <f t="shared" si="61"/>
        <v>42921</v>
      </c>
      <c r="B293" s="10">
        <f t="shared" si="62"/>
        <v>1995397.7694041634</v>
      </c>
      <c r="C293" s="3">
        <f t="shared" si="52"/>
        <v>246.57534246575349</v>
      </c>
      <c r="D293" s="3">
        <f t="shared" si="53"/>
        <v>302.35639360287951</v>
      </c>
      <c r="E293" s="3">
        <f t="shared" si="54"/>
        <v>55.781051137126013</v>
      </c>
      <c r="F293" s="3">
        <f t="shared" si="55"/>
        <v>1995453.5504553004</v>
      </c>
      <c r="G293" s="14">
        <f t="shared" si="56"/>
        <v>1995453.55</v>
      </c>
      <c r="I293" s="18">
        <f t="shared" si="63"/>
        <v>15453.550455301975</v>
      </c>
      <c r="J293" s="18">
        <f t="shared" si="64"/>
        <v>69780.821917808134</v>
      </c>
      <c r="K293" s="21">
        <f t="shared" si="57"/>
        <v>99.7726775</v>
      </c>
      <c r="L293" s="21">
        <f t="shared" si="58"/>
        <v>99.785006267123293</v>
      </c>
      <c r="M293" s="19">
        <f t="shared" si="59"/>
        <v>1995453.55</v>
      </c>
      <c r="N293" s="19">
        <f t="shared" si="60"/>
        <v>1995700.1253424659</v>
      </c>
    </row>
    <row r="294" spans="1:14" x14ac:dyDescent="0.15">
      <c r="A294" s="7">
        <f t="shared" si="61"/>
        <v>42922</v>
      </c>
      <c r="B294" s="10">
        <f t="shared" si="62"/>
        <v>1995453.5504553004</v>
      </c>
      <c r="C294" s="3">
        <f t="shared" si="52"/>
        <v>246.57534246575349</v>
      </c>
      <c r="D294" s="3">
        <f t="shared" si="53"/>
        <v>302.36484593138852</v>
      </c>
      <c r="E294" s="3">
        <f t="shared" si="54"/>
        <v>55.789503465635022</v>
      </c>
      <c r="F294" s="3">
        <f t="shared" si="55"/>
        <v>1995509.339958766</v>
      </c>
      <c r="G294" s="14">
        <f t="shared" si="56"/>
        <v>1995509.34</v>
      </c>
      <c r="I294" s="18">
        <f t="shared" si="63"/>
        <v>15509.33995876761</v>
      </c>
      <c r="J294" s="18">
        <f t="shared" si="64"/>
        <v>70027.397260273894</v>
      </c>
      <c r="K294" s="21">
        <f t="shared" si="57"/>
        <v>99.775467000000006</v>
      </c>
      <c r="L294" s="21">
        <f t="shared" si="58"/>
        <v>99.787795767123299</v>
      </c>
      <c r="M294" s="19">
        <f t="shared" si="59"/>
        <v>1995509.34</v>
      </c>
      <c r="N294" s="19">
        <f t="shared" si="60"/>
        <v>1995755.915342466</v>
      </c>
    </row>
    <row r="295" spans="1:14" x14ac:dyDescent="0.15">
      <c r="A295" s="7">
        <f t="shared" si="61"/>
        <v>42923</v>
      </c>
      <c r="B295" s="10">
        <f t="shared" si="62"/>
        <v>1995509.339958766</v>
      </c>
      <c r="C295" s="3">
        <f t="shared" si="52"/>
        <v>246.57534246575349</v>
      </c>
      <c r="D295" s="3">
        <f t="shared" si="53"/>
        <v>302.37329954065251</v>
      </c>
      <c r="E295" s="3">
        <f t="shared" si="54"/>
        <v>55.797957074899017</v>
      </c>
      <c r="F295" s="3">
        <f t="shared" si="55"/>
        <v>1995565.1379158408</v>
      </c>
      <c r="G295" s="14">
        <f t="shared" si="56"/>
        <v>1995565.14</v>
      </c>
      <c r="I295" s="18">
        <f t="shared" si="63"/>
        <v>15565.13791584251</v>
      </c>
      <c r="J295" s="18">
        <f t="shared" si="64"/>
        <v>70273.972602739654</v>
      </c>
      <c r="K295" s="21">
        <f t="shared" si="57"/>
        <v>99.778256999999996</v>
      </c>
      <c r="L295" s="21">
        <f t="shared" si="58"/>
        <v>99.790585767123289</v>
      </c>
      <c r="M295" s="19">
        <f t="shared" si="59"/>
        <v>1995565.14</v>
      </c>
      <c r="N295" s="19">
        <f t="shared" si="60"/>
        <v>1995811.715342466</v>
      </c>
    </row>
    <row r="296" spans="1:14" x14ac:dyDescent="0.15">
      <c r="A296" s="7">
        <f t="shared" si="61"/>
        <v>42924</v>
      </c>
      <c r="B296" s="10">
        <f t="shared" si="62"/>
        <v>1995565.1379158408</v>
      </c>
      <c r="C296" s="3">
        <f t="shared" si="52"/>
        <v>246.57534246575349</v>
      </c>
      <c r="D296" s="3">
        <f t="shared" si="53"/>
        <v>302.3817544308655</v>
      </c>
      <c r="E296" s="3">
        <f t="shared" si="54"/>
        <v>55.806411965112005</v>
      </c>
      <c r="F296" s="3">
        <f t="shared" si="55"/>
        <v>1995620.9443278059</v>
      </c>
      <c r="G296" s="14">
        <f t="shared" si="56"/>
        <v>1995620.94</v>
      </c>
      <c r="I296" s="18">
        <f t="shared" si="63"/>
        <v>15620.944327807621</v>
      </c>
      <c r="J296" s="18">
        <f t="shared" si="64"/>
        <v>70520.547945205413</v>
      </c>
      <c r="K296" s="21">
        <f t="shared" si="57"/>
        <v>99.781047000000001</v>
      </c>
      <c r="L296" s="21">
        <f t="shared" si="58"/>
        <v>99.793375767123294</v>
      </c>
      <c r="M296" s="19">
        <f t="shared" si="59"/>
        <v>1995620.94</v>
      </c>
      <c r="N296" s="19">
        <f t="shared" si="60"/>
        <v>1995867.5153424658</v>
      </c>
    </row>
    <row r="297" spans="1:14" x14ac:dyDescent="0.15">
      <c r="A297" s="7">
        <f t="shared" si="61"/>
        <v>42925</v>
      </c>
      <c r="B297" s="10">
        <f t="shared" si="62"/>
        <v>1995620.9443278059</v>
      </c>
      <c r="C297" s="3">
        <f t="shared" si="52"/>
        <v>246.57534246575349</v>
      </c>
      <c r="D297" s="3">
        <f t="shared" si="53"/>
        <v>302.3902106022216</v>
      </c>
      <c r="E297" s="3">
        <f t="shared" si="54"/>
        <v>55.814868136468107</v>
      </c>
      <c r="F297" s="3">
        <f t="shared" si="55"/>
        <v>1995676.7591959424</v>
      </c>
      <c r="G297" s="14">
        <f t="shared" si="56"/>
        <v>1995676.76</v>
      </c>
      <c r="I297" s="18">
        <f t="shared" si="63"/>
        <v>15676.759195944089</v>
      </c>
      <c r="J297" s="18">
        <f t="shared" si="64"/>
        <v>70767.123287671173</v>
      </c>
      <c r="K297" s="21">
        <f t="shared" si="57"/>
        <v>99.783838000000003</v>
      </c>
      <c r="L297" s="21">
        <f t="shared" si="58"/>
        <v>99.796166767123296</v>
      </c>
      <c r="M297" s="19">
        <f t="shared" si="59"/>
        <v>1995676.76</v>
      </c>
      <c r="N297" s="19">
        <f t="shared" si="60"/>
        <v>1995923.3353424659</v>
      </c>
    </row>
    <row r="298" spans="1:14" x14ac:dyDescent="0.15">
      <c r="A298" s="7">
        <f t="shared" si="61"/>
        <v>42926</v>
      </c>
      <c r="B298" s="10">
        <f t="shared" si="62"/>
        <v>1995676.7591959424</v>
      </c>
      <c r="C298" s="3">
        <f t="shared" si="52"/>
        <v>246.57534246575349</v>
      </c>
      <c r="D298" s="3">
        <f t="shared" si="53"/>
        <v>302.39866805491494</v>
      </c>
      <c r="E298" s="3">
        <f t="shared" si="54"/>
        <v>55.823325589161442</v>
      </c>
      <c r="F298" s="3">
        <f t="shared" si="55"/>
        <v>1995732.5825215315</v>
      </c>
      <c r="G298" s="14">
        <f t="shared" si="56"/>
        <v>1995732.58</v>
      </c>
      <c r="I298" s="18">
        <f t="shared" si="63"/>
        <v>15732.58252153325</v>
      </c>
      <c r="J298" s="18">
        <f t="shared" si="64"/>
        <v>71013.698630136932</v>
      </c>
      <c r="K298" s="21">
        <f t="shared" si="57"/>
        <v>99.786629000000005</v>
      </c>
      <c r="L298" s="21">
        <f t="shared" si="58"/>
        <v>99.798957767123298</v>
      </c>
      <c r="M298" s="19">
        <f t="shared" si="59"/>
        <v>1995732.58</v>
      </c>
      <c r="N298" s="19">
        <f t="shared" si="60"/>
        <v>1995979.155342466</v>
      </c>
    </row>
    <row r="299" spans="1:14" x14ac:dyDescent="0.15">
      <c r="A299" s="7">
        <f t="shared" si="61"/>
        <v>42927</v>
      </c>
      <c r="B299" s="10">
        <f t="shared" si="62"/>
        <v>1995732.5825215315</v>
      </c>
      <c r="C299" s="3">
        <f t="shared" si="52"/>
        <v>246.57534246575349</v>
      </c>
      <c r="D299" s="3">
        <f t="shared" si="53"/>
        <v>302.40712678913968</v>
      </c>
      <c r="E299" s="3">
        <f t="shared" si="54"/>
        <v>55.831784323386188</v>
      </c>
      <c r="F299" s="3">
        <f t="shared" si="55"/>
        <v>1995788.4143058548</v>
      </c>
      <c r="G299" s="14">
        <f t="shared" si="56"/>
        <v>1995788.41</v>
      </c>
      <c r="I299" s="18">
        <f t="shared" si="63"/>
        <v>15788.414305856635</v>
      </c>
      <c r="J299" s="18">
        <f t="shared" si="64"/>
        <v>71260.273972602692</v>
      </c>
      <c r="K299" s="21">
        <f t="shared" si="57"/>
        <v>99.789420499999991</v>
      </c>
      <c r="L299" s="21">
        <f t="shared" si="58"/>
        <v>99.801749267123284</v>
      </c>
      <c r="M299" s="19">
        <f t="shared" si="59"/>
        <v>1995788.4099999997</v>
      </c>
      <c r="N299" s="19">
        <f t="shared" si="60"/>
        <v>1996034.9853424656</v>
      </c>
    </row>
    <row r="300" spans="1:14" x14ac:dyDescent="0.15">
      <c r="A300" s="7">
        <f t="shared" si="61"/>
        <v>42928</v>
      </c>
      <c r="B300" s="10">
        <f t="shared" si="62"/>
        <v>1995788.4143058548</v>
      </c>
      <c r="C300" s="3">
        <f t="shared" si="52"/>
        <v>246.57534246575349</v>
      </c>
      <c r="D300" s="3">
        <f t="shared" si="53"/>
        <v>302.41558680509002</v>
      </c>
      <c r="E300" s="3">
        <f t="shared" si="54"/>
        <v>55.840244339336522</v>
      </c>
      <c r="F300" s="3">
        <f t="shared" si="55"/>
        <v>1995844.2545501941</v>
      </c>
      <c r="G300" s="14">
        <f t="shared" si="56"/>
        <v>1995844.25</v>
      </c>
      <c r="I300" s="18">
        <f t="shared" si="63"/>
        <v>15844.254550195972</v>
      </c>
      <c r="J300" s="18">
        <f t="shared" si="64"/>
        <v>71506.849315068452</v>
      </c>
      <c r="K300" s="21">
        <f t="shared" si="57"/>
        <v>99.792212500000005</v>
      </c>
      <c r="L300" s="21">
        <f t="shared" si="58"/>
        <v>99.804541267123298</v>
      </c>
      <c r="M300" s="19">
        <f t="shared" si="59"/>
        <v>1995844.25</v>
      </c>
      <c r="N300" s="19">
        <f t="shared" si="60"/>
        <v>1996090.8253424659</v>
      </c>
    </row>
    <row r="301" spans="1:14" x14ac:dyDescent="0.15">
      <c r="A301" s="7">
        <f t="shared" si="61"/>
        <v>42929</v>
      </c>
      <c r="B301" s="10">
        <f t="shared" si="62"/>
        <v>1995844.2545501941</v>
      </c>
      <c r="C301" s="3">
        <f t="shared" si="52"/>
        <v>246.57534246575349</v>
      </c>
      <c r="D301" s="3">
        <f t="shared" si="53"/>
        <v>302.42404810296017</v>
      </c>
      <c r="E301" s="3">
        <f t="shared" si="54"/>
        <v>55.848705637206677</v>
      </c>
      <c r="F301" s="3">
        <f t="shared" si="55"/>
        <v>1995900.1032558314</v>
      </c>
      <c r="G301" s="14">
        <f t="shared" si="56"/>
        <v>1995900.1</v>
      </c>
      <c r="I301" s="18">
        <f t="shared" si="63"/>
        <v>15900.103255833179</v>
      </c>
      <c r="J301" s="18">
        <f t="shared" si="64"/>
        <v>71753.424657534211</v>
      </c>
      <c r="K301" s="21">
        <f t="shared" si="57"/>
        <v>99.795005000000003</v>
      </c>
      <c r="L301" s="21">
        <f t="shared" si="58"/>
        <v>99.807333767123296</v>
      </c>
      <c r="M301" s="19">
        <f t="shared" si="59"/>
        <v>1995900.1</v>
      </c>
      <c r="N301" s="19">
        <f t="shared" si="60"/>
        <v>1996146.675342466</v>
      </c>
    </row>
    <row r="302" spans="1:14" x14ac:dyDescent="0.15">
      <c r="A302" s="7">
        <f t="shared" si="61"/>
        <v>42930</v>
      </c>
      <c r="B302" s="10">
        <f t="shared" si="62"/>
        <v>1995900.1032558314</v>
      </c>
      <c r="C302" s="3">
        <f t="shared" si="52"/>
        <v>246.57534246575349</v>
      </c>
      <c r="D302" s="3">
        <f t="shared" si="53"/>
        <v>302.43251068294433</v>
      </c>
      <c r="E302" s="3">
        <f t="shared" si="54"/>
        <v>55.857168217190832</v>
      </c>
      <c r="F302" s="3">
        <f t="shared" si="55"/>
        <v>1995955.9604240486</v>
      </c>
      <c r="G302" s="14">
        <f t="shared" si="56"/>
        <v>1995955.96</v>
      </c>
      <c r="I302" s="18">
        <f t="shared" si="63"/>
        <v>15955.96042405037</v>
      </c>
      <c r="J302" s="18">
        <f t="shared" si="64"/>
        <v>71999.999999999971</v>
      </c>
      <c r="K302" s="21">
        <f t="shared" si="57"/>
        <v>99.797798</v>
      </c>
      <c r="L302" s="21">
        <f t="shared" si="58"/>
        <v>99.810126767123293</v>
      </c>
      <c r="M302" s="19">
        <f t="shared" si="59"/>
        <v>1995955.96</v>
      </c>
      <c r="N302" s="19">
        <f t="shared" si="60"/>
        <v>1996202.5353424659</v>
      </c>
    </row>
    <row r="303" spans="1:14" x14ac:dyDescent="0.15">
      <c r="A303" s="7">
        <f t="shared" si="61"/>
        <v>42931</v>
      </c>
      <c r="B303" s="10">
        <f t="shared" si="62"/>
        <v>1995955.9604240486</v>
      </c>
      <c r="C303" s="3">
        <f t="shared" si="52"/>
        <v>246.57534246575349</v>
      </c>
      <c r="D303" s="3">
        <f t="shared" si="53"/>
        <v>302.44097454523688</v>
      </c>
      <c r="E303" s="3">
        <f t="shared" si="54"/>
        <v>55.86563207948339</v>
      </c>
      <c r="F303" s="3">
        <f t="shared" si="55"/>
        <v>1996011.8260561281</v>
      </c>
      <c r="G303" s="14">
        <f t="shared" si="56"/>
        <v>1996011.83</v>
      </c>
      <c r="I303" s="18">
        <f t="shared" si="63"/>
        <v>16011.826056129854</v>
      </c>
      <c r="J303" s="18">
        <f t="shared" si="64"/>
        <v>72246.575342465731</v>
      </c>
      <c r="K303" s="21">
        <f t="shared" si="57"/>
        <v>99.800591499999996</v>
      </c>
      <c r="L303" s="21">
        <f t="shared" si="58"/>
        <v>99.812920267123289</v>
      </c>
      <c r="M303" s="19">
        <f t="shared" si="59"/>
        <v>1996011.83</v>
      </c>
      <c r="N303" s="19">
        <f t="shared" si="60"/>
        <v>1996258.4053424657</v>
      </c>
    </row>
    <row r="304" spans="1:14" x14ac:dyDescent="0.15">
      <c r="A304" s="7">
        <f t="shared" si="61"/>
        <v>42932</v>
      </c>
      <c r="B304" s="10">
        <f t="shared" si="62"/>
        <v>1996011.8260561281</v>
      </c>
      <c r="C304" s="3">
        <f t="shared" si="52"/>
        <v>246.57534246575349</v>
      </c>
      <c r="D304" s="3">
        <f t="shared" si="53"/>
        <v>302.44943969003202</v>
      </c>
      <c r="E304" s="3">
        <f t="shared" si="54"/>
        <v>55.874097224278529</v>
      </c>
      <c r="F304" s="3">
        <f t="shared" si="55"/>
        <v>1996067.7001533525</v>
      </c>
      <c r="G304" s="14">
        <f t="shared" si="56"/>
        <v>1996067.7</v>
      </c>
      <c r="I304" s="18">
        <f t="shared" si="63"/>
        <v>16067.700153354132</v>
      </c>
      <c r="J304" s="18">
        <f t="shared" si="64"/>
        <v>72493.15068493149</v>
      </c>
      <c r="K304" s="21">
        <f t="shared" si="57"/>
        <v>99.803385000000006</v>
      </c>
      <c r="L304" s="21">
        <f t="shared" si="58"/>
        <v>99.815713767123299</v>
      </c>
      <c r="M304" s="19">
        <f t="shared" si="59"/>
        <v>1996067.7</v>
      </c>
      <c r="N304" s="19">
        <f t="shared" si="60"/>
        <v>1996314.2753424658</v>
      </c>
    </row>
    <row r="305" spans="1:14" x14ac:dyDescent="0.15">
      <c r="A305" s="7">
        <f t="shared" si="61"/>
        <v>42933</v>
      </c>
      <c r="B305" s="10">
        <f t="shared" si="62"/>
        <v>1996067.7001533525</v>
      </c>
      <c r="C305" s="3">
        <f t="shared" si="52"/>
        <v>246.57534246575349</v>
      </c>
      <c r="D305" s="3">
        <f t="shared" si="53"/>
        <v>302.45790611752409</v>
      </c>
      <c r="E305" s="3">
        <f t="shared" si="54"/>
        <v>55.882563651770596</v>
      </c>
      <c r="F305" s="3">
        <f t="shared" si="55"/>
        <v>1996123.5827170042</v>
      </c>
      <c r="G305" s="14">
        <f t="shared" si="56"/>
        <v>1996123.58</v>
      </c>
      <c r="I305" s="18">
        <f t="shared" si="63"/>
        <v>16123.582717005902</v>
      </c>
      <c r="J305" s="18">
        <f t="shared" si="64"/>
        <v>72739.72602739725</v>
      </c>
      <c r="K305" s="21">
        <f t="shared" si="57"/>
        <v>99.806179</v>
      </c>
      <c r="L305" s="21">
        <f t="shared" si="58"/>
        <v>99.818507767123293</v>
      </c>
      <c r="M305" s="19">
        <f t="shared" si="59"/>
        <v>1996123.58</v>
      </c>
      <c r="N305" s="19">
        <f t="shared" si="60"/>
        <v>1996370.155342466</v>
      </c>
    </row>
    <row r="306" spans="1:14" x14ac:dyDescent="0.15">
      <c r="A306" s="7">
        <f t="shared" si="61"/>
        <v>42934</v>
      </c>
      <c r="B306" s="10">
        <f t="shared" si="62"/>
        <v>1996123.5827170042</v>
      </c>
      <c r="C306" s="3">
        <f t="shared" si="52"/>
        <v>246.57534246575349</v>
      </c>
      <c r="D306" s="3">
        <f t="shared" si="53"/>
        <v>302.46637382790755</v>
      </c>
      <c r="E306" s="3">
        <f t="shared" si="54"/>
        <v>55.891031362154052</v>
      </c>
      <c r="F306" s="3">
        <f t="shared" si="55"/>
        <v>1996179.4737483663</v>
      </c>
      <c r="G306" s="14">
        <f t="shared" si="56"/>
        <v>1996179.47</v>
      </c>
      <c r="I306" s="18">
        <f t="shared" si="63"/>
        <v>16179.473748368056</v>
      </c>
      <c r="J306" s="18">
        <f t="shared" si="64"/>
        <v>72986.301369863009</v>
      </c>
      <c r="K306" s="21">
        <f t="shared" si="57"/>
        <v>99.808973499999993</v>
      </c>
      <c r="L306" s="21">
        <f t="shared" si="58"/>
        <v>99.821302267123286</v>
      </c>
      <c r="M306" s="19">
        <f t="shared" si="59"/>
        <v>1996179.47</v>
      </c>
      <c r="N306" s="19">
        <f t="shared" si="60"/>
        <v>1996426.0453424656</v>
      </c>
    </row>
    <row r="307" spans="1:14" x14ac:dyDescent="0.15">
      <c r="A307" s="7">
        <f t="shared" si="61"/>
        <v>42935</v>
      </c>
      <c r="B307" s="10">
        <f t="shared" si="62"/>
        <v>1996179.4737483663</v>
      </c>
      <c r="C307" s="3">
        <f t="shared" si="52"/>
        <v>246.57534246575349</v>
      </c>
      <c r="D307" s="3">
        <f t="shared" si="53"/>
        <v>302.47484282137668</v>
      </c>
      <c r="E307" s="3">
        <f t="shared" si="54"/>
        <v>55.899500355623189</v>
      </c>
      <c r="F307" s="3">
        <f t="shared" si="55"/>
        <v>1996235.3732487219</v>
      </c>
      <c r="G307" s="14">
        <f t="shared" si="56"/>
        <v>1996235.37</v>
      </c>
      <c r="I307" s="18">
        <f t="shared" si="63"/>
        <v>16235.373248723679</v>
      </c>
      <c r="J307" s="18">
        <f t="shared" si="64"/>
        <v>73232.876712328769</v>
      </c>
      <c r="K307" s="21">
        <f t="shared" si="57"/>
        <v>99.811768500000014</v>
      </c>
      <c r="L307" s="21">
        <f t="shared" si="58"/>
        <v>99.824097267123307</v>
      </c>
      <c r="M307" s="19">
        <f t="shared" si="59"/>
        <v>1996235.3700000003</v>
      </c>
      <c r="N307" s="19">
        <f t="shared" si="60"/>
        <v>1996481.9453424662</v>
      </c>
    </row>
    <row r="308" spans="1:14" x14ac:dyDescent="0.15">
      <c r="A308" s="7">
        <f t="shared" si="61"/>
        <v>42936</v>
      </c>
      <c r="B308" s="10">
        <f t="shared" si="62"/>
        <v>1996235.3732487219</v>
      </c>
      <c r="C308" s="3">
        <f t="shared" si="52"/>
        <v>246.57534246575349</v>
      </c>
      <c r="D308" s="3">
        <f t="shared" si="53"/>
        <v>302.4833130981259</v>
      </c>
      <c r="E308" s="3">
        <f t="shared" si="54"/>
        <v>55.907970632372411</v>
      </c>
      <c r="F308" s="3">
        <f t="shared" si="55"/>
        <v>1996291.2812193544</v>
      </c>
      <c r="G308" s="14">
        <f t="shared" si="56"/>
        <v>1996291.28</v>
      </c>
      <c r="I308" s="18">
        <f t="shared" si="63"/>
        <v>16291.281219356051</v>
      </c>
      <c r="J308" s="18">
        <f t="shared" si="64"/>
        <v>73479.452054794529</v>
      </c>
      <c r="K308" s="21">
        <f t="shared" si="57"/>
        <v>99.814564000000004</v>
      </c>
      <c r="L308" s="21">
        <f t="shared" si="58"/>
        <v>99.826892767123297</v>
      </c>
      <c r="M308" s="19">
        <f t="shared" si="59"/>
        <v>1996291.28</v>
      </c>
      <c r="N308" s="19">
        <f t="shared" si="60"/>
        <v>1996537.8553424659</v>
      </c>
    </row>
    <row r="309" spans="1:14" x14ac:dyDescent="0.15">
      <c r="A309" s="7">
        <f t="shared" si="61"/>
        <v>42937</v>
      </c>
      <c r="B309" s="10">
        <f t="shared" si="62"/>
        <v>1996291.2812193544</v>
      </c>
      <c r="C309" s="3">
        <f t="shared" si="52"/>
        <v>246.57534246575349</v>
      </c>
      <c r="D309" s="3">
        <f t="shared" si="53"/>
        <v>302.49178465834979</v>
      </c>
      <c r="E309" s="3">
        <f t="shared" si="54"/>
        <v>55.916442192596293</v>
      </c>
      <c r="F309" s="3">
        <f t="shared" si="55"/>
        <v>1996347.197661547</v>
      </c>
      <c r="G309" s="14">
        <f t="shared" si="56"/>
        <v>1996347.2</v>
      </c>
      <c r="I309" s="18">
        <f t="shared" si="63"/>
        <v>16347.197661548647</v>
      </c>
      <c r="J309" s="18">
        <f t="shared" si="64"/>
        <v>73726.027397260288</v>
      </c>
      <c r="K309" s="21">
        <f t="shared" si="57"/>
        <v>99.817359999999994</v>
      </c>
      <c r="L309" s="21">
        <f t="shared" si="58"/>
        <v>99.829688767123287</v>
      </c>
      <c r="M309" s="19">
        <f t="shared" si="59"/>
        <v>1996347.2</v>
      </c>
      <c r="N309" s="19">
        <f t="shared" si="60"/>
        <v>1996593.7753424656</v>
      </c>
    </row>
    <row r="310" spans="1:14" x14ac:dyDescent="0.15">
      <c r="A310" s="7">
        <f t="shared" si="61"/>
        <v>42938</v>
      </c>
      <c r="B310" s="10">
        <f t="shared" si="62"/>
        <v>1996347.197661547</v>
      </c>
      <c r="C310" s="3">
        <f t="shared" si="52"/>
        <v>246.57534246575349</v>
      </c>
      <c r="D310" s="3">
        <f t="shared" si="53"/>
        <v>302.50025750224273</v>
      </c>
      <c r="E310" s="3">
        <f t="shared" si="54"/>
        <v>55.924915036489239</v>
      </c>
      <c r="F310" s="3">
        <f t="shared" si="55"/>
        <v>1996403.1225765834</v>
      </c>
      <c r="G310" s="14">
        <f t="shared" si="56"/>
        <v>1996403.12</v>
      </c>
      <c r="I310" s="18">
        <f t="shared" si="63"/>
        <v>16403.122576585138</v>
      </c>
      <c r="J310" s="18">
        <f t="shared" si="64"/>
        <v>73972.602739726048</v>
      </c>
      <c r="K310" s="21">
        <f t="shared" si="57"/>
        <v>99.820155999999997</v>
      </c>
      <c r="L310" s="21">
        <f t="shared" si="58"/>
        <v>99.83248476712329</v>
      </c>
      <c r="M310" s="19">
        <f t="shared" si="59"/>
        <v>1996403.12</v>
      </c>
      <c r="N310" s="19">
        <f t="shared" si="60"/>
        <v>1996649.695342466</v>
      </c>
    </row>
    <row r="311" spans="1:14" x14ac:dyDescent="0.15">
      <c r="A311" s="7">
        <f t="shared" si="61"/>
        <v>42939</v>
      </c>
      <c r="B311" s="10">
        <f t="shared" si="62"/>
        <v>1996403.1225765834</v>
      </c>
      <c r="C311" s="3">
        <f t="shared" si="52"/>
        <v>246.57534246575349</v>
      </c>
      <c r="D311" s="3">
        <f t="shared" si="53"/>
        <v>302.5087316299992</v>
      </c>
      <c r="E311" s="3">
        <f t="shared" si="54"/>
        <v>55.93338916424571</v>
      </c>
      <c r="F311" s="3">
        <f t="shared" si="55"/>
        <v>1996459.0559657477</v>
      </c>
      <c r="G311" s="14">
        <f t="shared" si="56"/>
        <v>1996459.06</v>
      </c>
      <c r="I311" s="18">
        <f t="shared" si="63"/>
        <v>16459.055965749383</v>
      </c>
      <c r="J311" s="18">
        <f t="shared" si="64"/>
        <v>74219.178082191807</v>
      </c>
      <c r="K311" s="21">
        <f t="shared" si="57"/>
        <v>99.822952999999998</v>
      </c>
      <c r="L311" s="21">
        <f t="shared" si="58"/>
        <v>99.835281767123291</v>
      </c>
      <c r="M311" s="19">
        <f t="shared" si="59"/>
        <v>1996459.06</v>
      </c>
      <c r="N311" s="19">
        <f t="shared" si="60"/>
        <v>1996705.6353424659</v>
      </c>
    </row>
    <row r="312" spans="1:14" x14ac:dyDescent="0.15">
      <c r="A312" s="7">
        <f t="shared" si="61"/>
        <v>42940</v>
      </c>
      <c r="B312" s="10">
        <f t="shared" si="62"/>
        <v>1996459.0559657477</v>
      </c>
      <c r="C312" s="3">
        <f t="shared" si="52"/>
        <v>246.57534246575349</v>
      </c>
      <c r="D312" s="3">
        <f t="shared" si="53"/>
        <v>302.51720704181383</v>
      </c>
      <c r="E312" s="3">
        <f t="shared" si="54"/>
        <v>55.94186457606034</v>
      </c>
      <c r="F312" s="3">
        <f t="shared" si="55"/>
        <v>1996514.9978303236</v>
      </c>
      <c r="G312" s="14">
        <f t="shared" si="56"/>
        <v>1996515</v>
      </c>
      <c r="I312" s="18">
        <f t="shared" si="63"/>
        <v>16514.997830325443</v>
      </c>
      <c r="J312" s="18">
        <f t="shared" si="64"/>
        <v>74465.753424657567</v>
      </c>
      <c r="K312" s="21">
        <f t="shared" si="57"/>
        <v>99.825749999999999</v>
      </c>
      <c r="L312" s="21">
        <f t="shared" si="58"/>
        <v>99.838078767123292</v>
      </c>
      <c r="M312" s="19">
        <f t="shared" si="59"/>
        <v>1996515</v>
      </c>
      <c r="N312" s="19">
        <f t="shared" si="60"/>
        <v>1996761.5753424659</v>
      </c>
    </row>
    <row r="313" spans="1:14" x14ac:dyDescent="0.15">
      <c r="A313" s="7">
        <f t="shared" si="61"/>
        <v>42941</v>
      </c>
      <c r="B313" s="10">
        <f t="shared" si="62"/>
        <v>1996514.9978303236</v>
      </c>
      <c r="C313" s="3">
        <f t="shared" si="52"/>
        <v>246.57534246575349</v>
      </c>
      <c r="D313" s="3">
        <f t="shared" si="53"/>
        <v>302.52568373788114</v>
      </c>
      <c r="E313" s="3">
        <f t="shared" si="54"/>
        <v>55.950341272127645</v>
      </c>
      <c r="F313" s="3">
        <f t="shared" si="55"/>
        <v>1996570.9481715958</v>
      </c>
      <c r="G313" s="14">
        <f t="shared" si="56"/>
        <v>1996570.95</v>
      </c>
      <c r="I313" s="18">
        <f t="shared" si="63"/>
        <v>16570.948171597571</v>
      </c>
      <c r="J313" s="18">
        <f t="shared" si="64"/>
        <v>74712.328767123327</v>
      </c>
      <c r="K313" s="21">
        <f t="shared" si="57"/>
        <v>99.828547499999999</v>
      </c>
      <c r="L313" s="21">
        <f t="shared" si="58"/>
        <v>99.840876267123292</v>
      </c>
      <c r="M313" s="19">
        <f t="shared" si="59"/>
        <v>1996570.95</v>
      </c>
      <c r="N313" s="19">
        <f t="shared" si="60"/>
        <v>1996817.5253424658</v>
      </c>
    </row>
    <row r="314" spans="1:14" x14ac:dyDescent="0.15">
      <c r="A314" s="7">
        <f t="shared" si="61"/>
        <v>42942</v>
      </c>
      <c r="B314" s="10">
        <f t="shared" si="62"/>
        <v>1996570.9481715958</v>
      </c>
      <c r="C314" s="3">
        <f t="shared" si="52"/>
        <v>246.57534246575349</v>
      </c>
      <c r="D314" s="3">
        <f t="shared" si="53"/>
        <v>302.53416171839575</v>
      </c>
      <c r="E314" s="3">
        <f t="shared" si="54"/>
        <v>55.958819252642257</v>
      </c>
      <c r="F314" s="3">
        <f t="shared" si="55"/>
        <v>1996626.9069908485</v>
      </c>
      <c r="G314" s="14">
        <f t="shared" si="56"/>
        <v>1996626.91</v>
      </c>
      <c r="I314" s="18">
        <f t="shared" si="63"/>
        <v>16626.906990850213</v>
      </c>
      <c r="J314" s="18">
        <f t="shared" si="64"/>
        <v>74958.904109589086</v>
      </c>
      <c r="K314" s="21">
        <f t="shared" si="57"/>
        <v>99.831345499999998</v>
      </c>
      <c r="L314" s="21">
        <f t="shared" si="58"/>
        <v>99.843674267123291</v>
      </c>
      <c r="M314" s="19">
        <f t="shared" si="59"/>
        <v>1996626.91</v>
      </c>
      <c r="N314" s="19">
        <f t="shared" si="60"/>
        <v>1996873.485342466</v>
      </c>
    </row>
    <row r="315" spans="1:14" x14ac:dyDescent="0.15">
      <c r="A315" s="7">
        <f t="shared" si="61"/>
        <v>42943</v>
      </c>
      <c r="B315" s="10">
        <f t="shared" si="62"/>
        <v>1996626.9069908485</v>
      </c>
      <c r="C315" s="3">
        <f t="shared" si="52"/>
        <v>246.57534246575349</v>
      </c>
      <c r="D315" s="3">
        <f t="shared" si="53"/>
        <v>302.5426409835523</v>
      </c>
      <c r="E315" s="3">
        <f t="shared" si="54"/>
        <v>55.96729851779881</v>
      </c>
      <c r="F315" s="3">
        <f t="shared" si="55"/>
        <v>1996682.8742893662</v>
      </c>
      <c r="G315" s="14">
        <f t="shared" si="56"/>
        <v>1996682.87</v>
      </c>
      <c r="I315" s="18">
        <f t="shared" si="63"/>
        <v>16682.874289368014</v>
      </c>
      <c r="J315" s="18">
        <f t="shared" si="64"/>
        <v>75205.479452054846</v>
      </c>
      <c r="K315" s="21">
        <f t="shared" si="57"/>
        <v>99.83414350000001</v>
      </c>
      <c r="L315" s="21">
        <f t="shared" si="58"/>
        <v>99.846472267123303</v>
      </c>
      <c r="M315" s="19">
        <f t="shared" si="59"/>
        <v>1996682.8700000003</v>
      </c>
      <c r="N315" s="19">
        <f t="shared" si="60"/>
        <v>1996929.445342466</v>
      </c>
    </row>
    <row r="316" spans="1:14" x14ac:dyDescent="0.15">
      <c r="A316" s="7">
        <f t="shared" si="61"/>
        <v>42944</v>
      </c>
      <c r="B316" s="10">
        <f t="shared" si="62"/>
        <v>1996682.8742893662</v>
      </c>
      <c r="C316" s="3">
        <f t="shared" si="52"/>
        <v>246.57534246575349</v>
      </c>
      <c r="D316" s="3">
        <f t="shared" si="53"/>
        <v>302.55112153354537</v>
      </c>
      <c r="E316" s="3">
        <f t="shared" si="54"/>
        <v>55.975779067791876</v>
      </c>
      <c r="F316" s="3">
        <f t="shared" si="55"/>
        <v>1996738.8500684339</v>
      </c>
      <c r="G316" s="14">
        <f t="shared" si="56"/>
        <v>1996738.85</v>
      </c>
      <c r="I316" s="18">
        <f t="shared" si="63"/>
        <v>16738.850068435804</v>
      </c>
      <c r="J316" s="18">
        <f t="shared" si="64"/>
        <v>75452.054794520605</v>
      </c>
      <c r="K316" s="21">
        <f t="shared" si="57"/>
        <v>99.836942500000006</v>
      </c>
      <c r="L316" s="21">
        <f t="shared" si="58"/>
        <v>99.849271267123299</v>
      </c>
      <c r="M316" s="19">
        <f t="shared" si="59"/>
        <v>1996738.85</v>
      </c>
      <c r="N316" s="19">
        <f t="shared" si="60"/>
        <v>1996985.425342466</v>
      </c>
    </row>
    <row r="317" spans="1:14" x14ac:dyDescent="0.15">
      <c r="A317" s="7">
        <f t="shared" si="61"/>
        <v>42945</v>
      </c>
      <c r="B317" s="10">
        <f t="shared" si="62"/>
        <v>1996738.8500684339</v>
      </c>
      <c r="C317" s="3">
        <f t="shared" si="52"/>
        <v>246.57534246575349</v>
      </c>
      <c r="D317" s="3">
        <f t="shared" si="53"/>
        <v>302.5596033685697</v>
      </c>
      <c r="E317" s="3">
        <f t="shared" si="54"/>
        <v>55.984260902816203</v>
      </c>
      <c r="F317" s="3">
        <f t="shared" si="55"/>
        <v>1996794.8343293366</v>
      </c>
      <c r="G317" s="14">
        <f t="shared" si="56"/>
        <v>1996794.83</v>
      </c>
      <c r="I317" s="18">
        <f t="shared" si="63"/>
        <v>16794.834329338621</v>
      </c>
      <c r="J317" s="18">
        <f t="shared" si="64"/>
        <v>75698.630136986365</v>
      </c>
      <c r="K317" s="21">
        <f t="shared" si="57"/>
        <v>99.839741500000002</v>
      </c>
      <c r="L317" s="21">
        <f t="shared" si="58"/>
        <v>99.852070267123295</v>
      </c>
      <c r="M317" s="19">
        <f t="shared" si="59"/>
        <v>1996794.83</v>
      </c>
      <c r="N317" s="19">
        <f t="shared" si="60"/>
        <v>1997041.405342466</v>
      </c>
    </row>
    <row r="318" spans="1:14" x14ac:dyDescent="0.15">
      <c r="A318" s="7">
        <f t="shared" si="61"/>
        <v>42946</v>
      </c>
      <c r="B318" s="10">
        <f t="shared" si="62"/>
        <v>1996794.8343293366</v>
      </c>
      <c r="C318" s="3">
        <f t="shared" si="52"/>
        <v>246.57534246575349</v>
      </c>
      <c r="D318" s="3">
        <f t="shared" si="53"/>
        <v>302.56808648882003</v>
      </c>
      <c r="E318" s="3">
        <f t="shared" si="54"/>
        <v>55.992744023066535</v>
      </c>
      <c r="F318" s="3">
        <f t="shared" si="55"/>
        <v>1996850.8270733596</v>
      </c>
      <c r="G318" s="14">
        <f t="shared" si="56"/>
        <v>1996850.83</v>
      </c>
      <c r="I318" s="18">
        <f t="shared" si="63"/>
        <v>16850.827073361688</v>
      </c>
      <c r="J318" s="18">
        <f t="shared" si="64"/>
        <v>75945.205479452125</v>
      </c>
      <c r="K318" s="21">
        <f t="shared" si="57"/>
        <v>99.84254150000001</v>
      </c>
      <c r="L318" s="21">
        <f t="shared" si="58"/>
        <v>99.854870267123303</v>
      </c>
      <c r="M318" s="19">
        <f t="shared" si="59"/>
        <v>1996850.8300000003</v>
      </c>
      <c r="N318" s="19">
        <f t="shared" si="60"/>
        <v>1997097.405342466</v>
      </c>
    </row>
    <row r="319" spans="1:14" x14ac:dyDescent="0.15">
      <c r="A319" s="7">
        <f t="shared" si="61"/>
        <v>42947</v>
      </c>
      <c r="B319" s="10">
        <f t="shared" si="62"/>
        <v>1996850.8270733596</v>
      </c>
      <c r="C319" s="3">
        <f t="shared" si="52"/>
        <v>246.57534246575349</v>
      </c>
      <c r="D319" s="3">
        <f t="shared" si="53"/>
        <v>302.57657089449106</v>
      </c>
      <c r="E319" s="3">
        <f t="shared" si="54"/>
        <v>56.001228428737562</v>
      </c>
      <c r="F319" s="3">
        <f t="shared" si="55"/>
        <v>1996906.8283017883</v>
      </c>
      <c r="G319" s="14">
        <f t="shared" si="56"/>
        <v>1996906.83</v>
      </c>
      <c r="I319" s="18">
        <f t="shared" si="63"/>
        <v>16906.828301790425</v>
      </c>
      <c r="J319" s="18">
        <f t="shared" si="64"/>
        <v>76191.780821917884</v>
      </c>
      <c r="K319" s="21">
        <f t="shared" si="57"/>
        <v>99.845341500000004</v>
      </c>
      <c r="L319" s="21">
        <f t="shared" si="58"/>
        <v>99.857670267123297</v>
      </c>
      <c r="M319" s="19">
        <f t="shared" si="59"/>
        <v>1996906.83</v>
      </c>
      <c r="N319" s="19">
        <f t="shared" si="60"/>
        <v>1997153.405342466</v>
      </c>
    </row>
    <row r="320" spans="1:14" x14ac:dyDescent="0.15">
      <c r="A320" s="7">
        <f t="shared" si="61"/>
        <v>42948</v>
      </c>
      <c r="B320" s="10">
        <f t="shared" si="62"/>
        <v>1996906.8283017883</v>
      </c>
      <c r="C320" s="3">
        <f t="shared" si="52"/>
        <v>246.57534246575349</v>
      </c>
      <c r="D320" s="3">
        <f t="shared" si="53"/>
        <v>302.58505658577764</v>
      </c>
      <c r="E320" s="3">
        <f t="shared" si="54"/>
        <v>56.009714120024142</v>
      </c>
      <c r="F320" s="3">
        <f t="shared" si="55"/>
        <v>1996962.8380159084</v>
      </c>
      <c r="G320" s="14">
        <f t="shared" si="56"/>
        <v>1996962.84</v>
      </c>
      <c r="I320" s="18">
        <f t="shared" si="63"/>
        <v>16962.838015910449</v>
      </c>
      <c r="J320" s="18">
        <f t="shared" si="64"/>
        <v>76438.356164383644</v>
      </c>
      <c r="K320" s="21">
        <f t="shared" si="57"/>
        <v>99.84814200000001</v>
      </c>
      <c r="L320" s="21">
        <f t="shared" si="58"/>
        <v>99.860470767123303</v>
      </c>
      <c r="M320" s="19">
        <f t="shared" si="59"/>
        <v>1996962.8400000003</v>
      </c>
      <c r="N320" s="19">
        <f t="shared" si="60"/>
        <v>1997209.415342466</v>
      </c>
    </row>
    <row r="321" spans="1:14" x14ac:dyDescent="0.15">
      <c r="A321" s="7">
        <f t="shared" si="61"/>
        <v>42949</v>
      </c>
      <c r="B321" s="10">
        <f t="shared" si="62"/>
        <v>1996962.8380159084</v>
      </c>
      <c r="C321" s="3">
        <f t="shared" si="52"/>
        <v>246.57534246575349</v>
      </c>
      <c r="D321" s="3">
        <f t="shared" si="53"/>
        <v>302.59354356287446</v>
      </c>
      <c r="E321" s="3">
        <f t="shared" si="54"/>
        <v>56.018201097120965</v>
      </c>
      <c r="F321" s="3">
        <f t="shared" si="55"/>
        <v>1997018.8562170055</v>
      </c>
      <c r="G321" s="14">
        <f t="shared" si="56"/>
        <v>1997018.86</v>
      </c>
      <c r="I321" s="18">
        <f t="shared" si="63"/>
        <v>17018.856217007571</v>
      </c>
      <c r="J321" s="18">
        <f t="shared" si="64"/>
        <v>76684.931506849403</v>
      </c>
      <c r="K321" s="21">
        <f t="shared" si="57"/>
        <v>99.850943000000001</v>
      </c>
      <c r="L321" s="21">
        <f t="shared" si="58"/>
        <v>99.863271767123294</v>
      </c>
      <c r="M321" s="19">
        <f t="shared" si="59"/>
        <v>1997018.86</v>
      </c>
      <c r="N321" s="19">
        <f t="shared" si="60"/>
        <v>1997265.435342466</v>
      </c>
    </row>
    <row r="322" spans="1:14" x14ac:dyDescent="0.15">
      <c r="A322" s="7">
        <f t="shared" si="61"/>
        <v>42950</v>
      </c>
      <c r="B322" s="10">
        <f t="shared" si="62"/>
        <v>1997018.8562170055</v>
      </c>
      <c r="C322" s="3">
        <f t="shared" si="52"/>
        <v>246.57534246575349</v>
      </c>
      <c r="D322" s="3">
        <f t="shared" si="53"/>
        <v>302.6020318259765</v>
      </c>
      <c r="E322" s="3">
        <f t="shared" si="54"/>
        <v>56.026689360223003</v>
      </c>
      <c r="F322" s="3">
        <f t="shared" si="55"/>
        <v>1997074.8829063657</v>
      </c>
      <c r="G322" s="14">
        <f t="shared" si="56"/>
        <v>1997074.88</v>
      </c>
      <c r="I322" s="18">
        <f t="shared" si="63"/>
        <v>17074.882906367795</v>
      </c>
      <c r="J322" s="18">
        <f t="shared" si="64"/>
        <v>76931.506849315163</v>
      </c>
      <c r="K322" s="21">
        <f t="shared" si="57"/>
        <v>99.853744000000006</v>
      </c>
      <c r="L322" s="21">
        <f t="shared" si="58"/>
        <v>99.866072767123299</v>
      </c>
      <c r="M322" s="19">
        <f t="shared" si="59"/>
        <v>1997074.88</v>
      </c>
      <c r="N322" s="19">
        <f t="shared" si="60"/>
        <v>1997321.455342466</v>
      </c>
    </row>
    <row r="323" spans="1:14" x14ac:dyDescent="0.15">
      <c r="A323" s="7">
        <f t="shared" si="61"/>
        <v>42951</v>
      </c>
      <c r="B323" s="10">
        <f t="shared" si="62"/>
        <v>1997074.8829063657</v>
      </c>
      <c r="C323" s="3">
        <f t="shared" si="52"/>
        <v>246.57534246575349</v>
      </c>
      <c r="D323" s="3">
        <f t="shared" si="53"/>
        <v>302.61052137527849</v>
      </c>
      <c r="E323" s="3">
        <f t="shared" si="54"/>
        <v>56.035178909525001</v>
      </c>
      <c r="F323" s="3">
        <f t="shared" si="55"/>
        <v>1997130.9180852752</v>
      </c>
      <c r="G323" s="14">
        <f t="shared" si="56"/>
        <v>1997130.92</v>
      </c>
      <c r="I323" s="18">
        <f t="shared" si="63"/>
        <v>17130.918085277321</v>
      </c>
      <c r="J323" s="18">
        <f t="shared" si="64"/>
        <v>77178.082191780923</v>
      </c>
      <c r="K323" s="21">
        <f t="shared" si="57"/>
        <v>99.856546000000009</v>
      </c>
      <c r="L323" s="21">
        <f t="shared" si="58"/>
        <v>99.868874767123302</v>
      </c>
      <c r="M323" s="19">
        <f t="shared" si="59"/>
        <v>1997130.9200000004</v>
      </c>
      <c r="N323" s="19">
        <f t="shared" si="60"/>
        <v>1997377.495342466</v>
      </c>
    </row>
    <row r="324" spans="1:14" x14ac:dyDescent="0.15">
      <c r="A324" s="7">
        <f t="shared" si="61"/>
        <v>42952</v>
      </c>
      <c r="B324" s="10">
        <f t="shared" si="62"/>
        <v>1997130.9180852752</v>
      </c>
      <c r="C324" s="3">
        <f t="shared" si="52"/>
        <v>246.57534246575349</v>
      </c>
      <c r="D324" s="3">
        <f t="shared" si="53"/>
        <v>302.61901221097537</v>
      </c>
      <c r="E324" s="3">
        <f t="shared" si="54"/>
        <v>56.043669745221877</v>
      </c>
      <c r="F324" s="3">
        <f t="shared" si="55"/>
        <v>1997186.9617550205</v>
      </c>
      <c r="G324" s="14">
        <f t="shared" si="56"/>
        <v>1997186.96</v>
      </c>
      <c r="I324" s="18">
        <f t="shared" si="63"/>
        <v>17186.961755022541</v>
      </c>
      <c r="J324" s="18">
        <f t="shared" si="64"/>
        <v>77424.657534246682</v>
      </c>
      <c r="K324" s="21">
        <f t="shared" si="57"/>
        <v>99.859347999999997</v>
      </c>
      <c r="L324" s="21">
        <f t="shared" si="58"/>
        <v>99.87167676712329</v>
      </c>
      <c r="M324" s="19">
        <f t="shared" si="59"/>
        <v>1997186.96</v>
      </c>
      <c r="N324" s="19">
        <f t="shared" si="60"/>
        <v>1997433.5353424659</v>
      </c>
    </row>
    <row r="325" spans="1:14" x14ac:dyDescent="0.15">
      <c r="A325" s="7">
        <f t="shared" si="61"/>
        <v>42953</v>
      </c>
      <c r="B325" s="10">
        <f t="shared" si="62"/>
        <v>1997186.9617550205</v>
      </c>
      <c r="C325" s="3">
        <f t="shared" si="52"/>
        <v>246.57534246575349</v>
      </c>
      <c r="D325" s="3">
        <f t="shared" si="53"/>
        <v>302.6275043332621</v>
      </c>
      <c r="E325" s="3">
        <f t="shared" si="54"/>
        <v>56.052161867508602</v>
      </c>
      <c r="F325" s="3">
        <f t="shared" si="55"/>
        <v>1997243.013916888</v>
      </c>
      <c r="G325" s="14">
        <f t="shared" si="56"/>
        <v>1997243.01</v>
      </c>
      <c r="I325" s="18">
        <f t="shared" si="63"/>
        <v>17243.01391689005</v>
      </c>
      <c r="J325" s="18">
        <f t="shared" si="64"/>
        <v>77671.232876712442</v>
      </c>
      <c r="K325" s="21">
        <f t="shared" si="57"/>
        <v>99.862150499999998</v>
      </c>
      <c r="L325" s="21">
        <f t="shared" si="58"/>
        <v>99.874479267123291</v>
      </c>
      <c r="M325" s="19">
        <f t="shared" si="59"/>
        <v>1997243.01</v>
      </c>
      <c r="N325" s="19">
        <f t="shared" si="60"/>
        <v>1997489.5853424659</v>
      </c>
    </row>
    <row r="326" spans="1:14" x14ac:dyDescent="0.15">
      <c r="A326" s="7">
        <f t="shared" si="61"/>
        <v>42954</v>
      </c>
      <c r="B326" s="10">
        <f t="shared" si="62"/>
        <v>1997243.013916888</v>
      </c>
      <c r="C326" s="3">
        <f t="shared" si="52"/>
        <v>246.57534246575349</v>
      </c>
      <c r="D326" s="3">
        <f t="shared" si="53"/>
        <v>302.63599774233359</v>
      </c>
      <c r="E326" s="3">
        <f t="shared" si="54"/>
        <v>56.060655276580093</v>
      </c>
      <c r="F326" s="3">
        <f t="shared" si="55"/>
        <v>1997299.0745721646</v>
      </c>
      <c r="G326" s="14">
        <f t="shared" si="56"/>
        <v>1997299.07</v>
      </c>
      <c r="I326" s="18">
        <f t="shared" si="63"/>
        <v>17299.074572166628</v>
      </c>
      <c r="J326" s="18">
        <f t="shared" si="64"/>
        <v>77917.808219178201</v>
      </c>
      <c r="K326" s="21">
        <f t="shared" si="57"/>
        <v>99.864953499999999</v>
      </c>
      <c r="L326" s="21">
        <f t="shared" si="58"/>
        <v>99.877282267123292</v>
      </c>
      <c r="M326" s="19">
        <f t="shared" si="59"/>
        <v>1997299.07</v>
      </c>
      <c r="N326" s="19">
        <f t="shared" si="60"/>
        <v>1997545.645342466</v>
      </c>
    </row>
    <row r="327" spans="1:14" x14ac:dyDescent="0.15">
      <c r="A327" s="7">
        <f t="shared" si="61"/>
        <v>42955</v>
      </c>
      <c r="B327" s="10">
        <f t="shared" si="62"/>
        <v>1997299.0745721646</v>
      </c>
      <c r="C327" s="3">
        <f t="shared" si="52"/>
        <v>246.57534246575349</v>
      </c>
      <c r="D327" s="3">
        <f t="shared" si="53"/>
        <v>302.64449243838487</v>
      </c>
      <c r="E327" s="3">
        <f t="shared" si="54"/>
        <v>56.069149972631379</v>
      </c>
      <c r="F327" s="3">
        <f t="shared" si="55"/>
        <v>1997355.1437221372</v>
      </c>
      <c r="G327" s="14">
        <f t="shared" si="56"/>
        <v>1997355.14</v>
      </c>
      <c r="I327" s="18">
        <f t="shared" si="63"/>
        <v>17355.143722139259</v>
      </c>
      <c r="J327" s="18">
        <f t="shared" si="64"/>
        <v>78164.383561643961</v>
      </c>
      <c r="K327" s="21">
        <f t="shared" si="57"/>
        <v>99.867756999999983</v>
      </c>
      <c r="L327" s="21">
        <f t="shared" si="58"/>
        <v>99.880085767123276</v>
      </c>
      <c r="M327" s="19">
        <f t="shared" si="59"/>
        <v>1997355.1399999997</v>
      </c>
      <c r="N327" s="19">
        <f t="shared" si="60"/>
        <v>1997601.7153424656</v>
      </c>
    </row>
    <row r="328" spans="1:14" x14ac:dyDescent="0.15">
      <c r="A328" s="7">
        <f t="shared" si="61"/>
        <v>42956</v>
      </c>
      <c r="B328" s="10">
        <f t="shared" si="62"/>
        <v>1997355.1437221372</v>
      </c>
      <c r="C328" s="3">
        <f t="shared" si="52"/>
        <v>246.57534246575349</v>
      </c>
      <c r="D328" s="3">
        <f t="shared" si="53"/>
        <v>302.65298842161087</v>
      </c>
      <c r="E328" s="3">
        <f t="shared" si="54"/>
        <v>56.077645955857378</v>
      </c>
      <c r="F328" s="3">
        <f t="shared" si="55"/>
        <v>1997411.221368093</v>
      </c>
      <c r="G328" s="14">
        <f t="shared" si="56"/>
        <v>1997411.22</v>
      </c>
      <c r="I328" s="18">
        <f t="shared" si="63"/>
        <v>17411.221368095117</v>
      </c>
      <c r="J328" s="18">
        <f t="shared" si="64"/>
        <v>78410.958904109721</v>
      </c>
      <c r="K328" s="21">
        <f t="shared" si="57"/>
        <v>99.870561000000009</v>
      </c>
      <c r="L328" s="21">
        <f t="shared" si="58"/>
        <v>99.882889767123302</v>
      </c>
      <c r="M328" s="19">
        <f t="shared" si="59"/>
        <v>1997411.2200000002</v>
      </c>
      <c r="N328" s="19">
        <f t="shared" si="60"/>
        <v>1997657.7953424659</v>
      </c>
    </row>
    <row r="329" spans="1:14" x14ac:dyDescent="0.15">
      <c r="A329" s="7">
        <f t="shared" si="61"/>
        <v>42957</v>
      </c>
      <c r="B329" s="10">
        <f t="shared" si="62"/>
        <v>1997411.221368093</v>
      </c>
      <c r="C329" s="3">
        <f t="shared" si="52"/>
        <v>246.57534246575349</v>
      </c>
      <c r="D329" s="3">
        <f t="shared" si="53"/>
        <v>302.66148569220672</v>
      </c>
      <c r="E329" s="3">
        <f t="shared" si="54"/>
        <v>56.086143226453231</v>
      </c>
      <c r="F329" s="3">
        <f t="shared" si="55"/>
        <v>1997467.3075113194</v>
      </c>
      <c r="G329" s="14">
        <f t="shared" si="56"/>
        <v>1997467.31</v>
      </c>
      <c r="I329" s="18">
        <f t="shared" si="63"/>
        <v>17467.307511321571</v>
      </c>
      <c r="J329" s="18">
        <f t="shared" si="64"/>
        <v>78657.53424657548</v>
      </c>
      <c r="K329" s="21">
        <f t="shared" si="57"/>
        <v>99.873365500000006</v>
      </c>
      <c r="L329" s="21">
        <f t="shared" si="58"/>
        <v>99.885694267123299</v>
      </c>
      <c r="M329" s="19">
        <f t="shared" si="59"/>
        <v>1997467.31</v>
      </c>
      <c r="N329" s="19">
        <f t="shared" si="60"/>
        <v>1997713.8853424659</v>
      </c>
    </row>
    <row r="330" spans="1:14" x14ac:dyDescent="0.15">
      <c r="A330" s="7">
        <f t="shared" si="61"/>
        <v>42958</v>
      </c>
      <c r="B330" s="10">
        <f t="shared" si="62"/>
        <v>1997467.3075113194</v>
      </c>
      <c r="C330" s="3">
        <f t="shared" si="52"/>
        <v>246.57534246575349</v>
      </c>
      <c r="D330" s="3">
        <f t="shared" si="53"/>
        <v>302.66998425036741</v>
      </c>
      <c r="E330" s="3">
        <f t="shared" si="54"/>
        <v>56.094641784613913</v>
      </c>
      <c r="F330" s="3">
        <f t="shared" si="55"/>
        <v>1997523.4021531041</v>
      </c>
      <c r="G330" s="14">
        <f t="shared" si="56"/>
        <v>1997523.4</v>
      </c>
      <c r="I330" s="18">
        <f t="shared" si="63"/>
        <v>17523.402153106184</v>
      </c>
      <c r="J330" s="18">
        <f t="shared" si="64"/>
        <v>78904.10958904124</v>
      </c>
      <c r="K330" s="21">
        <f t="shared" si="57"/>
        <v>99.876170000000002</v>
      </c>
      <c r="L330" s="21">
        <f t="shared" si="58"/>
        <v>99.888498767123295</v>
      </c>
      <c r="M330" s="19">
        <f t="shared" si="59"/>
        <v>1997523.4</v>
      </c>
      <c r="N330" s="19">
        <f t="shared" si="60"/>
        <v>1997769.975342466</v>
      </c>
    </row>
    <row r="331" spans="1:14" x14ac:dyDescent="0.15">
      <c r="A331" s="7">
        <f t="shared" si="61"/>
        <v>42959</v>
      </c>
      <c r="B331" s="10">
        <f t="shared" si="62"/>
        <v>1997523.4021531041</v>
      </c>
      <c r="C331" s="3">
        <f t="shared" ref="C331:C374" si="65">$N$4*$E$6/100</f>
        <v>246.57534246575349</v>
      </c>
      <c r="D331" s="3">
        <f t="shared" si="53"/>
        <v>302.67848409628812</v>
      </c>
      <c r="E331" s="3">
        <f t="shared" si="54"/>
        <v>56.103141630534623</v>
      </c>
      <c r="F331" s="3">
        <f t="shared" si="55"/>
        <v>1997579.5052947346</v>
      </c>
      <c r="G331" s="14">
        <f t="shared" si="56"/>
        <v>1997579.51</v>
      </c>
      <c r="I331" s="18">
        <f t="shared" si="63"/>
        <v>17579.505294736718</v>
      </c>
      <c r="J331" s="18">
        <f t="shared" si="64"/>
        <v>79150.684931506999</v>
      </c>
      <c r="K331" s="21">
        <f t="shared" si="57"/>
        <v>99.878975499999996</v>
      </c>
      <c r="L331" s="21">
        <f t="shared" si="58"/>
        <v>99.891304267123289</v>
      </c>
      <c r="M331" s="19">
        <f t="shared" si="59"/>
        <v>1997579.51</v>
      </c>
      <c r="N331" s="19">
        <f t="shared" si="60"/>
        <v>1997826.0853424657</v>
      </c>
    </row>
    <row r="332" spans="1:14" x14ac:dyDescent="0.15">
      <c r="A332" s="7">
        <f t="shared" si="61"/>
        <v>42960</v>
      </c>
      <c r="B332" s="10">
        <f t="shared" si="62"/>
        <v>1997579.5052947346</v>
      </c>
      <c r="C332" s="3">
        <f t="shared" si="65"/>
        <v>246.57534246575349</v>
      </c>
      <c r="D332" s="3">
        <f t="shared" ref="D332:D374" si="66">B332*$B$8</f>
        <v>302.68698523016394</v>
      </c>
      <c r="E332" s="3">
        <f t="shared" ref="E332:E374" si="67">D332-C332</f>
        <v>56.111642764410448</v>
      </c>
      <c r="F332" s="3">
        <f t="shared" ref="F332:F374" si="68">B332+E332</f>
        <v>1997635.616937499</v>
      </c>
      <c r="G332" s="14">
        <f t="shared" ref="G332:G374" si="69">ROUND(B332+B332*$B$8-C332,2)</f>
        <v>1997635.62</v>
      </c>
      <c r="I332" s="18">
        <f t="shared" si="63"/>
        <v>17635.61693750113</v>
      </c>
      <c r="J332" s="18">
        <f t="shared" si="64"/>
        <v>79397.260273972759</v>
      </c>
      <c r="K332" s="21">
        <f t="shared" ref="K332:K374" si="70">G332/$E$6*100</f>
        <v>99.881781000000004</v>
      </c>
      <c r="L332" s="21">
        <f t="shared" ref="L332:L374" si="71">K332+$B$6</f>
        <v>99.894109767123297</v>
      </c>
      <c r="M332" s="19">
        <f t="shared" ref="M332:M374" si="72">K332*$E$6/100</f>
        <v>1997635.62</v>
      </c>
      <c r="N332" s="19">
        <f t="shared" ref="N332:N374" si="73">L332*$E$6/100</f>
        <v>1997882.195342466</v>
      </c>
    </row>
    <row r="333" spans="1:14" x14ac:dyDescent="0.15">
      <c r="A333" s="7">
        <f t="shared" ref="A333:A375" si="74">A332+1</f>
        <v>42961</v>
      </c>
      <c r="B333" s="10">
        <f t="shared" ref="B333:B375" si="75">F332</f>
        <v>1997635.616937499</v>
      </c>
      <c r="C333" s="3">
        <f t="shared" si="65"/>
        <v>246.57534246575349</v>
      </c>
      <c r="D333" s="3">
        <f t="shared" si="66"/>
        <v>302.69548765219002</v>
      </c>
      <c r="E333" s="3">
        <f t="shared" si="67"/>
        <v>56.120145186436531</v>
      </c>
      <c r="F333" s="3">
        <f t="shared" si="68"/>
        <v>1997691.7370826856</v>
      </c>
      <c r="G333" s="14">
        <f t="shared" si="69"/>
        <v>1997691.74</v>
      </c>
      <c r="I333" s="18">
        <f t="shared" ref="I333:I374" si="76">E333+I332</f>
        <v>17691.737082687567</v>
      </c>
      <c r="J333" s="18">
        <f t="shared" ref="J333:J374" si="77">C333+J332</f>
        <v>79643.835616438519</v>
      </c>
      <c r="K333" s="21">
        <f t="shared" si="70"/>
        <v>99.884586999999996</v>
      </c>
      <c r="L333" s="21">
        <f t="shared" si="71"/>
        <v>99.896915767123289</v>
      </c>
      <c r="M333" s="19">
        <f t="shared" si="72"/>
        <v>1997691.74</v>
      </c>
      <c r="N333" s="19">
        <f t="shared" si="73"/>
        <v>1997938.3153424656</v>
      </c>
    </row>
    <row r="334" spans="1:14" x14ac:dyDescent="0.15">
      <c r="A334" s="7">
        <f t="shared" si="74"/>
        <v>42962</v>
      </c>
      <c r="B334" s="10">
        <f t="shared" si="75"/>
        <v>1997691.7370826856</v>
      </c>
      <c r="C334" s="3">
        <f t="shared" si="65"/>
        <v>246.57534246575349</v>
      </c>
      <c r="D334" s="3">
        <f t="shared" si="66"/>
        <v>302.70399136256157</v>
      </c>
      <c r="E334" s="3">
        <f t="shared" si="67"/>
        <v>56.128648896808073</v>
      </c>
      <c r="F334" s="3">
        <f t="shared" si="68"/>
        <v>1997747.8657315823</v>
      </c>
      <c r="G334" s="14">
        <f t="shared" si="69"/>
        <v>1997747.87</v>
      </c>
      <c r="I334" s="18">
        <f t="shared" si="76"/>
        <v>17747.865731584374</v>
      </c>
      <c r="J334" s="18">
        <f t="shared" si="77"/>
        <v>79890.410958904278</v>
      </c>
      <c r="K334" s="21">
        <f t="shared" si="70"/>
        <v>99.887393500000016</v>
      </c>
      <c r="L334" s="21">
        <f t="shared" si="71"/>
        <v>99.899722267123309</v>
      </c>
      <c r="M334" s="19">
        <f t="shared" si="72"/>
        <v>1997747.8700000003</v>
      </c>
      <c r="N334" s="19">
        <f t="shared" si="73"/>
        <v>1997994.4453424662</v>
      </c>
    </row>
    <row r="335" spans="1:14" x14ac:dyDescent="0.15">
      <c r="A335" s="7">
        <f t="shared" si="74"/>
        <v>42963</v>
      </c>
      <c r="B335" s="10">
        <f t="shared" si="75"/>
        <v>1997747.8657315823</v>
      </c>
      <c r="C335" s="3">
        <f t="shared" si="65"/>
        <v>246.57534246575349</v>
      </c>
      <c r="D335" s="3">
        <f t="shared" si="66"/>
        <v>302.71249636147382</v>
      </c>
      <c r="E335" s="3">
        <f t="shared" si="67"/>
        <v>56.137153895720331</v>
      </c>
      <c r="F335" s="3">
        <f t="shared" si="68"/>
        <v>1997804.0028854781</v>
      </c>
      <c r="G335" s="14">
        <f t="shared" si="69"/>
        <v>1997804</v>
      </c>
      <c r="I335" s="18">
        <f t="shared" si="76"/>
        <v>17804.002885480095</v>
      </c>
      <c r="J335" s="18">
        <f t="shared" si="77"/>
        <v>80136.986301370038</v>
      </c>
      <c r="K335" s="21">
        <f t="shared" si="70"/>
        <v>99.890199999999993</v>
      </c>
      <c r="L335" s="21">
        <f t="shared" si="71"/>
        <v>99.902528767123286</v>
      </c>
      <c r="M335" s="19">
        <f t="shared" si="72"/>
        <v>1997804</v>
      </c>
      <c r="N335" s="19">
        <f t="shared" si="73"/>
        <v>1998050.5753424657</v>
      </c>
    </row>
    <row r="336" spans="1:14" x14ac:dyDescent="0.15">
      <c r="A336" s="7">
        <f t="shared" si="74"/>
        <v>42964</v>
      </c>
      <c r="B336" s="10">
        <f t="shared" si="75"/>
        <v>1997804.0028854781</v>
      </c>
      <c r="C336" s="3">
        <f t="shared" si="65"/>
        <v>246.57534246575349</v>
      </c>
      <c r="D336" s="3">
        <f t="shared" si="66"/>
        <v>302.72100264912194</v>
      </c>
      <c r="E336" s="3">
        <f t="shared" si="67"/>
        <v>56.145660183368449</v>
      </c>
      <c r="F336" s="3">
        <f t="shared" si="68"/>
        <v>1997860.1485456615</v>
      </c>
      <c r="G336" s="14">
        <f t="shared" si="69"/>
        <v>1997860.15</v>
      </c>
      <c r="I336" s="18">
        <f t="shared" si="76"/>
        <v>17860.148545663462</v>
      </c>
      <c r="J336" s="18">
        <f t="shared" si="77"/>
        <v>80383.561643835797</v>
      </c>
      <c r="K336" s="21">
        <f t="shared" si="70"/>
        <v>99.893007499999996</v>
      </c>
      <c r="L336" s="21">
        <f t="shared" si="71"/>
        <v>99.905336267123289</v>
      </c>
      <c r="M336" s="19">
        <f t="shared" si="72"/>
        <v>1997860.15</v>
      </c>
      <c r="N336" s="19">
        <f t="shared" si="73"/>
        <v>1998106.7253424656</v>
      </c>
    </row>
    <row r="337" spans="1:14" x14ac:dyDescent="0.15">
      <c r="A337" s="7">
        <f t="shared" si="74"/>
        <v>42965</v>
      </c>
      <c r="B337" s="10">
        <f t="shared" si="75"/>
        <v>1997860.1485456615</v>
      </c>
      <c r="C337" s="3">
        <f t="shared" si="65"/>
        <v>246.57534246575349</v>
      </c>
      <c r="D337" s="3">
        <f t="shared" si="66"/>
        <v>302.72951022570135</v>
      </c>
      <c r="E337" s="3">
        <f t="shared" si="67"/>
        <v>56.154167759947853</v>
      </c>
      <c r="F337" s="3">
        <f t="shared" si="68"/>
        <v>1997916.3027134214</v>
      </c>
      <c r="G337" s="14">
        <f t="shared" si="69"/>
        <v>1997916.3</v>
      </c>
      <c r="I337" s="18">
        <f t="shared" si="76"/>
        <v>17916.302713423411</v>
      </c>
      <c r="J337" s="18">
        <f t="shared" si="77"/>
        <v>80630.136986301557</v>
      </c>
      <c r="K337" s="21">
        <f t="shared" si="70"/>
        <v>99.895814999999999</v>
      </c>
      <c r="L337" s="21">
        <f t="shared" si="71"/>
        <v>99.908143767123292</v>
      </c>
      <c r="M337" s="19">
        <f t="shared" si="72"/>
        <v>1997916.3</v>
      </c>
      <c r="N337" s="19">
        <f t="shared" si="73"/>
        <v>1998162.8753424659</v>
      </c>
    </row>
    <row r="338" spans="1:14" x14ac:dyDescent="0.15">
      <c r="A338" s="7">
        <f t="shared" si="74"/>
        <v>42966</v>
      </c>
      <c r="B338" s="10">
        <f t="shared" si="75"/>
        <v>1997916.3027134214</v>
      </c>
      <c r="C338" s="3">
        <f t="shared" si="65"/>
        <v>246.57534246575349</v>
      </c>
      <c r="D338" s="3">
        <f t="shared" si="66"/>
        <v>302.73801909140718</v>
      </c>
      <c r="E338" s="3">
        <f t="shared" si="67"/>
        <v>56.162676625653688</v>
      </c>
      <c r="F338" s="3">
        <f t="shared" si="68"/>
        <v>1997972.4653900471</v>
      </c>
      <c r="G338" s="14">
        <f t="shared" si="69"/>
        <v>1997972.47</v>
      </c>
      <c r="I338" s="18">
        <f t="shared" si="76"/>
        <v>17972.465390049063</v>
      </c>
      <c r="J338" s="18">
        <f t="shared" si="77"/>
        <v>80876.712328767317</v>
      </c>
      <c r="K338" s="21">
        <f t="shared" si="70"/>
        <v>99.898623499999999</v>
      </c>
      <c r="L338" s="21">
        <f t="shared" si="71"/>
        <v>99.910952267123292</v>
      </c>
      <c r="M338" s="19">
        <f t="shared" si="72"/>
        <v>1997972.47</v>
      </c>
      <c r="N338" s="19">
        <f t="shared" si="73"/>
        <v>1998219.0453424659</v>
      </c>
    </row>
    <row r="339" spans="1:14" x14ac:dyDescent="0.15">
      <c r="A339" s="7">
        <f t="shared" si="74"/>
        <v>42967</v>
      </c>
      <c r="B339" s="10">
        <f t="shared" si="75"/>
        <v>1997972.4653900471</v>
      </c>
      <c r="C339" s="3">
        <f t="shared" si="65"/>
        <v>246.57534246575349</v>
      </c>
      <c r="D339" s="3">
        <f t="shared" si="66"/>
        <v>302.74652924643493</v>
      </c>
      <c r="E339" s="3">
        <f t="shared" si="67"/>
        <v>56.171186780681438</v>
      </c>
      <c r="F339" s="3">
        <f t="shared" si="68"/>
        <v>1998028.6365768278</v>
      </c>
      <c r="G339" s="14">
        <f t="shared" si="69"/>
        <v>1998028.64</v>
      </c>
      <c r="I339" s="18">
        <f t="shared" si="76"/>
        <v>18028.636576829744</v>
      </c>
      <c r="J339" s="18">
        <f t="shared" si="77"/>
        <v>81123.287671233076</v>
      </c>
      <c r="K339" s="21">
        <f t="shared" si="70"/>
        <v>99.901431999999986</v>
      </c>
      <c r="L339" s="21">
        <f t="shared" si="71"/>
        <v>99.913760767123279</v>
      </c>
      <c r="M339" s="19">
        <f t="shared" si="72"/>
        <v>1998028.6399999997</v>
      </c>
      <c r="N339" s="19">
        <f t="shared" si="73"/>
        <v>1998275.2153424656</v>
      </c>
    </row>
    <row r="340" spans="1:14" x14ac:dyDescent="0.15">
      <c r="A340" s="7">
        <f t="shared" si="74"/>
        <v>42968</v>
      </c>
      <c r="B340" s="10">
        <f t="shared" si="75"/>
        <v>1998028.6365768278</v>
      </c>
      <c r="C340" s="3">
        <f t="shared" si="65"/>
        <v>246.57534246575349</v>
      </c>
      <c r="D340" s="3">
        <f t="shared" si="66"/>
        <v>302.75504069097991</v>
      </c>
      <c r="E340" s="3">
        <f t="shared" si="67"/>
        <v>56.179698225226417</v>
      </c>
      <c r="F340" s="3">
        <f t="shared" si="68"/>
        <v>1998084.816275053</v>
      </c>
      <c r="G340" s="14">
        <f t="shared" si="69"/>
        <v>1998084.82</v>
      </c>
      <c r="I340" s="18">
        <f t="shared" si="76"/>
        <v>18084.816275054971</v>
      </c>
      <c r="J340" s="18">
        <f t="shared" si="77"/>
        <v>81369.863013698836</v>
      </c>
      <c r="K340" s="21">
        <f t="shared" si="70"/>
        <v>99.904240999999999</v>
      </c>
      <c r="L340" s="21">
        <f t="shared" si="71"/>
        <v>99.916569767123292</v>
      </c>
      <c r="M340" s="19">
        <f t="shared" si="72"/>
        <v>1998084.82</v>
      </c>
      <c r="N340" s="19">
        <f t="shared" si="73"/>
        <v>1998331.395342466</v>
      </c>
    </row>
    <row r="341" spans="1:14" x14ac:dyDescent="0.15">
      <c r="A341" s="7">
        <f t="shared" si="74"/>
        <v>42969</v>
      </c>
      <c r="B341" s="10">
        <f t="shared" si="75"/>
        <v>1998084.816275053</v>
      </c>
      <c r="C341" s="3">
        <f t="shared" si="65"/>
        <v>246.57534246575349</v>
      </c>
      <c r="D341" s="3">
        <f t="shared" si="66"/>
        <v>302.76355342523743</v>
      </c>
      <c r="E341" s="3">
        <f t="shared" si="67"/>
        <v>56.188210959483939</v>
      </c>
      <c r="F341" s="3">
        <f t="shared" si="68"/>
        <v>1998141.0044860125</v>
      </c>
      <c r="G341" s="14">
        <f t="shared" si="69"/>
        <v>1998141</v>
      </c>
      <c r="I341" s="18">
        <f t="shared" si="76"/>
        <v>18141.004486014455</v>
      </c>
      <c r="J341" s="18">
        <f t="shared" si="77"/>
        <v>81616.438356164595</v>
      </c>
      <c r="K341" s="21">
        <f t="shared" si="70"/>
        <v>99.907049999999998</v>
      </c>
      <c r="L341" s="21">
        <f t="shared" si="71"/>
        <v>99.919378767123291</v>
      </c>
      <c r="M341" s="19">
        <f t="shared" si="72"/>
        <v>1998141</v>
      </c>
      <c r="N341" s="19">
        <f t="shared" si="73"/>
        <v>1998387.5753424659</v>
      </c>
    </row>
    <row r="342" spans="1:14" x14ac:dyDescent="0.15">
      <c r="A342" s="7">
        <f t="shared" si="74"/>
        <v>42970</v>
      </c>
      <c r="B342" s="10">
        <f t="shared" si="75"/>
        <v>1998141.0044860125</v>
      </c>
      <c r="C342" s="3">
        <f t="shared" si="65"/>
        <v>246.57534246575349</v>
      </c>
      <c r="D342" s="3">
        <f t="shared" si="66"/>
        <v>302.7720674494031</v>
      </c>
      <c r="E342" s="3">
        <f t="shared" si="67"/>
        <v>56.196724983649602</v>
      </c>
      <c r="F342" s="3">
        <f t="shared" si="68"/>
        <v>1998197.2012109961</v>
      </c>
      <c r="G342" s="14">
        <f t="shared" si="69"/>
        <v>1998197.2</v>
      </c>
      <c r="I342" s="18">
        <f t="shared" si="76"/>
        <v>18197.201210998104</v>
      </c>
      <c r="J342" s="18">
        <f t="shared" si="77"/>
        <v>81863.013698630355</v>
      </c>
      <c r="K342" s="21">
        <f t="shared" si="70"/>
        <v>99.909859999999995</v>
      </c>
      <c r="L342" s="21">
        <f t="shared" si="71"/>
        <v>99.922188767123288</v>
      </c>
      <c r="M342" s="19">
        <f t="shared" si="72"/>
        <v>1998197.2</v>
      </c>
      <c r="N342" s="19">
        <f t="shared" si="73"/>
        <v>1998443.7753424656</v>
      </c>
    </row>
    <row r="343" spans="1:14" x14ac:dyDescent="0.15">
      <c r="A343" s="7">
        <f t="shared" si="74"/>
        <v>42971</v>
      </c>
      <c r="B343" s="10">
        <f t="shared" si="75"/>
        <v>1998197.2012109961</v>
      </c>
      <c r="C343" s="3">
        <f t="shared" si="65"/>
        <v>246.57534246575349</v>
      </c>
      <c r="D343" s="3">
        <f t="shared" si="66"/>
        <v>302.78058276367216</v>
      </c>
      <c r="E343" s="3">
        <f t="shared" si="67"/>
        <v>56.205240297918664</v>
      </c>
      <c r="F343" s="3">
        <f t="shared" si="68"/>
        <v>1998253.406451294</v>
      </c>
      <c r="G343" s="14">
        <f t="shared" si="69"/>
        <v>1998253.41</v>
      </c>
      <c r="I343" s="18">
        <f t="shared" si="76"/>
        <v>18253.406451296021</v>
      </c>
      <c r="J343" s="18">
        <f t="shared" si="77"/>
        <v>82109.589041096115</v>
      </c>
      <c r="K343" s="21">
        <f t="shared" si="70"/>
        <v>99.912670500000004</v>
      </c>
      <c r="L343" s="21">
        <f t="shared" si="71"/>
        <v>99.924999267123297</v>
      </c>
      <c r="M343" s="19">
        <f t="shared" si="72"/>
        <v>1998253.41</v>
      </c>
      <c r="N343" s="19">
        <f t="shared" si="73"/>
        <v>1998499.985342466</v>
      </c>
    </row>
    <row r="344" spans="1:14" x14ac:dyDescent="0.15">
      <c r="A344" s="7">
        <f t="shared" si="74"/>
        <v>42972</v>
      </c>
      <c r="B344" s="10">
        <f t="shared" si="75"/>
        <v>1998253.406451294</v>
      </c>
      <c r="C344" s="3">
        <f t="shared" si="65"/>
        <v>246.57534246575349</v>
      </c>
      <c r="D344" s="3">
        <f t="shared" si="66"/>
        <v>302.78909936824027</v>
      </c>
      <c r="E344" s="3">
        <f t="shared" si="67"/>
        <v>56.213756902486779</v>
      </c>
      <c r="F344" s="3">
        <f t="shared" si="68"/>
        <v>1998309.6202081963</v>
      </c>
      <c r="G344" s="14">
        <f t="shared" si="69"/>
        <v>1998309.62</v>
      </c>
      <c r="I344" s="18">
        <f t="shared" si="76"/>
        <v>18309.620208198507</v>
      </c>
      <c r="J344" s="18">
        <f t="shared" si="77"/>
        <v>82356.164383561874</v>
      </c>
      <c r="K344" s="21">
        <f t="shared" si="70"/>
        <v>99.915481</v>
      </c>
      <c r="L344" s="21">
        <f t="shared" si="71"/>
        <v>99.927809767123293</v>
      </c>
      <c r="M344" s="19">
        <f t="shared" si="72"/>
        <v>1998309.62</v>
      </c>
      <c r="N344" s="19">
        <f t="shared" si="73"/>
        <v>1998556.195342466</v>
      </c>
    </row>
    <row r="345" spans="1:14" x14ac:dyDescent="0.15">
      <c r="A345" s="7">
        <f t="shared" si="74"/>
        <v>42973</v>
      </c>
      <c r="B345" s="10">
        <f t="shared" si="75"/>
        <v>1998309.6202081963</v>
      </c>
      <c r="C345" s="3">
        <f t="shared" si="65"/>
        <v>246.57534246575349</v>
      </c>
      <c r="D345" s="3">
        <f t="shared" si="66"/>
        <v>302.79761726330281</v>
      </c>
      <c r="E345" s="3">
        <f t="shared" si="67"/>
        <v>56.222274797549318</v>
      </c>
      <c r="F345" s="3">
        <f t="shared" si="68"/>
        <v>1998365.8424829938</v>
      </c>
      <c r="G345" s="14">
        <f t="shared" si="69"/>
        <v>1998365.84</v>
      </c>
      <c r="I345" s="18">
        <f t="shared" si="76"/>
        <v>18365.842482996057</v>
      </c>
      <c r="J345" s="18">
        <f t="shared" si="77"/>
        <v>82602.739726027634</v>
      </c>
      <c r="K345" s="21">
        <f t="shared" si="70"/>
        <v>99.918292000000008</v>
      </c>
      <c r="L345" s="21">
        <f t="shared" si="71"/>
        <v>99.930620767123301</v>
      </c>
      <c r="M345" s="19">
        <f t="shared" si="72"/>
        <v>1998365.8400000003</v>
      </c>
      <c r="N345" s="19">
        <f t="shared" si="73"/>
        <v>1998612.415342466</v>
      </c>
    </row>
    <row r="346" spans="1:14" x14ac:dyDescent="0.15">
      <c r="A346" s="7">
        <f t="shared" si="74"/>
        <v>42974</v>
      </c>
      <c r="B346" s="10">
        <f t="shared" si="75"/>
        <v>1998365.8424829938</v>
      </c>
      <c r="C346" s="3">
        <f t="shared" si="65"/>
        <v>246.57534246575349</v>
      </c>
      <c r="D346" s="3">
        <f t="shared" si="66"/>
        <v>302.80613644905543</v>
      </c>
      <c r="E346" s="3">
        <f t="shared" si="67"/>
        <v>56.230793983301936</v>
      </c>
      <c r="F346" s="3">
        <f t="shared" si="68"/>
        <v>1998422.0732769771</v>
      </c>
      <c r="G346" s="14">
        <f t="shared" si="69"/>
        <v>1998422.07</v>
      </c>
      <c r="I346" s="18">
        <f t="shared" si="76"/>
        <v>18422.073276979358</v>
      </c>
      <c r="J346" s="18">
        <f t="shared" si="77"/>
        <v>82849.315068493393</v>
      </c>
      <c r="K346" s="21">
        <f t="shared" si="70"/>
        <v>99.921103500000015</v>
      </c>
      <c r="L346" s="21">
        <f t="shared" si="71"/>
        <v>99.933432267123308</v>
      </c>
      <c r="M346" s="19">
        <f t="shared" si="72"/>
        <v>1998422.0700000003</v>
      </c>
      <c r="N346" s="19">
        <f t="shared" si="73"/>
        <v>1998668.6453424662</v>
      </c>
    </row>
    <row r="347" spans="1:14" x14ac:dyDescent="0.15">
      <c r="A347" s="7">
        <f t="shared" si="74"/>
        <v>42975</v>
      </c>
      <c r="B347" s="10">
        <f t="shared" si="75"/>
        <v>1998422.0732769771</v>
      </c>
      <c r="C347" s="3">
        <f t="shared" si="65"/>
        <v>246.57534246575349</v>
      </c>
      <c r="D347" s="3">
        <f t="shared" si="66"/>
        <v>302.81465692569367</v>
      </c>
      <c r="E347" s="3">
        <f t="shared" si="67"/>
        <v>56.239314459940175</v>
      </c>
      <c r="F347" s="3">
        <f t="shared" si="68"/>
        <v>1998478.312591437</v>
      </c>
      <c r="G347" s="14">
        <f t="shared" si="69"/>
        <v>1998478.31</v>
      </c>
      <c r="I347" s="18">
        <f t="shared" si="76"/>
        <v>18478.312591439299</v>
      </c>
      <c r="J347" s="18">
        <f t="shared" si="77"/>
        <v>83095.890410959153</v>
      </c>
      <c r="K347" s="21">
        <f t="shared" si="70"/>
        <v>99.923915500000007</v>
      </c>
      <c r="L347" s="21">
        <f t="shared" si="71"/>
        <v>99.9362442671233</v>
      </c>
      <c r="M347" s="19">
        <f t="shared" si="72"/>
        <v>1998478.31</v>
      </c>
      <c r="N347" s="19">
        <f t="shared" si="73"/>
        <v>1998724.8853424659</v>
      </c>
    </row>
    <row r="348" spans="1:14" x14ac:dyDescent="0.15">
      <c r="A348" s="7">
        <f t="shared" si="74"/>
        <v>42976</v>
      </c>
      <c r="B348" s="10">
        <f t="shared" si="75"/>
        <v>1998478.312591437</v>
      </c>
      <c r="C348" s="3">
        <f t="shared" si="65"/>
        <v>246.57534246575349</v>
      </c>
      <c r="D348" s="3">
        <f t="shared" si="66"/>
        <v>302.82317869341313</v>
      </c>
      <c r="E348" s="3">
        <f t="shared" si="67"/>
        <v>56.247836227659633</v>
      </c>
      <c r="F348" s="3">
        <f t="shared" si="68"/>
        <v>1998534.5604276648</v>
      </c>
      <c r="G348" s="14">
        <f t="shared" si="69"/>
        <v>1998534.56</v>
      </c>
      <c r="I348" s="18">
        <f t="shared" si="76"/>
        <v>18534.560427666958</v>
      </c>
      <c r="J348" s="18">
        <f t="shared" si="77"/>
        <v>83342.465753424913</v>
      </c>
      <c r="K348" s="21">
        <f t="shared" si="70"/>
        <v>99.926727999999997</v>
      </c>
      <c r="L348" s="21">
        <f t="shared" si="71"/>
        <v>99.93905676712329</v>
      </c>
      <c r="M348" s="19">
        <f t="shared" si="72"/>
        <v>1998534.56</v>
      </c>
      <c r="N348" s="19">
        <f t="shared" si="73"/>
        <v>1998781.1353424659</v>
      </c>
    </row>
    <row r="349" spans="1:14" x14ac:dyDescent="0.15">
      <c r="A349" s="7">
        <f t="shared" si="74"/>
        <v>42977</v>
      </c>
      <c r="B349" s="10">
        <f t="shared" si="75"/>
        <v>1998534.5604276648</v>
      </c>
      <c r="C349" s="3">
        <f t="shared" si="65"/>
        <v>246.57534246575349</v>
      </c>
      <c r="D349" s="3">
        <f t="shared" si="66"/>
        <v>302.83170175240946</v>
      </c>
      <c r="E349" s="3">
        <f t="shared" si="67"/>
        <v>56.256359286655965</v>
      </c>
      <c r="F349" s="3">
        <f t="shared" si="68"/>
        <v>1998590.8167869514</v>
      </c>
      <c r="G349" s="14">
        <f t="shared" si="69"/>
        <v>1998590.82</v>
      </c>
      <c r="I349" s="18">
        <f t="shared" si="76"/>
        <v>18590.816786953616</v>
      </c>
      <c r="J349" s="18">
        <f t="shared" si="77"/>
        <v>83589.041095890672</v>
      </c>
      <c r="K349" s="21">
        <f t="shared" si="70"/>
        <v>99.929541</v>
      </c>
      <c r="L349" s="21">
        <f t="shared" si="71"/>
        <v>99.941869767123293</v>
      </c>
      <c r="M349" s="19">
        <f t="shared" si="72"/>
        <v>1998590.82</v>
      </c>
      <c r="N349" s="19">
        <f t="shared" si="73"/>
        <v>1998837.395342466</v>
      </c>
    </row>
    <row r="350" spans="1:14" x14ac:dyDescent="0.15">
      <c r="A350" s="7">
        <f t="shared" si="74"/>
        <v>42978</v>
      </c>
      <c r="B350" s="10">
        <f t="shared" si="75"/>
        <v>1998590.8167869514</v>
      </c>
      <c r="C350" s="3">
        <f t="shared" si="65"/>
        <v>246.57534246575349</v>
      </c>
      <c r="D350" s="3">
        <f t="shared" si="66"/>
        <v>302.84022610287832</v>
      </c>
      <c r="E350" s="3">
        <f t="shared" si="67"/>
        <v>56.264883637124825</v>
      </c>
      <c r="F350" s="3">
        <f t="shared" si="68"/>
        <v>1998647.0816705886</v>
      </c>
      <c r="G350" s="14">
        <f t="shared" si="69"/>
        <v>1998647.08</v>
      </c>
      <c r="I350" s="18">
        <f t="shared" si="76"/>
        <v>18647.081670590742</v>
      </c>
      <c r="J350" s="18">
        <f t="shared" si="77"/>
        <v>83835.616438356432</v>
      </c>
      <c r="K350" s="21">
        <f t="shared" si="70"/>
        <v>99.932354000000004</v>
      </c>
      <c r="L350" s="21">
        <f t="shared" si="71"/>
        <v>99.944682767123297</v>
      </c>
      <c r="M350" s="19">
        <f t="shared" si="72"/>
        <v>1998647.08</v>
      </c>
      <c r="N350" s="19">
        <f t="shared" si="73"/>
        <v>1998893.655342466</v>
      </c>
    </row>
    <row r="351" spans="1:14" x14ac:dyDescent="0.15">
      <c r="A351" s="7">
        <f t="shared" si="74"/>
        <v>42979</v>
      </c>
      <c r="B351" s="10">
        <f t="shared" si="75"/>
        <v>1998647.0816705886</v>
      </c>
      <c r="C351" s="3">
        <f t="shared" si="65"/>
        <v>246.57534246575349</v>
      </c>
      <c r="D351" s="3">
        <f t="shared" si="66"/>
        <v>302.84875174501536</v>
      </c>
      <c r="E351" s="3">
        <f t="shared" si="67"/>
        <v>56.27340927926187</v>
      </c>
      <c r="F351" s="3">
        <f t="shared" si="68"/>
        <v>1998703.3550798679</v>
      </c>
      <c r="G351" s="14">
        <f t="shared" si="69"/>
        <v>1998703.36</v>
      </c>
      <c r="I351" s="18">
        <f t="shared" si="76"/>
        <v>18703.355079870005</v>
      </c>
      <c r="J351" s="18">
        <f t="shared" si="77"/>
        <v>84082.191780822192</v>
      </c>
      <c r="K351" s="21">
        <f t="shared" si="70"/>
        <v>99.935168000000004</v>
      </c>
      <c r="L351" s="21">
        <f t="shared" si="71"/>
        <v>99.947496767123297</v>
      </c>
      <c r="M351" s="19">
        <f t="shared" si="72"/>
        <v>1998703.36</v>
      </c>
      <c r="N351" s="19">
        <f t="shared" si="73"/>
        <v>1998949.935342466</v>
      </c>
    </row>
    <row r="352" spans="1:14" x14ac:dyDescent="0.15">
      <c r="A352" s="7">
        <f t="shared" si="74"/>
        <v>42980</v>
      </c>
      <c r="B352" s="10">
        <f t="shared" si="75"/>
        <v>1998703.3550798679</v>
      </c>
      <c r="C352" s="3">
        <f t="shared" si="65"/>
        <v>246.57534246575349</v>
      </c>
      <c r="D352" s="3">
        <f t="shared" si="66"/>
        <v>302.85727867901636</v>
      </c>
      <c r="E352" s="3">
        <f t="shared" si="67"/>
        <v>56.281936213262867</v>
      </c>
      <c r="F352" s="3">
        <f t="shared" si="68"/>
        <v>1998759.6370160813</v>
      </c>
      <c r="G352" s="14">
        <f t="shared" si="69"/>
        <v>1998759.64</v>
      </c>
      <c r="I352" s="18">
        <f t="shared" si="76"/>
        <v>18759.637016083267</v>
      </c>
      <c r="J352" s="18">
        <f t="shared" si="77"/>
        <v>84328.767123287951</v>
      </c>
      <c r="K352" s="21">
        <f t="shared" si="70"/>
        <v>99.937981999999991</v>
      </c>
      <c r="L352" s="21">
        <f t="shared" si="71"/>
        <v>99.950310767123284</v>
      </c>
      <c r="M352" s="19">
        <f t="shared" si="72"/>
        <v>1998759.6399999997</v>
      </c>
      <c r="N352" s="19">
        <f t="shared" si="73"/>
        <v>1999006.2153424656</v>
      </c>
    </row>
    <row r="353" spans="1:14" x14ac:dyDescent="0.15">
      <c r="A353" s="7">
        <f t="shared" si="74"/>
        <v>42981</v>
      </c>
      <c r="B353" s="10">
        <f t="shared" si="75"/>
        <v>1998759.6370160813</v>
      </c>
      <c r="C353" s="3">
        <f t="shared" si="65"/>
        <v>246.57534246575349</v>
      </c>
      <c r="D353" s="3">
        <f t="shared" si="66"/>
        <v>302.86580690507702</v>
      </c>
      <c r="E353" s="3">
        <f t="shared" si="67"/>
        <v>56.290464439323529</v>
      </c>
      <c r="F353" s="3">
        <f t="shared" si="68"/>
        <v>1998815.9274805207</v>
      </c>
      <c r="G353" s="14">
        <f t="shared" si="69"/>
        <v>1998815.93</v>
      </c>
      <c r="I353" s="18">
        <f t="shared" si="76"/>
        <v>18815.92748052259</v>
      </c>
      <c r="J353" s="18">
        <f t="shared" si="77"/>
        <v>84575.342465753711</v>
      </c>
      <c r="K353" s="21">
        <f t="shared" si="70"/>
        <v>99.94079649999999</v>
      </c>
      <c r="L353" s="21">
        <f t="shared" si="71"/>
        <v>99.953125267123283</v>
      </c>
      <c r="M353" s="19">
        <f t="shared" si="72"/>
        <v>1998815.9299999997</v>
      </c>
      <c r="N353" s="19">
        <f t="shared" si="73"/>
        <v>1999062.5053424656</v>
      </c>
    </row>
    <row r="354" spans="1:14" x14ac:dyDescent="0.15">
      <c r="A354" s="7">
        <f t="shared" si="74"/>
        <v>42982</v>
      </c>
      <c r="B354" s="10">
        <f t="shared" si="75"/>
        <v>1998815.9274805207</v>
      </c>
      <c r="C354" s="3">
        <f t="shared" si="65"/>
        <v>246.57534246575349</v>
      </c>
      <c r="D354" s="3">
        <f t="shared" si="66"/>
        <v>302.87433642339317</v>
      </c>
      <c r="E354" s="3">
        <f t="shared" si="67"/>
        <v>56.298993957639681</v>
      </c>
      <c r="F354" s="3">
        <f t="shared" si="68"/>
        <v>1998872.2264744784</v>
      </c>
      <c r="G354" s="14">
        <f t="shared" si="69"/>
        <v>1998872.23</v>
      </c>
      <c r="I354" s="18">
        <f t="shared" si="76"/>
        <v>18872.226474480231</v>
      </c>
      <c r="J354" s="18">
        <f t="shared" si="77"/>
        <v>84821.91780821947</v>
      </c>
      <c r="K354" s="21">
        <f t="shared" si="70"/>
        <v>99.943611500000003</v>
      </c>
      <c r="L354" s="21">
        <f t="shared" si="71"/>
        <v>99.955940267123296</v>
      </c>
      <c r="M354" s="19">
        <f t="shared" si="72"/>
        <v>1998872.23</v>
      </c>
      <c r="N354" s="19">
        <f t="shared" si="73"/>
        <v>1999118.8053424659</v>
      </c>
    </row>
    <row r="355" spans="1:14" x14ac:dyDescent="0.15">
      <c r="A355" s="7">
        <f t="shared" si="74"/>
        <v>42983</v>
      </c>
      <c r="B355" s="10">
        <f t="shared" si="75"/>
        <v>1998872.2264744784</v>
      </c>
      <c r="C355" s="3">
        <f t="shared" si="65"/>
        <v>246.57534246575349</v>
      </c>
      <c r="D355" s="3">
        <f t="shared" si="66"/>
        <v>302.88286723416064</v>
      </c>
      <c r="E355" s="3">
        <f t="shared" si="67"/>
        <v>56.307524768407148</v>
      </c>
      <c r="F355" s="3">
        <f t="shared" si="68"/>
        <v>1998928.5339992468</v>
      </c>
      <c r="G355" s="14">
        <f t="shared" si="69"/>
        <v>1998928.53</v>
      </c>
      <c r="I355" s="18">
        <f t="shared" si="76"/>
        <v>18928.533999248637</v>
      </c>
      <c r="J355" s="18">
        <f t="shared" si="77"/>
        <v>85068.49315068523</v>
      </c>
      <c r="K355" s="21">
        <f t="shared" si="70"/>
        <v>99.946426500000001</v>
      </c>
      <c r="L355" s="21">
        <f t="shared" si="71"/>
        <v>99.958755267123294</v>
      </c>
      <c r="M355" s="19">
        <f t="shared" si="72"/>
        <v>1998928.53</v>
      </c>
      <c r="N355" s="19">
        <f t="shared" si="73"/>
        <v>1999175.1053424659</v>
      </c>
    </row>
    <row r="356" spans="1:14" x14ac:dyDescent="0.15">
      <c r="A356" s="7">
        <f t="shared" si="74"/>
        <v>42984</v>
      </c>
      <c r="B356" s="10">
        <f t="shared" si="75"/>
        <v>1998928.5339992468</v>
      </c>
      <c r="C356" s="3">
        <f t="shared" si="65"/>
        <v>246.57534246575349</v>
      </c>
      <c r="D356" s="3">
        <f t="shared" si="66"/>
        <v>302.89139933757514</v>
      </c>
      <c r="E356" s="3">
        <f t="shared" si="67"/>
        <v>56.316056871821644</v>
      </c>
      <c r="F356" s="3">
        <f t="shared" si="68"/>
        <v>1998984.8500561186</v>
      </c>
      <c r="G356" s="14">
        <f t="shared" si="69"/>
        <v>1998984.85</v>
      </c>
      <c r="I356" s="18">
        <f t="shared" si="76"/>
        <v>18984.85005612046</v>
      </c>
      <c r="J356" s="18">
        <f t="shared" si="77"/>
        <v>85315.06849315099</v>
      </c>
      <c r="K356" s="21">
        <f t="shared" si="70"/>
        <v>99.949242499999997</v>
      </c>
      <c r="L356" s="21">
        <f t="shared" si="71"/>
        <v>99.96157126712329</v>
      </c>
      <c r="M356" s="19">
        <f t="shared" si="72"/>
        <v>1998984.85</v>
      </c>
      <c r="N356" s="19">
        <f t="shared" si="73"/>
        <v>1999231.425342466</v>
      </c>
    </row>
    <row r="357" spans="1:14" x14ac:dyDescent="0.15">
      <c r="A357" s="7">
        <f t="shared" si="74"/>
        <v>42985</v>
      </c>
      <c r="B357" s="10">
        <f t="shared" si="75"/>
        <v>1998984.8500561186</v>
      </c>
      <c r="C357" s="3">
        <f t="shared" si="65"/>
        <v>246.57534246575349</v>
      </c>
      <c r="D357" s="3">
        <f t="shared" si="66"/>
        <v>302.89993273383266</v>
      </c>
      <c r="E357" s="3">
        <f t="shared" si="67"/>
        <v>56.324590268079163</v>
      </c>
      <c r="F357" s="3">
        <f t="shared" si="68"/>
        <v>1999041.1746463866</v>
      </c>
      <c r="G357" s="14">
        <f t="shared" si="69"/>
        <v>1999041.17</v>
      </c>
      <c r="I357" s="18">
        <f t="shared" si="76"/>
        <v>19041.174646388539</v>
      </c>
      <c r="J357" s="18">
        <f t="shared" si="77"/>
        <v>85561.643835616749</v>
      </c>
      <c r="K357" s="21">
        <f t="shared" si="70"/>
        <v>99.952058499999993</v>
      </c>
      <c r="L357" s="21">
        <f t="shared" si="71"/>
        <v>99.964387267123286</v>
      </c>
      <c r="M357" s="19">
        <f t="shared" si="72"/>
        <v>1999041.17</v>
      </c>
      <c r="N357" s="19">
        <f t="shared" si="73"/>
        <v>1999287.7453424656</v>
      </c>
    </row>
    <row r="358" spans="1:14" x14ac:dyDescent="0.15">
      <c r="A358" s="7">
        <f t="shared" si="74"/>
        <v>42986</v>
      </c>
      <c r="B358" s="10">
        <f t="shared" si="75"/>
        <v>1999041.1746463866</v>
      </c>
      <c r="C358" s="3">
        <f t="shared" si="65"/>
        <v>246.57534246575349</v>
      </c>
      <c r="D358" s="3">
        <f t="shared" si="66"/>
        <v>302.90846742312908</v>
      </c>
      <c r="E358" s="3">
        <f t="shared" si="67"/>
        <v>56.333124957375588</v>
      </c>
      <c r="F358" s="3">
        <f t="shared" si="68"/>
        <v>1999097.5077713439</v>
      </c>
      <c r="G358" s="14">
        <f t="shared" si="69"/>
        <v>1999097.51</v>
      </c>
      <c r="I358" s="18">
        <f t="shared" si="76"/>
        <v>19097.507771345914</v>
      </c>
      <c r="J358" s="18">
        <f t="shared" si="77"/>
        <v>85808.219178082509</v>
      </c>
      <c r="K358" s="21">
        <f t="shared" si="70"/>
        <v>99.9548755</v>
      </c>
      <c r="L358" s="21">
        <f t="shared" si="71"/>
        <v>99.967204267123293</v>
      </c>
      <c r="M358" s="19">
        <f t="shared" si="72"/>
        <v>1999097.51</v>
      </c>
      <c r="N358" s="19">
        <f t="shared" si="73"/>
        <v>1999344.0853424659</v>
      </c>
    </row>
    <row r="359" spans="1:14" x14ac:dyDescent="0.15">
      <c r="A359" s="7">
        <f t="shared" si="74"/>
        <v>42987</v>
      </c>
      <c r="B359" s="10">
        <f t="shared" si="75"/>
        <v>1999097.5077713439</v>
      </c>
      <c r="C359" s="3">
        <f t="shared" si="65"/>
        <v>246.57534246575349</v>
      </c>
      <c r="D359" s="3">
        <f t="shared" si="66"/>
        <v>302.9170034056603</v>
      </c>
      <c r="E359" s="3">
        <f t="shared" si="67"/>
        <v>56.341660939906802</v>
      </c>
      <c r="F359" s="3">
        <f t="shared" si="68"/>
        <v>1999153.8494322838</v>
      </c>
      <c r="G359" s="14">
        <f t="shared" si="69"/>
        <v>1999153.85</v>
      </c>
      <c r="I359" s="18">
        <f t="shared" si="76"/>
        <v>19153.849432285821</v>
      </c>
      <c r="J359" s="18">
        <f t="shared" si="77"/>
        <v>86054.794520548268</v>
      </c>
      <c r="K359" s="21">
        <f t="shared" si="70"/>
        <v>99.957692500000007</v>
      </c>
      <c r="L359" s="21">
        <f t="shared" si="71"/>
        <v>99.9700212671233</v>
      </c>
      <c r="M359" s="19">
        <f t="shared" si="72"/>
        <v>1999153.85</v>
      </c>
      <c r="N359" s="19">
        <f t="shared" si="73"/>
        <v>1999400.425342466</v>
      </c>
    </row>
    <row r="360" spans="1:14" x14ac:dyDescent="0.15">
      <c r="A360" s="7">
        <f t="shared" si="74"/>
        <v>42988</v>
      </c>
      <c r="B360" s="10">
        <f t="shared" si="75"/>
        <v>1999153.8494322838</v>
      </c>
      <c r="C360" s="3">
        <f t="shared" si="65"/>
        <v>246.57534246575349</v>
      </c>
      <c r="D360" s="3">
        <f t="shared" si="66"/>
        <v>302.92554068162229</v>
      </c>
      <c r="E360" s="3">
        <f t="shared" si="67"/>
        <v>56.350198215868801</v>
      </c>
      <c r="F360" s="3">
        <f t="shared" si="68"/>
        <v>1999210.1996304996</v>
      </c>
      <c r="G360" s="14">
        <f t="shared" si="69"/>
        <v>1999210.2</v>
      </c>
      <c r="I360" s="18">
        <f t="shared" si="76"/>
        <v>19210.199630501691</v>
      </c>
      <c r="J360" s="18">
        <f t="shared" si="77"/>
        <v>86301.369863014028</v>
      </c>
      <c r="K360" s="21">
        <f t="shared" si="70"/>
        <v>99.960509999999999</v>
      </c>
      <c r="L360" s="21">
        <f t="shared" si="71"/>
        <v>99.972838767123292</v>
      </c>
      <c r="M360" s="19">
        <f t="shared" si="72"/>
        <v>1999210.2</v>
      </c>
      <c r="N360" s="19">
        <f t="shared" si="73"/>
        <v>1999456.7753424658</v>
      </c>
    </row>
    <row r="361" spans="1:14" x14ac:dyDescent="0.15">
      <c r="A361" s="7">
        <f t="shared" si="74"/>
        <v>42989</v>
      </c>
      <c r="B361" s="10">
        <f t="shared" si="75"/>
        <v>1999210.1996304996</v>
      </c>
      <c r="C361" s="3">
        <f t="shared" si="65"/>
        <v>246.57534246575349</v>
      </c>
      <c r="D361" s="3">
        <f t="shared" si="66"/>
        <v>302.93407925121107</v>
      </c>
      <c r="E361" s="3">
        <f t="shared" si="67"/>
        <v>56.35873678545758</v>
      </c>
      <c r="F361" s="3">
        <f t="shared" si="68"/>
        <v>1999266.5583672849</v>
      </c>
      <c r="G361" s="14">
        <f t="shared" si="69"/>
        <v>1999266.56</v>
      </c>
      <c r="I361" s="18">
        <f t="shared" si="76"/>
        <v>19266.558367287147</v>
      </c>
      <c r="J361" s="18">
        <f t="shared" si="77"/>
        <v>86547.945205479788</v>
      </c>
      <c r="K361" s="21">
        <f t="shared" si="70"/>
        <v>99.963328000000004</v>
      </c>
      <c r="L361" s="21">
        <f t="shared" si="71"/>
        <v>99.975656767123297</v>
      </c>
      <c r="M361" s="19">
        <f t="shared" si="72"/>
        <v>1999266.56</v>
      </c>
      <c r="N361" s="19">
        <f t="shared" si="73"/>
        <v>1999513.1353424659</v>
      </c>
    </row>
    <row r="362" spans="1:14" x14ac:dyDescent="0.15">
      <c r="A362" s="7">
        <f t="shared" si="74"/>
        <v>42990</v>
      </c>
      <c r="B362" s="10">
        <f t="shared" si="75"/>
        <v>1999266.5583672849</v>
      </c>
      <c r="C362" s="3">
        <f t="shared" si="65"/>
        <v>246.57534246575349</v>
      </c>
      <c r="D362" s="3">
        <f t="shared" si="66"/>
        <v>302.94261911462263</v>
      </c>
      <c r="E362" s="3">
        <f t="shared" si="67"/>
        <v>56.367276648869137</v>
      </c>
      <c r="F362" s="3">
        <f t="shared" si="68"/>
        <v>1999322.9256439337</v>
      </c>
      <c r="G362" s="14">
        <f t="shared" si="69"/>
        <v>1999322.93</v>
      </c>
      <c r="I362" s="18">
        <f t="shared" si="76"/>
        <v>19322.925643936018</v>
      </c>
      <c r="J362" s="18">
        <f t="shared" si="77"/>
        <v>86794.520547945547</v>
      </c>
      <c r="K362" s="21">
        <f t="shared" si="70"/>
        <v>99.966146499999994</v>
      </c>
      <c r="L362" s="21">
        <f t="shared" si="71"/>
        <v>99.978475267123287</v>
      </c>
      <c r="M362" s="19">
        <f t="shared" si="72"/>
        <v>1999322.93</v>
      </c>
      <c r="N362" s="19">
        <f t="shared" si="73"/>
        <v>1999569.5053424656</v>
      </c>
    </row>
    <row r="363" spans="1:14" x14ac:dyDescent="0.15">
      <c r="A363" s="7">
        <f t="shared" si="74"/>
        <v>42991</v>
      </c>
      <c r="B363" s="10">
        <f t="shared" si="75"/>
        <v>1999322.9256439337</v>
      </c>
      <c r="C363" s="3">
        <f t="shared" si="65"/>
        <v>246.57534246575349</v>
      </c>
      <c r="D363" s="3">
        <f t="shared" si="66"/>
        <v>302.95116027205302</v>
      </c>
      <c r="E363" s="3">
        <f t="shared" si="67"/>
        <v>56.375817806299523</v>
      </c>
      <c r="F363" s="3">
        <f t="shared" si="68"/>
        <v>1999379.3014617399</v>
      </c>
      <c r="G363" s="14">
        <f t="shared" si="69"/>
        <v>1999379.3</v>
      </c>
      <c r="I363" s="18">
        <f t="shared" si="76"/>
        <v>19379.301461742318</v>
      </c>
      <c r="J363" s="18">
        <f t="shared" si="77"/>
        <v>87041.095890411307</v>
      </c>
      <c r="K363" s="21">
        <f t="shared" si="70"/>
        <v>99.968964999999997</v>
      </c>
      <c r="L363" s="21">
        <f t="shared" si="71"/>
        <v>99.98129376712329</v>
      </c>
      <c r="M363" s="19">
        <f t="shared" si="72"/>
        <v>1999379.3</v>
      </c>
      <c r="N363" s="19">
        <f t="shared" si="73"/>
        <v>1999625.8753424659</v>
      </c>
    </row>
    <row r="364" spans="1:14" x14ac:dyDescent="0.15">
      <c r="A364" s="7">
        <f t="shared" si="74"/>
        <v>42992</v>
      </c>
      <c r="B364" s="10">
        <f t="shared" si="75"/>
        <v>1999379.3014617399</v>
      </c>
      <c r="C364" s="3">
        <f t="shared" si="65"/>
        <v>246.57534246575349</v>
      </c>
      <c r="D364" s="3">
        <f t="shared" si="66"/>
        <v>302.95970272369834</v>
      </c>
      <c r="E364" s="3">
        <f t="shared" si="67"/>
        <v>56.384360257944849</v>
      </c>
      <c r="F364" s="3">
        <f t="shared" si="68"/>
        <v>1999435.6858219979</v>
      </c>
      <c r="G364" s="14">
        <f t="shared" si="69"/>
        <v>1999435.69</v>
      </c>
      <c r="I364" s="18">
        <f t="shared" si="76"/>
        <v>19435.685822000261</v>
      </c>
      <c r="J364" s="18">
        <f t="shared" si="77"/>
        <v>87287.671232877066</v>
      </c>
      <c r="K364" s="21">
        <f t="shared" si="70"/>
        <v>99.971784499999998</v>
      </c>
      <c r="L364" s="21">
        <f t="shared" si="71"/>
        <v>99.984113267123291</v>
      </c>
      <c r="M364" s="19">
        <f t="shared" si="72"/>
        <v>1999435.69</v>
      </c>
      <c r="N364" s="19">
        <f t="shared" si="73"/>
        <v>1999682.2653424658</v>
      </c>
    </row>
    <row r="365" spans="1:14" x14ac:dyDescent="0.15">
      <c r="A365" s="7">
        <f t="shared" si="74"/>
        <v>42993</v>
      </c>
      <c r="B365" s="10">
        <f t="shared" si="75"/>
        <v>1999435.6858219979</v>
      </c>
      <c r="C365" s="3">
        <f t="shared" si="65"/>
        <v>246.57534246575349</v>
      </c>
      <c r="D365" s="3">
        <f t="shared" si="66"/>
        <v>302.96824646975466</v>
      </c>
      <c r="E365" s="3">
        <f t="shared" si="67"/>
        <v>56.392904004001167</v>
      </c>
      <c r="F365" s="3">
        <f t="shared" si="68"/>
        <v>1999492.078726002</v>
      </c>
      <c r="G365" s="14">
        <f t="shared" si="69"/>
        <v>1999492.08</v>
      </c>
      <c r="I365" s="18">
        <f t="shared" si="76"/>
        <v>19492.078726004263</v>
      </c>
      <c r="J365" s="18">
        <f t="shared" si="77"/>
        <v>87534.246575342826</v>
      </c>
      <c r="K365" s="21">
        <f t="shared" si="70"/>
        <v>99.974603999999999</v>
      </c>
      <c r="L365" s="21">
        <f t="shared" si="71"/>
        <v>99.986932767123292</v>
      </c>
      <c r="M365" s="19">
        <f t="shared" si="72"/>
        <v>1999492.08</v>
      </c>
      <c r="N365" s="19">
        <f t="shared" si="73"/>
        <v>1999738.655342466</v>
      </c>
    </row>
    <row r="366" spans="1:14" x14ac:dyDescent="0.15">
      <c r="A366" s="7">
        <f t="shared" si="74"/>
        <v>42994</v>
      </c>
      <c r="B366" s="10">
        <f t="shared" si="75"/>
        <v>1999492.078726002</v>
      </c>
      <c r="C366" s="3">
        <f t="shared" si="65"/>
        <v>246.57534246575349</v>
      </c>
      <c r="D366" s="3">
        <f t="shared" si="66"/>
        <v>302.9767915104182</v>
      </c>
      <c r="E366" s="3">
        <f t="shared" si="67"/>
        <v>56.401449044664702</v>
      </c>
      <c r="F366" s="3">
        <f t="shared" si="68"/>
        <v>1999548.4801750467</v>
      </c>
      <c r="G366" s="14">
        <f t="shared" si="69"/>
        <v>1999548.48</v>
      </c>
      <c r="I366" s="18">
        <f t="shared" si="76"/>
        <v>19548.480175048928</v>
      </c>
      <c r="J366" s="18">
        <f t="shared" si="77"/>
        <v>87780.821917808586</v>
      </c>
      <c r="K366" s="21">
        <f t="shared" si="70"/>
        <v>99.977423999999999</v>
      </c>
      <c r="L366" s="21">
        <f t="shared" si="71"/>
        <v>99.989752767123292</v>
      </c>
      <c r="M366" s="19">
        <f t="shared" si="72"/>
        <v>1999548.48</v>
      </c>
      <c r="N366" s="19">
        <f t="shared" si="73"/>
        <v>1999795.0553424659</v>
      </c>
    </row>
    <row r="367" spans="1:14" x14ac:dyDescent="0.15">
      <c r="A367" s="7">
        <f t="shared" si="74"/>
        <v>42995</v>
      </c>
      <c r="B367" s="10">
        <f t="shared" si="75"/>
        <v>1999548.4801750467</v>
      </c>
      <c r="C367" s="3">
        <f t="shared" si="65"/>
        <v>246.57534246575349</v>
      </c>
      <c r="D367" s="3">
        <f t="shared" si="66"/>
        <v>302.98533784588506</v>
      </c>
      <c r="E367" s="3">
        <f t="shared" si="67"/>
        <v>56.409995380131562</v>
      </c>
      <c r="F367" s="3">
        <f t="shared" si="68"/>
        <v>1999604.8901704268</v>
      </c>
      <c r="G367" s="14">
        <f t="shared" si="69"/>
        <v>1999604.89</v>
      </c>
      <c r="I367" s="18">
        <f t="shared" si="76"/>
        <v>19604.890170429058</v>
      </c>
      <c r="J367" s="18">
        <f t="shared" si="77"/>
        <v>88027.397260274345</v>
      </c>
      <c r="K367" s="21">
        <f t="shared" si="70"/>
        <v>99.980244499999998</v>
      </c>
      <c r="L367" s="21">
        <f t="shared" si="71"/>
        <v>99.992573267123291</v>
      </c>
      <c r="M367" s="19">
        <f t="shared" si="72"/>
        <v>1999604.89</v>
      </c>
      <c r="N367" s="19">
        <f t="shared" si="73"/>
        <v>1999851.465342466</v>
      </c>
    </row>
    <row r="368" spans="1:14" x14ac:dyDescent="0.15">
      <c r="A368" s="7">
        <f t="shared" si="74"/>
        <v>42996</v>
      </c>
      <c r="B368" s="10">
        <f t="shared" si="75"/>
        <v>1999604.8901704268</v>
      </c>
      <c r="C368" s="3">
        <f t="shared" si="65"/>
        <v>246.57534246575349</v>
      </c>
      <c r="D368" s="3">
        <f t="shared" si="66"/>
        <v>302.99388547635141</v>
      </c>
      <c r="E368" s="3">
        <f t="shared" si="67"/>
        <v>56.418543010597915</v>
      </c>
      <c r="F368" s="3">
        <f t="shared" si="68"/>
        <v>1999661.3087134373</v>
      </c>
      <c r="G368" s="14">
        <f t="shared" si="69"/>
        <v>1999661.31</v>
      </c>
      <c r="I368" s="18">
        <f t="shared" si="76"/>
        <v>19661.308713439656</v>
      </c>
      <c r="J368" s="18">
        <f t="shared" si="77"/>
        <v>88273.972602740105</v>
      </c>
      <c r="K368" s="21">
        <f t="shared" si="70"/>
        <v>99.983065499999995</v>
      </c>
      <c r="L368" s="21">
        <f t="shared" si="71"/>
        <v>99.995394267123288</v>
      </c>
      <c r="M368" s="19">
        <f t="shared" si="72"/>
        <v>1999661.31</v>
      </c>
      <c r="N368" s="19">
        <f t="shared" si="73"/>
        <v>1999907.8853424657</v>
      </c>
    </row>
    <row r="369" spans="1:14" x14ac:dyDescent="0.15">
      <c r="A369" s="7">
        <f t="shared" si="74"/>
        <v>42997</v>
      </c>
      <c r="B369" s="10">
        <f t="shared" si="75"/>
        <v>1999661.3087134373</v>
      </c>
      <c r="C369" s="3">
        <f t="shared" si="65"/>
        <v>246.57534246575349</v>
      </c>
      <c r="D369" s="3">
        <f t="shared" si="66"/>
        <v>303.00243440201353</v>
      </c>
      <c r="E369" s="3">
        <f t="shared" si="67"/>
        <v>56.427091936260041</v>
      </c>
      <c r="F369" s="3">
        <f t="shared" si="68"/>
        <v>1999717.7358053736</v>
      </c>
      <c r="G369" s="14">
        <f t="shared" si="69"/>
        <v>1999717.74</v>
      </c>
      <c r="I369" s="18">
        <f t="shared" si="76"/>
        <v>19717.735805375916</v>
      </c>
      <c r="J369" s="18">
        <f t="shared" si="77"/>
        <v>88520.547945205864</v>
      </c>
      <c r="K369" s="21">
        <f t="shared" si="70"/>
        <v>99.985886999999991</v>
      </c>
      <c r="L369" s="21">
        <f t="shared" si="71"/>
        <v>99.998215767123284</v>
      </c>
      <c r="M369" s="19">
        <f t="shared" si="72"/>
        <v>1999717.7399999998</v>
      </c>
      <c r="N369" s="19">
        <f t="shared" si="73"/>
        <v>1999964.3153424656</v>
      </c>
    </row>
    <row r="370" spans="1:14" x14ac:dyDescent="0.15">
      <c r="A370" s="7">
        <f t="shared" si="74"/>
        <v>42998</v>
      </c>
      <c r="B370" s="10">
        <f t="shared" si="75"/>
        <v>1999717.7358053736</v>
      </c>
      <c r="C370" s="3">
        <f t="shared" si="65"/>
        <v>246.57534246575349</v>
      </c>
      <c r="D370" s="3">
        <f t="shared" si="66"/>
        <v>303.01098462306771</v>
      </c>
      <c r="E370" s="3">
        <f t="shared" si="67"/>
        <v>56.43564215731422</v>
      </c>
      <c r="F370" s="3">
        <f t="shared" si="68"/>
        <v>1999774.1714475309</v>
      </c>
      <c r="G370" s="14">
        <f t="shared" si="69"/>
        <v>1999774.17</v>
      </c>
      <c r="I370" s="18">
        <f t="shared" si="76"/>
        <v>19774.17144753323</v>
      </c>
      <c r="J370" s="18">
        <f t="shared" si="77"/>
        <v>88767.123287671624</v>
      </c>
      <c r="K370" s="21">
        <f t="shared" si="70"/>
        <v>99.988708500000001</v>
      </c>
      <c r="L370" s="21">
        <f t="shared" si="71"/>
        <v>100.00103726712329</v>
      </c>
      <c r="M370" s="19">
        <f t="shared" si="72"/>
        <v>1999774.17</v>
      </c>
      <c r="N370" s="19">
        <f t="shared" si="73"/>
        <v>2000020.745342466</v>
      </c>
    </row>
    <row r="371" spans="1:14" x14ac:dyDescent="0.15">
      <c r="A371" s="7">
        <f t="shared" si="74"/>
        <v>42999</v>
      </c>
      <c r="B371" s="10">
        <f t="shared" si="75"/>
        <v>1999774.1714475309</v>
      </c>
      <c r="C371" s="3">
        <f t="shared" si="65"/>
        <v>246.57534246575349</v>
      </c>
      <c r="D371" s="3">
        <f t="shared" si="66"/>
        <v>303.01953613971011</v>
      </c>
      <c r="E371" s="3">
        <f t="shared" si="67"/>
        <v>56.444193673956619</v>
      </c>
      <c r="F371" s="3">
        <f t="shared" si="68"/>
        <v>1999830.6156412049</v>
      </c>
      <c r="G371" s="14">
        <f t="shared" si="69"/>
        <v>1999830.62</v>
      </c>
      <c r="I371" s="18">
        <f t="shared" si="76"/>
        <v>19830.615641207187</v>
      </c>
      <c r="J371" s="18">
        <f t="shared" si="77"/>
        <v>89013.698630137384</v>
      </c>
      <c r="K371" s="21">
        <f t="shared" si="70"/>
        <v>99.991530999999995</v>
      </c>
      <c r="L371" s="21">
        <f t="shared" si="71"/>
        <v>100.00385976712329</v>
      </c>
      <c r="M371" s="19">
        <f t="shared" si="72"/>
        <v>1999830.62</v>
      </c>
      <c r="N371" s="19">
        <f t="shared" si="73"/>
        <v>2000077.1953424655</v>
      </c>
    </row>
    <row r="372" spans="1:14" x14ac:dyDescent="0.15">
      <c r="A372" s="7">
        <f t="shared" si="74"/>
        <v>43000</v>
      </c>
      <c r="B372" s="10">
        <f t="shared" si="75"/>
        <v>1999830.6156412049</v>
      </c>
      <c r="C372" s="3">
        <f t="shared" si="65"/>
        <v>246.57534246575349</v>
      </c>
      <c r="D372" s="3">
        <f t="shared" si="66"/>
        <v>303.02808895213718</v>
      </c>
      <c r="E372" s="3">
        <f t="shared" si="67"/>
        <v>56.452746486383688</v>
      </c>
      <c r="F372" s="3">
        <f t="shared" si="68"/>
        <v>1999887.0683876912</v>
      </c>
      <c r="G372" s="14">
        <f t="shared" si="69"/>
        <v>1999887.07</v>
      </c>
      <c r="I372" s="18">
        <f t="shared" si="76"/>
        <v>19887.068387693569</v>
      </c>
      <c r="J372" s="18">
        <f t="shared" si="77"/>
        <v>89260.273972603143</v>
      </c>
      <c r="K372" s="21">
        <f t="shared" si="70"/>
        <v>99.994353500000003</v>
      </c>
      <c r="L372" s="21">
        <f t="shared" si="71"/>
        <v>100.0066822671233</v>
      </c>
      <c r="M372" s="19">
        <f t="shared" si="72"/>
        <v>1999887.07</v>
      </c>
      <c r="N372" s="19">
        <f t="shared" si="73"/>
        <v>2000133.645342466</v>
      </c>
    </row>
    <row r="373" spans="1:14" x14ac:dyDescent="0.15">
      <c r="A373" s="7">
        <f t="shared" si="74"/>
        <v>43001</v>
      </c>
      <c r="B373" s="10">
        <f t="shared" si="75"/>
        <v>1999887.0683876912</v>
      </c>
      <c r="C373" s="3">
        <f t="shared" si="65"/>
        <v>246.57534246575349</v>
      </c>
      <c r="D373" s="3">
        <f t="shared" si="66"/>
        <v>303.0366430605452</v>
      </c>
      <c r="E373" s="3">
        <f t="shared" si="67"/>
        <v>56.461300594791709</v>
      </c>
      <c r="F373" s="3">
        <f t="shared" si="68"/>
        <v>1999943.5296882859</v>
      </c>
      <c r="G373" s="14">
        <f t="shared" si="69"/>
        <v>1999943.53</v>
      </c>
      <c r="I373" s="18">
        <f t="shared" si="76"/>
        <v>19943.529688288359</v>
      </c>
      <c r="J373" s="18">
        <f t="shared" si="77"/>
        <v>89506.849315068903</v>
      </c>
      <c r="K373" s="21">
        <f t="shared" si="70"/>
        <v>99.997176500000009</v>
      </c>
      <c r="L373" s="21">
        <f t="shared" si="71"/>
        <v>100.0095052671233</v>
      </c>
      <c r="M373" s="19">
        <f t="shared" si="72"/>
        <v>1999943.5300000003</v>
      </c>
      <c r="N373" s="19">
        <f t="shared" si="73"/>
        <v>2000190.1053424659</v>
      </c>
    </row>
    <row r="374" spans="1:14" x14ac:dyDescent="0.15">
      <c r="A374" s="7">
        <f t="shared" si="74"/>
        <v>43002</v>
      </c>
      <c r="B374" s="10">
        <f t="shared" si="75"/>
        <v>1999943.5296882859</v>
      </c>
      <c r="C374" s="3">
        <f t="shared" si="65"/>
        <v>246.57534246575349</v>
      </c>
      <c r="D374" s="3">
        <f t="shared" si="66"/>
        <v>303.04519846513051</v>
      </c>
      <c r="E374" s="3">
        <f t="shared" si="67"/>
        <v>56.469855999377017</v>
      </c>
      <c r="F374" s="3">
        <f t="shared" si="68"/>
        <v>1999999.9995442852</v>
      </c>
      <c r="G374" s="14">
        <f t="shared" si="69"/>
        <v>2000000</v>
      </c>
      <c r="I374" s="18">
        <f t="shared" si="76"/>
        <v>19999.999544287737</v>
      </c>
      <c r="J374" s="18">
        <f t="shared" si="77"/>
        <v>89753.424657534662</v>
      </c>
      <c r="K374" s="21">
        <f t="shared" si="70"/>
        <v>100</v>
      </c>
      <c r="L374" s="21">
        <f t="shared" si="71"/>
        <v>100.01232876712329</v>
      </c>
      <c r="M374" s="19">
        <f t="shared" si="72"/>
        <v>2000000</v>
      </c>
      <c r="N374" s="19">
        <f t="shared" si="73"/>
        <v>2000246.5753424659</v>
      </c>
    </row>
    <row r="375" spans="1:14" x14ac:dyDescent="0.15">
      <c r="A375" s="7">
        <f t="shared" si="74"/>
        <v>43003</v>
      </c>
      <c r="B375" s="10">
        <f t="shared" si="75"/>
        <v>1999999.9995442852</v>
      </c>
      <c r="C375" s="3"/>
      <c r="D375" s="3"/>
      <c r="E375" s="3"/>
      <c r="F375" s="3"/>
      <c r="G375" s="14"/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50"/>
  <sheetViews>
    <sheetView workbookViewId="0">
      <selection sqref="A1:XFD1048576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6.125" style="16" bestFit="1" customWidth="1"/>
    <col min="6" max="6" width="13" style="16" bestFit="1" customWidth="1"/>
    <col min="7" max="7" width="11.875" style="4" customWidth="1"/>
    <col min="8" max="8" width="3.125" style="4" customWidth="1"/>
    <col min="9" max="9" width="10.625" style="4" customWidth="1"/>
    <col min="10" max="10" width="16.625" style="4" customWidth="1"/>
    <col min="11" max="12" width="19.375" style="4" bestFit="1" customWidth="1"/>
    <col min="13" max="13" width="13.87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4.4999999999999998E-2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42638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43003</v>
      </c>
      <c r="C4" s="1"/>
      <c r="D4" s="3" t="s">
        <v>12</v>
      </c>
      <c r="E4" s="3">
        <f>B7+B6</f>
        <v>99.336571945205478</v>
      </c>
      <c r="F4" s="3"/>
      <c r="G4" s="1"/>
      <c r="I4" s="7">
        <v>43003</v>
      </c>
      <c r="J4" s="1">
        <f>(I4-B3)*B1/365*100</f>
        <v>4.5000000000000009</v>
      </c>
      <c r="K4" s="1">
        <f>(I4-$B$5)/365</f>
        <v>0.92876712328767119</v>
      </c>
      <c r="L4" s="1">
        <f>J4/(1+$J$1)^K4</f>
        <v>4.2998189194149399</v>
      </c>
      <c r="M4" s="1">
        <f>L4*$E$6/100</f>
        <v>214990.94597074698</v>
      </c>
      <c r="N4" s="1">
        <f>J4/(I4-B3)</f>
        <v>1.2328767123287674E-2</v>
      </c>
    </row>
    <row r="5" spans="1:14" x14ac:dyDescent="0.15">
      <c r="A5" s="1" t="s">
        <v>13</v>
      </c>
      <c r="B5" s="7">
        <v>42664</v>
      </c>
      <c r="C5" s="1"/>
      <c r="D5" s="3" t="s">
        <v>14</v>
      </c>
      <c r="E5" s="3">
        <v>1</v>
      </c>
      <c r="F5" s="3"/>
      <c r="G5" s="1"/>
      <c r="I5" s="7"/>
    </row>
    <row r="6" spans="1:14" x14ac:dyDescent="0.15">
      <c r="A6" s="1" t="s">
        <v>15</v>
      </c>
      <c r="B6" s="9">
        <f>100*(B5-B3)*B1/B2</f>
        <v>0.32054794520547947</v>
      </c>
      <c r="C6" s="1"/>
      <c r="D6" s="3" t="s">
        <v>16</v>
      </c>
      <c r="E6" s="22">
        <v>5000000</v>
      </c>
      <c r="F6" s="3" t="s">
        <v>17</v>
      </c>
      <c r="G6" s="3">
        <f>(B7+B6)*E6/100</f>
        <v>4966828.597260274</v>
      </c>
      <c r="K6" s="4" t="s">
        <v>18</v>
      </c>
      <c r="L6" s="4">
        <f>SUM(L4:L5)</f>
        <v>4.2998189194149399</v>
      </c>
      <c r="M6" s="4">
        <f>SUM(M4:M5)</f>
        <v>214990.94597074698</v>
      </c>
    </row>
    <row r="7" spans="1:14" x14ac:dyDescent="0.15">
      <c r="A7" s="1" t="s">
        <v>19</v>
      </c>
      <c r="B7" s="10">
        <v>99.016024000000002</v>
      </c>
      <c r="C7" s="1"/>
      <c r="D7" s="3" t="s">
        <v>20</v>
      </c>
      <c r="E7" s="3">
        <f>SUM(E11:E349)</f>
        <v>49198.803577176244</v>
      </c>
      <c r="F7" s="3" t="s">
        <v>21</v>
      </c>
      <c r="G7" s="3">
        <f>SUM(E11:E349)+SUM(C11:C349)</f>
        <v>258171.40631690086</v>
      </c>
    </row>
    <row r="8" spans="1:14" x14ac:dyDescent="0.15">
      <c r="A8" s="1" t="s">
        <v>22</v>
      </c>
      <c r="B8" s="5">
        <v>1.5307536061228436E-4</v>
      </c>
      <c r="C8" s="1"/>
      <c r="D8" s="3"/>
      <c r="E8" s="3"/>
      <c r="F8" s="3"/>
      <c r="G8" s="1"/>
      <c r="J8" s="1"/>
      <c r="K8" s="1"/>
      <c r="L8" s="1"/>
      <c r="M8" s="1"/>
      <c r="N8" s="1"/>
    </row>
    <row r="9" spans="1:14" ht="19.5" customHeight="1" x14ac:dyDescent="0.15">
      <c r="A9" s="39" t="s">
        <v>23</v>
      </c>
      <c r="B9" s="40"/>
      <c r="C9" s="40"/>
      <c r="D9" s="41"/>
      <c r="E9" s="42"/>
      <c r="F9" s="11"/>
      <c r="G9" s="12"/>
      <c r="L9" s="20"/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I10" s="18" t="s">
        <v>30</v>
      </c>
      <c r="J10" s="19" t="s">
        <v>31</v>
      </c>
      <c r="K10" s="19" t="s">
        <v>32</v>
      </c>
      <c r="L10" s="19" t="s">
        <v>33</v>
      </c>
      <c r="M10" s="19" t="s">
        <v>34</v>
      </c>
      <c r="N10" s="19" t="s">
        <v>35</v>
      </c>
    </row>
    <row r="11" spans="1:14" x14ac:dyDescent="0.15">
      <c r="A11" s="7">
        <f>B5</f>
        <v>42664</v>
      </c>
      <c r="B11" s="10">
        <f>B7*E6/100</f>
        <v>4950801.2</v>
      </c>
      <c r="C11" s="3">
        <f t="shared" ref="C11:C74" si="0">$N$4*$E$6/100</f>
        <v>616.43835616438378</v>
      </c>
      <c r="D11" s="3">
        <f>B11*$B$8</f>
        <v>757.84567900973013</v>
      </c>
      <c r="E11" s="3">
        <f>D11-C11</f>
        <v>141.40732284534636</v>
      </c>
      <c r="F11" s="3">
        <f>B11+E11</f>
        <v>4950942.6073228456</v>
      </c>
      <c r="G11" s="14">
        <f>ROUND(B11+B11*$B$8-C11,2)</f>
        <v>4950942.6100000003</v>
      </c>
      <c r="I11" s="18">
        <f>E11</f>
        <v>141.40732284534636</v>
      </c>
      <c r="J11" s="18">
        <f>C11</f>
        <v>616.43835616438378</v>
      </c>
      <c r="K11" s="21">
        <f>G11/$E$6*100</f>
        <v>99.018852200000012</v>
      </c>
      <c r="L11" s="21">
        <f>K11+$N$4</f>
        <v>99.031180967123305</v>
      </c>
      <c r="M11" s="19">
        <f>K11*$E$6/100</f>
        <v>4950942.6100000003</v>
      </c>
      <c r="N11" s="19">
        <f>L11*$E$6/100</f>
        <v>4951559.0483561652</v>
      </c>
    </row>
    <row r="12" spans="1:14" x14ac:dyDescent="0.15">
      <c r="A12" s="7">
        <f>A11+1</f>
        <v>42665</v>
      </c>
      <c r="B12" s="10">
        <f>F11</f>
        <v>4950942.6073228456</v>
      </c>
      <c r="C12" s="3">
        <f t="shared" si="0"/>
        <v>616.43835616438378</v>
      </c>
      <c r="D12" s="3">
        <f t="shared" ref="D12:D75" si="1">B12*$B$8</f>
        <v>757.867324986668</v>
      </c>
      <c r="E12" s="3">
        <f t="shared" ref="E12:E75" si="2">D12-C12</f>
        <v>141.42896882228422</v>
      </c>
      <c r="F12" s="3">
        <f t="shared" ref="F12:F75" si="3">B12+E12</f>
        <v>4951084.0362916682</v>
      </c>
      <c r="G12" s="14">
        <f t="shared" ref="G12:G75" si="4">ROUND(B12+B12*$B$8-C12,2)</f>
        <v>4951084.04</v>
      </c>
      <c r="I12" s="18">
        <f>E12+I11</f>
        <v>282.83629166763058</v>
      </c>
      <c r="J12" s="18">
        <f>C12+J11</f>
        <v>1232.8767123287676</v>
      </c>
      <c r="K12" s="21">
        <f t="shared" ref="K12:K75" si="5">G12/$E$6*100</f>
        <v>99.021680799999999</v>
      </c>
      <c r="L12" s="21">
        <f t="shared" ref="L12:L75" si="6">K12+$N$4</f>
        <v>99.034009567123292</v>
      </c>
      <c r="M12" s="19">
        <f t="shared" ref="M12:N75" si="7">K12*$E$6/100</f>
        <v>4951084.04</v>
      </c>
      <c r="N12" s="19">
        <f t="shared" si="7"/>
        <v>4951700.4783561649</v>
      </c>
    </row>
    <row r="13" spans="1:14" x14ac:dyDescent="0.15">
      <c r="A13" s="7">
        <f t="shared" ref="A13:A76" si="8">A12+1</f>
        <v>42666</v>
      </c>
      <c r="B13" s="10">
        <f t="shared" ref="B13:B76" si="9">F12</f>
        <v>4951084.0362916682</v>
      </c>
      <c r="C13" s="3">
        <f t="shared" si="0"/>
        <v>616.43835616438378</v>
      </c>
      <c r="D13" s="3">
        <f t="shared" si="1"/>
        <v>757.8889742770715</v>
      </c>
      <c r="E13" s="3">
        <f t="shared" si="2"/>
        <v>141.45061811268772</v>
      </c>
      <c r="F13" s="3">
        <f t="shared" si="3"/>
        <v>4951225.4869097807</v>
      </c>
      <c r="G13" s="14">
        <f t="shared" si="4"/>
        <v>4951225.49</v>
      </c>
      <c r="I13" s="18">
        <f t="shared" ref="I13:I76" si="10">E13+I12</f>
        <v>424.2869097803183</v>
      </c>
      <c r="J13" s="18">
        <f t="shared" ref="J13:J76" si="11">C13+J12</f>
        <v>1849.3150684931513</v>
      </c>
      <c r="K13" s="21">
        <f t="shared" si="5"/>
        <v>99.024509800000004</v>
      </c>
      <c r="L13" s="21">
        <f t="shared" si="6"/>
        <v>99.036838567123297</v>
      </c>
      <c r="M13" s="19">
        <f t="shared" si="7"/>
        <v>4951225.49</v>
      </c>
      <c r="N13" s="19">
        <f t="shared" si="7"/>
        <v>4951841.9283561651</v>
      </c>
    </row>
    <row r="14" spans="1:14" x14ac:dyDescent="0.15">
      <c r="A14" s="7">
        <f t="shared" si="8"/>
        <v>42667</v>
      </c>
      <c r="B14" s="10">
        <f t="shared" si="9"/>
        <v>4951225.4869097807</v>
      </c>
      <c r="C14" s="3">
        <f t="shared" si="0"/>
        <v>616.43835616438378</v>
      </c>
      <c r="D14" s="3">
        <f t="shared" si="1"/>
        <v>757.91062688144791</v>
      </c>
      <c r="E14" s="3">
        <f t="shared" si="2"/>
        <v>141.47227071706413</v>
      </c>
      <c r="F14" s="3">
        <f t="shared" si="3"/>
        <v>4951366.9591804976</v>
      </c>
      <c r="G14" s="14">
        <f t="shared" si="4"/>
        <v>4951366.96</v>
      </c>
      <c r="I14" s="18">
        <f t="shared" si="10"/>
        <v>565.75918049738243</v>
      </c>
      <c r="J14" s="18">
        <f t="shared" si="11"/>
        <v>2465.7534246575351</v>
      </c>
      <c r="K14" s="21">
        <f t="shared" si="5"/>
        <v>99.0273392</v>
      </c>
      <c r="L14" s="21">
        <f t="shared" si="6"/>
        <v>99.039667967123293</v>
      </c>
      <c r="M14" s="19">
        <f t="shared" si="7"/>
        <v>4951366.96</v>
      </c>
      <c r="N14" s="19">
        <f t="shared" si="7"/>
        <v>4951983.3983561648</v>
      </c>
    </row>
    <row r="15" spans="1:14" x14ac:dyDescent="0.15">
      <c r="A15" s="7">
        <f t="shared" si="8"/>
        <v>42668</v>
      </c>
      <c r="B15" s="10">
        <f t="shared" si="9"/>
        <v>4951366.9591804976</v>
      </c>
      <c r="C15" s="3">
        <f t="shared" si="0"/>
        <v>616.43835616438378</v>
      </c>
      <c r="D15" s="3">
        <f t="shared" si="1"/>
        <v>757.93228280030451</v>
      </c>
      <c r="E15" s="3">
        <f t="shared" si="2"/>
        <v>141.49392663592073</v>
      </c>
      <c r="F15" s="3">
        <f t="shared" si="3"/>
        <v>4951508.4531071335</v>
      </c>
      <c r="G15" s="14">
        <f t="shared" si="4"/>
        <v>4951508.45</v>
      </c>
      <c r="I15" s="18">
        <f t="shared" si="10"/>
        <v>707.25310713330316</v>
      </c>
      <c r="J15" s="18">
        <f t="shared" si="11"/>
        <v>3082.1917808219187</v>
      </c>
      <c r="K15" s="21">
        <f t="shared" si="5"/>
        <v>99.030169000000001</v>
      </c>
      <c r="L15" s="21">
        <f t="shared" si="6"/>
        <v>99.042497767123294</v>
      </c>
      <c r="M15" s="19">
        <f t="shared" si="7"/>
        <v>4951508.45</v>
      </c>
      <c r="N15" s="19">
        <f t="shared" si="7"/>
        <v>4952124.888356165</v>
      </c>
    </row>
    <row r="16" spans="1:14" x14ac:dyDescent="0.15">
      <c r="A16" s="7">
        <f t="shared" si="8"/>
        <v>42669</v>
      </c>
      <c r="B16" s="10">
        <f t="shared" si="9"/>
        <v>4951508.4531071335</v>
      </c>
      <c r="C16" s="3">
        <f t="shared" si="0"/>
        <v>616.43835616438378</v>
      </c>
      <c r="D16" s="3">
        <f t="shared" si="1"/>
        <v>757.95394203414878</v>
      </c>
      <c r="E16" s="3">
        <f t="shared" si="2"/>
        <v>141.515585869765</v>
      </c>
      <c r="F16" s="3">
        <f t="shared" si="3"/>
        <v>4951649.9686930031</v>
      </c>
      <c r="G16" s="14">
        <f t="shared" si="4"/>
        <v>4951649.97</v>
      </c>
      <c r="I16" s="18">
        <f t="shared" si="10"/>
        <v>848.76869300306817</v>
      </c>
      <c r="J16" s="18">
        <f t="shared" si="11"/>
        <v>3698.6301369863022</v>
      </c>
      <c r="K16" s="21">
        <f t="shared" si="5"/>
        <v>99.032999399999994</v>
      </c>
      <c r="L16" s="21">
        <f t="shared" si="6"/>
        <v>99.045328167123287</v>
      </c>
      <c r="M16" s="19">
        <f t="shared" si="7"/>
        <v>4951649.97</v>
      </c>
      <c r="N16" s="19">
        <f t="shared" si="7"/>
        <v>4952266.4083561637</v>
      </c>
    </row>
    <row r="17" spans="1:14" x14ac:dyDescent="0.15">
      <c r="A17" s="7">
        <f t="shared" si="8"/>
        <v>42670</v>
      </c>
      <c r="B17" s="10">
        <f t="shared" si="9"/>
        <v>4951649.9686930031</v>
      </c>
      <c r="C17" s="3">
        <f t="shared" si="0"/>
        <v>616.43835616438378</v>
      </c>
      <c r="D17" s="3">
        <f t="shared" si="1"/>
        <v>757.97560458348801</v>
      </c>
      <c r="E17" s="3">
        <f t="shared" si="2"/>
        <v>141.53724841910423</v>
      </c>
      <c r="F17" s="3">
        <f t="shared" si="3"/>
        <v>4951791.5059414217</v>
      </c>
      <c r="G17" s="14">
        <f t="shared" si="4"/>
        <v>4951791.51</v>
      </c>
      <c r="I17" s="18">
        <f t="shared" si="10"/>
        <v>990.3059414221724</v>
      </c>
      <c r="J17" s="18">
        <f t="shared" si="11"/>
        <v>4315.0684931506858</v>
      </c>
      <c r="K17" s="21">
        <f t="shared" si="5"/>
        <v>99.035830199999992</v>
      </c>
      <c r="L17" s="21">
        <f t="shared" si="6"/>
        <v>99.048158967123285</v>
      </c>
      <c r="M17" s="19">
        <f t="shared" si="7"/>
        <v>4951791.51</v>
      </c>
      <c r="N17" s="19">
        <f t="shared" si="7"/>
        <v>4952407.9483561637</v>
      </c>
    </row>
    <row r="18" spans="1:14" x14ac:dyDescent="0.15">
      <c r="A18" s="7">
        <f t="shared" si="8"/>
        <v>42671</v>
      </c>
      <c r="B18" s="10">
        <f t="shared" si="9"/>
        <v>4951791.5059414217</v>
      </c>
      <c r="C18" s="3">
        <f t="shared" si="0"/>
        <v>616.43835616438378</v>
      </c>
      <c r="D18" s="3">
        <f t="shared" si="1"/>
        <v>757.99727044882979</v>
      </c>
      <c r="E18" s="3">
        <f t="shared" si="2"/>
        <v>141.55891428444602</v>
      </c>
      <c r="F18" s="3">
        <f t="shared" si="3"/>
        <v>4951933.0648557059</v>
      </c>
      <c r="G18" s="14">
        <f t="shared" si="4"/>
        <v>4951933.0599999996</v>
      </c>
      <c r="I18" s="18">
        <f t="shared" si="10"/>
        <v>1131.8648557066185</v>
      </c>
      <c r="J18" s="18">
        <f t="shared" si="11"/>
        <v>4931.5068493150693</v>
      </c>
      <c r="K18" s="21">
        <f t="shared" si="5"/>
        <v>99.038661199999993</v>
      </c>
      <c r="L18" s="21">
        <f t="shared" si="6"/>
        <v>99.050989967123286</v>
      </c>
      <c r="M18" s="19">
        <f t="shared" si="7"/>
        <v>4951933.0599999996</v>
      </c>
      <c r="N18" s="19">
        <f t="shared" si="7"/>
        <v>4952549.4983561644</v>
      </c>
    </row>
    <row r="19" spans="1:14" x14ac:dyDescent="0.15">
      <c r="A19" s="7">
        <f t="shared" si="8"/>
        <v>42672</v>
      </c>
      <c r="B19" s="10">
        <f t="shared" si="9"/>
        <v>4951933.0648557059</v>
      </c>
      <c r="C19" s="3">
        <f t="shared" si="0"/>
        <v>616.43835616438378</v>
      </c>
      <c r="D19" s="3">
        <f t="shared" si="1"/>
        <v>758.01893963068164</v>
      </c>
      <c r="E19" s="3">
        <f t="shared" si="2"/>
        <v>141.58058346629787</v>
      </c>
      <c r="F19" s="3">
        <f t="shared" si="3"/>
        <v>4952074.6454391722</v>
      </c>
      <c r="G19" s="14">
        <f t="shared" si="4"/>
        <v>4952074.6500000004</v>
      </c>
      <c r="I19" s="18">
        <f t="shared" si="10"/>
        <v>1273.4454391729164</v>
      </c>
      <c r="J19" s="18">
        <f t="shared" si="11"/>
        <v>5547.9452054794529</v>
      </c>
      <c r="K19" s="21">
        <f t="shared" si="5"/>
        <v>99.041493000000003</v>
      </c>
      <c r="L19" s="21">
        <f t="shared" si="6"/>
        <v>99.053821767123296</v>
      </c>
      <c r="M19" s="19">
        <f t="shared" si="7"/>
        <v>4952074.6500000004</v>
      </c>
      <c r="N19" s="19">
        <f t="shared" si="7"/>
        <v>4952691.0883561643</v>
      </c>
    </row>
    <row r="20" spans="1:14" x14ac:dyDescent="0.15">
      <c r="A20" s="7">
        <f t="shared" si="8"/>
        <v>42673</v>
      </c>
      <c r="B20" s="10">
        <f t="shared" si="9"/>
        <v>4952074.6454391722</v>
      </c>
      <c r="C20" s="3">
        <f t="shared" si="0"/>
        <v>616.43835616438378</v>
      </c>
      <c r="D20" s="3">
        <f t="shared" si="1"/>
        <v>758.0406121295515</v>
      </c>
      <c r="E20" s="3">
        <f t="shared" si="2"/>
        <v>141.60225596516773</v>
      </c>
      <c r="F20" s="3">
        <f t="shared" si="3"/>
        <v>4952216.2476951377</v>
      </c>
      <c r="G20" s="14">
        <f t="shared" si="4"/>
        <v>4952216.25</v>
      </c>
      <c r="I20" s="18">
        <f t="shared" si="10"/>
        <v>1415.0476951380842</v>
      </c>
      <c r="J20" s="18">
        <f t="shared" si="11"/>
        <v>6164.3835616438364</v>
      </c>
      <c r="K20" s="21">
        <f t="shared" si="5"/>
        <v>99.044325000000001</v>
      </c>
      <c r="L20" s="21">
        <f t="shared" si="6"/>
        <v>99.056653767123294</v>
      </c>
      <c r="M20" s="19">
        <f t="shared" si="7"/>
        <v>4952216.25</v>
      </c>
      <c r="N20" s="19">
        <f t="shared" si="7"/>
        <v>4952832.6883561648</v>
      </c>
    </row>
    <row r="21" spans="1:14" x14ac:dyDescent="0.15">
      <c r="A21" s="7">
        <f t="shared" si="8"/>
        <v>42674</v>
      </c>
      <c r="B21" s="10">
        <f t="shared" si="9"/>
        <v>4952216.2476951377</v>
      </c>
      <c r="C21" s="3">
        <f t="shared" si="0"/>
        <v>616.43835616438378</v>
      </c>
      <c r="D21" s="3">
        <f t="shared" si="1"/>
        <v>758.06228794594688</v>
      </c>
      <c r="E21" s="3">
        <f t="shared" si="2"/>
        <v>141.6239317815631</v>
      </c>
      <c r="F21" s="3">
        <f t="shared" si="3"/>
        <v>4952357.8716269191</v>
      </c>
      <c r="G21" s="14">
        <f t="shared" si="4"/>
        <v>4952357.87</v>
      </c>
      <c r="I21" s="18">
        <f t="shared" si="10"/>
        <v>1556.6716269196472</v>
      </c>
      <c r="J21" s="18">
        <f t="shared" si="11"/>
        <v>6780.82191780822</v>
      </c>
      <c r="K21" s="21">
        <f t="shared" si="5"/>
        <v>99.047157400000003</v>
      </c>
      <c r="L21" s="21">
        <f t="shared" si="6"/>
        <v>99.059486167123296</v>
      </c>
      <c r="M21" s="19">
        <f t="shared" si="7"/>
        <v>4952357.87</v>
      </c>
      <c r="N21" s="19">
        <f t="shared" si="7"/>
        <v>4952974.308356165</v>
      </c>
    </row>
    <row r="22" spans="1:14" x14ac:dyDescent="0.15">
      <c r="A22" s="7">
        <f t="shared" si="8"/>
        <v>42675</v>
      </c>
      <c r="B22" s="10">
        <f t="shared" si="9"/>
        <v>4952357.8716269191</v>
      </c>
      <c r="C22" s="3">
        <f t="shared" si="0"/>
        <v>616.43835616438378</v>
      </c>
      <c r="D22" s="3">
        <f t="shared" si="1"/>
        <v>758.08396708037571</v>
      </c>
      <c r="E22" s="3">
        <f t="shared" si="2"/>
        <v>141.64561091599194</v>
      </c>
      <c r="F22" s="3">
        <f t="shared" si="3"/>
        <v>4952499.5172378356</v>
      </c>
      <c r="G22" s="14">
        <f t="shared" si="4"/>
        <v>4952499.5199999996</v>
      </c>
      <c r="I22" s="18">
        <f t="shared" si="10"/>
        <v>1698.3172378356392</v>
      </c>
      <c r="J22" s="18">
        <f t="shared" si="11"/>
        <v>7397.2602739726035</v>
      </c>
      <c r="K22" s="21">
        <f t="shared" si="5"/>
        <v>99.049990399999984</v>
      </c>
      <c r="L22" s="21">
        <f t="shared" si="6"/>
        <v>99.062319167123277</v>
      </c>
      <c r="M22" s="19">
        <f t="shared" si="7"/>
        <v>4952499.5199999996</v>
      </c>
      <c r="N22" s="19">
        <f t="shared" si="7"/>
        <v>4953115.9583561644</v>
      </c>
    </row>
    <row r="23" spans="1:14" x14ac:dyDescent="0.15">
      <c r="A23" s="7">
        <f t="shared" si="8"/>
        <v>42676</v>
      </c>
      <c r="B23" s="10">
        <f t="shared" si="9"/>
        <v>4952499.5172378356</v>
      </c>
      <c r="C23" s="3">
        <f t="shared" si="0"/>
        <v>616.43835616438378</v>
      </c>
      <c r="D23" s="3">
        <f t="shared" si="1"/>
        <v>758.10564953334585</v>
      </c>
      <c r="E23" s="3">
        <f t="shared" si="2"/>
        <v>141.66729336896208</v>
      </c>
      <c r="F23" s="3">
        <f t="shared" si="3"/>
        <v>4952641.1845312044</v>
      </c>
      <c r="G23" s="14">
        <f t="shared" si="4"/>
        <v>4952641.18</v>
      </c>
      <c r="I23" s="18">
        <f t="shared" si="10"/>
        <v>1839.9845312046014</v>
      </c>
      <c r="J23" s="18">
        <f t="shared" si="11"/>
        <v>8013.698630136987</v>
      </c>
      <c r="K23" s="21">
        <f t="shared" si="5"/>
        <v>99.052823599999996</v>
      </c>
      <c r="L23" s="21">
        <f t="shared" si="6"/>
        <v>99.065152367123289</v>
      </c>
      <c r="M23" s="19">
        <f t="shared" si="7"/>
        <v>4952641.18</v>
      </c>
      <c r="N23" s="19">
        <f t="shared" si="7"/>
        <v>4953257.6183561645</v>
      </c>
    </row>
    <row r="24" spans="1:14" x14ac:dyDescent="0.15">
      <c r="A24" s="7">
        <f t="shared" si="8"/>
        <v>42677</v>
      </c>
      <c r="B24" s="10">
        <f t="shared" si="9"/>
        <v>4952641.1845312044</v>
      </c>
      <c r="C24" s="3">
        <f t="shared" si="0"/>
        <v>616.43835616438378</v>
      </c>
      <c r="D24" s="3">
        <f t="shared" si="1"/>
        <v>758.12733530536525</v>
      </c>
      <c r="E24" s="3">
        <f t="shared" si="2"/>
        <v>141.68897914098147</v>
      </c>
      <c r="F24" s="3">
        <f t="shared" si="3"/>
        <v>4952782.8735103458</v>
      </c>
      <c r="G24" s="14">
        <f t="shared" si="4"/>
        <v>4952782.87</v>
      </c>
      <c r="I24" s="18">
        <f t="shared" si="10"/>
        <v>1981.6735103455828</v>
      </c>
      <c r="J24" s="18">
        <f t="shared" si="11"/>
        <v>8630.1369863013715</v>
      </c>
      <c r="K24" s="21">
        <f t="shared" si="5"/>
        <v>99.055657400000001</v>
      </c>
      <c r="L24" s="21">
        <f t="shared" si="6"/>
        <v>99.067986167123294</v>
      </c>
      <c r="M24" s="19">
        <f t="shared" si="7"/>
        <v>4952782.87</v>
      </c>
      <c r="N24" s="19">
        <f t="shared" si="7"/>
        <v>4953399.308356165</v>
      </c>
    </row>
    <row r="25" spans="1:14" x14ac:dyDescent="0.15">
      <c r="A25" s="7">
        <f t="shared" si="8"/>
        <v>42678</v>
      </c>
      <c r="B25" s="10">
        <f t="shared" si="9"/>
        <v>4952782.8735103458</v>
      </c>
      <c r="C25" s="3">
        <f t="shared" si="0"/>
        <v>616.43835616438378</v>
      </c>
      <c r="D25" s="3">
        <f t="shared" si="1"/>
        <v>758.14902439694208</v>
      </c>
      <c r="E25" s="3">
        <f t="shared" si="2"/>
        <v>141.71066823255831</v>
      </c>
      <c r="F25" s="3">
        <f t="shared" si="3"/>
        <v>4952924.5841785781</v>
      </c>
      <c r="G25" s="14">
        <f t="shared" si="4"/>
        <v>4952924.58</v>
      </c>
      <c r="I25" s="18">
        <f t="shared" si="10"/>
        <v>2123.384178578141</v>
      </c>
      <c r="J25" s="18">
        <f t="shared" si="11"/>
        <v>9246.575342465756</v>
      </c>
      <c r="K25" s="21">
        <f t="shared" si="5"/>
        <v>99.058491599999996</v>
      </c>
      <c r="L25" s="21">
        <f t="shared" si="6"/>
        <v>99.070820367123289</v>
      </c>
      <c r="M25" s="19">
        <f t="shared" si="7"/>
        <v>4952924.58</v>
      </c>
      <c r="N25" s="19">
        <f t="shared" si="7"/>
        <v>4953541.0183561649</v>
      </c>
    </row>
    <row r="26" spans="1:14" x14ac:dyDescent="0.15">
      <c r="A26" s="7">
        <f t="shared" si="8"/>
        <v>42679</v>
      </c>
      <c r="B26" s="10">
        <f t="shared" si="9"/>
        <v>4952924.5841785781</v>
      </c>
      <c r="C26" s="3">
        <f t="shared" si="0"/>
        <v>616.43835616438378</v>
      </c>
      <c r="D26" s="3">
        <f t="shared" si="1"/>
        <v>758.17071680858442</v>
      </c>
      <c r="E26" s="3">
        <f t="shared" si="2"/>
        <v>141.73236064420064</v>
      </c>
      <c r="F26" s="3">
        <f t="shared" si="3"/>
        <v>4953066.3165392224</v>
      </c>
      <c r="G26" s="14">
        <f t="shared" si="4"/>
        <v>4953066.32</v>
      </c>
      <c r="I26" s="18">
        <f t="shared" si="10"/>
        <v>2265.1165392223415</v>
      </c>
      <c r="J26" s="18">
        <f t="shared" si="11"/>
        <v>9863.0136986301404</v>
      </c>
      <c r="K26" s="21">
        <f t="shared" si="5"/>
        <v>99.061326399999999</v>
      </c>
      <c r="L26" s="21">
        <f t="shared" si="6"/>
        <v>99.073655167123292</v>
      </c>
      <c r="M26" s="19">
        <f t="shared" si="7"/>
        <v>4953066.32</v>
      </c>
      <c r="N26" s="19">
        <f t="shared" si="7"/>
        <v>4953682.7583561651</v>
      </c>
    </row>
    <row r="27" spans="1:14" x14ac:dyDescent="0.15">
      <c r="A27" s="7">
        <f t="shared" si="8"/>
        <v>42680</v>
      </c>
      <c r="B27" s="10">
        <f t="shared" si="9"/>
        <v>4953066.3165392224</v>
      </c>
      <c r="C27" s="3">
        <f t="shared" si="0"/>
        <v>616.43835616438378</v>
      </c>
      <c r="D27" s="3">
        <f t="shared" si="1"/>
        <v>758.19241254080043</v>
      </c>
      <c r="E27" s="3">
        <f t="shared" si="2"/>
        <v>141.75405637641666</v>
      </c>
      <c r="F27" s="3">
        <f t="shared" si="3"/>
        <v>4953208.0705955988</v>
      </c>
      <c r="G27" s="14">
        <f t="shared" si="4"/>
        <v>4953208.07</v>
      </c>
      <c r="I27" s="18">
        <f t="shared" si="10"/>
        <v>2406.870595598758</v>
      </c>
      <c r="J27" s="18">
        <f t="shared" si="11"/>
        <v>10479.452054794525</v>
      </c>
      <c r="K27" s="21">
        <f t="shared" si="5"/>
        <v>99.064161400000003</v>
      </c>
      <c r="L27" s="21">
        <f t="shared" si="6"/>
        <v>99.076490167123296</v>
      </c>
      <c r="M27" s="19">
        <f t="shared" si="7"/>
        <v>4953208.07</v>
      </c>
      <c r="N27" s="19">
        <f t="shared" si="7"/>
        <v>4953824.5083561651</v>
      </c>
    </row>
    <row r="28" spans="1:14" x14ac:dyDescent="0.15">
      <c r="A28" s="7">
        <f t="shared" si="8"/>
        <v>42681</v>
      </c>
      <c r="B28" s="10">
        <f t="shared" si="9"/>
        <v>4953208.0705955988</v>
      </c>
      <c r="C28" s="3">
        <f t="shared" si="0"/>
        <v>616.43835616438378</v>
      </c>
      <c r="D28" s="3">
        <f t="shared" si="1"/>
        <v>758.21411159409854</v>
      </c>
      <c r="E28" s="3">
        <f t="shared" si="2"/>
        <v>141.77575542971476</v>
      </c>
      <c r="F28" s="3">
        <f t="shared" si="3"/>
        <v>4953349.8463510284</v>
      </c>
      <c r="G28" s="14">
        <f t="shared" si="4"/>
        <v>4953349.8499999996</v>
      </c>
      <c r="I28" s="18">
        <f t="shared" si="10"/>
        <v>2548.646351028473</v>
      </c>
      <c r="J28" s="18">
        <f t="shared" si="11"/>
        <v>11095.890410958909</v>
      </c>
      <c r="K28" s="21">
        <f t="shared" si="5"/>
        <v>99.066996999999986</v>
      </c>
      <c r="L28" s="21">
        <f t="shared" si="6"/>
        <v>99.079325767123279</v>
      </c>
      <c r="M28" s="19">
        <f t="shared" si="7"/>
        <v>4953349.8499999996</v>
      </c>
      <c r="N28" s="19">
        <f t="shared" si="7"/>
        <v>4953966.2883561645</v>
      </c>
    </row>
    <row r="29" spans="1:14" x14ac:dyDescent="0.15">
      <c r="A29" s="7">
        <f t="shared" si="8"/>
        <v>42682</v>
      </c>
      <c r="B29" s="10">
        <f t="shared" si="9"/>
        <v>4953349.8463510284</v>
      </c>
      <c r="C29" s="3">
        <f t="shared" si="0"/>
        <v>616.43835616438378</v>
      </c>
      <c r="D29" s="3">
        <f t="shared" si="1"/>
        <v>758.23581396898703</v>
      </c>
      <c r="E29" s="3">
        <f t="shared" si="2"/>
        <v>141.79745780460325</v>
      </c>
      <c r="F29" s="3">
        <f t="shared" si="3"/>
        <v>4953491.6438088333</v>
      </c>
      <c r="G29" s="14">
        <f t="shared" si="4"/>
        <v>4953491.6399999997</v>
      </c>
      <c r="I29" s="18">
        <f t="shared" si="10"/>
        <v>2690.4438088330762</v>
      </c>
      <c r="J29" s="18">
        <f t="shared" si="11"/>
        <v>11712.328767123294</v>
      </c>
      <c r="K29" s="21">
        <f t="shared" si="5"/>
        <v>99.069832799999986</v>
      </c>
      <c r="L29" s="21">
        <f t="shared" si="6"/>
        <v>99.082161567123279</v>
      </c>
      <c r="M29" s="19">
        <f t="shared" si="7"/>
        <v>4953491.6399999997</v>
      </c>
      <c r="N29" s="19">
        <f t="shared" si="7"/>
        <v>4954108.0783561645</v>
      </c>
    </row>
    <row r="30" spans="1:14" x14ac:dyDescent="0.15">
      <c r="A30" s="7">
        <f t="shared" si="8"/>
        <v>42683</v>
      </c>
      <c r="B30" s="10">
        <f t="shared" si="9"/>
        <v>4953491.6438088333</v>
      </c>
      <c r="C30" s="3">
        <f t="shared" si="0"/>
        <v>616.43835616438378</v>
      </c>
      <c r="D30" s="3">
        <f t="shared" si="1"/>
        <v>758.25751966597443</v>
      </c>
      <c r="E30" s="3">
        <f t="shared" si="2"/>
        <v>141.81916350159065</v>
      </c>
      <c r="F30" s="3">
        <f t="shared" si="3"/>
        <v>4953633.4629723346</v>
      </c>
      <c r="G30" s="14">
        <f t="shared" si="4"/>
        <v>4953633.46</v>
      </c>
      <c r="I30" s="18">
        <f t="shared" si="10"/>
        <v>2832.2629723346668</v>
      </c>
      <c r="J30" s="18">
        <f t="shared" si="11"/>
        <v>12328.767123287678</v>
      </c>
      <c r="K30" s="21">
        <f t="shared" si="5"/>
        <v>99.072669199999993</v>
      </c>
      <c r="L30" s="21">
        <f t="shared" si="6"/>
        <v>99.084997967123286</v>
      </c>
      <c r="M30" s="19">
        <f t="shared" si="7"/>
        <v>4953633.459999999</v>
      </c>
      <c r="N30" s="19">
        <f t="shared" si="7"/>
        <v>4954249.8983561639</v>
      </c>
    </row>
    <row r="31" spans="1:14" x14ac:dyDescent="0.15">
      <c r="A31" s="7">
        <f t="shared" si="8"/>
        <v>42684</v>
      </c>
      <c r="B31" s="10">
        <f t="shared" si="9"/>
        <v>4953633.4629723346</v>
      </c>
      <c r="C31" s="3">
        <f t="shared" si="0"/>
        <v>616.43835616438378</v>
      </c>
      <c r="D31" s="3">
        <f t="shared" si="1"/>
        <v>758.27922868556902</v>
      </c>
      <c r="E31" s="3">
        <f t="shared" si="2"/>
        <v>141.84087252118525</v>
      </c>
      <c r="F31" s="3">
        <f t="shared" si="3"/>
        <v>4953775.3038448561</v>
      </c>
      <c r="G31" s="14">
        <f t="shared" si="4"/>
        <v>4953775.3</v>
      </c>
      <c r="I31" s="18">
        <f t="shared" si="10"/>
        <v>2974.103844855852</v>
      </c>
      <c r="J31" s="18">
        <f t="shared" si="11"/>
        <v>12945.205479452063</v>
      </c>
      <c r="K31" s="21">
        <f t="shared" si="5"/>
        <v>99.07550599999999</v>
      </c>
      <c r="L31" s="21">
        <f t="shared" si="6"/>
        <v>99.087834767123283</v>
      </c>
      <c r="M31" s="19">
        <f t="shared" si="7"/>
        <v>4953775.3</v>
      </c>
      <c r="N31" s="19">
        <f t="shared" si="7"/>
        <v>4954391.7383561637</v>
      </c>
    </row>
    <row r="32" spans="1:14" x14ac:dyDescent="0.15">
      <c r="A32" s="7">
        <f t="shared" si="8"/>
        <v>42685</v>
      </c>
      <c r="B32" s="10">
        <f t="shared" si="9"/>
        <v>4953775.3038448561</v>
      </c>
      <c r="C32" s="3">
        <f t="shared" si="0"/>
        <v>616.43835616438378</v>
      </c>
      <c r="D32" s="3">
        <f t="shared" si="1"/>
        <v>758.30094102827991</v>
      </c>
      <c r="E32" s="3">
        <f t="shared" si="2"/>
        <v>141.86258486389613</v>
      </c>
      <c r="F32" s="3">
        <f t="shared" si="3"/>
        <v>4953917.1664297199</v>
      </c>
      <c r="G32" s="14">
        <f t="shared" si="4"/>
        <v>4953917.17</v>
      </c>
      <c r="I32" s="18">
        <f t="shared" si="10"/>
        <v>3115.9664297197482</v>
      </c>
      <c r="J32" s="18">
        <f t="shared" si="11"/>
        <v>13561.643835616447</v>
      </c>
      <c r="K32" s="21">
        <f t="shared" si="5"/>
        <v>99.078343400000009</v>
      </c>
      <c r="L32" s="21">
        <f t="shared" si="6"/>
        <v>99.090672167123302</v>
      </c>
      <c r="M32" s="19">
        <f t="shared" si="7"/>
        <v>4953917.1700000009</v>
      </c>
      <c r="N32" s="19">
        <f t="shared" si="7"/>
        <v>4954533.6083561657</v>
      </c>
    </row>
    <row r="33" spans="1:14" x14ac:dyDescent="0.15">
      <c r="A33" s="7">
        <f t="shared" si="8"/>
        <v>42686</v>
      </c>
      <c r="B33" s="10">
        <f t="shared" si="9"/>
        <v>4953917.1664297199</v>
      </c>
      <c r="C33" s="3">
        <f t="shared" si="0"/>
        <v>616.43835616438378</v>
      </c>
      <c r="D33" s="3">
        <f t="shared" si="1"/>
        <v>758.32265669461526</v>
      </c>
      <c r="E33" s="3">
        <f t="shared" si="2"/>
        <v>141.88430053023149</v>
      </c>
      <c r="F33" s="3">
        <f t="shared" si="3"/>
        <v>4954059.0507302498</v>
      </c>
      <c r="G33" s="14">
        <f t="shared" si="4"/>
        <v>4954059.05</v>
      </c>
      <c r="I33" s="18">
        <f t="shared" si="10"/>
        <v>3257.8507302499797</v>
      </c>
      <c r="J33" s="18">
        <f t="shared" si="11"/>
        <v>14178.082191780832</v>
      </c>
      <c r="K33" s="21">
        <f t="shared" si="5"/>
        <v>99.081181000000001</v>
      </c>
      <c r="L33" s="21">
        <f t="shared" si="6"/>
        <v>99.093509767123294</v>
      </c>
      <c r="M33" s="19">
        <f t="shared" si="7"/>
        <v>4954059.05</v>
      </c>
      <c r="N33" s="19">
        <f t="shared" si="7"/>
        <v>4954675.4883561647</v>
      </c>
    </row>
    <row r="34" spans="1:14" x14ac:dyDescent="0.15">
      <c r="A34" s="7">
        <f t="shared" si="8"/>
        <v>42687</v>
      </c>
      <c r="B34" s="10">
        <f t="shared" si="9"/>
        <v>4954059.0507302498</v>
      </c>
      <c r="C34" s="3">
        <f t="shared" si="0"/>
        <v>616.43835616438378</v>
      </c>
      <c r="D34" s="3">
        <f t="shared" si="1"/>
        <v>758.34437568508417</v>
      </c>
      <c r="E34" s="3">
        <f t="shared" si="2"/>
        <v>141.9060195207004</v>
      </c>
      <c r="F34" s="3">
        <f t="shared" si="3"/>
        <v>4954200.9567497708</v>
      </c>
      <c r="G34" s="14">
        <f t="shared" si="4"/>
        <v>4954200.96</v>
      </c>
      <c r="I34" s="18">
        <f t="shared" si="10"/>
        <v>3399.75674977068</v>
      </c>
      <c r="J34" s="18">
        <f t="shared" si="11"/>
        <v>14794.520547945216</v>
      </c>
      <c r="K34" s="21">
        <f t="shared" si="5"/>
        <v>99.0840192</v>
      </c>
      <c r="L34" s="21">
        <f t="shared" si="6"/>
        <v>99.096347967123293</v>
      </c>
      <c r="M34" s="19">
        <f t="shared" si="7"/>
        <v>4954200.96</v>
      </c>
      <c r="N34" s="19">
        <f t="shared" si="7"/>
        <v>4954817.3983561648</v>
      </c>
    </row>
    <row r="35" spans="1:14" x14ac:dyDescent="0.15">
      <c r="A35" s="7">
        <f t="shared" si="8"/>
        <v>42688</v>
      </c>
      <c r="B35" s="10">
        <f t="shared" si="9"/>
        <v>4954200.9567497708</v>
      </c>
      <c r="C35" s="3">
        <f t="shared" si="0"/>
        <v>616.43835616438378</v>
      </c>
      <c r="D35" s="3">
        <f t="shared" si="1"/>
        <v>758.36609800019539</v>
      </c>
      <c r="E35" s="3">
        <f t="shared" si="2"/>
        <v>141.92774183581162</v>
      </c>
      <c r="F35" s="3">
        <f t="shared" si="3"/>
        <v>4954342.8844916066</v>
      </c>
      <c r="G35" s="14">
        <f t="shared" si="4"/>
        <v>4954342.88</v>
      </c>
      <c r="I35" s="18">
        <f t="shared" si="10"/>
        <v>3541.6844916064915</v>
      </c>
      <c r="J35" s="18">
        <f t="shared" si="11"/>
        <v>15410.958904109601</v>
      </c>
      <c r="K35" s="21">
        <f t="shared" si="5"/>
        <v>99.086857600000002</v>
      </c>
      <c r="L35" s="21">
        <f t="shared" si="6"/>
        <v>99.099186367123295</v>
      </c>
      <c r="M35" s="19">
        <f t="shared" si="7"/>
        <v>4954342.88</v>
      </c>
      <c r="N35" s="19">
        <f t="shared" si="7"/>
        <v>4954959.3183561647</v>
      </c>
    </row>
    <row r="36" spans="1:14" x14ac:dyDescent="0.15">
      <c r="A36" s="7">
        <f t="shared" si="8"/>
        <v>42689</v>
      </c>
      <c r="B36" s="10">
        <f t="shared" si="9"/>
        <v>4954342.8844916066</v>
      </c>
      <c r="C36" s="3">
        <f t="shared" si="0"/>
        <v>616.43835616438378</v>
      </c>
      <c r="D36" s="3">
        <f t="shared" si="1"/>
        <v>758.38782364045778</v>
      </c>
      <c r="E36" s="3">
        <f t="shared" si="2"/>
        <v>141.94946747607401</v>
      </c>
      <c r="F36" s="3">
        <f t="shared" si="3"/>
        <v>4954484.8339590831</v>
      </c>
      <c r="G36" s="14">
        <f t="shared" si="4"/>
        <v>4954484.83</v>
      </c>
      <c r="I36" s="18">
        <f t="shared" si="10"/>
        <v>3683.6339590825655</v>
      </c>
      <c r="J36" s="18">
        <f t="shared" si="11"/>
        <v>16027.397260273985</v>
      </c>
      <c r="K36" s="21">
        <f t="shared" si="5"/>
        <v>99.089696599999996</v>
      </c>
      <c r="L36" s="21">
        <f t="shared" si="6"/>
        <v>99.102025367123289</v>
      </c>
      <c r="M36" s="19">
        <f t="shared" si="7"/>
        <v>4954484.83</v>
      </c>
      <c r="N36" s="19">
        <f t="shared" si="7"/>
        <v>4955101.2683561649</v>
      </c>
    </row>
    <row r="37" spans="1:14" x14ac:dyDescent="0.15">
      <c r="A37" s="7">
        <f t="shared" si="8"/>
        <v>42690</v>
      </c>
      <c r="B37" s="10">
        <f t="shared" si="9"/>
        <v>4954484.8339590831</v>
      </c>
      <c r="C37" s="3">
        <f t="shared" si="0"/>
        <v>616.43835616438378</v>
      </c>
      <c r="D37" s="3">
        <f t="shared" si="1"/>
        <v>758.40955260638043</v>
      </c>
      <c r="E37" s="3">
        <f t="shared" si="2"/>
        <v>141.97119644199665</v>
      </c>
      <c r="F37" s="3">
        <f t="shared" si="3"/>
        <v>4954626.805155525</v>
      </c>
      <c r="G37" s="14">
        <f t="shared" si="4"/>
        <v>4954626.8099999996</v>
      </c>
      <c r="I37" s="18">
        <f t="shared" si="10"/>
        <v>3825.6051555245622</v>
      </c>
      <c r="J37" s="18">
        <f t="shared" si="11"/>
        <v>16643.835616438369</v>
      </c>
      <c r="K37" s="21">
        <f t="shared" si="5"/>
        <v>99.092536199999998</v>
      </c>
      <c r="L37" s="21">
        <f t="shared" si="6"/>
        <v>99.104864967123291</v>
      </c>
      <c r="M37" s="19">
        <f t="shared" si="7"/>
        <v>4954626.8099999996</v>
      </c>
      <c r="N37" s="19">
        <f t="shared" si="7"/>
        <v>4955243.2483561644</v>
      </c>
    </row>
    <row r="38" spans="1:14" x14ac:dyDescent="0.15">
      <c r="A38" s="7">
        <f t="shared" si="8"/>
        <v>42691</v>
      </c>
      <c r="B38" s="10">
        <f t="shared" si="9"/>
        <v>4954626.805155525</v>
      </c>
      <c r="C38" s="3">
        <f t="shared" si="0"/>
        <v>616.43835616438378</v>
      </c>
      <c r="D38" s="3">
        <f t="shared" si="1"/>
        <v>758.43128489847231</v>
      </c>
      <c r="E38" s="3">
        <f t="shared" si="2"/>
        <v>141.99292873408854</v>
      </c>
      <c r="F38" s="3">
        <f t="shared" si="3"/>
        <v>4954768.798084259</v>
      </c>
      <c r="G38" s="14">
        <f t="shared" si="4"/>
        <v>4954768.8</v>
      </c>
      <c r="I38" s="18">
        <f t="shared" si="10"/>
        <v>3967.5980842586505</v>
      </c>
      <c r="J38" s="18">
        <f t="shared" si="11"/>
        <v>17260.273972602754</v>
      </c>
      <c r="K38" s="21">
        <f t="shared" si="5"/>
        <v>99.095376000000002</v>
      </c>
      <c r="L38" s="21">
        <f t="shared" si="6"/>
        <v>99.107704767123295</v>
      </c>
      <c r="M38" s="19">
        <f t="shared" si="7"/>
        <v>4954768.8</v>
      </c>
      <c r="N38" s="19">
        <f t="shared" si="7"/>
        <v>4955385.2383561647</v>
      </c>
    </row>
    <row r="39" spans="1:14" x14ac:dyDescent="0.15">
      <c r="A39" s="7">
        <f t="shared" si="8"/>
        <v>42692</v>
      </c>
      <c r="B39" s="10">
        <f t="shared" si="9"/>
        <v>4954768.798084259</v>
      </c>
      <c r="C39" s="3">
        <f t="shared" si="0"/>
        <v>616.43835616438378</v>
      </c>
      <c r="D39" s="3">
        <f t="shared" si="1"/>
        <v>758.45302051724275</v>
      </c>
      <c r="E39" s="3">
        <f t="shared" si="2"/>
        <v>142.01466435285897</v>
      </c>
      <c r="F39" s="3">
        <f t="shared" si="3"/>
        <v>4954910.8127486119</v>
      </c>
      <c r="G39" s="14">
        <f t="shared" si="4"/>
        <v>4954910.8099999996</v>
      </c>
      <c r="I39" s="18">
        <f t="shared" si="10"/>
        <v>4109.6127486115092</v>
      </c>
      <c r="J39" s="18">
        <f t="shared" si="11"/>
        <v>17876.712328767138</v>
      </c>
      <c r="K39" s="21">
        <f t="shared" si="5"/>
        <v>99.098216199999996</v>
      </c>
      <c r="L39" s="21">
        <f t="shared" si="6"/>
        <v>99.110544967123289</v>
      </c>
      <c r="M39" s="19">
        <f t="shared" si="7"/>
        <v>4954910.8099999996</v>
      </c>
      <c r="N39" s="19">
        <f t="shared" si="7"/>
        <v>4955527.2483561644</v>
      </c>
    </row>
    <row r="40" spans="1:14" x14ac:dyDescent="0.15">
      <c r="A40" s="7">
        <f t="shared" si="8"/>
        <v>42693</v>
      </c>
      <c r="B40" s="10">
        <f t="shared" si="9"/>
        <v>4954910.8127486119</v>
      </c>
      <c r="C40" s="3">
        <f t="shared" si="0"/>
        <v>616.43835616438378</v>
      </c>
      <c r="D40" s="3">
        <f t="shared" si="1"/>
        <v>758.47475946320071</v>
      </c>
      <c r="E40" s="3">
        <f t="shared" si="2"/>
        <v>142.03640329881694</v>
      </c>
      <c r="F40" s="3">
        <f t="shared" si="3"/>
        <v>4955052.8491519103</v>
      </c>
      <c r="G40" s="14">
        <f t="shared" si="4"/>
        <v>4955052.8499999996</v>
      </c>
      <c r="I40" s="18">
        <f t="shared" si="10"/>
        <v>4251.6491519103265</v>
      </c>
      <c r="J40" s="18">
        <f t="shared" si="11"/>
        <v>18493.150684931523</v>
      </c>
      <c r="K40" s="21">
        <f t="shared" si="5"/>
        <v>99.101056999999997</v>
      </c>
      <c r="L40" s="21">
        <f t="shared" si="6"/>
        <v>99.11338576712329</v>
      </c>
      <c r="M40" s="19">
        <f t="shared" si="7"/>
        <v>4955052.8499999996</v>
      </c>
      <c r="N40" s="19">
        <f t="shared" si="7"/>
        <v>4955669.2883561645</v>
      </c>
    </row>
    <row r="41" spans="1:14" x14ac:dyDescent="0.15">
      <c r="A41" s="7">
        <f t="shared" si="8"/>
        <v>42694</v>
      </c>
      <c r="B41" s="10">
        <f t="shared" si="9"/>
        <v>4955052.8491519103</v>
      </c>
      <c r="C41" s="3">
        <f t="shared" si="0"/>
        <v>616.43835616438378</v>
      </c>
      <c r="D41" s="3">
        <f t="shared" si="1"/>
        <v>758.49650173685575</v>
      </c>
      <c r="E41" s="3">
        <f t="shared" si="2"/>
        <v>142.05814557247197</v>
      </c>
      <c r="F41" s="3">
        <f t="shared" si="3"/>
        <v>4955194.9072974827</v>
      </c>
      <c r="G41" s="14">
        <f t="shared" si="4"/>
        <v>4955194.91</v>
      </c>
      <c r="I41" s="18">
        <f t="shared" si="10"/>
        <v>4393.7072974827988</v>
      </c>
      <c r="J41" s="18">
        <f t="shared" si="11"/>
        <v>19109.589041095907</v>
      </c>
      <c r="K41" s="21">
        <f t="shared" si="5"/>
        <v>99.103898200000003</v>
      </c>
      <c r="L41" s="21">
        <f t="shared" si="6"/>
        <v>99.116226967123296</v>
      </c>
      <c r="M41" s="19">
        <f t="shared" si="7"/>
        <v>4955194.91</v>
      </c>
      <c r="N41" s="19">
        <f t="shared" si="7"/>
        <v>4955811.348356165</v>
      </c>
    </row>
    <row r="42" spans="1:14" x14ac:dyDescent="0.15">
      <c r="A42" s="7">
        <f t="shared" si="8"/>
        <v>42695</v>
      </c>
      <c r="B42" s="10">
        <f t="shared" si="9"/>
        <v>4955194.9072974827</v>
      </c>
      <c r="C42" s="3">
        <f t="shared" si="0"/>
        <v>616.43835616438378</v>
      </c>
      <c r="D42" s="3">
        <f t="shared" si="1"/>
        <v>758.51824733871717</v>
      </c>
      <c r="E42" s="3">
        <f t="shared" si="2"/>
        <v>142.0798911743334</v>
      </c>
      <c r="F42" s="3">
        <f t="shared" si="3"/>
        <v>4955336.9871886568</v>
      </c>
      <c r="G42" s="14">
        <f t="shared" si="4"/>
        <v>4955336.99</v>
      </c>
      <c r="I42" s="18">
        <f t="shared" si="10"/>
        <v>4535.787188657132</v>
      </c>
      <c r="J42" s="18">
        <f t="shared" si="11"/>
        <v>19726.027397260292</v>
      </c>
      <c r="K42" s="21">
        <f t="shared" si="5"/>
        <v>99.106739800000014</v>
      </c>
      <c r="L42" s="21">
        <f t="shared" si="6"/>
        <v>99.119068567123307</v>
      </c>
      <c r="M42" s="19">
        <f t="shared" si="7"/>
        <v>4955336.99</v>
      </c>
      <c r="N42" s="19">
        <f t="shared" si="7"/>
        <v>4955953.4283561651</v>
      </c>
    </row>
    <row r="43" spans="1:14" x14ac:dyDescent="0.15">
      <c r="A43" s="7">
        <f t="shared" si="8"/>
        <v>42696</v>
      </c>
      <c r="B43" s="10">
        <f t="shared" si="9"/>
        <v>4955336.9871886568</v>
      </c>
      <c r="C43" s="3">
        <f t="shared" si="0"/>
        <v>616.43835616438378</v>
      </c>
      <c r="D43" s="3">
        <f t="shared" si="1"/>
        <v>758.53999626929431</v>
      </c>
      <c r="E43" s="3">
        <f t="shared" si="2"/>
        <v>142.10164010491053</v>
      </c>
      <c r="F43" s="3">
        <f t="shared" si="3"/>
        <v>4955479.0888287621</v>
      </c>
      <c r="G43" s="14">
        <f t="shared" si="4"/>
        <v>4955479.09</v>
      </c>
      <c r="I43" s="18">
        <f t="shared" si="10"/>
        <v>4677.888828762043</v>
      </c>
      <c r="J43" s="18">
        <f t="shared" si="11"/>
        <v>20342.465753424676</v>
      </c>
      <c r="K43" s="21">
        <f t="shared" si="5"/>
        <v>99.109581800000001</v>
      </c>
      <c r="L43" s="21">
        <f t="shared" si="6"/>
        <v>99.121910567123294</v>
      </c>
      <c r="M43" s="19">
        <f t="shared" si="7"/>
        <v>4955479.09</v>
      </c>
      <c r="N43" s="19">
        <f t="shared" si="7"/>
        <v>4956095.5283561647</v>
      </c>
    </row>
    <row r="44" spans="1:14" x14ac:dyDescent="0.15">
      <c r="A44" s="7">
        <f t="shared" si="8"/>
        <v>42697</v>
      </c>
      <c r="B44" s="10">
        <f t="shared" si="9"/>
        <v>4955479.0888287621</v>
      </c>
      <c r="C44" s="3">
        <f t="shared" si="0"/>
        <v>616.43835616438378</v>
      </c>
      <c r="D44" s="3">
        <f t="shared" si="1"/>
        <v>758.56174852909703</v>
      </c>
      <c r="E44" s="3">
        <f t="shared" si="2"/>
        <v>142.12339236471325</v>
      </c>
      <c r="F44" s="3">
        <f t="shared" si="3"/>
        <v>4955621.212221127</v>
      </c>
      <c r="G44" s="14">
        <f t="shared" si="4"/>
        <v>4955621.21</v>
      </c>
      <c r="I44" s="18">
        <f t="shared" si="10"/>
        <v>4820.0122211267562</v>
      </c>
      <c r="J44" s="18">
        <f t="shared" si="11"/>
        <v>20958.904109589061</v>
      </c>
      <c r="K44" s="21">
        <f t="shared" si="5"/>
        <v>99.112424200000007</v>
      </c>
      <c r="L44" s="21">
        <f t="shared" si="6"/>
        <v>99.1247529671233</v>
      </c>
      <c r="M44" s="19">
        <f t="shared" si="7"/>
        <v>4955621.2100000009</v>
      </c>
      <c r="N44" s="19">
        <f t="shared" si="7"/>
        <v>4956237.6483561648</v>
      </c>
    </row>
    <row r="45" spans="1:14" x14ac:dyDescent="0.15">
      <c r="A45" s="7">
        <f t="shared" si="8"/>
        <v>42698</v>
      </c>
      <c r="B45" s="10">
        <f t="shared" si="9"/>
        <v>4955621.212221127</v>
      </c>
      <c r="C45" s="3">
        <f t="shared" si="0"/>
        <v>616.43835616438378</v>
      </c>
      <c r="D45" s="3">
        <f t="shared" si="1"/>
        <v>758.58350411863478</v>
      </c>
      <c r="E45" s="3">
        <f t="shared" si="2"/>
        <v>142.145147954251</v>
      </c>
      <c r="F45" s="3">
        <f t="shared" si="3"/>
        <v>4955763.3573690811</v>
      </c>
      <c r="G45" s="14">
        <f t="shared" si="4"/>
        <v>4955763.3600000003</v>
      </c>
      <c r="I45" s="18">
        <f t="shared" si="10"/>
        <v>4962.1573690810073</v>
      </c>
      <c r="J45" s="18">
        <f t="shared" si="11"/>
        <v>21575.342465753445</v>
      </c>
      <c r="K45" s="21">
        <f t="shared" si="5"/>
        <v>99.115267200000005</v>
      </c>
      <c r="L45" s="21">
        <f t="shared" si="6"/>
        <v>99.127595967123298</v>
      </c>
      <c r="M45" s="19">
        <f t="shared" si="7"/>
        <v>4955763.3600000003</v>
      </c>
      <c r="N45" s="19">
        <f t="shared" si="7"/>
        <v>4956379.7983561642</v>
      </c>
    </row>
    <row r="46" spans="1:14" x14ac:dyDescent="0.15">
      <c r="A46" s="7">
        <f t="shared" si="8"/>
        <v>42699</v>
      </c>
      <c r="B46" s="10">
        <f t="shared" si="9"/>
        <v>4955763.3573690811</v>
      </c>
      <c r="C46" s="3">
        <f t="shared" si="0"/>
        <v>616.43835616438378</v>
      </c>
      <c r="D46" s="3">
        <f t="shared" si="1"/>
        <v>758.60526303841709</v>
      </c>
      <c r="E46" s="3">
        <f t="shared" si="2"/>
        <v>142.16690687403332</v>
      </c>
      <c r="F46" s="3">
        <f t="shared" si="3"/>
        <v>4955905.5242759548</v>
      </c>
      <c r="G46" s="14">
        <f t="shared" si="4"/>
        <v>4955905.5199999996</v>
      </c>
      <c r="I46" s="18">
        <f t="shared" si="10"/>
        <v>5104.3242759550403</v>
      </c>
      <c r="J46" s="18">
        <f t="shared" si="11"/>
        <v>22191.78082191783</v>
      </c>
      <c r="K46" s="21">
        <f t="shared" si="5"/>
        <v>99.118110399999992</v>
      </c>
      <c r="L46" s="21">
        <f t="shared" si="6"/>
        <v>99.130439167123285</v>
      </c>
      <c r="M46" s="19">
        <f t="shared" si="7"/>
        <v>4955905.5199999996</v>
      </c>
      <c r="N46" s="19">
        <f t="shared" si="7"/>
        <v>4956521.9583561644</v>
      </c>
    </row>
    <row r="47" spans="1:14" x14ac:dyDescent="0.15">
      <c r="A47" s="7">
        <f t="shared" si="8"/>
        <v>42700</v>
      </c>
      <c r="B47" s="10">
        <f t="shared" si="9"/>
        <v>4955905.5242759548</v>
      </c>
      <c r="C47" s="3">
        <f t="shared" si="0"/>
        <v>616.43835616438378</v>
      </c>
      <c r="D47" s="3">
        <f t="shared" si="1"/>
        <v>758.62702528895397</v>
      </c>
      <c r="E47" s="3">
        <f t="shared" si="2"/>
        <v>142.1886691245702</v>
      </c>
      <c r="F47" s="3">
        <f t="shared" si="3"/>
        <v>4956047.7129450794</v>
      </c>
      <c r="G47" s="14">
        <f t="shared" si="4"/>
        <v>4956047.71</v>
      </c>
      <c r="I47" s="18">
        <f t="shared" si="10"/>
        <v>5246.5129450796103</v>
      </c>
      <c r="J47" s="18">
        <f t="shared" si="11"/>
        <v>22808.219178082214</v>
      </c>
      <c r="K47" s="21">
        <f t="shared" si="5"/>
        <v>99.1209542</v>
      </c>
      <c r="L47" s="21">
        <f t="shared" si="6"/>
        <v>99.133282967123293</v>
      </c>
      <c r="M47" s="19">
        <f t="shared" si="7"/>
        <v>4956047.71</v>
      </c>
      <c r="N47" s="19">
        <f t="shared" si="7"/>
        <v>4956664.1483561648</v>
      </c>
    </row>
    <row r="48" spans="1:14" x14ac:dyDescent="0.15">
      <c r="A48" s="7">
        <f t="shared" si="8"/>
        <v>42701</v>
      </c>
      <c r="B48" s="10">
        <f t="shared" si="9"/>
        <v>4956047.7129450794</v>
      </c>
      <c r="C48" s="3">
        <f t="shared" si="0"/>
        <v>616.43835616438378</v>
      </c>
      <c r="D48" s="3">
        <f t="shared" si="1"/>
        <v>758.64879087075519</v>
      </c>
      <c r="E48" s="3">
        <f t="shared" si="2"/>
        <v>142.21043470637142</v>
      </c>
      <c r="F48" s="3">
        <f t="shared" si="3"/>
        <v>4956189.9233797854</v>
      </c>
      <c r="G48" s="14">
        <f t="shared" si="4"/>
        <v>4956189.92</v>
      </c>
      <c r="I48" s="18">
        <f t="shared" si="10"/>
        <v>5388.7233797859817</v>
      </c>
      <c r="J48" s="18">
        <f t="shared" si="11"/>
        <v>23424.657534246599</v>
      </c>
      <c r="K48" s="21">
        <f t="shared" si="5"/>
        <v>99.123798399999998</v>
      </c>
      <c r="L48" s="21">
        <f t="shared" si="6"/>
        <v>99.136127167123291</v>
      </c>
      <c r="M48" s="19">
        <f t="shared" si="7"/>
        <v>4956189.92</v>
      </c>
      <c r="N48" s="19">
        <f t="shared" si="7"/>
        <v>4956806.3583561648</v>
      </c>
    </row>
    <row r="49" spans="1:14" x14ac:dyDescent="0.15">
      <c r="A49" s="7">
        <f t="shared" si="8"/>
        <v>42702</v>
      </c>
      <c r="B49" s="10">
        <f t="shared" si="9"/>
        <v>4956189.9233797854</v>
      </c>
      <c r="C49" s="3">
        <f t="shared" si="0"/>
        <v>616.43835616438378</v>
      </c>
      <c r="D49" s="3">
        <f t="shared" si="1"/>
        <v>758.67055978433064</v>
      </c>
      <c r="E49" s="3">
        <f t="shared" si="2"/>
        <v>142.23220361994686</v>
      </c>
      <c r="F49" s="3">
        <f t="shared" si="3"/>
        <v>4956332.1555834049</v>
      </c>
      <c r="G49" s="14">
        <f t="shared" si="4"/>
        <v>4956332.16</v>
      </c>
      <c r="I49" s="18">
        <f t="shared" si="10"/>
        <v>5530.9555834059283</v>
      </c>
      <c r="J49" s="18">
        <f t="shared" si="11"/>
        <v>24041.095890410983</v>
      </c>
      <c r="K49" s="21">
        <f t="shared" si="5"/>
        <v>99.126643200000004</v>
      </c>
      <c r="L49" s="21">
        <f t="shared" si="6"/>
        <v>99.138971967123297</v>
      </c>
      <c r="M49" s="19">
        <f t="shared" si="7"/>
        <v>4956332.16</v>
      </c>
      <c r="N49" s="19">
        <f t="shared" si="7"/>
        <v>4956948.598356165</v>
      </c>
    </row>
    <row r="50" spans="1:14" x14ac:dyDescent="0.15">
      <c r="A50" s="7">
        <f t="shared" si="8"/>
        <v>42703</v>
      </c>
      <c r="B50" s="10">
        <f t="shared" si="9"/>
        <v>4956332.1555834049</v>
      </c>
      <c r="C50" s="3">
        <f t="shared" si="0"/>
        <v>616.43835616438378</v>
      </c>
      <c r="D50" s="3">
        <f t="shared" si="1"/>
        <v>758.69233203019041</v>
      </c>
      <c r="E50" s="3">
        <f t="shared" si="2"/>
        <v>142.25397586580664</v>
      </c>
      <c r="F50" s="3">
        <f t="shared" si="3"/>
        <v>4956474.4095592704</v>
      </c>
      <c r="G50" s="14">
        <f t="shared" si="4"/>
        <v>4956474.41</v>
      </c>
      <c r="I50" s="18">
        <f t="shared" si="10"/>
        <v>5673.2095592717351</v>
      </c>
      <c r="J50" s="18">
        <f t="shared" si="11"/>
        <v>24657.534246575367</v>
      </c>
      <c r="K50" s="21">
        <f t="shared" si="5"/>
        <v>99.129488199999997</v>
      </c>
      <c r="L50" s="21">
        <f t="shared" si="6"/>
        <v>99.14181696712329</v>
      </c>
      <c r="M50" s="19">
        <f t="shared" si="7"/>
        <v>4956474.41</v>
      </c>
      <c r="N50" s="19">
        <f t="shared" si="7"/>
        <v>4957090.848356165</v>
      </c>
    </row>
    <row r="51" spans="1:14" s="15" customFormat="1" x14ac:dyDescent="0.15">
      <c r="A51" s="7">
        <f t="shared" si="8"/>
        <v>42704</v>
      </c>
      <c r="B51" s="10">
        <f t="shared" si="9"/>
        <v>4956474.4095592704</v>
      </c>
      <c r="C51" s="3">
        <f t="shared" si="0"/>
        <v>616.43835616438378</v>
      </c>
      <c r="D51" s="3">
        <f t="shared" si="1"/>
        <v>758.71410760884453</v>
      </c>
      <c r="E51" s="3">
        <f t="shared" si="2"/>
        <v>142.27575144446075</v>
      </c>
      <c r="F51" s="3">
        <f t="shared" si="3"/>
        <v>4956616.6853107149</v>
      </c>
      <c r="G51" s="14">
        <f t="shared" si="4"/>
        <v>4956616.6900000004</v>
      </c>
      <c r="I51" s="18">
        <f t="shared" si="10"/>
        <v>5815.4853107161962</v>
      </c>
      <c r="J51" s="18">
        <f t="shared" si="11"/>
        <v>25273.972602739752</v>
      </c>
      <c r="K51" s="21">
        <f t="shared" si="5"/>
        <v>99.132333800000012</v>
      </c>
      <c r="L51" s="21">
        <f t="shared" si="6"/>
        <v>99.144662567123305</v>
      </c>
      <c r="M51" s="19">
        <f t="shared" si="7"/>
        <v>4956616.6900000004</v>
      </c>
      <c r="N51" s="19">
        <f t="shared" si="7"/>
        <v>4957233.1283561653</v>
      </c>
    </row>
    <row r="52" spans="1:14" x14ac:dyDescent="0.15">
      <c r="A52" s="7">
        <f t="shared" si="8"/>
        <v>42705</v>
      </c>
      <c r="B52" s="10">
        <f t="shared" si="9"/>
        <v>4956616.6853107149</v>
      </c>
      <c r="C52" s="3">
        <f t="shared" si="0"/>
        <v>616.43835616438378</v>
      </c>
      <c r="D52" s="3">
        <f t="shared" si="1"/>
        <v>758.73588652080321</v>
      </c>
      <c r="E52" s="3">
        <f t="shared" si="2"/>
        <v>142.29753035641943</v>
      </c>
      <c r="F52" s="3">
        <f t="shared" si="3"/>
        <v>4956758.9828410717</v>
      </c>
      <c r="G52" s="14">
        <f t="shared" si="4"/>
        <v>4956758.9800000004</v>
      </c>
      <c r="I52" s="18">
        <f t="shared" si="10"/>
        <v>5957.7828410726161</v>
      </c>
      <c r="J52" s="18">
        <f t="shared" si="11"/>
        <v>25890.410958904136</v>
      </c>
      <c r="K52" s="21">
        <f t="shared" si="5"/>
        <v>99.135179600000015</v>
      </c>
      <c r="L52" s="21">
        <f t="shared" si="6"/>
        <v>99.147508367123308</v>
      </c>
      <c r="M52" s="19">
        <f t="shared" si="7"/>
        <v>4956758.9800000004</v>
      </c>
      <c r="N52" s="19">
        <f t="shared" si="7"/>
        <v>4957375.4183561653</v>
      </c>
    </row>
    <row r="53" spans="1:14" x14ac:dyDescent="0.15">
      <c r="A53" s="7">
        <f t="shared" si="8"/>
        <v>42706</v>
      </c>
      <c r="B53" s="10">
        <f t="shared" si="9"/>
        <v>4956758.9828410717</v>
      </c>
      <c r="C53" s="3">
        <f t="shared" si="0"/>
        <v>616.43835616438378</v>
      </c>
      <c r="D53" s="3">
        <f t="shared" si="1"/>
        <v>758.7576687665769</v>
      </c>
      <c r="E53" s="3">
        <f t="shared" si="2"/>
        <v>142.31931260219312</v>
      </c>
      <c r="F53" s="3">
        <f t="shared" si="3"/>
        <v>4956901.302153674</v>
      </c>
      <c r="G53" s="14">
        <f t="shared" si="4"/>
        <v>4956901.3</v>
      </c>
      <c r="I53" s="18">
        <f t="shared" si="10"/>
        <v>6100.1021536748094</v>
      </c>
      <c r="J53" s="18">
        <f t="shared" si="11"/>
        <v>26506.849315068521</v>
      </c>
      <c r="K53" s="21">
        <f t="shared" si="5"/>
        <v>99.138025999999996</v>
      </c>
      <c r="L53" s="21">
        <f t="shared" si="6"/>
        <v>99.150354767123289</v>
      </c>
      <c r="M53" s="19">
        <f t="shared" si="7"/>
        <v>4956901.3</v>
      </c>
      <c r="N53" s="19">
        <f t="shared" si="7"/>
        <v>4957517.7383561647</v>
      </c>
    </row>
    <row r="54" spans="1:14" x14ac:dyDescent="0.15">
      <c r="A54" s="7">
        <f t="shared" si="8"/>
        <v>42707</v>
      </c>
      <c r="B54" s="10">
        <f t="shared" si="9"/>
        <v>4956901.302153674</v>
      </c>
      <c r="C54" s="3">
        <f t="shared" si="0"/>
        <v>616.43835616438378</v>
      </c>
      <c r="D54" s="3">
        <f t="shared" si="1"/>
        <v>758.77945434667549</v>
      </c>
      <c r="E54" s="3">
        <f t="shared" si="2"/>
        <v>142.34109818229172</v>
      </c>
      <c r="F54" s="3">
        <f t="shared" si="3"/>
        <v>4957043.6432518559</v>
      </c>
      <c r="G54" s="14">
        <f t="shared" si="4"/>
        <v>4957043.6399999997</v>
      </c>
      <c r="I54" s="18">
        <f t="shared" si="10"/>
        <v>6242.4432518571011</v>
      </c>
      <c r="J54" s="18">
        <f t="shared" si="11"/>
        <v>27123.287671232905</v>
      </c>
      <c r="K54" s="21">
        <f t="shared" si="5"/>
        <v>99.140872799999997</v>
      </c>
      <c r="L54" s="21">
        <f t="shared" si="6"/>
        <v>99.15320156712329</v>
      </c>
      <c r="M54" s="19">
        <f t="shared" si="7"/>
        <v>4957043.6399999997</v>
      </c>
      <c r="N54" s="19">
        <f t="shared" si="7"/>
        <v>4957660.0783561645</v>
      </c>
    </row>
    <row r="55" spans="1:14" x14ac:dyDescent="0.15">
      <c r="A55" s="7">
        <f t="shared" si="8"/>
        <v>42708</v>
      </c>
      <c r="B55" s="10">
        <f t="shared" si="9"/>
        <v>4957043.6432518559</v>
      </c>
      <c r="C55" s="3">
        <f t="shared" si="0"/>
        <v>616.43835616438378</v>
      </c>
      <c r="D55" s="3">
        <f t="shared" si="1"/>
        <v>758.80124326160967</v>
      </c>
      <c r="E55" s="3">
        <f t="shared" si="2"/>
        <v>142.36288709722589</v>
      </c>
      <c r="F55" s="3">
        <f t="shared" si="3"/>
        <v>4957186.0061389534</v>
      </c>
      <c r="G55" s="14">
        <f t="shared" si="4"/>
        <v>4957186.01</v>
      </c>
      <c r="I55" s="18">
        <f t="shared" si="10"/>
        <v>6384.8061389543273</v>
      </c>
      <c r="J55" s="18">
        <f t="shared" si="11"/>
        <v>27739.72602739729</v>
      </c>
      <c r="K55" s="21">
        <f t="shared" si="5"/>
        <v>99.14372019999999</v>
      </c>
      <c r="L55" s="21">
        <f t="shared" si="6"/>
        <v>99.156048967123283</v>
      </c>
      <c r="M55" s="19">
        <f t="shared" si="7"/>
        <v>4957186.01</v>
      </c>
      <c r="N55" s="19">
        <f t="shared" si="7"/>
        <v>4957802.4483561637</v>
      </c>
    </row>
    <row r="56" spans="1:14" x14ac:dyDescent="0.15">
      <c r="A56" s="7">
        <f t="shared" si="8"/>
        <v>42709</v>
      </c>
      <c r="B56" s="10">
        <f t="shared" si="9"/>
        <v>4957186.0061389534</v>
      </c>
      <c r="C56" s="3">
        <f t="shared" si="0"/>
        <v>616.43835616438378</v>
      </c>
      <c r="D56" s="3">
        <f t="shared" si="1"/>
        <v>758.82303551189</v>
      </c>
      <c r="E56" s="3">
        <f t="shared" si="2"/>
        <v>142.38467934750622</v>
      </c>
      <c r="F56" s="3">
        <f t="shared" si="3"/>
        <v>4957328.3908183007</v>
      </c>
      <c r="G56" s="14">
        <f t="shared" si="4"/>
        <v>4957328.3899999997</v>
      </c>
      <c r="I56" s="18">
        <f t="shared" si="10"/>
        <v>6527.1908183018331</v>
      </c>
      <c r="J56" s="18">
        <f t="shared" si="11"/>
        <v>28356.164383561674</v>
      </c>
      <c r="K56" s="21">
        <f t="shared" si="5"/>
        <v>99.1465678</v>
      </c>
      <c r="L56" s="21">
        <f t="shared" si="6"/>
        <v>99.158896567123293</v>
      </c>
      <c r="M56" s="19">
        <f t="shared" si="7"/>
        <v>4957328.3899999997</v>
      </c>
      <c r="N56" s="19">
        <f t="shared" si="7"/>
        <v>4957944.8283561645</v>
      </c>
    </row>
    <row r="57" spans="1:14" x14ac:dyDescent="0.15">
      <c r="A57" s="7">
        <f t="shared" si="8"/>
        <v>42710</v>
      </c>
      <c r="B57" s="10">
        <f t="shared" si="9"/>
        <v>4957328.3908183007</v>
      </c>
      <c r="C57" s="3">
        <f t="shared" si="0"/>
        <v>616.43835616438378</v>
      </c>
      <c r="D57" s="3">
        <f t="shared" si="1"/>
        <v>758.8448310980267</v>
      </c>
      <c r="E57" s="3">
        <f t="shared" si="2"/>
        <v>142.40647493364293</v>
      </c>
      <c r="F57" s="3">
        <f t="shared" si="3"/>
        <v>4957470.7972932346</v>
      </c>
      <c r="G57" s="14">
        <f t="shared" si="4"/>
        <v>4957470.8</v>
      </c>
      <c r="I57" s="18">
        <f t="shared" si="10"/>
        <v>6669.5972932354762</v>
      </c>
      <c r="J57" s="18">
        <f t="shared" si="11"/>
        <v>28972.602739726059</v>
      </c>
      <c r="K57" s="21">
        <f t="shared" si="5"/>
        <v>99.149416000000002</v>
      </c>
      <c r="L57" s="21">
        <f t="shared" si="6"/>
        <v>99.161744767123295</v>
      </c>
      <c r="M57" s="19">
        <f t="shared" si="7"/>
        <v>4957470.8</v>
      </c>
      <c r="N57" s="19">
        <f t="shared" si="7"/>
        <v>4958087.2383561647</v>
      </c>
    </row>
    <row r="58" spans="1:14" x14ac:dyDescent="0.15">
      <c r="A58" s="7">
        <f t="shared" si="8"/>
        <v>42711</v>
      </c>
      <c r="B58" s="10">
        <f t="shared" si="9"/>
        <v>4957470.7972932346</v>
      </c>
      <c r="C58" s="3">
        <f t="shared" si="0"/>
        <v>616.43835616438378</v>
      </c>
      <c r="D58" s="3">
        <f t="shared" si="1"/>
        <v>758.86663002053069</v>
      </c>
      <c r="E58" s="3">
        <f t="shared" si="2"/>
        <v>142.42827385614692</v>
      </c>
      <c r="F58" s="3">
        <f t="shared" si="3"/>
        <v>4957613.2255670903</v>
      </c>
      <c r="G58" s="14">
        <f t="shared" si="4"/>
        <v>4957613.2300000004</v>
      </c>
      <c r="I58" s="18">
        <f t="shared" si="10"/>
        <v>6812.0255670916231</v>
      </c>
      <c r="J58" s="18">
        <f t="shared" si="11"/>
        <v>29589.041095890443</v>
      </c>
      <c r="K58" s="21">
        <f t="shared" si="5"/>
        <v>99.152264600000009</v>
      </c>
      <c r="L58" s="21">
        <f t="shared" si="6"/>
        <v>99.164593367123302</v>
      </c>
      <c r="M58" s="19">
        <f t="shared" si="7"/>
        <v>4957613.2300000004</v>
      </c>
      <c r="N58" s="19">
        <f t="shared" si="7"/>
        <v>4958229.6683561653</v>
      </c>
    </row>
    <row r="59" spans="1:14" x14ac:dyDescent="0.15">
      <c r="A59" s="7">
        <f t="shared" si="8"/>
        <v>42712</v>
      </c>
      <c r="B59" s="10">
        <f t="shared" si="9"/>
        <v>4957613.2255670903</v>
      </c>
      <c r="C59" s="3">
        <f t="shared" si="0"/>
        <v>616.43835616438378</v>
      </c>
      <c r="D59" s="3">
        <f t="shared" si="1"/>
        <v>758.88843227991254</v>
      </c>
      <c r="E59" s="3">
        <f t="shared" si="2"/>
        <v>142.45007611552876</v>
      </c>
      <c r="F59" s="3">
        <f t="shared" si="3"/>
        <v>4957755.6756432056</v>
      </c>
      <c r="G59" s="14">
        <f t="shared" si="4"/>
        <v>4957755.68</v>
      </c>
      <c r="I59" s="18">
        <f t="shared" si="10"/>
        <v>6954.4756432071517</v>
      </c>
      <c r="J59" s="18">
        <f t="shared" si="11"/>
        <v>30205.479452054828</v>
      </c>
      <c r="K59" s="21">
        <f t="shared" si="5"/>
        <v>99.155113599999993</v>
      </c>
      <c r="L59" s="21">
        <f t="shared" si="6"/>
        <v>99.167442367123286</v>
      </c>
      <c r="M59" s="19">
        <f t="shared" si="7"/>
        <v>4957755.68</v>
      </c>
      <c r="N59" s="19">
        <f t="shared" si="7"/>
        <v>4958372.1183561645</v>
      </c>
    </row>
    <row r="60" spans="1:14" x14ac:dyDescent="0.15">
      <c r="A60" s="7">
        <f t="shared" si="8"/>
        <v>42713</v>
      </c>
      <c r="B60" s="10">
        <f t="shared" si="9"/>
        <v>4957755.6756432056</v>
      </c>
      <c r="C60" s="3">
        <f t="shared" si="0"/>
        <v>616.43835616438378</v>
      </c>
      <c r="D60" s="3">
        <f t="shared" si="1"/>
        <v>758.91023787668314</v>
      </c>
      <c r="E60" s="3">
        <f t="shared" si="2"/>
        <v>142.47188171229936</v>
      </c>
      <c r="F60" s="3">
        <f t="shared" si="3"/>
        <v>4957898.1475249175</v>
      </c>
      <c r="G60" s="14">
        <f t="shared" si="4"/>
        <v>4957898.1500000004</v>
      </c>
      <c r="I60" s="18">
        <f t="shared" si="10"/>
        <v>7096.9475249194511</v>
      </c>
      <c r="J60" s="18">
        <f t="shared" si="11"/>
        <v>30821.917808219212</v>
      </c>
      <c r="K60" s="21">
        <f t="shared" si="5"/>
        <v>99.157963000000009</v>
      </c>
      <c r="L60" s="21">
        <f t="shared" si="6"/>
        <v>99.170291767123302</v>
      </c>
      <c r="M60" s="19">
        <f t="shared" si="7"/>
        <v>4957898.1500000004</v>
      </c>
      <c r="N60" s="19">
        <f t="shared" si="7"/>
        <v>4958514.5883561652</v>
      </c>
    </row>
    <row r="61" spans="1:14" x14ac:dyDescent="0.15">
      <c r="A61" s="7">
        <f t="shared" si="8"/>
        <v>42714</v>
      </c>
      <c r="B61" s="10">
        <f t="shared" si="9"/>
        <v>4957898.1475249175</v>
      </c>
      <c r="C61" s="3">
        <f t="shared" si="0"/>
        <v>616.43835616438378</v>
      </c>
      <c r="D61" s="3">
        <f t="shared" si="1"/>
        <v>758.9320468113533</v>
      </c>
      <c r="E61" s="3">
        <f t="shared" si="2"/>
        <v>142.49369064696953</v>
      </c>
      <c r="F61" s="3">
        <f t="shared" si="3"/>
        <v>4958040.6412155647</v>
      </c>
      <c r="G61" s="14">
        <f t="shared" si="4"/>
        <v>4958040.6399999997</v>
      </c>
      <c r="I61" s="18">
        <f t="shared" si="10"/>
        <v>7239.4412155664204</v>
      </c>
      <c r="J61" s="18">
        <f t="shared" si="11"/>
        <v>31438.356164383596</v>
      </c>
      <c r="K61" s="21">
        <f t="shared" si="5"/>
        <v>99.160812800000002</v>
      </c>
      <c r="L61" s="21">
        <f t="shared" si="6"/>
        <v>99.173141567123295</v>
      </c>
      <c r="M61" s="19">
        <f t="shared" si="7"/>
        <v>4958040.6399999997</v>
      </c>
      <c r="N61" s="19">
        <f t="shared" si="7"/>
        <v>4958657.0783561645</v>
      </c>
    </row>
    <row r="62" spans="1:14" x14ac:dyDescent="0.15">
      <c r="A62" s="7">
        <f t="shared" si="8"/>
        <v>42715</v>
      </c>
      <c r="B62" s="10">
        <f t="shared" si="9"/>
        <v>4958040.6412155647</v>
      </c>
      <c r="C62" s="3">
        <f t="shared" si="0"/>
        <v>616.43835616438378</v>
      </c>
      <c r="D62" s="3">
        <f t="shared" si="1"/>
        <v>758.95385908443416</v>
      </c>
      <c r="E62" s="3">
        <f t="shared" si="2"/>
        <v>142.51550292005038</v>
      </c>
      <c r="F62" s="3">
        <f t="shared" si="3"/>
        <v>4958183.1567184851</v>
      </c>
      <c r="G62" s="14">
        <f t="shared" si="4"/>
        <v>4958183.16</v>
      </c>
      <c r="I62" s="18">
        <f t="shared" si="10"/>
        <v>7381.9567184864709</v>
      </c>
      <c r="J62" s="18">
        <f t="shared" si="11"/>
        <v>32054.794520547981</v>
      </c>
      <c r="K62" s="21">
        <f t="shared" si="5"/>
        <v>99.163663200000002</v>
      </c>
      <c r="L62" s="21">
        <f t="shared" si="6"/>
        <v>99.175991967123295</v>
      </c>
      <c r="M62" s="19">
        <f t="shared" si="7"/>
        <v>4958183.16</v>
      </c>
      <c r="N62" s="19">
        <f t="shared" si="7"/>
        <v>4958799.598356165</v>
      </c>
    </row>
    <row r="63" spans="1:14" x14ac:dyDescent="0.15">
      <c r="A63" s="7">
        <f t="shared" si="8"/>
        <v>42716</v>
      </c>
      <c r="B63" s="10">
        <f t="shared" si="9"/>
        <v>4958183.1567184851</v>
      </c>
      <c r="C63" s="3">
        <f t="shared" si="0"/>
        <v>616.43835616438378</v>
      </c>
      <c r="D63" s="3">
        <f t="shared" si="1"/>
        <v>758.9756746964365</v>
      </c>
      <c r="E63" s="3">
        <f t="shared" si="2"/>
        <v>142.53731853205272</v>
      </c>
      <c r="F63" s="3">
        <f t="shared" si="3"/>
        <v>4958325.6940370174</v>
      </c>
      <c r="G63" s="14">
        <f t="shared" si="4"/>
        <v>4958325.6900000004</v>
      </c>
      <c r="I63" s="18">
        <f t="shared" si="10"/>
        <v>7524.4940370185232</v>
      </c>
      <c r="J63" s="18">
        <f t="shared" si="11"/>
        <v>32671.232876712365</v>
      </c>
      <c r="K63" s="21">
        <f t="shared" si="5"/>
        <v>99.166513800000018</v>
      </c>
      <c r="L63" s="21">
        <f t="shared" si="6"/>
        <v>99.178842567123311</v>
      </c>
      <c r="M63" s="19">
        <f t="shared" si="7"/>
        <v>4958325.6900000013</v>
      </c>
      <c r="N63" s="19">
        <f t="shared" si="7"/>
        <v>4958942.1283561653</v>
      </c>
    </row>
    <row r="64" spans="1:14" x14ac:dyDescent="0.15">
      <c r="A64" s="7">
        <f t="shared" si="8"/>
        <v>42717</v>
      </c>
      <c r="B64" s="10">
        <f t="shared" si="9"/>
        <v>4958325.6940370174</v>
      </c>
      <c r="C64" s="3">
        <f t="shared" si="0"/>
        <v>616.43835616438378</v>
      </c>
      <c r="D64" s="3">
        <f t="shared" si="1"/>
        <v>758.99749364787158</v>
      </c>
      <c r="E64" s="3">
        <f t="shared" si="2"/>
        <v>142.5591374834878</v>
      </c>
      <c r="F64" s="3">
        <f t="shared" si="3"/>
        <v>4958468.2531745005</v>
      </c>
      <c r="G64" s="14">
        <f t="shared" si="4"/>
        <v>4958468.25</v>
      </c>
      <c r="I64" s="18">
        <f t="shared" si="10"/>
        <v>7667.0531745020107</v>
      </c>
      <c r="J64" s="18">
        <f t="shared" si="11"/>
        <v>33287.671232876746</v>
      </c>
      <c r="K64" s="21">
        <f t="shared" si="5"/>
        <v>99.169364999999999</v>
      </c>
      <c r="L64" s="21">
        <f t="shared" si="6"/>
        <v>99.181693767123292</v>
      </c>
      <c r="M64" s="19">
        <f t="shared" si="7"/>
        <v>4958468.25</v>
      </c>
      <c r="N64" s="19">
        <f t="shared" si="7"/>
        <v>4959084.6883561648</v>
      </c>
    </row>
    <row r="65" spans="1:14" x14ac:dyDescent="0.15">
      <c r="A65" s="7">
        <f t="shared" si="8"/>
        <v>42718</v>
      </c>
      <c r="B65" s="10">
        <f t="shared" si="9"/>
        <v>4958468.2531745005</v>
      </c>
      <c r="C65" s="3">
        <f t="shared" si="0"/>
        <v>616.43835616438378</v>
      </c>
      <c r="D65" s="3">
        <f t="shared" si="1"/>
        <v>759.01931593925042</v>
      </c>
      <c r="E65" s="3">
        <f t="shared" si="2"/>
        <v>142.58095977486664</v>
      </c>
      <c r="F65" s="3">
        <f t="shared" si="3"/>
        <v>4958610.8341342751</v>
      </c>
      <c r="G65" s="14">
        <f t="shared" si="4"/>
        <v>4958610.83</v>
      </c>
      <c r="I65" s="18">
        <f t="shared" si="10"/>
        <v>7809.6341342768774</v>
      </c>
      <c r="J65" s="18">
        <f t="shared" si="11"/>
        <v>33904.109589041131</v>
      </c>
      <c r="K65" s="21">
        <f t="shared" si="5"/>
        <v>99.172216599999999</v>
      </c>
      <c r="L65" s="21">
        <f t="shared" si="6"/>
        <v>99.184545367123292</v>
      </c>
      <c r="M65" s="19">
        <f t="shared" si="7"/>
        <v>4958610.83</v>
      </c>
      <c r="N65" s="19">
        <f t="shared" si="7"/>
        <v>4959227.2683561649</v>
      </c>
    </row>
    <row r="66" spans="1:14" x14ac:dyDescent="0.15">
      <c r="A66" s="7">
        <f t="shared" si="8"/>
        <v>42719</v>
      </c>
      <c r="B66" s="10">
        <f t="shared" si="9"/>
        <v>4958610.8341342751</v>
      </c>
      <c r="C66" s="3">
        <f t="shared" si="0"/>
        <v>616.43835616438378</v>
      </c>
      <c r="D66" s="3">
        <f t="shared" si="1"/>
        <v>759.04114157108427</v>
      </c>
      <c r="E66" s="3">
        <f t="shared" si="2"/>
        <v>142.60278540670049</v>
      </c>
      <c r="F66" s="3">
        <f t="shared" si="3"/>
        <v>4958753.4369196817</v>
      </c>
      <c r="G66" s="14">
        <f t="shared" si="4"/>
        <v>4958753.4400000004</v>
      </c>
      <c r="I66" s="18">
        <f t="shared" si="10"/>
        <v>7952.236919683578</v>
      </c>
      <c r="J66" s="18">
        <f t="shared" si="11"/>
        <v>34520.547945205515</v>
      </c>
      <c r="K66" s="21">
        <f t="shared" si="5"/>
        <v>99.175068800000005</v>
      </c>
      <c r="L66" s="21">
        <f t="shared" si="6"/>
        <v>99.187397567123298</v>
      </c>
      <c r="M66" s="19">
        <f t="shared" si="7"/>
        <v>4958753.4400000004</v>
      </c>
      <c r="N66" s="19">
        <f t="shared" si="7"/>
        <v>4959369.8783561643</v>
      </c>
    </row>
    <row r="67" spans="1:14" x14ac:dyDescent="0.15">
      <c r="A67" s="7">
        <f t="shared" si="8"/>
        <v>42720</v>
      </c>
      <c r="B67" s="10">
        <f t="shared" si="9"/>
        <v>4958753.4369196817</v>
      </c>
      <c r="C67" s="3">
        <f t="shared" si="0"/>
        <v>616.43835616438378</v>
      </c>
      <c r="D67" s="3">
        <f t="shared" si="1"/>
        <v>759.06297054388472</v>
      </c>
      <c r="E67" s="3">
        <f t="shared" si="2"/>
        <v>142.62461437950094</v>
      </c>
      <c r="F67" s="3">
        <f t="shared" si="3"/>
        <v>4958896.0615340611</v>
      </c>
      <c r="G67" s="14">
        <f t="shared" si="4"/>
        <v>4958896.0599999996</v>
      </c>
      <c r="I67" s="18">
        <f t="shared" si="10"/>
        <v>8094.8615340630786</v>
      </c>
      <c r="J67" s="18">
        <f t="shared" si="11"/>
        <v>35136.9863013699</v>
      </c>
      <c r="K67" s="21">
        <f t="shared" si="5"/>
        <v>99.1779212</v>
      </c>
      <c r="L67" s="21">
        <f t="shared" si="6"/>
        <v>99.190249967123293</v>
      </c>
      <c r="M67" s="19">
        <f t="shared" si="7"/>
        <v>4958896.0599999996</v>
      </c>
      <c r="N67" s="19">
        <f t="shared" si="7"/>
        <v>4959512.4983561644</v>
      </c>
    </row>
    <row r="68" spans="1:14" x14ac:dyDescent="0.15">
      <c r="A68" s="7">
        <f t="shared" si="8"/>
        <v>42721</v>
      </c>
      <c r="B68" s="10">
        <f t="shared" si="9"/>
        <v>4958896.0615340611</v>
      </c>
      <c r="C68" s="3">
        <f t="shared" si="0"/>
        <v>616.43835616438378</v>
      </c>
      <c r="D68" s="3">
        <f t="shared" si="1"/>
        <v>759.08480285816302</v>
      </c>
      <c r="E68" s="3">
        <f t="shared" si="2"/>
        <v>142.64644669377924</v>
      </c>
      <c r="F68" s="3">
        <f t="shared" si="3"/>
        <v>4959038.7079807548</v>
      </c>
      <c r="G68" s="14">
        <f t="shared" si="4"/>
        <v>4959038.71</v>
      </c>
      <c r="I68" s="18">
        <f t="shared" si="10"/>
        <v>8237.5079807568582</v>
      </c>
      <c r="J68" s="18">
        <f t="shared" si="11"/>
        <v>35753.424657534284</v>
      </c>
      <c r="K68" s="21">
        <f t="shared" si="5"/>
        <v>99.180774200000002</v>
      </c>
      <c r="L68" s="21">
        <f t="shared" si="6"/>
        <v>99.193102967123295</v>
      </c>
      <c r="M68" s="19">
        <f t="shared" si="7"/>
        <v>4959038.71</v>
      </c>
      <c r="N68" s="19">
        <f t="shared" si="7"/>
        <v>4959655.1483561648</v>
      </c>
    </row>
    <row r="69" spans="1:14" x14ac:dyDescent="0.15">
      <c r="A69" s="7">
        <f t="shared" si="8"/>
        <v>42722</v>
      </c>
      <c r="B69" s="10">
        <f t="shared" si="9"/>
        <v>4959038.7079807548</v>
      </c>
      <c r="C69" s="3">
        <f t="shared" si="0"/>
        <v>616.43835616438378</v>
      </c>
      <c r="D69" s="3">
        <f t="shared" si="1"/>
        <v>759.10663851443076</v>
      </c>
      <c r="E69" s="3">
        <f t="shared" si="2"/>
        <v>142.66828235004698</v>
      </c>
      <c r="F69" s="3">
        <f t="shared" si="3"/>
        <v>4959181.3762631044</v>
      </c>
      <c r="G69" s="14">
        <f t="shared" si="4"/>
        <v>4959181.38</v>
      </c>
      <c r="I69" s="18">
        <f t="shared" si="10"/>
        <v>8380.176263106905</v>
      </c>
      <c r="J69" s="18">
        <f t="shared" si="11"/>
        <v>36369.863013698669</v>
      </c>
      <c r="K69" s="21">
        <f t="shared" si="5"/>
        <v>99.183627600000008</v>
      </c>
      <c r="L69" s="21">
        <f t="shared" si="6"/>
        <v>99.195956367123301</v>
      </c>
      <c r="M69" s="19">
        <f t="shared" si="7"/>
        <v>4959181.3800000008</v>
      </c>
      <c r="N69" s="19">
        <f t="shared" si="7"/>
        <v>4959797.8183561657</v>
      </c>
    </row>
    <row r="70" spans="1:14" x14ac:dyDescent="0.15">
      <c r="A70" s="7">
        <f t="shared" si="8"/>
        <v>42723</v>
      </c>
      <c r="B70" s="10">
        <f t="shared" si="9"/>
        <v>4959181.3762631044</v>
      </c>
      <c r="C70" s="3">
        <f t="shared" si="0"/>
        <v>616.43835616438378</v>
      </c>
      <c r="D70" s="3">
        <f t="shared" si="1"/>
        <v>759.1284775131993</v>
      </c>
      <c r="E70" s="3">
        <f t="shared" si="2"/>
        <v>142.69012134881552</v>
      </c>
      <c r="F70" s="3">
        <f t="shared" si="3"/>
        <v>4959324.0663844533</v>
      </c>
      <c r="G70" s="14">
        <f t="shared" si="4"/>
        <v>4959324.07</v>
      </c>
      <c r="I70" s="18">
        <f t="shared" si="10"/>
        <v>8522.8663844557213</v>
      </c>
      <c r="J70" s="18">
        <f t="shared" si="11"/>
        <v>36986.301369863053</v>
      </c>
      <c r="K70" s="21">
        <f t="shared" si="5"/>
        <v>99.186481400000005</v>
      </c>
      <c r="L70" s="21">
        <f t="shared" si="6"/>
        <v>99.198810167123298</v>
      </c>
      <c r="M70" s="19">
        <f t="shared" si="7"/>
        <v>4959324.07</v>
      </c>
      <c r="N70" s="19">
        <f t="shared" si="7"/>
        <v>4959940.5083561651</v>
      </c>
    </row>
    <row r="71" spans="1:14" x14ac:dyDescent="0.15">
      <c r="A71" s="7">
        <f t="shared" si="8"/>
        <v>42724</v>
      </c>
      <c r="B71" s="10">
        <f t="shared" si="9"/>
        <v>4959324.0663844533</v>
      </c>
      <c r="C71" s="3">
        <f t="shared" si="0"/>
        <v>616.43835616438378</v>
      </c>
      <c r="D71" s="3">
        <f t="shared" si="1"/>
        <v>759.15031985498069</v>
      </c>
      <c r="E71" s="3">
        <f t="shared" si="2"/>
        <v>142.71196369059692</v>
      </c>
      <c r="F71" s="3">
        <f t="shared" si="3"/>
        <v>4959466.7783481441</v>
      </c>
      <c r="G71" s="14">
        <f t="shared" si="4"/>
        <v>4959466.78</v>
      </c>
      <c r="I71" s="18">
        <f t="shared" si="10"/>
        <v>8665.5783481463186</v>
      </c>
      <c r="J71" s="18">
        <f t="shared" si="11"/>
        <v>37602.739726027437</v>
      </c>
      <c r="K71" s="21">
        <f t="shared" si="5"/>
        <v>99.189335600000007</v>
      </c>
      <c r="L71" s="21">
        <f t="shared" si="6"/>
        <v>99.2016643671233</v>
      </c>
      <c r="M71" s="19">
        <f t="shared" si="7"/>
        <v>4959466.78</v>
      </c>
      <c r="N71" s="19">
        <f t="shared" si="7"/>
        <v>4960083.2183561651</v>
      </c>
    </row>
    <row r="72" spans="1:14" x14ac:dyDescent="0.15">
      <c r="A72" s="7">
        <f t="shared" si="8"/>
        <v>42725</v>
      </c>
      <c r="B72" s="10">
        <f t="shared" si="9"/>
        <v>4959466.7783481441</v>
      </c>
      <c r="C72" s="3">
        <f t="shared" si="0"/>
        <v>616.43835616438378</v>
      </c>
      <c r="D72" s="3">
        <f t="shared" si="1"/>
        <v>759.1721655402863</v>
      </c>
      <c r="E72" s="3">
        <f t="shared" si="2"/>
        <v>142.73380937590252</v>
      </c>
      <c r="F72" s="3">
        <f t="shared" si="3"/>
        <v>4959609.5121575203</v>
      </c>
      <c r="G72" s="14">
        <f t="shared" si="4"/>
        <v>4959609.51</v>
      </c>
      <c r="I72" s="18">
        <f t="shared" si="10"/>
        <v>8808.3121575222212</v>
      </c>
      <c r="J72" s="18">
        <f t="shared" si="11"/>
        <v>38219.178082191822</v>
      </c>
      <c r="K72" s="21">
        <f t="shared" si="5"/>
        <v>99.192190199999999</v>
      </c>
      <c r="L72" s="21">
        <f t="shared" si="6"/>
        <v>99.204518967123292</v>
      </c>
      <c r="M72" s="19">
        <f t="shared" si="7"/>
        <v>4959609.51</v>
      </c>
      <c r="N72" s="19">
        <f t="shared" si="7"/>
        <v>4960225.9483561646</v>
      </c>
    </row>
    <row r="73" spans="1:14" x14ac:dyDescent="0.15">
      <c r="A73" s="7">
        <f t="shared" si="8"/>
        <v>42726</v>
      </c>
      <c r="B73" s="10">
        <f t="shared" si="9"/>
        <v>4959609.5121575203</v>
      </c>
      <c r="C73" s="3">
        <f t="shared" si="0"/>
        <v>616.43835616438378</v>
      </c>
      <c r="D73" s="3">
        <f t="shared" si="1"/>
        <v>759.19401456962817</v>
      </c>
      <c r="E73" s="3">
        <f t="shared" si="2"/>
        <v>142.75565840524439</v>
      </c>
      <c r="F73" s="3">
        <f t="shared" si="3"/>
        <v>4959752.2678159252</v>
      </c>
      <c r="G73" s="14">
        <f t="shared" si="4"/>
        <v>4959752.2699999996</v>
      </c>
      <c r="I73" s="18">
        <f t="shared" si="10"/>
        <v>8951.0678159274648</v>
      </c>
      <c r="J73" s="18">
        <f t="shared" si="11"/>
        <v>38835.616438356206</v>
      </c>
      <c r="K73" s="21">
        <f t="shared" si="5"/>
        <v>99.195045399999998</v>
      </c>
      <c r="L73" s="21">
        <f t="shared" si="6"/>
        <v>99.207374167123291</v>
      </c>
      <c r="M73" s="19">
        <f t="shared" si="7"/>
        <v>4959752.2699999996</v>
      </c>
      <c r="N73" s="19">
        <f t="shared" si="7"/>
        <v>4960368.7083561644</v>
      </c>
    </row>
    <row r="74" spans="1:14" x14ac:dyDescent="0.15">
      <c r="A74" s="7">
        <f t="shared" si="8"/>
        <v>42727</v>
      </c>
      <c r="B74" s="10">
        <f t="shared" si="9"/>
        <v>4959752.2678159252</v>
      </c>
      <c r="C74" s="3">
        <f t="shared" si="0"/>
        <v>616.43835616438378</v>
      </c>
      <c r="D74" s="3">
        <f t="shared" si="1"/>
        <v>759.21586694351788</v>
      </c>
      <c r="E74" s="3">
        <f t="shared" si="2"/>
        <v>142.7775107791341</v>
      </c>
      <c r="F74" s="3">
        <f t="shared" si="3"/>
        <v>4959895.0453267042</v>
      </c>
      <c r="G74" s="14">
        <f t="shared" si="4"/>
        <v>4959895.05</v>
      </c>
      <c r="I74" s="18">
        <f t="shared" si="10"/>
        <v>9093.8453267065997</v>
      </c>
      <c r="J74" s="18">
        <f t="shared" si="11"/>
        <v>39452.054794520591</v>
      </c>
      <c r="K74" s="21">
        <f t="shared" si="5"/>
        <v>99.197901000000002</v>
      </c>
      <c r="L74" s="21">
        <f t="shared" si="6"/>
        <v>99.210229767123295</v>
      </c>
      <c r="M74" s="19">
        <f t="shared" si="7"/>
        <v>4959895.05</v>
      </c>
      <c r="N74" s="19">
        <f t="shared" si="7"/>
        <v>4960511.4883561647</v>
      </c>
    </row>
    <row r="75" spans="1:14" x14ac:dyDescent="0.15">
      <c r="A75" s="7">
        <f t="shared" si="8"/>
        <v>42728</v>
      </c>
      <c r="B75" s="10">
        <f t="shared" si="9"/>
        <v>4959895.0453267042</v>
      </c>
      <c r="C75" s="3">
        <f t="shared" ref="C75:C138" si="12">$N$4*$E$6/100</f>
        <v>616.43835616438378</v>
      </c>
      <c r="D75" s="3">
        <f t="shared" si="1"/>
        <v>759.23772266246772</v>
      </c>
      <c r="E75" s="3">
        <f t="shared" si="2"/>
        <v>142.79936649808394</v>
      </c>
      <c r="F75" s="3">
        <f t="shared" si="3"/>
        <v>4960037.8446932025</v>
      </c>
      <c r="G75" s="14">
        <f t="shared" si="4"/>
        <v>4960037.84</v>
      </c>
      <c r="I75" s="18">
        <f t="shared" si="10"/>
        <v>9236.6446932046838</v>
      </c>
      <c r="J75" s="18">
        <f t="shared" si="11"/>
        <v>40068.493150684975</v>
      </c>
      <c r="K75" s="21">
        <f t="shared" si="5"/>
        <v>99.200756799999994</v>
      </c>
      <c r="L75" s="21">
        <f t="shared" si="6"/>
        <v>99.213085567123287</v>
      </c>
      <c r="M75" s="19">
        <f t="shared" si="7"/>
        <v>4960037.84</v>
      </c>
      <c r="N75" s="19">
        <f t="shared" si="7"/>
        <v>4960654.2783561638</v>
      </c>
    </row>
    <row r="76" spans="1:14" x14ac:dyDescent="0.15">
      <c r="A76" s="7">
        <f t="shared" si="8"/>
        <v>42729</v>
      </c>
      <c r="B76" s="10">
        <f t="shared" si="9"/>
        <v>4960037.8446932025</v>
      </c>
      <c r="C76" s="3">
        <f t="shared" si="12"/>
        <v>616.43835616438378</v>
      </c>
      <c r="D76" s="3">
        <f t="shared" ref="D76:D139" si="13">B76*$B$8</f>
        <v>759.25958172698961</v>
      </c>
      <c r="E76" s="3">
        <f t="shared" ref="E76:E139" si="14">D76-C76</f>
        <v>142.82122556260583</v>
      </c>
      <c r="F76" s="3">
        <f t="shared" ref="F76:F139" si="15">B76+E76</f>
        <v>4960180.6659187656</v>
      </c>
      <c r="G76" s="14">
        <f t="shared" ref="G76:G139" si="16">ROUND(B76+B76*$B$8-C76,2)</f>
        <v>4960180.67</v>
      </c>
      <c r="I76" s="18">
        <f t="shared" si="10"/>
        <v>9379.4659187672896</v>
      </c>
      <c r="J76" s="18">
        <f t="shared" si="11"/>
        <v>40684.93150684936</v>
      </c>
      <c r="K76" s="21">
        <f t="shared" ref="K76:K139" si="17">G76/$E$6*100</f>
        <v>99.203613399999995</v>
      </c>
      <c r="L76" s="21">
        <f t="shared" ref="L76:L139" si="18">K76+$N$4</f>
        <v>99.215942167123288</v>
      </c>
      <c r="M76" s="19">
        <f t="shared" ref="M76:N139" si="19">K76*$E$6/100</f>
        <v>4960180.67</v>
      </c>
      <c r="N76" s="19">
        <f t="shared" si="19"/>
        <v>4960797.1083561638</v>
      </c>
    </row>
    <row r="77" spans="1:14" x14ac:dyDescent="0.15">
      <c r="A77" s="7">
        <f t="shared" ref="A77:A140" si="20">A76+1</f>
        <v>42730</v>
      </c>
      <c r="B77" s="10">
        <f t="shared" ref="B77:B140" si="21">F76</f>
        <v>4960180.6659187656</v>
      </c>
      <c r="C77" s="3">
        <f t="shared" si="12"/>
        <v>616.43835616438378</v>
      </c>
      <c r="D77" s="3">
        <f t="shared" si="13"/>
        <v>759.28144413759583</v>
      </c>
      <c r="E77" s="3">
        <f t="shared" si="14"/>
        <v>142.84308797321205</v>
      </c>
      <c r="F77" s="3">
        <f t="shared" si="15"/>
        <v>4960323.5090067387</v>
      </c>
      <c r="G77" s="14">
        <f t="shared" si="16"/>
        <v>4960323.51</v>
      </c>
      <c r="I77" s="18">
        <f t="shared" ref="I77:I140" si="22">E77+I76</f>
        <v>9522.309006740501</v>
      </c>
      <c r="J77" s="18">
        <f t="shared" ref="J77:J140" si="23">C77+J76</f>
        <v>41301.369863013744</v>
      </c>
      <c r="K77" s="21">
        <f t="shared" si="17"/>
        <v>99.206470199999998</v>
      </c>
      <c r="L77" s="21">
        <f t="shared" si="18"/>
        <v>99.218798967123291</v>
      </c>
      <c r="M77" s="19">
        <f t="shared" si="19"/>
        <v>4960323.51</v>
      </c>
      <c r="N77" s="19">
        <f t="shared" si="19"/>
        <v>4960939.9483561646</v>
      </c>
    </row>
    <row r="78" spans="1:14" x14ac:dyDescent="0.15">
      <c r="A78" s="7">
        <f t="shared" si="20"/>
        <v>42731</v>
      </c>
      <c r="B78" s="10">
        <f t="shared" si="21"/>
        <v>4960323.5090067387</v>
      </c>
      <c r="C78" s="3">
        <f t="shared" si="12"/>
        <v>616.43835616438378</v>
      </c>
      <c r="D78" s="3">
        <f t="shared" si="13"/>
        <v>759.3033098947983</v>
      </c>
      <c r="E78" s="3">
        <f t="shared" si="14"/>
        <v>142.86495373041453</v>
      </c>
      <c r="F78" s="3">
        <f t="shared" si="15"/>
        <v>4960466.3739604689</v>
      </c>
      <c r="G78" s="14">
        <f t="shared" si="16"/>
        <v>4960466.37</v>
      </c>
      <c r="I78" s="18">
        <f t="shared" si="22"/>
        <v>9665.1739604709146</v>
      </c>
      <c r="J78" s="18">
        <f t="shared" si="23"/>
        <v>41917.808219178129</v>
      </c>
      <c r="K78" s="21">
        <f t="shared" si="17"/>
        <v>99.209327400000006</v>
      </c>
      <c r="L78" s="21">
        <f t="shared" si="18"/>
        <v>99.221656167123299</v>
      </c>
      <c r="M78" s="19">
        <f t="shared" si="19"/>
        <v>4960466.370000001</v>
      </c>
      <c r="N78" s="19">
        <f t="shared" si="19"/>
        <v>4961082.808356165</v>
      </c>
    </row>
    <row r="79" spans="1:14" x14ac:dyDescent="0.15">
      <c r="A79" s="7">
        <f t="shared" si="20"/>
        <v>42732</v>
      </c>
      <c r="B79" s="10">
        <f t="shared" si="21"/>
        <v>4960466.3739604689</v>
      </c>
      <c r="C79" s="3">
        <f t="shared" si="12"/>
        <v>616.43835616438378</v>
      </c>
      <c r="D79" s="3">
        <f t="shared" si="13"/>
        <v>759.32517899910943</v>
      </c>
      <c r="E79" s="3">
        <f t="shared" si="14"/>
        <v>142.88682283472565</v>
      </c>
      <c r="F79" s="3">
        <f t="shared" si="15"/>
        <v>4960609.2607833035</v>
      </c>
      <c r="G79" s="14">
        <f t="shared" si="16"/>
        <v>4960609.26</v>
      </c>
      <c r="I79" s="18">
        <f t="shared" si="22"/>
        <v>9808.0607833056401</v>
      </c>
      <c r="J79" s="18">
        <f t="shared" si="23"/>
        <v>42534.246575342513</v>
      </c>
      <c r="K79" s="21">
        <f t="shared" si="17"/>
        <v>99.212185199999993</v>
      </c>
      <c r="L79" s="21">
        <f t="shared" si="18"/>
        <v>99.224513967123286</v>
      </c>
      <c r="M79" s="19">
        <f t="shared" si="19"/>
        <v>4960609.26</v>
      </c>
      <c r="N79" s="19">
        <f t="shared" si="19"/>
        <v>4961225.6983561637</v>
      </c>
    </row>
    <row r="80" spans="1:14" x14ac:dyDescent="0.15">
      <c r="A80" s="7">
        <f t="shared" si="20"/>
        <v>42733</v>
      </c>
      <c r="B80" s="10">
        <f t="shared" si="21"/>
        <v>4960609.2607833035</v>
      </c>
      <c r="C80" s="3">
        <f t="shared" si="12"/>
        <v>616.43835616438378</v>
      </c>
      <c r="D80" s="3">
        <f t="shared" si="13"/>
        <v>759.34705145104158</v>
      </c>
      <c r="E80" s="3">
        <f t="shared" si="14"/>
        <v>142.9086952866578</v>
      </c>
      <c r="F80" s="3">
        <f t="shared" si="15"/>
        <v>4960752.1694785906</v>
      </c>
      <c r="G80" s="14">
        <f t="shared" si="16"/>
        <v>4960752.17</v>
      </c>
      <c r="I80" s="18">
        <f t="shared" si="22"/>
        <v>9950.9694785922984</v>
      </c>
      <c r="J80" s="18">
        <f t="shared" si="23"/>
        <v>43150.684931506898</v>
      </c>
      <c r="K80" s="21">
        <f t="shared" si="17"/>
        <v>99.215043399999999</v>
      </c>
      <c r="L80" s="21">
        <f t="shared" si="18"/>
        <v>99.227372167123292</v>
      </c>
      <c r="M80" s="19">
        <f t="shared" si="19"/>
        <v>4960752.17</v>
      </c>
      <c r="N80" s="19">
        <f t="shared" si="19"/>
        <v>4961368.6083561648</v>
      </c>
    </row>
    <row r="81" spans="1:14" x14ac:dyDescent="0.15">
      <c r="A81" s="7">
        <f t="shared" si="20"/>
        <v>42734</v>
      </c>
      <c r="B81" s="10">
        <f t="shared" si="21"/>
        <v>4960752.1694785906</v>
      </c>
      <c r="C81" s="3">
        <f t="shared" si="12"/>
        <v>616.43835616438378</v>
      </c>
      <c r="D81" s="3">
        <f t="shared" si="13"/>
        <v>759.36892725110727</v>
      </c>
      <c r="E81" s="3">
        <f t="shared" si="14"/>
        <v>142.93057108672349</v>
      </c>
      <c r="F81" s="3">
        <f t="shared" si="15"/>
        <v>4960895.1000496773</v>
      </c>
      <c r="G81" s="14">
        <f t="shared" si="16"/>
        <v>4960895.0999999996</v>
      </c>
      <c r="I81" s="18">
        <f t="shared" si="22"/>
        <v>10093.900049679021</v>
      </c>
      <c r="J81" s="18">
        <f t="shared" si="23"/>
        <v>43767.123287671282</v>
      </c>
      <c r="K81" s="21">
        <f t="shared" si="17"/>
        <v>99.217901999999995</v>
      </c>
      <c r="L81" s="21">
        <f t="shared" si="18"/>
        <v>99.230230767123288</v>
      </c>
      <c r="M81" s="19">
        <f t="shared" si="19"/>
        <v>4960895.0999999996</v>
      </c>
      <c r="N81" s="19">
        <f t="shared" si="19"/>
        <v>4961511.5383561645</v>
      </c>
    </row>
    <row r="82" spans="1:14" x14ac:dyDescent="0.15">
      <c r="A82" s="7">
        <f t="shared" si="20"/>
        <v>42735</v>
      </c>
      <c r="B82" s="10">
        <f t="shared" si="21"/>
        <v>4960895.1000496773</v>
      </c>
      <c r="C82" s="3">
        <f t="shared" si="12"/>
        <v>616.43835616438378</v>
      </c>
      <c r="D82" s="3">
        <f t="shared" si="13"/>
        <v>759.39080639981887</v>
      </c>
      <c r="E82" s="3">
        <f t="shared" si="14"/>
        <v>142.95245023543509</v>
      </c>
      <c r="F82" s="3">
        <f t="shared" si="15"/>
        <v>4961038.0524999127</v>
      </c>
      <c r="G82" s="14">
        <f t="shared" si="16"/>
        <v>4961038.05</v>
      </c>
      <c r="I82" s="18">
        <f t="shared" si="22"/>
        <v>10236.852499914456</v>
      </c>
      <c r="J82" s="18">
        <f t="shared" si="23"/>
        <v>44383.561643835666</v>
      </c>
      <c r="K82" s="21">
        <f t="shared" si="17"/>
        <v>99.220760999999996</v>
      </c>
      <c r="L82" s="21">
        <f t="shared" si="18"/>
        <v>99.233089767123289</v>
      </c>
      <c r="M82" s="19">
        <f t="shared" si="19"/>
        <v>4961038.05</v>
      </c>
      <c r="N82" s="19">
        <f t="shared" si="19"/>
        <v>4961654.4883561647</v>
      </c>
    </row>
    <row r="83" spans="1:14" x14ac:dyDescent="0.15">
      <c r="A83" s="7">
        <f t="shared" si="20"/>
        <v>42736</v>
      </c>
      <c r="B83" s="10">
        <f t="shared" si="21"/>
        <v>4961038.0524999127</v>
      </c>
      <c r="C83" s="3">
        <f t="shared" si="12"/>
        <v>616.43835616438378</v>
      </c>
      <c r="D83" s="3">
        <f t="shared" si="13"/>
        <v>759.41268889768901</v>
      </c>
      <c r="E83" s="3">
        <f t="shared" si="14"/>
        <v>142.97433273330523</v>
      </c>
      <c r="F83" s="3">
        <f t="shared" si="15"/>
        <v>4961181.0268326458</v>
      </c>
      <c r="G83" s="14">
        <f t="shared" si="16"/>
        <v>4961181.03</v>
      </c>
      <c r="I83" s="18">
        <f t="shared" si="22"/>
        <v>10379.826832647761</v>
      </c>
      <c r="J83" s="18">
        <f t="shared" si="23"/>
        <v>45000.000000000051</v>
      </c>
      <c r="K83" s="21">
        <f t="shared" si="17"/>
        <v>99.223620600000004</v>
      </c>
      <c r="L83" s="21">
        <f t="shared" si="18"/>
        <v>99.235949367123297</v>
      </c>
      <c r="M83" s="19">
        <f t="shared" si="19"/>
        <v>4961181.03</v>
      </c>
      <c r="N83" s="19">
        <f t="shared" si="19"/>
        <v>4961797.4683561651</v>
      </c>
    </row>
    <row r="84" spans="1:14" x14ac:dyDescent="0.15">
      <c r="A84" s="7">
        <f t="shared" si="20"/>
        <v>42737</v>
      </c>
      <c r="B84" s="10">
        <f t="shared" si="21"/>
        <v>4961181.0268326458</v>
      </c>
      <c r="C84" s="3">
        <f t="shared" si="12"/>
        <v>616.43835616438378</v>
      </c>
      <c r="D84" s="3">
        <f t="shared" si="13"/>
        <v>759.43457474523041</v>
      </c>
      <c r="E84" s="3">
        <f t="shared" si="14"/>
        <v>142.99621858084663</v>
      </c>
      <c r="F84" s="3">
        <f t="shared" si="15"/>
        <v>4961324.0230512265</v>
      </c>
      <c r="G84" s="14">
        <f t="shared" si="16"/>
        <v>4961324.0199999996</v>
      </c>
      <c r="I84" s="18">
        <f t="shared" si="22"/>
        <v>10522.823051228608</v>
      </c>
      <c r="J84" s="18">
        <f t="shared" si="23"/>
        <v>45616.438356164435</v>
      </c>
      <c r="K84" s="21">
        <f t="shared" si="17"/>
        <v>99.2264804</v>
      </c>
      <c r="L84" s="21">
        <f t="shared" si="18"/>
        <v>99.238809167123293</v>
      </c>
      <c r="M84" s="19">
        <f t="shared" si="19"/>
        <v>4961324.0199999996</v>
      </c>
      <c r="N84" s="19">
        <f t="shared" si="19"/>
        <v>4961940.4583561644</v>
      </c>
    </row>
    <row r="85" spans="1:14" x14ac:dyDescent="0.15">
      <c r="A85" s="7">
        <f t="shared" si="20"/>
        <v>42738</v>
      </c>
      <c r="B85" s="10">
        <f t="shared" si="21"/>
        <v>4961324.0230512265</v>
      </c>
      <c r="C85" s="3">
        <f t="shared" si="12"/>
        <v>616.43835616438378</v>
      </c>
      <c r="D85" s="3">
        <f t="shared" si="13"/>
        <v>759.45646394295591</v>
      </c>
      <c r="E85" s="3">
        <f t="shared" si="14"/>
        <v>143.01810777857213</v>
      </c>
      <c r="F85" s="3">
        <f t="shared" si="15"/>
        <v>4961467.0411590049</v>
      </c>
      <c r="G85" s="14">
        <f t="shared" si="16"/>
        <v>4961467.04</v>
      </c>
      <c r="I85" s="18">
        <f t="shared" si="22"/>
        <v>10665.841159007181</v>
      </c>
      <c r="J85" s="18">
        <f t="shared" si="23"/>
        <v>46232.87671232882</v>
      </c>
      <c r="K85" s="21">
        <f t="shared" si="17"/>
        <v>99.229340800000003</v>
      </c>
      <c r="L85" s="21">
        <f t="shared" si="18"/>
        <v>99.241669567123296</v>
      </c>
      <c r="M85" s="19">
        <f t="shared" si="19"/>
        <v>4961467.04</v>
      </c>
      <c r="N85" s="19">
        <f t="shared" si="19"/>
        <v>4962083.4783561649</v>
      </c>
    </row>
    <row r="86" spans="1:14" x14ac:dyDescent="0.15">
      <c r="A86" s="7">
        <f t="shared" si="20"/>
        <v>42739</v>
      </c>
      <c r="B86" s="10">
        <f t="shared" si="21"/>
        <v>4961467.0411590049</v>
      </c>
      <c r="C86" s="3">
        <f t="shared" si="12"/>
        <v>616.43835616438378</v>
      </c>
      <c r="D86" s="3">
        <f t="shared" si="13"/>
        <v>759.47835649137812</v>
      </c>
      <c r="E86" s="3">
        <f t="shared" si="14"/>
        <v>143.04000032699435</v>
      </c>
      <c r="F86" s="3">
        <f t="shared" si="15"/>
        <v>4961610.0811593318</v>
      </c>
      <c r="G86" s="14">
        <f t="shared" si="16"/>
        <v>4961610.08</v>
      </c>
      <c r="I86" s="18">
        <f t="shared" si="22"/>
        <v>10808.881159334176</v>
      </c>
      <c r="J86" s="18">
        <f t="shared" si="23"/>
        <v>46849.315068493204</v>
      </c>
      <c r="K86" s="21">
        <f t="shared" si="17"/>
        <v>99.232201599999996</v>
      </c>
      <c r="L86" s="21">
        <f t="shared" si="18"/>
        <v>99.244530367123289</v>
      </c>
      <c r="M86" s="19">
        <f t="shared" si="19"/>
        <v>4961610.08</v>
      </c>
      <c r="N86" s="19">
        <f t="shared" si="19"/>
        <v>4962226.5183561649</v>
      </c>
    </row>
    <row r="87" spans="1:14" x14ac:dyDescent="0.15">
      <c r="A87" s="7">
        <f t="shared" si="20"/>
        <v>42740</v>
      </c>
      <c r="B87" s="10">
        <f t="shared" si="21"/>
        <v>4961610.0811593318</v>
      </c>
      <c r="C87" s="3">
        <f t="shared" si="12"/>
        <v>616.43835616438378</v>
      </c>
      <c r="D87" s="3">
        <f t="shared" si="13"/>
        <v>759.50025239101024</v>
      </c>
      <c r="E87" s="3">
        <f t="shared" si="14"/>
        <v>143.06189622662646</v>
      </c>
      <c r="F87" s="3">
        <f t="shared" si="15"/>
        <v>4961753.1430555582</v>
      </c>
      <c r="G87" s="14">
        <f t="shared" si="16"/>
        <v>4961753.1399999997</v>
      </c>
      <c r="I87" s="18">
        <f t="shared" si="22"/>
        <v>10951.943055560803</v>
      </c>
      <c r="J87" s="18">
        <f t="shared" si="23"/>
        <v>47465.753424657589</v>
      </c>
      <c r="K87" s="21">
        <f t="shared" si="17"/>
        <v>99.235062799999994</v>
      </c>
      <c r="L87" s="21">
        <f t="shared" si="18"/>
        <v>99.247391567123287</v>
      </c>
      <c r="M87" s="19">
        <f t="shared" si="19"/>
        <v>4961753.1399999997</v>
      </c>
      <c r="N87" s="19">
        <f t="shared" si="19"/>
        <v>4962369.5783561645</v>
      </c>
    </row>
    <row r="88" spans="1:14" x14ac:dyDescent="0.15">
      <c r="A88" s="7">
        <f t="shared" si="20"/>
        <v>42741</v>
      </c>
      <c r="B88" s="10">
        <f t="shared" si="21"/>
        <v>4961753.1430555582</v>
      </c>
      <c r="C88" s="3">
        <f t="shared" si="12"/>
        <v>616.43835616438378</v>
      </c>
      <c r="D88" s="3">
        <f t="shared" si="13"/>
        <v>759.52215164236486</v>
      </c>
      <c r="E88" s="3">
        <f t="shared" si="14"/>
        <v>143.08379547798108</v>
      </c>
      <c r="F88" s="3">
        <f t="shared" si="15"/>
        <v>4961896.2268510358</v>
      </c>
      <c r="G88" s="14">
        <f t="shared" si="16"/>
        <v>4961896.2300000004</v>
      </c>
      <c r="I88" s="18">
        <f t="shared" si="22"/>
        <v>11095.026851038785</v>
      </c>
      <c r="J88" s="18">
        <f t="shared" si="23"/>
        <v>48082.191780821973</v>
      </c>
      <c r="K88" s="21">
        <f t="shared" si="17"/>
        <v>99.237924599999999</v>
      </c>
      <c r="L88" s="21">
        <f t="shared" si="18"/>
        <v>99.250253367123292</v>
      </c>
      <c r="M88" s="19">
        <f t="shared" si="19"/>
        <v>4961896.2300000004</v>
      </c>
      <c r="N88" s="19">
        <f t="shared" si="19"/>
        <v>4962512.6683561644</v>
      </c>
    </row>
    <row r="89" spans="1:14" x14ac:dyDescent="0.15">
      <c r="A89" s="7">
        <f t="shared" si="20"/>
        <v>42742</v>
      </c>
      <c r="B89" s="10">
        <f t="shared" si="21"/>
        <v>4961896.2268510358</v>
      </c>
      <c r="C89" s="3">
        <f t="shared" si="12"/>
        <v>616.43835616438378</v>
      </c>
      <c r="D89" s="3">
        <f t="shared" si="13"/>
        <v>759.54405424595541</v>
      </c>
      <c r="E89" s="3">
        <f t="shared" si="14"/>
        <v>143.10569808157163</v>
      </c>
      <c r="F89" s="3">
        <f t="shared" si="15"/>
        <v>4962039.3325491175</v>
      </c>
      <c r="G89" s="14">
        <f t="shared" si="16"/>
        <v>4962039.33</v>
      </c>
      <c r="I89" s="18">
        <f t="shared" si="22"/>
        <v>11238.132549120357</v>
      </c>
      <c r="J89" s="18">
        <f t="shared" si="23"/>
        <v>48698.630136986358</v>
      </c>
      <c r="K89" s="21">
        <f t="shared" si="17"/>
        <v>99.240786599999993</v>
      </c>
      <c r="L89" s="21">
        <f t="shared" si="18"/>
        <v>99.253115367123286</v>
      </c>
      <c r="M89" s="19">
        <f t="shared" si="19"/>
        <v>4962039.3299999991</v>
      </c>
      <c r="N89" s="19">
        <f t="shared" si="19"/>
        <v>4962655.768356164</v>
      </c>
    </row>
    <row r="90" spans="1:14" x14ac:dyDescent="0.15">
      <c r="A90" s="7">
        <f t="shared" si="20"/>
        <v>42743</v>
      </c>
      <c r="B90" s="10">
        <f t="shared" si="21"/>
        <v>4962039.3325491175</v>
      </c>
      <c r="C90" s="3">
        <f t="shared" si="12"/>
        <v>616.43835616438378</v>
      </c>
      <c r="D90" s="3">
        <f t="shared" si="13"/>
        <v>759.56596020229495</v>
      </c>
      <c r="E90" s="3">
        <f t="shared" si="14"/>
        <v>143.12760403791117</v>
      </c>
      <c r="F90" s="3">
        <f t="shared" si="15"/>
        <v>4962182.460153155</v>
      </c>
      <c r="G90" s="14">
        <f t="shared" si="16"/>
        <v>4962182.46</v>
      </c>
      <c r="I90" s="18">
        <f t="shared" si="22"/>
        <v>11381.260153158268</v>
      </c>
      <c r="J90" s="18">
        <f t="shared" si="23"/>
        <v>49315.068493150742</v>
      </c>
      <c r="K90" s="21">
        <f t="shared" si="17"/>
        <v>99.243649199999993</v>
      </c>
      <c r="L90" s="21">
        <f t="shared" si="18"/>
        <v>99.255977967123286</v>
      </c>
      <c r="M90" s="19">
        <f t="shared" si="19"/>
        <v>4962182.459999999</v>
      </c>
      <c r="N90" s="19">
        <f t="shared" si="19"/>
        <v>4962798.8983561639</v>
      </c>
    </row>
    <row r="91" spans="1:14" x14ac:dyDescent="0.15">
      <c r="A91" s="7">
        <f t="shared" si="20"/>
        <v>42744</v>
      </c>
      <c r="B91" s="10">
        <f t="shared" si="21"/>
        <v>4962182.460153155</v>
      </c>
      <c r="C91" s="3">
        <f t="shared" si="12"/>
        <v>616.43835616438378</v>
      </c>
      <c r="D91" s="3">
        <f t="shared" si="13"/>
        <v>759.58786951189654</v>
      </c>
      <c r="E91" s="3">
        <f t="shared" si="14"/>
        <v>143.14951334751277</v>
      </c>
      <c r="F91" s="3">
        <f t="shared" si="15"/>
        <v>4962325.6096665021</v>
      </c>
      <c r="G91" s="14">
        <f t="shared" si="16"/>
        <v>4962325.6100000003</v>
      </c>
      <c r="I91" s="18">
        <f t="shared" si="22"/>
        <v>11524.40966650578</v>
      </c>
      <c r="J91" s="18">
        <f t="shared" si="23"/>
        <v>49931.506849315127</v>
      </c>
      <c r="K91" s="21">
        <f t="shared" si="17"/>
        <v>99.246512199999998</v>
      </c>
      <c r="L91" s="21">
        <f t="shared" si="18"/>
        <v>99.258840967123291</v>
      </c>
      <c r="M91" s="19">
        <f t="shared" si="19"/>
        <v>4962325.6100000003</v>
      </c>
      <c r="N91" s="19">
        <f t="shared" si="19"/>
        <v>4962942.0483561642</v>
      </c>
    </row>
    <row r="92" spans="1:14" x14ac:dyDescent="0.15">
      <c r="A92" s="7">
        <f t="shared" si="20"/>
        <v>42745</v>
      </c>
      <c r="B92" s="10">
        <f t="shared" si="21"/>
        <v>4962325.6096665021</v>
      </c>
      <c r="C92" s="3">
        <f t="shared" si="12"/>
        <v>616.43835616438378</v>
      </c>
      <c r="D92" s="3">
        <f t="shared" si="13"/>
        <v>759.60978217527361</v>
      </c>
      <c r="E92" s="3">
        <f t="shared" si="14"/>
        <v>143.17142601088983</v>
      </c>
      <c r="F92" s="3">
        <f t="shared" si="15"/>
        <v>4962468.7810925134</v>
      </c>
      <c r="G92" s="14">
        <f t="shared" si="16"/>
        <v>4962468.78</v>
      </c>
      <c r="I92" s="18">
        <f t="shared" si="22"/>
        <v>11667.58109251667</v>
      </c>
      <c r="J92" s="18">
        <f t="shared" si="23"/>
        <v>50547.945205479511</v>
      </c>
      <c r="K92" s="21">
        <f t="shared" si="17"/>
        <v>99.249375600000008</v>
      </c>
      <c r="L92" s="21">
        <f t="shared" si="18"/>
        <v>99.261704367123301</v>
      </c>
      <c r="M92" s="19">
        <f t="shared" si="19"/>
        <v>4962468.78</v>
      </c>
      <c r="N92" s="19">
        <f t="shared" si="19"/>
        <v>4963085.2183561651</v>
      </c>
    </row>
    <row r="93" spans="1:14" x14ac:dyDescent="0.15">
      <c r="A93" s="7">
        <f t="shared" si="20"/>
        <v>42746</v>
      </c>
      <c r="B93" s="10">
        <f t="shared" si="21"/>
        <v>4962468.7810925134</v>
      </c>
      <c r="C93" s="3">
        <f t="shared" si="12"/>
        <v>616.43835616438378</v>
      </c>
      <c r="D93" s="3">
        <f t="shared" si="13"/>
        <v>759.63169819293967</v>
      </c>
      <c r="E93" s="3">
        <f t="shared" si="14"/>
        <v>143.19334202855589</v>
      </c>
      <c r="F93" s="3">
        <f t="shared" si="15"/>
        <v>4962611.9744345415</v>
      </c>
      <c r="G93" s="14">
        <f t="shared" si="16"/>
        <v>4962611.97</v>
      </c>
      <c r="I93" s="18">
        <f t="shared" si="22"/>
        <v>11810.774434545227</v>
      </c>
      <c r="J93" s="18">
        <f t="shared" si="23"/>
        <v>51164.383561643896</v>
      </c>
      <c r="K93" s="21">
        <f t="shared" si="17"/>
        <v>99.252239399999993</v>
      </c>
      <c r="L93" s="21">
        <f t="shared" si="18"/>
        <v>99.264568167123286</v>
      </c>
      <c r="M93" s="19">
        <f t="shared" si="19"/>
        <v>4962611.97</v>
      </c>
      <c r="N93" s="19">
        <f t="shared" si="19"/>
        <v>4963228.4083561637</v>
      </c>
    </row>
    <row r="94" spans="1:14" x14ac:dyDescent="0.15">
      <c r="A94" s="7">
        <f t="shared" si="20"/>
        <v>42747</v>
      </c>
      <c r="B94" s="10">
        <f t="shared" si="21"/>
        <v>4962611.9744345415</v>
      </c>
      <c r="C94" s="3">
        <f t="shared" si="12"/>
        <v>616.43835616438378</v>
      </c>
      <c r="D94" s="3">
        <f t="shared" si="13"/>
        <v>759.6536175654079</v>
      </c>
      <c r="E94" s="3">
        <f t="shared" si="14"/>
        <v>143.21526140102412</v>
      </c>
      <c r="F94" s="3">
        <f t="shared" si="15"/>
        <v>4962755.1896959422</v>
      </c>
      <c r="G94" s="14">
        <f t="shared" si="16"/>
        <v>4962755.1900000004</v>
      </c>
      <c r="I94" s="18">
        <f t="shared" si="22"/>
        <v>11953.989695946251</v>
      </c>
      <c r="J94" s="18">
        <f t="shared" si="23"/>
        <v>51780.82191780828</v>
      </c>
      <c r="K94" s="21">
        <f t="shared" si="17"/>
        <v>99.255103800000015</v>
      </c>
      <c r="L94" s="21">
        <f t="shared" si="18"/>
        <v>99.267432567123308</v>
      </c>
      <c r="M94" s="19">
        <f t="shared" si="19"/>
        <v>4962755.1900000004</v>
      </c>
      <c r="N94" s="19">
        <f t="shared" si="19"/>
        <v>4963371.6283561653</v>
      </c>
    </row>
    <row r="95" spans="1:14" x14ac:dyDescent="0.15">
      <c r="A95" s="7">
        <f t="shared" si="20"/>
        <v>42748</v>
      </c>
      <c r="B95" s="10">
        <f t="shared" si="21"/>
        <v>4962755.1896959422</v>
      </c>
      <c r="C95" s="3">
        <f t="shared" si="12"/>
        <v>616.43835616438378</v>
      </c>
      <c r="D95" s="3">
        <f t="shared" si="13"/>
        <v>759.67554029319206</v>
      </c>
      <c r="E95" s="3">
        <f t="shared" si="14"/>
        <v>143.23718412880828</v>
      </c>
      <c r="F95" s="3">
        <f t="shared" si="15"/>
        <v>4962898.4268800709</v>
      </c>
      <c r="G95" s="14">
        <f t="shared" si="16"/>
        <v>4962898.43</v>
      </c>
      <c r="I95" s="18">
        <f t="shared" si="22"/>
        <v>12097.226880075059</v>
      </c>
      <c r="J95" s="18">
        <f t="shared" si="23"/>
        <v>52397.260273972664</v>
      </c>
      <c r="K95" s="21">
        <f t="shared" si="17"/>
        <v>99.257968599999984</v>
      </c>
      <c r="L95" s="21">
        <f t="shared" si="18"/>
        <v>99.270297367123277</v>
      </c>
      <c r="M95" s="19">
        <f t="shared" si="19"/>
        <v>4962898.43</v>
      </c>
      <c r="N95" s="19">
        <f t="shared" si="19"/>
        <v>4963514.8683561645</v>
      </c>
    </row>
    <row r="96" spans="1:14" x14ac:dyDescent="0.15">
      <c r="A96" s="7">
        <f t="shared" si="20"/>
        <v>42749</v>
      </c>
      <c r="B96" s="10">
        <f t="shared" si="21"/>
        <v>4962898.4268800709</v>
      </c>
      <c r="C96" s="3">
        <f t="shared" si="12"/>
        <v>616.43835616438378</v>
      </c>
      <c r="D96" s="3">
        <f t="shared" si="13"/>
        <v>759.69746637680566</v>
      </c>
      <c r="E96" s="3">
        <f t="shared" si="14"/>
        <v>143.25911021242189</v>
      </c>
      <c r="F96" s="3">
        <f t="shared" si="15"/>
        <v>4963041.6859902833</v>
      </c>
      <c r="G96" s="14">
        <f t="shared" si="16"/>
        <v>4963041.6900000004</v>
      </c>
      <c r="I96" s="18">
        <f t="shared" si="22"/>
        <v>12240.485990287481</v>
      </c>
      <c r="J96" s="18">
        <f t="shared" si="23"/>
        <v>53013.698630137049</v>
      </c>
      <c r="K96" s="21">
        <f t="shared" si="17"/>
        <v>99.2608338</v>
      </c>
      <c r="L96" s="21">
        <f t="shared" si="18"/>
        <v>99.273162567123293</v>
      </c>
      <c r="M96" s="19">
        <f t="shared" si="19"/>
        <v>4963041.6900000004</v>
      </c>
      <c r="N96" s="19">
        <f t="shared" si="19"/>
        <v>4963658.1283561643</v>
      </c>
    </row>
    <row r="97" spans="1:14" x14ac:dyDescent="0.15">
      <c r="A97" s="7">
        <f t="shared" si="20"/>
        <v>42750</v>
      </c>
      <c r="B97" s="10">
        <f t="shared" si="21"/>
        <v>4963041.6859902833</v>
      </c>
      <c r="C97" s="3">
        <f t="shared" si="12"/>
        <v>616.43835616438378</v>
      </c>
      <c r="D97" s="3">
        <f t="shared" si="13"/>
        <v>759.71939581676236</v>
      </c>
      <c r="E97" s="3">
        <f t="shared" si="14"/>
        <v>143.28103965237858</v>
      </c>
      <c r="F97" s="3">
        <f t="shared" si="15"/>
        <v>4963184.9670299357</v>
      </c>
      <c r="G97" s="14">
        <f t="shared" si="16"/>
        <v>4963184.97</v>
      </c>
      <c r="I97" s="18">
        <f t="shared" si="22"/>
        <v>12383.76702993986</v>
      </c>
      <c r="J97" s="18">
        <f t="shared" si="23"/>
        <v>53630.136986301433</v>
      </c>
      <c r="K97" s="21">
        <f t="shared" si="17"/>
        <v>99.263699399999993</v>
      </c>
      <c r="L97" s="21">
        <f t="shared" si="18"/>
        <v>99.276028167123286</v>
      </c>
      <c r="M97" s="19">
        <f t="shared" si="19"/>
        <v>4963184.97</v>
      </c>
      <c r="N97" s="19">
        <f t="shared" si="19"/>
        <v>4963801.4083561637</v>
      </c>
    </row>
    <row r="98" spans="1:14" x14ac:dyDescent="0.15">
      <c r="A98" s="7">
        <f t="shared" si="20"/>
        <v>42751</v>
      </c>
      <c r="B98" s="10">
        <f t="shared" si="21"/>
        <v>4963184.9670299357</v>
      </c>
      <c r="C98" s="3">
        <f t="shared" si="12"/>
        <v>616.43835616438378</v>
      </c>
      <c r="D98" s="3">
        <f t="shared" si="13"/>
        <v>759.741328613576</v>
      </c>
      <c r="E98" s="3">
        <f t="shared" si="14"/>
        <v>143.30297244919223</v>
      </c>
      <c r="F98" s="3">
        <f t="shared" si="15"/>
        <v>4963328.2700023847</v>
      </c>
      <c r="G98" s="14">
        <f t="shared" si="16"/>
        <v>4963328.2699999996</v>
      </c>
      <c r="I98" s="18">
        <f t="shared" si="22"/>
        <v>12527.070002389051</v>
      </c>
      <c r="J98" s="18">
        <f t="shared" si="23"/>
        <v>54246.575342465818</v>
      </c>
      <c r="K98" s="21">
        <f t="shared" si="17"/>
        <v>99.26656539999999</v>
      </c>
      <c r="L98" s="21">
        <f t="shared" si="18"/>
        <v>99.278894167123283</v>
      </c>
      <c r="M98" s="19">
        <f t="shared" si="19"/>
        <v>4963328.2699999996</v>
      </c>
      <c r="N98" s="19">
        <f t="shared" si="19"/>
        <v>4963944.7083561644</v>
      </c>
    </row>
    <row r="99" spans="1:14" x14ac:dyDescent="0.15">
      <c r="A99" s="7">
        <f t="shared" si="20"/>
        <v>42752</v>
      </c>
      <c r="B99" s="10">
        <f t="shared" si="21"/>
        <v>4963328.2700023847</v>
      </c>
      <c r="C99" s="3">
        <f t="shared" si="12"/>
        <v>616.43835616438378</v>
      </c>
      <c r="D99" s="3">
        <f t="shared" si="13"/>
        <v>759.76326476776046</v>
      </c>
      <c r="E99" s="3">
        <f t="shared" si="14"/>
        <v>143.32490860337668</v>
      </c>
      <c r="F99" s="3">
        <f t="shared" si="15"/>
        <v>4963471.5949109877</v>
      </c>
      <c r="G99" s="14">
        <f t="shared" si="16"/>
        <v>4963471.59</v>
      </c>
      <c r="I99" s="18">
        <f t="shared" si="22"/>
        <v>12670.394910992429</v>
      </c>
      <c r="J99" s="18">
        <f t="shared" si="23"/>
        <v>54863.013698630202</v>
      </c>
      <c r="K99" s="21">
        <f t="shared" si="17"/>
        <v>99.269431799999992</v>
      </c>
      <c r="L99" s="21">
        <f t="shared" si="18"/>
        <v>99.281760567123285</v>
      </c>
      <c r="M99" s="19">
        <f t="shared" si="19"/>
        <v>4963471.59</v>
      </c>
      <c r="N99" s="19">
        <f t="shared" si="19"/>
        <v>4964088.0283561638</v>
      </c>
    </row>
    <row r="100" spans="1:14" x14ac:dyDescent="0.15">
      <c r="A100" s="7">
        <f t="shared" si="20"/>
        <v>42753</v>
      </c>
      <c r="B100" s="10">
        <f t="shared" si="21"/>
        <v>4963471.5949109877</v>
      </c>
      <c r="C100" s="3">
        <f t="shared" si="12"/>
        <v>616.43835616438378</v>
      </c>
      <c r="D100" s="3">
        <f t="shared" si="13"/>
        <v>759.7852042798296</v>
      </c>
      <c r="E100" s="3">
        <f t="shared" si="14"/>
        <v>143.34684811544582</v>
      </c>
      <c r="F100" s="3">
        <f t="shared" si="15"/>
        <v>4963614.941759103</v>
      </c>
      <c r="G100" s="14">
        <f t="shared" si="16"/>
        <v>4963614.9400000004</v>
      </c>
      <c r="I100" s="18">
        <f t="shared" si="22"/>
        <v>12813.741759107874</v>
      </c>
      <c r="J100" s="18">
        <f t="shared" si="23"/>
        <v>55479.452054794587</v>
      </c>
      <c r="K100" s="21">
        <f t="shared" si="17"/>
        <v>99.272298800000002</v>
      </c>
      <c r="L100" s="21">
        <f t="shared" si="18"/>
        <v>99.284627567123295</v>
      </c>
      <c r="M100" s="19">
        <f t="shared" si="19"/>
        <v>4963614.9400000004</v>
      </c>
      <c r="N100" s="19">
        <f t="shared" si="19"/>
        <v>4964231.3783561643</v>
      </c>
    </row>
    <row r="101" spans="1:14" x14ac:dyDescent="0.15">
      <c r="A101" s="7">
        <f t="shared" si="20"/>
        <v>42754</v>
      </c>
      <c r="B101" s="10">
        <f t="shared" si="21"/>
        <v>4963614.941759103</v>
      </c>
      <c r="C101" s="3">
        <f t="shared" si="12"/>
        <v>616.43835616438378</v>
      </c>
      <c r="D101" s="3">
        <f t="shared" si="13"/>
        <v>759.80714715029751</v>
      </c>
      <c r="E101" s="3">
        <f t="shared" si="14"/>
        <v>143.36879098591373</v>
      </c>
      <c r="F101" s="3">
        <f t="shared" si="15"/>
        <v>4963758.310550089</v>
      </c>
      <c r="G101" s="14">
        <f t="shared" si="16"/>
        <v>4963758.3099999996</v>
      </c>
      <c r="I101" s="18">
        <f t="shared" si="22"/>
        <v>12957.110550093788</v>
      </c>
      <c r="J101" s="18">
        <f t="shared" si="23"/>
        <v>56095.890410958971</v>
      </c>
      <c r="K101" s="21">
        <f t="shared" si="17"/>
        <v>99.275166199999987</v>
      </c>
      <c r="L101" s="21">
        <f t="shared" si="18"/>
        <v>99.28749496712328</v>
      </c>
      <c r="M101" s="19">
        <f t="shared" si="19"/>
        <v>4963758.3099999996</v>
      </c>
      <c r="N101" s="19">
        <f t="shared" si="19"/>
        <v>4964374.7483561644</v>
      </c>
    </row>
    <row r="102" spans="1:14" x14ac:dyDescent="0.15">
      <c r="A102" s="7">
        <f t="shared" si="20"/>
        <v>42755</v>
      </c>
      <c r="B102" s="10">
        <f t="shared" si="21"/>
        <v>4963758.310550089</v>
      </c>
      <c r="C102" s="3">
        <f t="shared" si="12"/>
        <v>616.43835616438378</v>
      </c>
      <c r="D102" s="3">
        <f t="shared" si="13"/>
        <v>759.82909337967828</v>
      </c>
      <c r="E102" s="3">
        <f t="shared" si="14"/>
        <v>143.39073721529451</v>
      </c>
      <c r="F102" s="3">
        <f t="shared" si="15"/>
        <v>4963901.7012873041</v>
      </c>
      <c r="G102" s="14">
        <f t="shared" si="16"/>
        <v>4963901.7</v>
      </c>
      <c r="I102" s="18">
        <f t="shared" si="22"/>
        <v>13100.501287309084</v>
      </c>
      <c r="J102" s="18">
        <f t="shared" si="23"/>
        <v>56712.328767123356</v>
      </c>
      <c r="K102" s="21">
        <f t="shared" si="17"/>
        <v>99.278034000000005</v>
      </c>
      <c r="L102" s="21">
        <f t="shared" si="18"/>
        <v>99.290362767123298</v>
      </c>
      <c r="M102" s="19">
        <f t="shared" si="19"/>
        <v>4963901.7</v>
      </c>
      <c r="N102" s="19">
        <f t="shared" si="19"/>
        <v>4964518.138356165</v>
      </c>
    </row>
    <row r="103" spans="1:14" x14ac:dyDescent="0.15">
      <c r="A103" s="7">
        <f t="shared" si="20"/>
        <v>42756</v>
      </c>
      <c r="B103" s="10">
        <f t="shared" si="21"/>
        <v>4963901.7012873041</v>
      </c>
      <c r="C103" s="3">
        <f t="shared" si="12"/>
        <v>616.43835616438378</v>
      </c>
      <c r="D103" s="3">
        <f t="shared" si="13"/>
        <v>759.8510429684859</v>
      </c>
      <c r="E103" s="3">
        <f t="shared" si="14"/>
        <v>143.41268680410212</v>
      </c>
      <c r="F103" s="3">
        <f t="shared" si="15"/>
        <v>4964045.1139741084</v>
      </c>
      <c r="G103" s="14">
        <f t="shared" si="16"/>
        <v>4964045.1100000003</v>
      </c>
      <c r="I103" s="18">
        <f t="shared" si="22"/>
        <v>13243.913974113186</v>
      </c>
      <c r="J103" s="18">
        <f t="shared" si="23"/>
        <v>57328.76712328774</v>
      </c>
      <c r="K103" s="21">
        <f t="shared" si="17"/>
        <v>99.280902200000014</v>
      </c>
      <c r="L103" s="21">
        <f t="shared" si="18"/>
        <v>99.293230967123307</v>
      </c>
      <c r="M103" s="19">
        <f t="shared" si="19"/>
        <v>4964045.1100000003</v>
      </c>
      <c r="N103" s="19">
        <f t="shared" si="19"/>
        <v>4964661.5483561652</v>
      </c>
    </row>
    <row r="104" spans="1:14" x14ac:dyDescent="0.15">
      <c r="A104" s="7">
        <f t="shared" si="20"/>
        <v>42757</v>
      </c>
      <c r="B104" s="10">
        <f t="shared" si="21"/>
        <v>4964045.1139741084</v>
      </c>
      <c r="C104" s="3">
        <f t="shared" si="12"/>
        <v>616.43835616438378</v>
      </c>
      <c r="D104" s="3">
        <f t="shared" si="13"/>
        <v>759.87299591723479</v>
      </c>
      <c r="E104" s="3">
        <f t="shared" si="14"/>
        <v>143.43463975285101</v>
      </c>
      <c r="F104" s="3">
        <f t="shared" si="15"/>
        <v>4964188.5486138612</v>
      </c>
      <c r="G104" s="14">
        <f t="shared" si="16"/>
        <v>4964188.55</v>
      </c>
      <c r="I104" s="18">
        <f t="shared" si="22"/>
        <v>13387.348613866037</v>
      </c>
      <c r="J104" s="18">
        <f t="shared" si="23"/>
        <v>57945.205479452125</v>
      </c>
      <c r="K104" s="21">
        <f t="shared" si="17"/>
        <v>99.283771000000002</v>
      </c>
      <c r="L104" s="21">
        <f t="shared" si="18"/>
        <v>99.296099767123295</v>
      </c>
      <c r="M104" s="19">
        <f t="shared" si="19"/>
        <v>4964188.55</v>
      </c>
      <c r="N104" s="19">
        <f t="shared" si="19"/>
        <v>4964804.9883561647</v>
      </c>
    </row>
    <row r="105" spans="1:14" x14ac:dyDescent="0.15">
      <c r="A105" s="7">
        <f t="shared" si="20"/>
        <v>42758</v>
      </c>
      <c r="B105" s="10">
        <f t="shared" si="21"/>
        <v>4964188.5486138612</v>
      </c>
      <c r="C105" s="3">
        <f t="shared" si="12"/>
        <v>616.43835616438378</v>
      </c>
      <c r="D105" s="3">
        <f t="shared" si="13"/>
        <v>759.89495222643927</v>
      </c>
      <c r="E105" s="3">
        <f t="shared" si="14"/>
        <v>143.4565960620555</v>
      </c>
      <c r="F105" s="3">
        <f t="shared" si="15"/>
        <v>4964332.0052099237</v>
      </c>
      <c r="G105" s="14">
        <f t="shared" si="16"/>
        <v>4964332.01</v>
      </c>
      <c r="I105" s="18">
        <f t="shared" si="22"/>
        <v>13530.805209928092</v>
      </c>
      <c r="J105" s="18">
        <f t="shared" si="23"/>
        <v>58561.643835616509</v>
      </c>
      <c r="K105" s="21">
        <f t="shared" si="17"/>
        <v>99.286640199999994</v>
      </c>
      <c r="L105" s="21">
        <f t="shared" si="18"/>
        <v>99.298968967123287</v>
      </c>
      <c r="M105" s="19">
        <f t="shared" si="19"/>
        <v>4964332.01</v>
      </c>
      <c r="N105" s="19">
        <f t="shared" si="19"/>
        <v>4964948.4483561637</v>
      </c>
    </row>
    <row r="106" spans="1:14" x14ac:dyDescent="0.15">
      <c r="A106" s="7">
        <f t="shared" si="20"/>
        <v>42759</v>
      </c>
      <c r="B106" s="10">
        <f t="shared" si="21"/>
        <v>4964332.0052099237</v>
      </c>
      <c r="C106" s="3">
        <f t="shared" si="12"/>
        <v>616.43835616438378</v>
      </c>
      <c r="D106" s="3">
        <f t="shared" si="13"/>
        <v>759.91691189661378</v>
      </c>
      <c r="E106" s="3">
        <f t="shared" si="14"/>
        <v>143.47855573223001</v>
      </c>
      <c r="F106" s="3">
        <f t="shared" si="15"/>
        <v>4964475.4837656561</v>
      </c>
      <c r="G106" s="14">
        <f t="shared" si="16"/>
        <v>4964475.4800000004</v>
      </c>
      <c r="I106" s="18">
        <f t="shared" si="22"/>
        <v>13674.283765660322</v>
      </c>
      <c r="J106" s="18">
        <f t="shared" si="23"/>
        <v>59178.082191780893</v>
      </c>
      <c r="K106" s="21">
        <f t="shared" si="17"/>
        <v>99.289509600000017</v>
      </c>
      <c r="L106" s="21">
        <f t="shared" si="18"/>
        <v>99.30183836712331</v>
      </c>
      <c r="M106" s="19">
        <f t="shared" si="19"/>
        <v>4964475.4800000004</v>
      </c>
      <c r="N106" s="19">
        <f t="shared" si="19"/>
        <v>4965091.9183561653</v>
      </c>
    </row>
    <row r="107" spans="1:14" x14ac:dyDescent="0.15">
      <c r="A107" s="7">
        <f t="shared" si="20"/>
        <v>42760</v>
      </c>
      <c r="B107" s="10">
        <f t="shared" si="21"/>
        <v>4964475.4837656561</v>
      </c>
      <c r="C107" s="3">
        <f t="shared" si="12"/>
        <v>616.43835616438378</v>
      </c>
      <c r="D107" s="3">
        <f t="shared" si="13"/>
        <v>759.93887492827264</v>
      </c>
      <c r="E107" s="3">
        <f t="shared" si="14"/>
        <v>143.50051876388886</v>
      </c>
      <c r="F107" s="3">
        <f t="shared" si="15"/>
        <v>4964618.9842844196</v>
      </c>
      <c r="G107" s="14">
        <f t="shared" si="16"/>
        <v>4964618.9800000004</v>
      </c>
      <c r="I107" s="18">
        <f t="shared" si="22"/>
        <v>13817.784284424211</v>
      </c>
      <c r="J107" s="18">
        <f t="shared" si="23"/>
        <v>59794.520547945278</v>
      </c>
      <c r="K107" s="21">
        <f t="shared" si="17"/>
        <v>99.292379600000018</v>
      </c>
      <c r="L107" s="21">
        <f t="shared" si="18"/>
        <v>99.304708367123311</v>
      </c>
      <c r="M107" s="19">
        <f t="shared" si="19"/>
        <v>4964618.9800000014</v>
      </c>
      <c r="N107" s="19">
        <f t="shared" si="19"/>
        <v>4965235.4183561653</v>
      </c>
    </row>
    <row r="108" spans="1:14" x14ac:dyDescent="0.15">
      <c r="A108" s="7">
        <f t="shared" si="20"/>
        <v>42761</v>
      </c>
      <c r="B108" s="10">
        <f t="shared" si="21"/>
        <v>4964618.9842844196</v>
      </c>
      <c r="C108" s="3">
        <f t="shared" si="12"/>
        <v>616.43835616438378</v>
      </c>
      <c r="D108" s="3">
        <f t="shared" si="13"/>
        <v>759.96084132193039</v>
      </c>
      <c r="E108" s="3">
        <f t="shared" si="14"/>
        <v>143.52248515754661</v>
      </c>
      <c r="F108" s="3">
        <f t="shared" si="15"/>
        <v>4964762.506769577</v>
      </c>
      <c r="G108" s="14">
        <f t="shared" si="16"/>
        <v>4964762.51</v>
      </c>
      <c r="I108" s="18">
        <f t="shared" si="22"/>
        <v>13961.306769581757</v>
      </c>
      <c r="J108" s="18">
        <f t="shared" si="23"/>
        <v>60410.958904109662</v>
      </c>
      <c r="K108" s="21">
        <f t="shared" si="17"/>
        <v>99.295250199999998</v>
      </c>
      <c r="L108" s="21">
        <f t="shared" si="18"/>
        <v>99.307578967123291</v>
      </c>
      <c r="M108" s="19">
        <f t="shared" si="19"/>
        <v>4964762.51</v>
      </c>
      <c r="N108" s="19">
        <f t="shared" si="19"/>
        <v>4965378.9483561646</v>
      </c>
    </row>
    <row r="109" spans="1:14" x14ac:dyDescent="0.15">
      <c r="A109" s="7">
        <f t="shared" si="20"/>
        <v>42762</v>
      </c>
      <c r="B109" s="10">
        <f t="shared" si="21"/>
        <v>4964762.506769577</v>
      </c>
      <c r="C109" s="3">
        <f t="shared" si="12"/>
        <v>616.43835616438378</v>
      </c>
      <c r="D109" s="3">
        <f t="shared" si="13"/>
        <v>759.98281107810192</v>
      </c>
      <c r="E109" s="3">
        <f t="shared" si="14"/>
        <v>143.54445491371814</v>
      </c>
      <c r="F109" s="3">
        <f t="shared" si="15"/>
        <v>4964906.0512244906</v>
      </c>
      <c r="G109" s="14">
        <f t="shared" si="16"/>
        <v>4964906.05</v>
      </c>
      <c r="I109" s="18">
        <f t="shared" si="22"/>
        <v>14104.851224495475</v>
      </c>
      <c r="J109" s="18">
        <f t="shared" si="23"/>
        <v>61027.397260274047</v>
      </c>
      <c r="K109" s="21">
        <f t="shared" si="17"/>
        <v>99.298120999999995</v>
      </c>
      <c r="L109" s="21">
        <f t="shared" si="18"/>
        <v>99.310449767123288</v>
      </c>
      <c r="M109" s="19">
        <f t="shared" si="19"/>
        <v>4964906.05</v>
      </c>
      <c r="N109" s="19">
        <f t="shared" si="19"/>
        <v>4965522.4883561637</v>
      </c>
    </row>
    <row r="110" spans="1:14" x14ac:dyDescent="0.15">
      <c r="A110" s="7">
        <f t="shared" si="20"/>
        <v>42763</v>
      </c>
      <c r="B110" s="10">
        <f t="shared" si="21"/>
        <v>4964906.0512244906</v>
      </c>
      <c r="C110" s="3">
        <f t="shared" si="12"/>
        <v>616.43835616438378</v>
      </c>
      <c r="D110" s="3">
        <f t="shared" si="13"/>
        <v>760.00478419730166</v>
      </c>
      <c r="E110" s="3">
        <f t="shared" si="14"/>
        <v>143.56642803291788</v>
      </c>
      <c r="F110" s="3">
        <f t="shared" si="15"/>
        <v>4965049.6176525233</v>
      </c>
      <c r="G110" s="14">
        <f t="shared" si="16"/>
        <v>4965049.62</v>
      </c>
      <c r="I110" s="18">
        <f t="shared" si="22"/>
        <v>14248.417652528393</v>
      </c>
      <c r="J110" s="18">
        <f t="shared" si="23"/>
        <v>61643.835616438431</v>
      </c>
      <c r="K110" s="21">
        <f t="shared" si="17"/>
        <v>99.300992399999998</v>
      </c>
      <c r="L110" s="21">
        <f t="shared" si="18"/>
        <v>99.313321167123291</v>
      </c>
      <c r="M110" s="19">
        <f t="shared" si="19"/>
        <v>4965049.62</v>
      </c>
      <c r="N110" s="19">
        <f t="shared" si="19"/>
        <v>4965666.058356165</v>
      </c>
    </row>
    <row r="111" spans="1:14" x14ac:dyDescent="0.15">
      <c r="A111" s="7">
        <f t="shared" si="20"/>
        <v>42764</v>
      </c>
      <c r="B111" s="10">
        <f t="shared" si="21"/>
        <v>4965049.6176525233</v>
      </c>
      <c r="C111" s="3">
        <f t="shared" si="12"/>
        <v>616.43835616438378</v>
      </c>
      <c r="D111" s="3">
        <f t="shared" si="13"/>
        <v>760.02676068004462</v>
      </c>
      <c r="E111" s="3">
        <f t="shared" si="14"/>
        <v>143.58840451566084</v>
      </c>
      <c r="F111" s="3">
        <f t="shared" si="15"/>
        <v>4965193.2060570391</v>
      </c>
      <c r="G111" s="14">
        <f t="shared" si="16"/>
        <v>4965193.21</v>
      </c>
      <c r="I111" s="18">
        <f t="shared" si="22"/>
        <v>14392.006057044055</v>
      </c>
      <c r="J111" s="18">
        <f t="shared" si="23"/>
        <v>62260.273972602816</v>
      </c>
      <c r="K111" s="21">
        <f t="shared" si="17"/>
        <v>99.303864200000007</v>
      </c>
      <c r="L111" s="21">
        <f t="shared" si="18"/>
        <v>99.3161929671233</v>
      </c>
      <c r="M111" s="19">
        <f t="shared" si="19"/>
        <v>4965193.2100000009</v>
      </c>
      <c r="N111" s="19">
        <f t="shared" si="19"/>
        <v>4965809.6483561648</v>
      </c>
    </row>
    <row r="112" spans="1:14" x14ac:dyDescent="0.15">
      <c r="A112" s="7">
        <f t="shared" si="20"/>
        <v>42765</v>
      </c>
      <c r="B112" s="10">
        <f t="shared" si="21"/>
        <v>4965193.2060570391</v>
      </c>
      <c r="C112" s="3">
        <f t="shared" si="12"/>
        <v>616.43835616438378</v>
      </c>
      <c r="D112" s="3">
        <f t="shared" si="13"/>
        <v>760.04874052684556</v>
      </c>
      <c r="E112" s="3">
        <f t="shared" si="14"/>
        <v>143.61038436246179</v>
      </c>
      <c r="F112" s="3">
        <f t="shared" si="15"/>
        <v>4965336.8164414018</v>
      </c>
      <c r="G112" s="14">
        <f t="shared" si="16"/>
        <v>4965336.82</v>
      </c>
      <c r="I112" s="18">
        <f t="shared" si="22"/>
        <v>14535.616441406517</v>
      </c>
      <c r="J112" s="18">
        <f t="shared" si="23"/>
        <v>62876.7123287672</v>
      </c>
      <c r="K112" s="21">
        <f t="shared" si="17"/>
        <v>99.306736400000005</v>
      </c>
      <c r="L112" s="21">
        <f t="shared" si="18"/>
        <v>99.319065167123298</v>
      </c>
      <c r="M112" s="19">
        <f t="shared" si="19"/>
        <v>4965336.82</v>
      </c>
      <c r="N112" s="19">
        <f t="shared" si="19"/>
        <v>4965953.2583561651</v>
      </c>
    </row>
    <row r="113" spans="1:14" x14ac:dyDescent="0.15">
      <c r="A113" s="7">
        <f t="shared" si="20"/>
        <v>42766</v>
      </c>
      <c r="B113" s="10">
        <f t="shared" si="21"/>
        <v>4965336.8164414018</v>
      </c>
      <c r="C113" s="3">
        <f t="shared" si="12"/>
        <v>616.43835616438378</v>
      </c>
      <c r="D113" s="3">
        <f t="shared" si="13"/>
        <v>760.07072373821961</v>
      </c>
      <c r="E113" s="3">
        <f t="shared" si="14"/>
        <v>143.63236757383584</v>
      </c>
      <c r="F113" s="3">
        <f t="shared" si="15"/>
        <v>4965480.4488089755</v>
      </c>
      <c r="G113" s="14">
        <f t="shared" si="16"/>
        <v>4965480.45</v>
      </c>
      <c r="I113" s="18">
        <f t="shared" si="22"/>
        <v>14679.248808980352</v>
      </c>
      <c r="J113" s="18">
        <f t="shared" si="23"/>
        <v>63493.150684931585</v>
      </c>
      <c r="K113" s="21">
        <f t="shared" si="17"/>
        <v>99.309608999999995</v>
      </c>
      <c r="L113" s="21">
        <f t="shared" si="18"/>
        <v>99.321937767123288</v>
      </c>
      <c r="M113" s="19">
        <f t="shared" si="19"/>
        <v>4965480.45</v>
      </c>
      <c r="N113" s="19">
        <f t="shared" si="19"/>
        <v>4966096.8883561641</v>
      </c>
    </row>
    <row r="114" spans="1:14" x14ac:dyDescent="0.15">
      <c r="A114" s="7">
        <f t="shared" si="20"/>
        <v>42767</v>
      </c>
      <c r="B114" s="10">
        <f t="shared" si="21"/>
        <v>4965480.4488089755</v>
      </c>
      <c r="C114" s="3">
        <f t="shared" si="12"/>
        <v>616.43835616438378</v>
      </c>
      <c r="D114" s="3">
        <f t="shared" si="13"/>
        <v>760.09271031468154</v>
      </c>
      <c r="E114" s="3">
        <f t="shared" si="14"/>
        <v>143.65435415029776</v>
      </c>
      <c r="F114" s="3">
        <f t="shared" si="15"/>
        <v>4965624.1031631259</v>
      </c>
      <c r="G114" s="14">
        <f t="shared" si="16"/>
        <v>4965624.0999999996</v>
      </c>
      <c r="I114" s="18">
        <f t="shared" si="22"/>
        <v>14822.90316313065</v>
      </c>
      <c r="J114" s="18">
        <f t="shared" si="23"/>
        <v>64109.589041095969</v>
      </c>
      <c r="K114" s="21">
        <f t="shared" si="17"/>
        <v>99.312481999999989</v>
      </c>
      <c r="L114" s="21">
        <f t="shared" si="18"/>
        <v>99.324810767123282</v>
      </c>
      <c r="M114" s="19">
        <f t="shared" si="19"/>
        <v>4965624.0999999996</v>
      </c>
      <c r="N114" s="19">
        <f t="shared" si="19"/>
        <v>4966240.5383561645</v>
      </c>
    </row>
    <row r="115" spans="1:14" x14ac:dyDescent="0.15">
      <c r="A115" s="7">
        <f t="shared" si="20"/>
        <v>42768</v>
      </c>
      <c r="B115" s="10">
        <f t="shared" si="21"/>
        <v>4965624.1031631259</v>
      </c>
      <c r="C115" s="3">
        <f t="shared" si="12"/>
        <v>616.43835616438378</v>
      </c>
      <c r="D115" s="3">
        <f t="shared" si="13"/>
        <v>760.11470025674657</v>
      </c>
      <c r="E115" s="3">
        <f t="shared" si="14"/>
        <v>143.6763440923628</v>
      </c>
      <c r="F115" s="3">
        <f t="shared" si="15"/>
        <v>4965767.7795072179</v>
      </c>
      <c r="G115" s="14">
        <f t="shared" si="16"/>
        <v>4965767.78</v>
      </c>
      <c r="I115" s="18">
        <f t="shared" si="22"/>
        <v>14966.579507223012</v>
      </c>
      <c r="J115" s="18">
        <f t="shared" si="23"/>
        <v>64726.027397260354</v>
      </c>
      <c r="K115" s="21">
        <f t="shared" si="17"/>
        <v>99.315355600000004</v>
      </c>
      <c r="L115" s="21">
        <f t="shared" si="18"/>
        <v>99.327684367123297</v>
      </c>
      <c r="M115" s="19">
        <f t="shared" si="19"/>
        <v>4965767.78</v>
      </c>
      <c r="N115" s="19">
        <f t="shared" si="19"/>
        <v>4966384.2183561651</v>
      </c>
    </row>
    <row r="116" spans="1:14" x14ac:dyDescent="0.15">
      <c r="A116" s="7">
        <f t="shared" si="20"/>
        <v>42769</v>
      </c>
      <c r="B116" s="10">
        <f t="shared" si="21"/>
        <v>4965767.7795072179</v>
      </c>
      <c r="C116" s="3">
        <f t="shared" si="12"/>
        <v>616.43835616438378</v>
      </c>
      <c r="D116" s="3">
        <f t="shared" si="13"/>
        <v>760.13669356492994</v>
      </c>
      <c r="E116" s="3">
        <f t="shared" si="14"/>
        <v>143.69833740054617</v>
      </c>
      <c r="F116" s="3">
        <f t="shared" si="15"/>
        <v>4965911.4778446183</v>
      </c>
      <c r="G116" s="14">
        <f t="shared" si="16"/>
        <v>4965911.4800000004</v>
      </c>
      <c r="I116" s="18">
        <f t="shared" si="22"/>
        <v>15110.277844623559</v>
      </c>
      <c r="J116" s="18">
        <f t="shared" si="23"/>
        <v>65342.465753424738</v>
      </c>
      <c r="K116" s="21">
        <f t="shared" si="17"/>
        <v>99.318229600000009</v>
      </c>
      <c r="L116" s="21">
        <f t="shared" si="18"/>
        <v>99.330558367123302</v>
      </c>
      <c r="M116" s="19">
        <f t="shared" si="19"/>
        <v>4965911.4800000004</v>
      </c>
      <c r="N116" s="19">
        <f t="shared" si="19"/>
        <v>4966527.9183561653</v>
      </c>
    </row>
    <row r="117" spans="1:14" x14ac:dyDescent="0.15">
      <c r="A117" s="7">
        <f t="shared" si="20"/>
        <v>42770</v>
      </c>
      <c r="B117" s="10">
        <f t="shared" si="21"/>
        <v>4965911.4778446183</v>
      </c>
      <c r="C117" s="3">
        <f t="shared" si="12"/>
        <v>616.43835616438378</v>
      </c>
      <c r="D117" s="3">
        <f t="shared" si="13"/>
        <v>760.15869023974687</v>
      </c>
      <c r="E117" s="3">
        <f t="shared" si="14"/>
        <v>143.7203340753631</v>
      </c>
      <c r="F117" s="3">
        <f t="shared" si="15"/>
        <v>4966055.1981786937</v>
      </c>
      <c r="G117" s="14">
        <f t="shared" si="16"/>
        <v>4966055.2</v>
      </c>
      <c r="I117" s="18">
        <f t="shared" si="22"/>
        <v>15253.998178698923</v>
      </c>
      <c r="J117" s="18">
        <f t="shared" si="23"/>
        <v>65958.904109589115</v>
      </c>
      <c r="K117" s="21">
        <f t="shared" si="17"/>
        <v>99.321104000000005</v>
      </c>
      <c r="L117" s="21">
        <f t="shared" si="18"/>
        <v>99.333432767123298</v>
      </c>
      <c r="M117" s="19">
        <f t="shared" si="19"/>
        <v>4966055.2</v>
      </c>
      <c r="N117" s="19">
        <f t="shared" si="19"/>
        <v>4966671.638356165</v>
      </c>
    </row>
    <row r="118" spans="1:14" x14ac:dyDescent="0.15">
      <c r="A118" s="7">
        <f t="shared" si="20"/>
        <v>42771</v>
      </c>
      <c r="B118" s="10">
        <f t="shared" si="21"/>
        <v>4966055.1981786937</v>
      </c>
      <c r="C118" s="3">
        <f t="shared" si="12"/>
        <v>616.43835616438378</v>
      </c>
      <c r="D118" s="3">
        <f t="shared" si="13"/>
        <v>760.18069028171283</v>
      </c>
      <c r="E118" s="3">
        <f t="shared" si="14"/>
        <v>143.74233411732905</v>
      </c>
      <c r="F118" s="3">
        <f t="shared" si="15"/>
        <v>4966198.9405128108</v>
      </c>
      <c r="G118" s="14">
        <f t="shared" si="16"/>
        <v>4966198.9400000004</v>
      </c>
      <c r="I118" s="18">
        <f t="shared" si="22"/>
        <v>15397.740512816252</v>
      </c>
      <c r="J118" s="18">
        <f t="shared" si="23"/>
        <v>66575.342465753492</v>
      </c>
      <c r="K118" s="21">
        <f t="shared" si="17"/>
        <v>99.323978800000006</v>
      </c>
      <c r="L118" s="21">
        <f t="shared" si="18"/>
        <v>99.336307567123299</v>
      </c>
      <c r="M118" s="19">
        <f t="shared" si="19"/>
        <v>4966198.9400000004</v>
      </c>
      <c r="N118" s="19">
        <f t="shared" si="19"/>
        <v>4966815.3783561643</v>
      </c>
    </row>
    <row r="119" spans="1:14" x14ac:dyDescent="0.15">
      <c r="A119" s="7">
        <f t="shared" si="20"/>
        <v>42772</v>
      </c>
      <c r="B119" s="10">
        <f t="shared" si="21"/>
        <v>4966198.9405128108</v>
      </c>
      <c r="C119" s="3">
        <f t="shared" si="12"/>
        <v>616.43835616438378</v>
      </c>
      <c r="D119" s="3">
        <f t="shared" si="13"/>
        <v>760.20269369134303</v>
      </c>
      <c r="E119" s="3">
        <f t="shared" si="14"/>
        <v>143.76433752695925</v>
      </c>
      <c r="F119" s="3">
        <f t="shared" si="15"/>
        <v>4966342.7048503375</v>
      </c>
      <c r="G119" s="14">
        <f t="shared" si="16"/>
        <v>4966342.7</v>
      </c>
      <c r="I119" s="18">
        <f t="shared" si="22"/>
        <v>15541.504850343212</v>
      </c>
      <c r="J119" s="18">
        <f t="shared" si="23"/>
        <v>67191.78082191787</v>
      </c>
      <c r="K119" s="21">
        <f t="shared" si="17"/>
        <v>99.326854000000012</v>
      </c>
      <c r="L119" s="21">
        <f t="shared" si="18"/>
        <v>99.339182767123305</v>
      </c>
      <c r="M119" s="19">
        <f t="shared" si="19"/>
        <v>4966342.7</v>
      </c>
      <c r="N119" s="19">
        <f t="shared" si="19"/>
        <v>4966959.138356165</v>
      </c>
    </row>
    <row r="120" spans="1:14" x14ac:dyDescent="0.15">
      <c r="A120" s="7">
        <f t="shared" si="20"/>
        <v>42773</v>
      </c>
      <c r="B120" s="10">
        <f t="shared" si="21"/>
        <v>4966342.7048503375</v>
      </c>
      <c r="C120" s="3">
        <f t="shared" si="12"/>
        <v>616.43835616438378</v>
      </c>
      <c r="D120" s="3">
        <f t="shared" si="13"/>
        <v>760.22470046915316</v>
      </c>
      <c r="E120" s="3">
        <f t="shared" si="14"/>
        <v>143.78634430476939</v>
      </c>
      <c r="F120" s="3">
        <f t="shared" si="15"/>
        <v>4966486.4911946421</v>
      </c>
      <c r="G120" s="14">
        <f t="shared" si="16"/>
        <v>4966486.49</v>
      </c>
      <c r="I120" s="18">
        <f t="shared" si="22"/>
        <v>15685.291194647982</v>
      </c>
      <c r="J120" s="18">
        <f t="shared" si="23"/>
        <v>67808.219178082247</v>
      </c>
      <c r="K120" s="21">
        <f t="shared" si="17"/>
        <v>99.329729799999996</v>
      </c>
      <c r="L120" s="21">
        <f t="shared" si="18"/>
        <v>99.342058567123289</v>
      </c>
      <c r="M120" s="19">
        <f t="shared" si="19"/>
        <v>4966486.49</v>
      </c>
      <c r="N120" s="19">
        <f t="shared" si="19"/>
        <v>4967102.9283561651</v>
      </c>
    </row>
    <row r="121" spans="1:14" x14ac:dyDescent="0.15">
      <c r="A121" s="7">
        <f t="shared" si="20"/>
        <v>42774</v>
      </c>
      <c r="B121" s="10">
        <f t="shared" si="21"/>
        <v>4966486.4911946421</v>
      </c>
      <c r="C121" s="3">
        <f t="shared" si="12"/>
        <v>616.43835616438378</v>
      </c>
      <c r="D121" s="3">
        <f t="shared" si="13"/>
        <v>760.24671061565869</v>
      </c>
      <c r="E121" s="3">
        <f t="shared" si="14"/>
        <v>143.80835445127491</v>
      </c>
      <c r="F121" s="3">
        <f t="shared" si="15"/>
        <v>4966630.2995490935</v>
      </c>
      <c r="G121" s="14">
        <f t="shared" si="16"/>
        <v>4966630.3</v>
      </c>
      <c r="I121" s="18">
        <f t="shared" si="22"/>
        <v>15829.099549099257</v>
      </c>
      <c r="J121" s="18">
        <f t="shared" si="23"/>
        <v>68424.657534246624</v>
      </c>
      <c r="K121" s="21">
        <f t="shared" si="17"/>
        <v>99.332605999999998</v>
      </c>
      <c r="L121" s="21">
        <f t="shared" si="18"/>
        <v>99.344934767123291</v>
      </c>
      <c r="M121" s="19">
        <f t="shared" si="19"/>
        <v>4966630.3</v>
      </c>
      <c r="N121" s="19">
        <f t="shared" si="19"/>
        <v>4967246.7383561647</v>
      </c>
    </row>
    <row r="122" spans="1:14" x14ac:dyDescent="0.15">
      <c r="A122" s="7">
        <f t="shared" si="20"/>
        <v>42775</v>
      </c>
      <c r="B122" s="10">
        <f t="shared" si="21"/>
        <v>4966630.2995490935</v>
      </c>
      <c r="C122" s="3">
        <f t="shared" si="12"/>
        <v>616.43835616438378</v>
      </c>
      <c r="D122" s="3">
        <f t="shared" si="13"/>
        <v>760.26872413137539</v>
      </c>
      <c r="E122" s="3">
        <f t="shared" si="14"/>
        <v>143.83036796699162</v>
      </c>
      <c r="F122" s="3">
        <f t="shared" si="15"/>
        <v>4966774.12991706</v>
      </c>
      <c r="G122" s="14">
        <f t="shared" si="16"/>
        <v>4966774.13</v>
      </c>
      <c r="I122" s="18">
        <f t="shared" si="22"/>
        <v>15972.929917066249</v>
      </c>
      <c r="J122" s="18">
        <f t="shared" si="23"/>
        <v>69041.095890411001</v>
      </c>
      <c r="K122" s="21">
        <f t="shared" si="17"/>
        <v>99.335482600000006</v>
      </c>
      <c r="L122" s="21">
        <f t="shared" si="18"/>
        <v>99.347811367123299</v>
      </c>
      <c r="M122" s="19">
        <f t="shared" si="19"/>
        <v>4966774.13</v>
      </c>
      <c r="N122" s="19">
        <f t="shared" si="19"/>
        <v>4967390.5683561647</v>
      </c>
    </row>
    <row r="123" spans="1:14" x14ac:dyDescent="0.15">
      <c r="A123" s="7">
        <f t="shared" si="20"/>
        <v>42776</v>
      </c>
      <c r="B123" s="10">
        <f t="shared" si="21"/>
        <v>4966774.12991706</v>
      </c>
      <c r="C123" s="3">
        <f t="shared" si="12"/>
        <v>616.43835616438378</v>
      </c>
      <c r="D123" s="3">
        <f t="shared" si="13"/>
        <v>760.29074101681886</v>
      </c>
      <c r="E123" s="3">
        <f t="shared" si="14"/>
        <v>143.85238485243508</v>
      </c>
      <c r="F123" s="3">
        <f t="shared" si="15"/>
        <v>4966917.9823019123</v>
      </c>
      <c r="G123" s="14">
        <f t="shared" si="16"/>
        <v>4966917.9800000004</v>
      </c>
      <c r="I123" s="18">
        <f t="shared" si="22"/>
        <v>16116.782301918684</v>
      </c>
      <c r="J123" s="18">
        <f t="shared" si="23"/>
        <v>69657.534246575378</v>
      </c>
      <c r="K123" s="21">
        <f t="shared" si="17"/>
        <v>99.338359600000004</v>
      </c>
      <c r="L123" s="21">
        <f t="shared" si="18"/>
        <v>99.350688367123297</v>
      </c>
      <c r="M123" s="19">
        <f t="shared" si="19"/>
        <v>4966917.9800000004</v>
      </c>
      <c r="N123" s="19">
        <f t="shared" si="19"/>
        <v>4967534.4183561644</v>
      </c>
    </row>
    <row r="124" spans="1:14" x14ac:dyDescent="0.15">
      <c r="A124" s="7">
        <f t="shared" si="20"/>
        <v>42777</v>
      </c>
      <c r="B124" s="10">
        <f t="shared" si="21"/>
        <v>4966917.9823019123</v>
      </c>
      <c r="C124" s="3">
        <f t="shared" si="12"/>
        <v>616.43835616438378</v>
      </c>
      <c r="D124" s="3">
        <f t="shared" si="13"/>
        <v>760.31276127250499</v>
      </c>
      <c r="E124" s="3">
        <f t="shared" si="14"/>
        <v>143.87440510812121</v>
      </c>
      <c r="F124" s="3">
        <f t="shared" si="15"/>
        <v>4967061.8567070207</v>
      </c>
      <c r="G124" s="14">
        <f t="shared" si="16"/>
        <v>4967061.8600000003</v>
      </c>
      <c r="I124" s="18">
        <f t="shared" si="22"/>
        <v>16260.656707026805</v>
      </c>
      <c r="J124" s="18">
        <f t="shared" si="23"/>
        <v>70273.972602739756</v>
      </c>
      <c r="K124" s="21">
        <f t="shared" si="17"/>
        <v>99.341237200000009</v>
      </c>
      <c r="L124" s="21">
        <f t="shared" si="18"/>
        <v>99.353565967123302</v>
      </c>
      <c r="M124" s="19">
        <f t="shared" si="19"/>
        <v>4967061.8600000003</v>
      </c>
      <c r="N124" s="19">
        <f t="shared" si="19"/>
        <v>4967678.2983561652</v>
      </c>
    </row>
    <row r="125" spans="1:14" x14ac:dyDescent="0.15">
      <c r="A125" s="7">
        <f t="shared" si="20"/>
        <v>42778</v>
      </c>
      <c r="B125" s="10">
        <f t="shared" si="21"/>
        <v>4967061.8567070207</v>
      </c>
      <c r="C125" s="3">
        <f t="shared" si="12"/>
        <v>616.43835616438378</v>
      </c>
      <c r="D125" s="3">
        <f t="shared" si="13"/>
        <v>760.33478489894992</v>
      </c>
      <c r="E125" s="3">
        <f t="shared" si="14"/>
        <v>143.89642873456614</v>
      </c>
      <c r="F125" s="3">
        <f t="shared" si="15"/>
        <v>4967205.7531357557</v>
      </c>
      <c r="G125" s="14">
        <f t="shared" si="16"/>
        <v>4967205.75</v>
      </c>
      <c r="I125" s="18">
        <f t="shared" si="22"/>
        <v>16404.553135761373</v>
      </c>
      <c r="J125" s="18">
        <f t="shared" si="23"/>
        <v>70890.410958904133</v>
      </c>
      <c r="K125" s="21">
        <f t="shared" si="17"/>
        <v>99.344115000000002</v>
      </c>
      <c r="L125" s="21">
        <f t="shared" si="18"/>
        <v>99.356443767123295</v>
      </c>
      <c r="M125" s="19">
        <f t="shared" si="19"/>
        <v>4967205.75</v>
      </c>
      <c r="N125" s="19">
        <f t="shared" si="19"/>
        <v>4967822.1883561648</v>
      </c>
    </row>
    <row r="126" spans="1:14" x14ac:dyDescent="0.15">
      <c r="A126" s="7">
        <f t="shared" si="20"/>
        <v>42779</v>
      </c>
      <c r="B126" s="10">
        <f t="shared" si="21"/>
        <v>4967205.7531357557</v>
      </c>
      <c r="C126" s="3">
        <f t="shared" si="12"/>
        <v>616.43835616438378</v>
      </c>
      <c r="D126" s="3">
        <f t="shared" si="13"/>
        <v>760.35681189666934</v>
      </c>
      <c r="E126" s="3">
        <f t="shared" si="14"/>
        <v>143.91845573228557</v>
      </c>
      <c r="F126" s="3">
        <f t="shared" si="15"/>
        <v>4967349.6715914877</v>
      </c>
      <c r="G126" s="14">
        <f t="shared" si="16"/>
        <v>4967349.67</v>
      </c>
      <c r="I126" s="18">
        <f t="shared" si="22"/>
        <v>16548.471591493657</v>
      </c>
      <c r="J126" s="18">
        <f t="shared" si="23"/>
        <v>71506.84931506851</v>
      </c>
      <c r="K126" s="21">
        <f t="shared" si="17"/>
        <v>99.346993399999988</v>
      </c>
      <c r="L126" s="21">
        <f t="shared" si="18"/>
        <v>99.359322167123281</v>
      </c>
      <c r="M126" s="19">
        <f t="shared" si="19"/>
        <v>4967349.669999999</v>
      </c>
      <c r="N126" s="19">
        <f t="shared" si="19"/>
        <v>4967966.1083561638</v>
      </c>
    </row>
    <row r="127" spans="1:14" x14ac:dyDescent="0.15">
      <c r="A127" s="7">
        <f t="shared" si="20"/>
        <v>42780</v>
      </c>
      <c r="B127" s="10">
        <f t="shared" si="21"/>
        <v>4967349.6715914877</v>
      </c>
      <c r="C127" s="3">
        <f t="shared" si="12"/>
        <v>616.43835616438378</v>
      </c>
      <c r="D127" s="3">
        <f t="shared" si="13"/>
        <v>760.37884226617928</v>
      </c>
      <c r="E127" s="3">
        <f t="shared" si="14"/>
        <v>143.9404861017955</v>
      </c>
      <c r="F127" s="3">
        <f t="shared" si="15"/>
        <v>4967493.6120775891</v>
      </c>
      <c r="G127" s="14">
        <f t="shared" si="16"/>
        <v>4967493.6100000003</v>
      </c>
      <c r="I127" s="18">
        <f t="shared" si="22"/>
        <v>16692.412077595451</v>
      </c>
      <c r="J127" s="18">
        <f t="shared" si="23"/>
        <v>72123.287671232887</v>
      </c>
      <c r="K127" s="21">
        <f t="shared" si="17"/>
        <v>99.349872200000007</v>
      </c>
      <c r="L127" s="21">
        <f t="shared" si="18"/>
        <v>99.3622009671233</v>
      </c>
      <c r="M127" s="19">
        <f t="shared" si="19"/>
        <v>4967493.6100000003</v>
      </c>
      <c r="N127" s="19">
        <f t="shared" si="19"/>
        <v>4968110.0483561652</v>
      </c>
    </row>
    <row r="128" spans="1:14" x14ac:dyDescent="0.15">
      <c r="A128" s="7">
        <f t="shared" si="20"/>
        <v>42781</v>
      </c>
      <c r="B128" s="10">
        <f t="shared" si="21"/>
        <v>4967493.6120775891</v>
      </c>
      <c r="C128" s="3">
        <f t="shared" si="12"/>
        <v>616.43835616438378</v>
      </c>
      <c r="D128" s="3">
        <f t="shared" si="13"/>
        <v>760.40087600799598</v>
      </c>
      <c r="E128" s="3">
        <f t="shared" si="14"/>
        <v>143.9625198436122</v>
      </c>
      <c r="F128" s="3">
        <f t="shared" si="15"/>
        <v>4967637.5745974332</v>
      </c>
      <c r="G128" s="14">
        <f t="shared" si="16"/>
        <v>4967637.57</v>
      </c>
      <c r="I128" s="18">
        <f t="shared" si="22"/>
        <v>16836.374597439062</v>
      </c>
      <c r="J128" s="18">
        <f t="shared" si="23"/>
        <v>72739.726027397264</v>
      </c>
      <c r="K128" s="21">
        <f t="shared" si="17"/>
        <v>99.352751400000002</v>
      </c>
      <c r="L128" s="21">
        <f t="shared" si="18"/>
        <v>99.365080167123295</v>
      </c>
      <c r="M128" s="19">
        <f t="shared" si="19"/>
        <v>4967637.57</v>
      </c>
      <c r="N128" s="19">
        <f t="shared" si="19"/>
        <v>4968254.0083561651</v>
      </c>
    </row>
    <row r="129" spans="1:14" x14ac:dyDescent="0.15">
      <c r="A129" s="7">
        <f t="shared" si="20"/>
        <v>42782</v>
      </c>
      <c r="B129" s="10">
        <f t="shared" si="21"/>
        <v>4967637.5745974332</v>
      </c>
      <c r="C129" s="3">
        <f t="shared" si="12"/>
        <v>616.43835616438378</v>
      </c>
      <c r="D129" s="3">
        <f t="shared" si="13"/>
        <v>760.42291312263569</v>
      </c>
      <c r="E129" s="3">
        <f t="shared" si="14"/>
        <v>143.98455695825191</v>
      </c>
      <c r="F129" s="3">
        <f t="shared" si="15"/>
        <v>4967781.5591543913</v>
      </c>
      <c r="G129" s="14">
        <f t="shared" si="16"/>
        <v>4967781.5599999996</v>
      </c>
      <c r="I129" s="18">
        <f t="shared" si="22"/>
        <v>16980.359154397313</v>
      </c>
      <c r="J129" s="18">
        <f t="shared" si="23"/>
        <v>73356.164383561641</v>
      </c>
      <c r="K129" s="21">
        <f t="shared" si="17"/>
        <v>99.355631199999991</v>
      </c>
      <c r="L129" s="21">
        <f t="shared" si="18"/>
        <v>99.367959967123284</v>
      </c>
      <c r="M129" s="19">
        <f t="shared" si="19"/>
        <v>4967781.5599999996</v>
      </c>
      <c r="N129" s="19">
        <f t="shared" si="19"/>
        <v>4968397.9983561644</v>
      </c>
    </row>
    <row r="130" spans="1:14" x14ac:dyDescent="0.15">
      <c r="A130" s="7">
        <f t="shared" si="20"/>
        <v>42783</v>
      </c>
      <c r="B130" s="10">
        <f t="shared" si="21"/>
        <v>4967781.5591543913</v>
      </c>
      <c r="C130" s="3">
        <f t="shared" si="12"/>
        <v>616.43835616438378</v>
      </c>
      <c r="D130" s="3">
        <f t="shared" si="13"/>
        <v>760.44495361061468</v>
      </c>
      <c r="E130" s="3">
        <f t="shared" si="14"/>
        <v>144.0065974462309</v>
      </c>
      <c r="F130" s="3">
        <f t="shared" si="15"/>
        <v>4967925.5657518376</v>
      </c>
      <c r="G130" s="14">
        <f t="shared" si="16"/>
        <v>4967925.57</v>
      </c>
      <c r="I130" s="18">
        <f t="shared" si="22"/>
        <v>17124.365751843543</v>
      </c>
      <c r="J130" s="18">
        <f t="shared" si="23"/>
        <v>73972.602739726019</v>
      </c>
      <c r="K130" s="21">
        <f t="shared" si="17"/>
        <v>99.358511399999998</v>
      </c>
      <c r="L130" s="21">
        <f t="shared" si="18"/>
        <v>99.370840167123291</v>
      </c>
      <c r="M130" s="19">
        <f t="shared" si="19"/>
        <v>4967925.57</v>
      </c>
      <c r="N130" s="19">
        <f t="shared" si="19"/>
        <v>4968542.0083561651</v>
      </c>
    </row>
    <row r="131" spans="1:14" x14ac:dyDescent="0.15">
      <c r="A131" s="7">
        <f t="shared" si="20"/>
        <v>42784</v>
      </c>
      <c r="B131" s="10">
        <f t="shared" si="21"/>
        <v>4967925.5657518376</v>
      </c>
      <c r="C131" s="3">
        <f t="shared" si="12"/>
        <v>616.43835616438378</v>
      </c>
      <c r="D131" s="3">
        <f t="shared" si="13"/>
        <v>760.46699747244929</v>
      </c>
      <c r="E131" s="3">
        <f t="shared" si="14"/>
        <v>144.02864130806552</v>
      </c>
      <c r="F131" s="3">
        <f t="shared" si="15"/>
        <v>4968069.5943931453</v>
      </c>
      <c r="G131" s="14">
        <f t="shared" si="16"/>
        <v>4968069.59</v>
      </c>
      <c r="I131" s="18">
        <f t="shared" si="22"/>
        <v>17268.394393151608</v>
      </c>
      <c r="J131" s="18">
        <f t="shared" si="23"/>
        <v>74589.041095890396</v>
      </c>
      <c r="K131" s="21">
        <f t="shared" si="17"/>
        <v>99.361391799999993</v>
      </c>
      <c r="L131" s="21">
        <f t="shared" si="18"/>
        <v>99.373720567123286</v>
      </c>
      <c r="M131" s="19">
        <f t="shared" si="19"/>
        <v>4968069.59</v>
      </c>
      <c r="N131" s="19">
        <f t="shared" si="19"/>
        <v>4968686.0283561638</v>
      </c>
    </row>
    <row r="132" spans="1:14" x14ac:dyDescent="0.15">
      <c r="A132" s="7">
        <f t="shared" si="20"/>
        <v>42785</v>
      </c>
      <c r="B132" s="10">
        <f t="shared" si="21"/>
        <v>4968069.5943931453</v>
      </c>
      <c r="C132" s="3">
        <f t="shared" si="12"/>
        <v>616.43835616438378</v>
      </c>
      <c r="D132" s="3">
        <f t="shared" si="13"/>
        <v>760.48904470865602</v>
      </c>
      <c r="E132" s="3">
        <f t="shared" si="14"/>
        <v>144.05068854427225</v>
      </c>
      <c r="F132" s="3">
        <f t="shared" si="15"/>
        <v>4968213.6450816896</v>
      </c>
      <c r="G132" s="14">
        <f t="shared" si="16"/>
        <v>4968213.6500000004</v>
      </c>
      <c r="I132" s="18">
        <f t="shared" si="22"/>
        <v>17412.445081695882</v>
      </c>
      <c r="J132" s="18">
        <f t="shared" si="23"/>
        <v>75205.479452054773</v>
      </c>
      <c r="K132" s="21">
        <f t="shared" si="17"/>
        <v>99.364272999999997</v>
      </c>
      <c r="L132" s="21">
        <f t="shared" si="18"/>
        <v>99.37660176712329</v>
      </c>
      <c r="M132" s="19">
        <f t="shared" si="19"/>
        <v>4968213.6500000004</v>
      </c>
      <c r="N132" s="19">
        <f t="shared" si="19"/>
        <v>4968830.0883561643</v>
      </c>
    </row>
    <row r="133" spans="1:14" x14ac:dyDescent="0.15">
      <c r="A133" s="7">
        <f t="shared" si="20"/>
        <v>42786</v>
      </c>
      <c r="B133" s="10">
        <f t="shared" si="21"/>
        <v>4968213.6450816896</v>
      </c>
      <c r="C133" s="3">
        <f t="shared" si="12"/>
        <v>616.43835616438378</v>
      </c>
      <c r="D133" s="3">
        <f t="shared" si="13"/>
        <v>760.51109531975135</v>
      </c>
      <c r="E133" s="3">
        <f t="shared" si="14"/>
        <v>144.07273915536757</v>
      </c>
      <c r="F133" s="3">
        <f t="shared" si="15"/>
        <v>4968357.7178208446</v>
      </c>
      <c r="G133" s="14">
        <f t="shared" si="16"/>
        <v>4968357.72</v>
      </c>
      <c r="I133" s="18">
        <f t="shared" si="22"/>
        <v>17556.517820851248</v>
      </c>
      <c r="J133" s="18">
        <f t="shared" si="23"/>
        <v>75821.91780821915</v>
      </c>
      <c r="K133" s="21">
        <f t="shared" si="17"/>
        <v>99.36715439999999</v>
      </c>
      <c r="L133" s="21">
        <f t="shared" si="18"/>
        <v>99.379483167123283</v>
      </c>
      <c r="M133" s="19">
        <f t="shared" si="19"/>
        <v>4968357.72</v>
      </c>
      <c r="N133" s="19">
        <f t="shared" si="19"/>
        <v>4968974.1583561637</v>
      </c>
    </row>
    <row r="134" spans="1:14" x14ac:dyDescent="0.15">
      <c r="A134" s="7">
        <f t="shared" si="20"/>
        <v>42787</v>
      </c>
      <c r="B134" s="10">
        <f t="shared" si="21"/>
        <v>4968357.7178208446</v>
      </c>
      <c r="C134" s="3">
        <f t="shared" si="12"/>
        <v>616.43835616438378</v>
      </c>
      <c r="D134" s="3">
        <f t="shared" si="13"/>
        <v>760.53314930625197</v>
      </c>
      <c r="E134" s="3">
        <f t="shared" si="14"/>
        <v>144.09479314186819</v>
      </c>
      <c r="F134" s="3">
        <f t="shared" si="15"/>
        <v>4968501.8126139864</v>
      </c>
      <c r="G134" s="14">
        <f t="shared" si="16"/>
        <v>4968501.8099999996</v>
      </c>
      <c r="I134" s="18">
        <f t="shared" si="22"/>
        <v>17700.612613993115</v>
      </c>
      <c r="J134" s="18">
        <f t="shared" si="23"/>
        <v>76438.356164383527</v>
      </c>
      <c r="K134" s="21">
        <f t="shared" si="17"/>
        <v>99.370036199999987</v>
      </c>
      <c r="L134" s="21">
        <f t="shared" si="18"/>
        <v>99.38236496712328</v>
      </c>
      <c r="M134" s="19">
        <f t="shared" si="19"/>
        <v>4968501.8099999996</v>
      </c>
      <c r="N134" s="19">
        <f t="shared" si="19"/>
        <v>4969118.2483561644</v>
      </c>
    </row>
    <row r="135" spans="1:14" x14ac:dyDescent="0.15">
      <c r="A135" s="7">
        <f t="shared" si="20"/>
        <v>42788</v>
      </c>
      <c r="B135" s="10">
        <f t="shared" si="21"/>
        <v>4968501.8126139864</v>
      </c>
      <c r="C135" s="3">
        <f t="shared" si="12"/>
        <v>616.43835616438378</v>
      </c>
      <c r="D135" s="3">
        <f t="shared" si="13"/>
        <v>760.55520666867449</v>
      </c>
      <c r="E135" s="3">
        <f t="shared" si="14"/>
        <v>144.11685050429071</v>
      </c>
      <c r="F135" s="3">
        <f t="shared" si="15"/>
        <v>4968645.9294644911</v>
      </c>
      <c r="G135" s="14">
        <f t="shared" si="16"/>
        <v>4968645.93</v>
      </c>
      <c r="I135" s="18">
        <f t="shared" si="22"/>
        <v>17844.729464497406</v>
      </c>
      <c r="J135" s="18">
        <f t="shared" si="23"/>
        <v>77054.794520547905</v>
      </c>
      <c r="K135" s="21">
        <f t="shared" si="17"/>
        <v>99.372918599999991</v>
      </c>
      <c r="L135" s="21">
        <f t="shared" si="18"/>
        <v>99.385247367123284</v>
      </c>
      <c r="M135" s="19">
        <f t="shared" si="19"/>
        <v>4968645.93</v>
      </c>
      <c r="N135" s="19">
        <f t="shared" si="19"/>
        <v>4969262.3683561645</v>
      </c>
    </row>
    <row r="136" spans="1:14" x14ac:dyDescent="0.15">
      <c r="A136" s="7">
        <f t="shared" si="20"/>
        <v>42789</v>
      </c>
      <c r="B136" s="10">
        <f t="shared" si="21"/>
        <v>4968645.9294644911</v>
      </c>
      <c r="C136" s="3">
        <f t="shared" si="12"/>
        <v>616.43835616438378</v>
      </c>
      <c r="D136" s="3">
        <f t="shared" si="13"/>
        <v>760.57726740753571</v>
      </c>
      <c r="E136" s="3">
        <f t="shared" si="14"/>
        <v>144.13891124315194</v>
      </c>
      <c r="F136" s="3">
        <f t="shared" si="15"/>
        <v>4968790.0683757346</v>
      </c>
      <c r="G136" s="14">
        <f t="shared" si="16"/>
        <v>4968790.07</v>
      </c>
      <c r="I136" s="18">
        <f t="shared" si="22"/>
        <v>17988.86837574056</v>
      </c>
      <c r="J136" s="18">
        <f t="shared" si="23"/>
        <v>77671.232876712282</v>
      </c>
      <c r="K136" s="21">
        <f t="shared" si="17"/>
        <v>99.375801400000014</v>
      </c>
      <c r="L136" s="21">
        <f t="shared" si="18"/>
        <v>99.388130167123308</v>
      </c>
      <c r="M136" s="19">
        <f t="shared" si="19"/>
        <v>4968790.07</v>
      </c>
      <c r="N136" s="19">
        <f t="shared" si="19"/>
        <v>4969406.5083561651</v>
      </c>
    </row>
    <row r="137" spans="1:14" x14ac:dyDescent="0.15">
      <c r="A137" s="7">
        <f t="shared" si="20"/>
        <v>42790</v>
      </c>
      <c r="B137" s="10">
        <f t="shared" si="21"/>
        <v>4968790.0683757346</v>
      </c>
      <c r="C137" s="3">
        <f t="shared" si="12"/>
        <v>616.43835616438378</v>
      </c>
      <c r="D137" s="3">
        <f t="shared" si="13"/>
        <v>760.59933152335259</v>
      </c>
      <c r="E137" s="3">
        <f t="shared" si="14"/>
        <v>144.16097535896881</v>
      </c>
      <c r="F137" s="3">
        <f t="shared" si="15"/>
        <v>4968934.229351094</v>
      </c>
      <c r="G137" s="14">
        <f t="shared" si="16"/>
        <v>4968934.2300000004</v>
      </c>
      <c r="I137" s="18">
        <f t="shared" si="22"/>
        <v>18133.029351099529</v>
      </c>
      <c r="J137" s="18">
        <f t="shared" si="23"/>
        <v>78287.671232876659</v>
      </c>
      <c r="K137" s="21">
        <f t="shared" si="17"/>
        <v>99.378684600000014</v>
      </c>
      <c r="L137" s="21">
        <f t="shared" si="18"/>
        <v>99.391013367123307</v>
      </c>
      <c r="M137" s="19">
        <f t="shared" si="19"/>
        <v>4968934.2300000004</v>
      </c>
      <c r="N137" s="19">
        <f t="shared" si="19"/>
        <v>4969550.6683561653</v>
      </c>
    </row>
    <row r="138" spans="1:14" x14ac:dyDescent="0.15">
      <c r="A138" s="7">
        <f t="shared" si="20"/>
        <v>42791</v>
      </c>
      <c r="B138" s="10">
        <f t="shared" si="21"/>
        <v>4968934.229351094</v>
      </c>
      <c r="C138" s="3">
        <f t="shared" si="12"/>
        <v>616.43835616438378</v>
      </c>
      <c r="D138" s="3">
        <f t="shared" si="13"/>
        <v>760.62139901664193</v>
      </c>
      <c r="E138" s="3">
        <f t="shared" si="14"/>
        <v>144.18304285225815</v>
      </c>
      <c r="F138" s="3">
        <f t="shared" si="15"/>
        <v>4969078.4123939462</v>
      </c>
      <c r="G138" s="14">
        <f t="shared" si="16"/>
        <v>4969078.41</v>
      </c>
      <c r="I138" s="18">
        <f t="shared" si="22"/>
        <v>18277.212393951788</v>
      </c>
      <c r="J138" s="18">
        <f t="shared" si="23"/>
        <v>78904.109589041036</v>
      </c>
      <c r="K138" s="21">
        <f t="shared" si="17"/>
        <v>99.381568200000004</v>
      </c>
      <c r="L138" s="21">
        <f t="shared" si="18"/>
        <v>99.393896967123297</v>
      </c>
      <c r="M138" s="19">
        <f t="shared" si="19"/>
        <v>4969078.41</v>
      </c>
      <c r="N138" s="19">
        <f t="shared" si="19"/>
        <v>4969694.848356165</v>
      </c>
    </row>
    <row r="139" spans="1:14" x14ac:dyDescent="0.15">
      <c r="A139" s="7">
        <f t="shared" si="20"/>
        <v>42792</v>
      </c>
      <c r="B139" s="10">
        <f t="shared" si="21"/>
        <v>4969078.4123939462</v>
      </c>
      <c r="C139" s="3">
        <f t="shared" ref="C139:C202" si="24">$N$4*$E$6/100</f>
        <v>616.43835616438378</v>
      </c>
      <c r="D139" s="3">
        <f t="shared" si="13"/>
        <v>760.64346988792079</v>
      </c>
      <c r="E139" s="3">
        <f t="shared" si="14"/>
        <v>144.20511372353701</v>
      </c>
      <c r="F139" s="3">
        <f t="shared" si="15"/>
        <v>4969222.6175076701</v>
      </c>
      <c r="G139" s="14">
        <f t="shared" si="16"/>
        <v>4969222.62</v>
      </c>
      <c r="I139" s="18">
        <f t="shared" si="22"/>
        <v>18421.417507675324</v>
      </c>
      <c r="J139" s="18">
        <f t="shared" si="23"/>
        <v>79520.547945205413</v>
      </c>
      <c r="K139" s="21">
        <f t="shared" si="17"/>
        <v>99.384452400000001</v>
      </c>
      <c r="L139" s="21">
        <f t="shared" si="18"/>
        <v>99.396781167123294</v>
      </c>
      <c r="M139" s="19">
        <f t="shared" si="19"/>
        <v>4969222.62</v>
      </c>
      <c r="N139" s="19">
        <f t="shared" si="19"/>
        <v>4969839.058356165</v>
      </c>
    </row>
    <row r="140" spans="1:14" x14ac:dyDescent="0.15">
      <c r="A140" s="7">
        <f t="shared" si="20"/>
        <v>42793</v>
      </c>
      <c r="B140" s="10">
        <f t="shared" si="21"/>
        <v>4969222.6175076701</v>
      </c>
      <c r="C140" s="3">
        <f t="shared" si="24"/>
        <v>616.43835616438378</v>
      </c>
      <c r="D140" s="3">
        <f t="shared" ref="D140:D203" si="25">B140*$B$8</f>
        <v>760.66554413770621</v>
      </c>
      <c r="E140" s="3">
        <f t="shared" ref="E140:E203" si="26">D140-C140</f>
        <v>144.22718797332243</v>
      </c>
      <c r="F140" s="3">
        <f t="shared" ref="F140:F203" si="27">B140+E140</f>
        <v>4969366.8446956435</v>
      </c>
      <c r="G140" s="14">
        <f t="shared" ref="G140:G203" si="28">ROUND(B140+B140*$B$8-C140,2)</f>
        <v>4969366.84</v>
      </c>
      <c r="I140" s="18">
        <f t="shared" si="22"/>
        <v>18565.644695648647</v>
      </c>
      <c r="J140" s="18">
        <f t="shared" si="23"/>
        <v>80136.98630136979</v>
      </c>
      <c r="K140" s="21">
        <f t="shared" ref="K140:K203" si="29">G140/$E$6*100</f>
        <v>99.387336799999986</v>
      </c>
      <c r="L140" s="21">
        <f t="shared" ref="L140:L203" si="30">K140+$N$4</f>
        <v>99.399665567123279</v>
      </c>
      <c r="M140" s="19">
        <f t="shared" ref="M140:N203" si="31">K140*$E$6/100</f>
        <v>4969366.84</v>
      </c>
      <c r="N140" s="19">
        <f t="shared" si="31"/>
        <v>4969983.2783561638</v>
      </c>
    </row>
    <row r="141" spans="1:14" x14ac:dyDescent="0.15">
      <c r="A141" s="7">
        <f t="shared" ref="A141:A204" si="32">A140+1</f>
        <v>42794</v>
      </c>
      <c r="B141" s="10">
        <f t="shared" ref="B141:B204" si="33">F140</f>
        <v>4969366.8446956435</v>
      </c>
      <c r="C141" s="3">
        <f t="shared" si="24"/>
        <v>616.43835616438378</v>
      </c>
      <c r="D141" s="3">
        <f t="shared" si="25"/>
        <v>760.68762176651535</v>
      </c>
      <c r="E141" s="3">
        <f t="shared" si="26"/>
        <v>144.24926560213157</v>
      </c>
      <c r="F141" s="3">
        <f t="shared" si="27"/>
        <v>4969511.0939612454</v>
      </c>
      <c r="G141" s="14">
        <f t="shared" si="28"/>
        <v>4969511.09</v>
      </c>
      <c r="I141" s="18">
        <f t="shared" ref="I141:I204" si="34">E141+I140</f>
        <v>18709.893961250778</v>
      </c>
      <c r="J141" s="18">
        <f t="shared" ref="J141:J204" si="35">C141+J140</f>
        <v>80753.424657534168</v>
      </c>
      <c r="K141" s="21">
        <f t="shared" si="29"/>
        <v>99.390221800000006</v>
      </c>
      <c r="L141" s="21">
        <f t="shared" si="30"/>
        <v>99.402550567123299</v>
      </c>
      <c r="M141" s="19">
        <f t="shared" si="31"/>
        <v>4969511.0900000008</v>
      </c>
      <c r="N141" s="19">
        <f t="shared" si="31"/>
        <v>4970127.5283561647</v>
      </c>
    </row>
    <row r="142" spans="1:14" x14ac:dyDescent="0.15">
      <c r="A142" s="7">
        <f t="shared" si="32"/>
        <v>42795</v>
      </c>
      <c r="B142" s="10">
        <f t="shared" si="33"/>
        <v>4969511.0939612454</v>
      </c>
      <c r="C142" s="3">
        <f t="shared" si="24"/>
        <v>616.43835616438378</v>
      </c>
      <c r="D142" s="3">
        <f t="shared" si="25"/>
        <v>760.70970277486538</v>
      </c>
      <c r="E142" s="3">
        <f t="shared" si="26"/>
        <v>144.2713466104816</v>
      </c>
      <c r="F142" s="3">
        <f t="shared" si="27"/>
        <v>4969655.3653078554</v>
      </c>
      <c r="G142" s="14">
        <f t="shared" si="28"/>
        <v>4969655.37</v>
      </c>
      <c r="I142" s="18">
        <f t="shared" si="34"/>
        <v>18854.165307861262</v>
      </c>
      <c r="J142" s="18">
        <f t="shared" si="35"/>
        <v>81369.863013698545</v>
      </c>
      <c r="K142" s="21">
        <f t="shared" si="29"/>
        <v>99.393107400000005</v>
      </c>
      <c r="L142" s="21">
        <f t="shared" si="30"/>
        <v>99.405436167123298</v>
      </c>
      <c r="M142" s="19">
        <f t="shared" si="31"/>
        <v>4969655.37</v>
      </c>
      <c r="N142" s="19">
        <f t="shared" si="31"/>
        <v>4970271.808356165</v>
      </c>
    </row>
    <row r="143" spans="1:14" x14ac:dyDescent="0.15">
      <c r="A143" s="7">
        <f t="shared" si="32"/>
        <v>42796</v>
      </c>
      <c r="B143" s="10">
        <f t="shared" si="33"/>
        <v>4969655.3653078554</v>
      </c>
      <c r="C143" s="3">
        <f t="shared" si="24"/>
        <v>616.43835616438378</v>
      </c>
      <c r="D143" s="3">
        <f t="shared" si="25"/>
        <v>760.73178716327368</v>
      </c>
      <c r="E143" s="3">
        <f t="shared" si="26"/>
        <v>144.2934309988899</v>
      </c>
      <c r="F143" s="3">
        <f t="shared" si="27"/>
        <v>4969799.6587388543</v>
      </c>
      <c r="G143" s="14">
        <f t="shared" si="28"/>
        <v>4969799.66</v>
      </c>
      <c r="I143" s="18">
        <f t="shared" si="34"/>
        <v>18998.45873886015</v>
      </c>
      <c r="J143" s="18">
        <f t="shared" si="35"/>
        <v>81986.301369862922</v>
      </c>
      <c r="K143" s="21">
        <f t="shared" si="29"/>
        <v>99.395993199999992</v>
      </c>
      <c r="L143" s="21">
        <f t="shared" si="30"/>
        <v>99.408321967123285</v>
      </c>
      <c r="M143" s="19">
        <f t="shared" si="31"/>
        <v>4969799.6599999992</v>
      </c>
      <c r="N143" s="19">
        <f t="shared" si="31"/>
        <v>4970416.0983561641</v>
      </c>
    </row>
    <row r="144" spans="1:14" x14ac:dyDescent="0.15">
      <c r="A144" s="7">
        <f t="shared" si="32"/>
        <v>42797</v>
      </c>
      <c r="B144" s="10">
        <f t="shared" si="33"/>
        <v>4969799.6587388543</v>
      </c>
      <c r="C144" s="3">
        <f t="shared" si="24"/>
        <v>616.43835616438378</v>
      </c>
      <c r="D144" s="3">
        <f t="shared" si="25"/>
        <v>760.75387493225787</v>
      </c>
      <c r="E144" s="3">
        <f t="shared" si="26"/>
        <v>144.3155187678741</v>
      </c>
      <c r="F144" s="3">
        <f t="shared" si="27"/>
        <v>4969943.9742576219</v>
      </c>
      <c r="G144" s="14">
        <f t="shared" si="28"/>
        <v>4969943.97</v>
      </c>
      <c r="I144" s="18">
        <f t="shared" si="34"/>
        <v>19142.774257628025</v>
      </c>
      <c r="J144" s="18">
        <f t="shared" si="35"/>
        <v>82602.739726027299</v>
      </c>
      <c r="K144" s="21">
        <f t="shared" si="29"/>
        <v>99.398879399999998</v>
      </c>
      <c r="L144" s="21">
        <f t="shared" si="30"/>
        <v>99.411208167123291</v>
      </c>
      <c r="M144" s="19">
        <f t="shared" si="31"/>
        <v>4969943.97</v>
      </c>
      <c r="N144" s="19">
        <f t="shared" si="31"/>
        <v>4970560.4083561646</v>
      </c>
    </row>
    <row r="145" spans="1:14" x14ac:dyDescent="0.15">
      <c r="A145" s="7">
        <f t="shared" si="32"/>
        <v>42798</v>
      </c>
      <c r="B145" s="10">
        <f t="shared" si="33"/>
        <v>4969943.9742576219</v>
      </c>
      <c r="C145" s="3">
        <f t="shared" si="24"/>
        <v>616.43835616438378</v>
      </c>
      <c r="D145" s="3">
        <f t="shared" si="25"/>
        <v>760.77596608233512</v>
      </c>
      <c r="E145" s="3">
        <f t="shared" si="26"/>
        <v>144.33760991795134</v>
      </c>
      <c r="F145" s="3">
        <f t="shared" si="27"/>
        <v>4970088.3118675398</v>
      </c>
      <c r="G145" s="14">
        <f t="shared" si="28"/>
        <v>4970088.3099999996</v>
      </c>
      <c r="I145" s="18">
        <f t="shared" si="34"/>
        <v>19287.111867545977</v>
      </c>
      <c r="J145" s="18">
        <f t="shared" si="35"/>
        <v>83219.178082191676</v>
      </c>
      <c r="K145" s="21">
        <f t="shared" si="29"/>
        <v>99.401766199999997</v>
      </c>
      <c r="L145" s="21">
        <f t="shared" si="30"/>
        <v>99.41409496712329</v>
      </c>
      <c r="M145" s="19">
        <f t="shared" si="31"/>
        <v>4970088.3099999996</v>
      </c>
      <c r="N145" s="19">
        <f t="shared" si="31"/>
        <v>4970704.7483561644</v>
      </c>
    </row>
    <row r="146" spans="1:14" x14ac:dyDescent="0.15">
      <c r="A146" s="7">
        <f t="shared" si="32"/>
        <v>42799</v>
      </c>
      <c r="B146" s="10">
        <f t="shared" si="33"/>
        <v>4970088.3118675398</v>
      </c>
      <c r="C146" s="3">
        <f t="shared" si="24"/>
        <v>616.43835616438378</v>
      </c>
      <c r="D146" s="3">
        <f t="shared" si="25"/>
        <v>760.79806061402326</v>
      </c>
      <c r="E146" s="3">
        <f t="shared" si="26"/>
        <v>144.35970444963948</v>
      </c>
      <c r="F146" s="3">
        <f t="shared" si="27"/>
        <v>4970232.6715719895</v>
      </c>
      <c r="G146" s="14">
        <f t="shared" si="28"/>
        <v>4970232.67</v>
      </c>
      <c r="I146" s="18">
        <f t="shared" si="34"/>
        <v>19431.471571995615</v>
      </c>
      <c r="J146" s="18">
        <f t="shared" si="35"/>
        <v>83835.616438356054</v>
      </c>
      <c r="K146" s="21">
        <f t="shared" si="29"/>
        <v>99.404653400000001</v>
      </c>
      <c r="L146" s="21">
        <f t="shared" si="30"/>
        <v>99.416982167123294</v>
      </c>
      <c r="M146" s="19">
        <f t="shared" si="31"/>
        <v>4970232.67</v>
      </c>
      <c r="N146" s="19">
        <f t="shared" si="31"/>
        <v>4970849.1083561648</v>
      </c>
    </row>
    <row r="147" spans="1:14" x14ac:dyDescent="0.15">
      <c r="A147" s="7">
        <f t="shared" si="32"/>
        <v>42800</v>
      </c>
      <c r="B147" s="10">
        <f t="shared" si="33"/>
        <v>4970232.6715719895</v>
      </c>
      <c r="C147" s="3">
        <f t="shared" si="24"/>
        <v>616.43835616438378</v>
      </c>
      <c r="D147" s="3">
        <f t="shared" si="25"/>
        <v>760.82015852783979</v>
      </c>
      <c r="E147" s="3">
        <f t="shared" si="26"/>
        <v>144.38180236345602</v>
      </c>
      <c r="F147" s="3">
        <f t="shared" si="27"/>
        <v>4970377.0533743529</v>
      </c>
      <c r="G147" s="14">
        <f t="shared" si="28"/>
        <v>4970377.05</v>
      </c>
      <c r="I147" s="18">
        <f t="shared" si="34"/>
        <v>19575.853374359071</v>
      </c>
      <c r="J147" s="18">
        <f t="shared" si="35"/>
        <v>84452.054794520431</v>
      </c>
      <c r="K147" s="21">
        <f t="shared" si="29"/>
        <v>99.407540999999995</v>
      </c>
      <c r="L147" s="21">
        <f t="shared" si="30"/>
        <v>99.419869767123288</v>
      </c>
      <c r="M147" s="19">
        <f t="shared" si="31"/>
        <v>4970377.05</v>
      </c>
      <c r="N147" s="19">
        <f t="shared" si="31"/>
        <v>4970993.4883561637</v>
      </c>
    </row>
    <row r="148" spans="1:14" x14ac:dyDescent="0.15">
      <c r="A148" s="7">
        <f t="shared" si="32"/>
        <v>42801</v>
      </c>
      <c r="B148" s="10">
        <f t="shared" si="33"/>
        <v>4970377.0533743529</v>
      </c>
      <c r="C148" s="3">
        <f t="shared" si="24"/>
        <v>616.43835616438378</v>
      </c>
      <c r="D148" s="3">
        <f t="shared" si="25"/>
        <v>760.84225982430235</v>
      </c>
      <c r="E148" s="3">
        <f t="shared" si="26"/>
        <v>144.40390365991857</v>
      </c>
      <c r="F148" s="3">
        <f t="shared" si="27"/>
        <v>4970521.4572780132</v>
      </c>
      <c r="G148" s="14">
        <f t="shared" si="28"/>
        <v>4970521.46</v>
      </c>
      <c r="I148" s="18">
        <f t="shared" si="34"/>
        <v>19720.257278018988</v>
      </c>
      <c r="J148" s="18">
        <f t="shared" si="35"/>
        <v>85068.493150684808</v>
      </c>
      <c r="K148" s="21">
        <f t="shared" si="29"/>
        <v>99.410429199999996</v>
      </c>
      <c r="L148" s="21">
        <f t="shared" si="30"/>
        <v>99.422757967123289</v>
      </c>
      <c r="M148" s="19">
        <f t="shared" si="31"/>
        <v>4970521.46</v>
      </c>
      <c r="N148" s="19">
        <f t="shared" si="31"/>
        <v>4971137.8983561648</v>
      </c>
    </row>
    <row r="149" spans="1:14" x14ac:dyDescent="0.15">
      <c r="A149" s="7">
        <f t="shared" si="32"/>
        <v>42802</v>
      </c>
      <c r="B149" s="10">
        <f t="shared" si="33"/>
        <v>4970521.4572780132</v>
      </c>
      <c r="C149" s="3">
        <f t="shared" si="24"/>
        <v>616.43835616438378</v>
      </c>
      <c r="D149" s="3">
        <f t="shared" si="25"/>
        <v>760.86436450392898</v>
      </c>
      <c r="E149" s="3">
        <f t="shared" si="26"/>
        <v>144.42600833954521</v>
      </c>
      <c r="F149" s="3">
        <f t="shared" si="27"/>
        <v>4970665.8832863532</v>
      </c>
      <c r="G149" s="14">
        <f t="shared" si="28"/>
        <v>4970665.88</v>
      </c>
      <c r="I149" s="18">
        <f t="shared" si="34"/>
        <v>19864.683286358533</v>
      </c>
      <c r="J149" s="18">
        <f t="shared" si="35"/>
        <v>85684.931506849185</v>
      </c>
      <c r="K149" s="21">
        <f t="shared" si="29"/>
        <v>99.413317599999999</v>
      </c>
      <c r="L149" s="21">
        <f t="shared" si="30"/>
        <v>99.425646367123292</v>
      </c>
      <c r="M149" s="19">
        <f t="shared" si="31"/>
        <v>4970665.88</v>
      </c>
      <c r="N149" s="19">
        <f t="shared" si="31"/>
        <v>4971282.3183561647</v>
      </c>
    </row>
    <row r="150" spans="1:14" x14ac:dyDescent="0.15">
      <c r="A150" s="7">
        <f t="shared" si="32"/>
        <v>42803</v>
      </c>
      <c r="B150" s="10">
        <f t="shared" si="33"/>
        <v>4970665.8832863532</v>
      </c>
      <c r="C150" s="3">
        <f t="shared" si="24"/>
        <v>616.43835616438378</v>
      </c>
      <c r="D150" s="3">
        <f t="shared" si="25"/>
        <v>760.88647256723743</v>
      </c>
      <c r="E150" s="3">
        <f t="shared" si="26"/>
        <v>144.44811640285366</v>
      </c>
      <c r="F150" s="3">
        <f t="shared" si="27"/>
        <v>4970810.3314027563</v>
      </c>
      <c r="G150" s="14">
        <f t="shared" si="28"/>
        <v>4970810.33</v>
      </c>
      <c r="I150" s="18">
        <f t="shared" si="34"/>
        <v>20009.131402761388</v>
      </c>
      <c r="J150" s="18">
        <f t="shared" si="35"/>
        <v>86301.369863013562</v>
      </c>
      <c r="K150" s="21">
        <f t="shared" si="29"/>
        <v>99.416206599999995</v>
      </c>
      <c r="L150" s="21">
        <f t="shared" si="30"/>
        <v>99.428535367123288</v>
      </c>
      <c r="M150" s="19">
        <f t="shared" si="31"/>
        <v>4970810.33</v>
      </c>
      <c r="N150" s="19">
        <f t="shared" si="31"/>
        <v>4971426.7683561649</v>
      </c>
    </row>
    <row r="151" spans="1:14" x14ac:dyDescent="0.15">
      <c r="A151" s="7">
        <f t="shared" si="32"/>
        <v>42804</v>
      </c>
      <c r="B151" s="10">
        <f t="shared" si="33"/>
        <v>4970810.3314027563</v>
      </c>
      <c r="C151" s="3">
        <f t="shared" si="24"/>
        <v>616.43835616438378</v>
      </c>
      <c r="D151" s="3">
        <f t="shared" si="25"/>
        <v>760.90858401474566</v>
      </c>
      <c r="E151" s="3">
        <f t="shared" si="26"/>
        <v>144.47022785036188</v>
      </c>
      <c r="F151" s="3">
        <f t="shared" si="27"/>
        <v>4970954.8016306069</v>
      </c>
      <c r="G151" s="14">
        <f t="shared" si="28"/>
        <v>4970954.8</v>
      </c>
      <c r="I151" s="18">
        <f t="shared" si="34"/>
        <v>20153.601630611749</v>
      </c>
      <c r="J151" s="18">
        <f t="shared" si="35"/>
        <v>86917.808219177939</v>
      </c>
      <c r="K151" s="21">
        <f t="shared" si="29"/>
        <v>99.419095999999996</v>
      </c>
      <c r="L151" s="21">
        <f t="shared" si="30"/>
        <v>99.431424767123289</v>
      </c>
      <c r="M151" s="19">
        <f t="shared" si="31"/>
        <v>4970954.8</v>
      </c>
      <c r="N151" s="19">
        <f t="shared" si="31"/>
        <v>4971571.2383561647</v>
      </c>
    </row>
    <row r="152" spans="1:14" x14ac:dyDescent="0.15">
      <c r="A152" s="7">
        <f t="shared" si="32"/>
        <v>42805</v>
      </c>
      <c r="B152" s="10">
        <f t="shared" si="33"/>
        <v>4970954.8016306069</v>
      </c>
      <c r="C152" s="3">
        <f t="shared" si="24"/>
        <v>616.43835616438378</v>
      </c>
      <c r="D152" s="3">
        <f t="shared" si="25"/>
        <v>760.93069884697161</v>
      </c>
      <c r="E152" s="3">
        <f t="shared" si="26"/>
        <v>144.49234268258783</v>
      </c>
      <c r="F152" s="3">
        <f t="shared" si="27"/>
        <v>4971099.2939732894</v>
      </c>
      <c r="G152" s="14">
        <f t="shared" si="28"/>
        <v>4971099.29</v>
      </c>
      <c r="I152" s="18">
        <f t="shared" si="34"/>
        <v>20298.093973294337</v>
      </c>
      <c r="J152" s="18">
        <f t="shared" si="35"/>
        <v>87534.246575342317</v>
      </c>
      <c r="K152" s="21">
        <f t="shared" si="29"/>
        <v>99.421985800000002</v>
      </c>
      <c r="L152" s="21">
        <f t="shared" si="30"/>
        <v>99.434314567123295</v>
      </c>
      <c r="M152" s="19">
        <f t="shared" si="31"/>
        <v>4971099.29</v>
      </c>
      <c r="N152" s="19">
        <f t="shared" si="31"/>
        <v>4971715.7283561649</v>
      </c>
    </row>
    <row r="153" spans="1:14" x14ac:dyDescent="0.15">
      <c r="A153" s="7">
        <f t="shared" si="32"/>
        <v>42806</v>
      </c>
      <c r="B153" s="10">
        <f t="shared" si="33"/>
        <v>4971099.2939732894</v>
      </c>
      <c r="C153" s="3">
        <f t="shared" si="24"/>
        <v>616.43835616438378</v>
      </c>
      <c r="D153" s="3">
        <f t="shared" si="25"/>
        <v>760.95281706443348</v>
      </c>
      <c r="E153" s="3">
        <f t="shared" si="26"/>
        <v>144.5144609000497</v>
      </c>
      <c r="F153" s="3">
        <f t="shared" si="27"/>
        <v>4971243.8084341893</v>
      </c>
      <c r="G153" s="14">
        <f t="shared" si="28"/>
        <v>4971243.8099999996</v>
      </c>
      <c r="I153" s="18">
        <f t="shared" si="34"/>
        <v>20442.608434194386</v>
      </c>
      <c r="J153" s="18">
        <f t="shared" si="35"/>
        <v>88150.684931506694</v>
      </c>
      <c r="K153" s="21">
        <f t="shared" si="29"/>
        <v>99.424876199999986</v>
      </c>
      <c r="L153" s="21">
        <f t="shared" si="30"/>
        <v>99.437204967123279</v>
      </c>
      <c r="M153" s="19">
        <f t="shared" si="31"/>
        <v>4971243.8099999996</v>
      </c>
      <c r="N153" s="19">
        <f t="shared" si="31"/>
        <v>4971860.2483561644</v>
      </c>
    </row>
    <row r="154" spans="1:14" x14ac:dyDescent="0.15">
      <c r="A154" s="7">
        <f t="shared" si="32"/>
        <v>42807</v>
      </c>
      <c r="B154" s="10">
        <f t="shared" si="33"/>
        <v>4971243.8084341893</v>
      </c>
      <c r="C154" s="3">
        <f t="shared" si="24"/>
        <v>616.43835616438378</v>
      </c>
      <c r="D154" s="3">
        <f t="shared" si="25"/>
        <v>760.97493866764944</v>
      </c>
      <c r="E154" s="3">
        <f t="shared" si="26"/>
        <v>144.53658250326566</v>
      </c>
      <c r="F154" s="3">
        <f t="shared" si="27"/>
        <v>4971388.3450166928</v>
      </c>
      <c r="G154" s="14">
        <f t="shared" si="28"/>
        <v>4971388.3499999996</v>
      </c>
      <c r="I154" s="18">
        <f t="shared" si="34"/>
        <v>20587.14501669765</v>
      </c>
      <c r="J154" s="18">
        <f t="shared" si="35"/>
        <v>88767.123287671071</v>
      </c>
      <c r="K154" s="21">
        <f t="shared" si="29"/>
        <v>99.427766999999989</v>
      </c>
      <c r="L154" s="21">
        <f t="shared" si="30"/>
        <v>99.440095767123282</v>
      </c>
      <c r="M154" s="19">
        <f t="shared" si="31"/>
        <v>4971388.3499999996</v>
      </c>
      <c r="N154" s="19">
        <f t="shared" si="31"/>
        <v>4972004.7883561645</v>
      </c>
    </row>
    <row r="155" spans="1:14" x14ac:dyDescent="0.15">
      <c r="A155" s="7">
        <f t="shared" si="32"/>
        <v>42808</v>
      </c>
      <c r="B155" s="10">
        <f t="shared" si="33"/>
        <v>4971388.3450166928</v>
      </c>
      <c r="C155" s="3">
        <f t="shared" si="24"/>
        <v>616.43835616438378</v>
      </c>
      <c r="D155" s="3">
        <f t="shared" si="25"/>
        <v>760.9970636571378</v>
      </c>
      <c r="E155" s="3">
        <f t="shared" si="26"/>
        <v>144.55870749275402</v>
      </c>
      <c r="F155" s="3">
        <f t="shared" si="27"/>
        <v>4971532.9037241852</v>
      </c>
      <c r="G155" s="14">
        <f t="shared" si="28"/>
        <v>4971532.9000000004</v>
      </c>
      <c r="I155" s="18">
        <f t="shared" si="34"/>
        <v>20731.703724190404</v>
      </c>
      <c r="J155" s="18">
        <f t="shared" si="35"/>
        <v>89383.561643835448</v>
      </c>
      <c r="K155" s="21">
        <f t="shared" si="29"/>
        <v>99.430658000000008</v>
      </c>
      <c r="L155" s="21">
        <f t="shared" si="30"/>
        <v>99.442986767123301</v>
      </c>
      <c r="M155" s="19">
        <f t="shared" si="31"/>
        <v>4971532.9000000004</v>
      </c>
      <c r="N155" s="19">
        <f t="shared" si="31"/>
        <v>4972149.3383561652</v>
      </c>
    </row>
    <row r="156" spans="1:14" x14ac:dyDescent="0.15">
      <c r="A156" s="7">
        <f t="shared" si="32"/>
        <v>42809</v>
      </c>
      <c r="B156" s="10">
        <f t="shared" si="33"/>
        <v>4971532.9037241852</v>
      </c>
      <c r="C156" s="3">
        <f t="shared" si="24"/>
        <v>616.43835616438378</v>
      </c>
      <c r="D156" s="3">
        <f t="shared" si="25"/>
        <v>761.01919203341686</v>
      </c>
      <c r="E156" s="3">
        <f t="shared" si="26"/>
        <v>144.58083586903308</v>
      </c>
      <c r="F156" s="3">
        <f t="shared" si="27"/>
        <v>4971677.4845600538</v>
      </c>
      <c r="G156" s="14">
        <f t="shared" si="28"/>
        <v>4971677.4800000004</v>
      </c>
      <c r="I156" s="18">
        <f t="shared" si="34"/>
        <v>20876.284560059437</v>
      </c>
      <c r="J156" s="18">
        <f t="shared" si="35"/>
        <v>89999.999999999825</v>
      </c>
      <c r="K156" s="21">
        <f t="shared" si="29"/>
        <v>99.433549600000006</v>
      </c>
      <c r="L156" s="21">
        <f t="shared" si="30"/>
        <v>99.445878367123299</v>
      </c>
      <c r="M156" s="19">
        <f t="shared" si="31"/>
        <v>4971677.4800000004</v>
      </c>
      <c r="N156" s="19">
        <f t="shared" si="31"/>
        <v>4972293.9183561644</v>
      </c>
    </row>
    <row r="157" spans="1:14" x14ac:dyDescent="0.15">
      <c r="A157" s="7">
        <f t="shared" si="32"/>
        <v>42810</v>
      </c>
      <c r="B157" s="10">
        <f t="shared" si="33"/>
        <v>4971677.4845600538</v>
      </c>
      <c r="C157" s="3">
        <f t="shared" si="24"/>
        <v>616.43835616438378</v>
      </c>
      <c r="D157" s="3">
        <f t="shared" si="25"/>
        <v>761.04132379700502</v>
      </c>
      <c r="E157" s="3">
        <f t="shared" si="26"/>
        <v>144.60296763262124</v>
      </c>
      <c r="F157" s="3">
        <f t="shared" si="27"/>
        <v>4971822.0875276867</v>
      </c>
      <c r="G157" s="14">
        <f t="shared" si="28"/>
        <v>4971822.09</v>
      </c>
      <c r="I157" s="18">
        <f t="shared" si="34"/>
        <v>21020.887527692059</v>
      </c>
      <c r="J157" s="18">
        <f t="shared" si="35"/>
        <v>90616.438356164203</v>
      </c>
      <c r="K157" s="21">
        <f t="shared" si="29"/>
        <v>99.436441799999997</v>
      </c>
      <c r="L157" s="21">
        <f t="shared" si="30"/>
        <v>99.44877056712329</v>
      </c>
      <c r="M157" s="19">
        <f t="shared" si="31"/>
        <v>4971822.09</v>
      </c>
      <c r="N157" s="19">
        <f t="shared" si="31"/>
        <v>4972438.5283561647</v>
      </c>
    </row>
    <row r="158" spans="1:14" x14ac:dyDescent="0.15">
      <c r="A158" s="7">
        <f t="shared" si="32"/>
        <v>42811</v>
      </c>
      <c r="B158" s="10">
        <f t="shared" si="33"/>
        <v>4971822.0875276867</v>
      </c>
      <c r="C158" s="3">
        <f t="shared" si="24"/>
        <v>616.43835616438378</v>
      </c>
      <c r="D158" s="3">
        <f t="shared" si="25"/>
        <v>761.06345894842104</v>
      </c>
      <c r="E158" s="3">
        <f t="shared" si="26"/>
        <v>144.62510278403727</v>
      </c>
      <c r="F158" s="3">
        <f t="shared" si="27"/>
        <v>4971966.7126304712</v>
      </c>
      <c r="G158" s="14">
        <f t="shared" si="28"/>
        <v>4971966.71</v>
      </c>
      <c r="I158" s="18">
        <f t="shared" si="34"/>
        <v>21165.512630476096</v>
      </c>
      <c r="J158" s="18">
        <f t="shared" si="35"/>
        <v>91232.87671232858</v>
      </c>
      <c r="K158" s="21">
        <f t="shared" si="29"/>
        <v>99.43933419999999</v>
      </c>
      <c r="L158" s="21">
        <f t="shared" si="30"/>
        <v>99.451662967123283</v>
      </c>
      <c r="M158" s="19">
        <f t="shared" si="31"/>
        <v>4971966.709999999</v>
      </c>
      <c r="N158" s="19">
        <f t="shared" si="31"/>
        <v>4972583.1483561639</v>
      </c>
    </row>
    <row r="159" spans="1:14" x14ac:dyDescent="0.15">
      <c r="A159" s="7">
        <f t="shared" si="32"/>
        <v>42812</v>
      </c>
      <c r="B159" s="10">
        <f t="shared" si="33"/>
        <v>4971966.7126304712</v>
      </c>
      <c r="C159" s="3">
        <f t="shared" si="24"/>
        <v>616.43835616438378</v>
      </c>
      <c r="D159" s="3">
        <f t="shared" si="25"/>
        <v>761.08559748818334</v>
      </c>
      <c r="E159" s="3">
        <f t="shared" si="26"/>
        <v>144.64724132379956</v>
      </c>
      <c r="F159" s="3">
        <f t="shared" si="27"/>
        <v>4972111.3598717954</v>
      </c>
      <c r="G159" s="14">
        <f t="shared" si="28"/>
        <v>4972111.3600000003</v>
      </c>
      <c r="I159" s="18">
        <f t="shared" si="34"/>
        <v>21310.159871799897</v>
      </c>
      <c r="J159" s="18">
        <f t="shared" si="35"/>
        <v>91849.315068492957</v>
      </c>
      <c r="K159" s="21">
        <f t="shared" si="29"/>
        <v>99.442227200000005</v>
      </c>
      <c r="L159" s="21">
        <f t="shared" si="30"/>
        <v>99.454555967123298</v>
      </c>
      <c r="M159" s="19">
        <f t="shared" si="31"/>
        <v>4972111.3600000003</v>
      </c>
      <c r="N159" s="19">
        <f t="shared" si="31"/>
        <v>4972727.7983561642</v>
      </c>
    </row>
    <row r="160" spans="1:14" x14ac:dyDescent="0.15">
      <c r="A160" s="7">
        <f t="shared" si="32"/>
        <v>42813</v>
      </c>
      <c r="B160" s="10">
        <f t="shared" si="33"/>
        <v>4972111.3598717954</v>
      </c>
      <c r="C160" s="3">
        <f t="shared" si="24"/>
        <v>616.43835616438378</v>
      </c>
      <c r="D160" s="3">
        <f t="shared" si="25"/>
        <v>761.10773941681066</v>
      </c>
      <c r="E160" s="3">
        <f t="shared" si="26"/>
        <v>144.66938325242688</v>
      </c>
      <c r="F160" s="3">
        <f t="shared" si="27"/>
        <v>4972256.0292550474</v>
      </c>
      <c r="G160" s="14">
        <f t="shared" si="28"/>
        <v>4972256.03</v>
      </c>
      <c r="I160" s="18">
        <f t="shared" si="34"/>
        <v>21454.829255052322</v>
      </c>
      <c r="J160" s="18">
        <f t="shared" si="35"/>
        <v>92465.753424657334</v>
      </c>
      <c r="K160" s="21">
        <f t="shared" si="29"/>
        <v>99.44512060000001</v>
      </c>
      <c r="L160" s="21">
        <f t="shared" si="30"/>
        <v>99.457449367123303</v>
      </c>
      <c r="M160" s="19">
        <f t="shared" si="31"/>
        <v>4972256.03</v>
      </c>
      <c r="N160" s="19">
        <f t="shared" si="31"/>
        <v>4972872.4683561651</v>
      </c>
    </row>
    <row r="161" spans="1:14" x14ac:dyDescent="0.15">
      <c r="A161" s="7">
        <f t="shared" si="32"/>
        <v>42814</v>
      </c>
      <c r="B161" s="10">
        <f t="shared" si="33"/>
        <v>4972256.0292550474</v>
      </c>
      <c r="C161" s="3">
        <f t="shared" si="24"/>
        <v>616.43835616438378</v>
      </c>
      <c r="D161" s="3">
        <f t="shared" si="25"/>
        <v>761.12988473482153</v>
      </c>
      <c r="E161" s="3">
        <f t="shared" si="26"/>
        <v>144.69152857043775</v>
      </c>
      <c r="F161" s="3">
        <f t="shared" si="27"/>
        <v>4972400.7207836183</v>
      </c>
      <c r="G161" s="14">
        <f t="shared" si="28"/>
        <v>4972400.72</v>
      </c>
      <c r="I161" s="18">
        <f t="shared" si="34"/>
        <v>21599.52078362276</v>
      </c>
      <c r="J161" s="18">
        <f t="shared" si="35"/>
        <v>93082.191780821711</v>
      </c>
      <c r="K161" s="21">
        <f t="shared" si="29"/>
        <v>99.448014399999991</v>
      </c>
      <c r="L161" s="21">
        <f t="shared" si="30"/>
        <v>99.460343167123284</v>
      </c>
      <c r="M161" s="19">
        <f t="shared" si="31"/>
        <v>4972400.72</v>
      </c>
      <c r="N161" s="19">
        <f t="shared" si="31"/>
        <v>4973017.1583561637</v>
      </c>
    </row>
    <row r="162" spans="1:14" x14ac:dyDescent="0.15">
      <c r="A162" s="7">
        <f t="shared" si="32"/>
        <v>42815</v>
      </c>
      <c r="B162" s="10">
        <f t="shared" si="33"/>
        <v>4972400.7207836183</v>
      </c>
      <c r="C162" s="3">
        <f t="shared" si="24"/>
        <v>616.43835616438378</v>
      </c>
      <c r="D162" s="3">
        <f t="shared" si="25"/>
        <v>761.15203344273505</v>
      </c>
      <c r="E162" s="3">
        <f t="shared" si="26"/>
        <v>144.71367727835127</v>
      </c>
      <c r="F162" s="3">
        <f t="shared" si="27"/>
        <v>4972545.434460897</v>
      </c>
      <c r="G162" s="14">
        <f t="shared" si="28"/>
        <v>4972545.43</v>
      </c>
      <c r="I162" s="18">
        <f t="shared" si="34"/>
        <v>21744.234460901112</v>
      </c>
      <c r="J162" s="18">
        <f t="shared" si="35"/>
        <v>93698.630136986088</v>
      </c>
      <c r="K162" s="21">
        <f t="shared" si="29"/>
        <v>99.450908600000005</v>
      </c>
      <c r="L162" s="21">
        <f t="shared" si="30"/>
        <v>99.463237367123298</v>
      </c>
      <c r="M162" s="19">
        <f t="shared" si="31"/>
        <v>4972545.43</v>
      </c>
      <c r="N162" s="19">
        <f t="shared" si="31"/>
        <v>4973161.8683561645</v>
      </c>
    </row>
    <row r="163" spans="1:14" x14ac:dyDescent="0.15">
      <c r="A163" s="7">
        <f t="shared" si="32"/>
        <v>42816</v>
      </c>
      <c r="B163" s="10">
        <f t="shared" si="33"/>
        <v>4972545.434460897</v>
      </c>
      <c r="C163" s="3">
        <f t="shared" si="24"/>
        <v>616.43835616438378</v>
      </c>
      <c r="D163" s="3">
        <f t="shared" si="25"/>
        <v>761.17418554106996</v>
      </c>
      <c r="E163" s="3">
        <f t="shared" si="26"/>
        <v>144.73582937668618</v>
      </c>
      <c r="F163" s="3">
        <f t="shared" si="27"/>
        <v>4972690.1702902736</v>
      </c>
      <c r="G163" s="14">
        <f t="shared" si="28"/>
        <v>4972690.17</v>
      </c>
      <c r="I163" s="18">
        <f t="shared" si="34"/>
        <v>21888.970290277797</v>
      </c>
      <c r="J163" s="18">
        <f t="shared" si="35"/>
        <v>94315.068493150466</v>
      </c>
      <c r="K163" s="21">
        <f t="shared" si="29"/>
        <v>99.453803399999998</v>
      </c>
      <c r="L163" s="21">
        <f t="shared" si="30"/>
        <v>99.466132167123291</v>
      </c>
      <c r="M163" s="19">
        <f t="shared" si="31"/>
        <v>4972690.17</v>
      </c>
      <c r="N163" s="19">
        <f t="shared" si="31"/>
        <v>4973306.6083561648</v>
      </c>
    </row>
    <row r="164" spans="1:14" x14ac:dyDescent="0.15">
      <c r="A164" s="7">
        <f t="shared" si="32"/>
        <v>42817</v>
      </c>
      <c r="B164" s="10">
        <f t="shared" si="33"/>
        <v>4972690.1702902736</v>
      </c>
      <c r="C164" s="3">
        <f t="shared" si="24"/>
        <v>616.43835616438378</v>
      </c>
      <c r="D164" s="3">
        <f t="shared" si="25"/>
        <v>761.19634103034537</v>
      </c>
      <c r="E164" s="3">
        <f t="shared" si="26"/>
        <v>144.75798486596159</v>
      </c>
      <c r="F164" s="3">
        <f t="shared" si="27"/>
        <v>4972834.92827514</v>
      </c>
      <c r="G164" s="14">
        <f t="shared" si="28"/>
        <v>4972834.93</v>
      </c>
      <c r="I164" s="18">
        <f t="shared" si="34"/>
        <v>22033.72827514376</v>
      </c>
      <c r="J164" s="18">
        <f t="shared" si="35"/>
        <v>94931.506849314843</v>
      </c>
      <c r="K164" s="21">
        <f t="shared" si="29"/>
        <v>99.456698599999996</v>
      </c>
      <c r="L164" s="21">
        <f t="shared" si="30"/>
        <v>99.469027367123289</v>
      </c>
      <c r="M164" s="19">
        <f t="shared" si="31"/>
        <v>4972834.93</v>
      </c>
      <c r="N164" s="19">
        <f t="shared" si="31"/>
        <v>4973451.3683561645</v>
      </c>
    </row>
    <row r="165" spans="1:14" x14ac:dyDescent="0.15">
      <c r="A165" s="7">
        <f t="shared" si="32"/>
        <v>42818</v>
      </c>
      <c r="B165" s="10">
        <f t="shared" si="33"/>
        <v>4972834.92827514</v>
      </c>
      <c r="C165" s="3">
        <f t="shared" si="24"/>
        <v>616.43835616438378</v>
      </c>
      <c r="D165" s="3">
        <f t="shared" si="25"/>
        <v>761.21849991108024</v>
      </c>
      <c r="E165" s="3">
        <f t="shared" si="26"/>
        <v>144.78014374669647</v>
      </c>
      <c r="F165" s="3">
        <f t="shared" si="27"/>
        <v>4972979.7084188871</v>
      </c>
      <c r="G165" s="14">
        <f t="shared" si="28"/>
        <v>4972979.71</v>
      </c>
      <c r="I165" s="18">
        <f t="shared" si="34"/>
        <v>22178.508418890455</v>
      </c>
      <c r="J165" s="18">
        <f t="shared" si="35"/>
        <v>95547.94520547922</v>
      </c>
      <c r="K165" s="21">
        <f t="shared" si="29"/>
        <v>99.459594199999998</v>
      </c>
      <c r="L165" s="21">
        <f t="shared" si="30"/>
        <v>99.471922967123291</v>
      </c>
      <c r="M165" s="19">
        <f t="shared" si="31"/>
        <v>4972979.71</v>
      </c>
      <c r="N165" s="19">
        <f t="shared" si="31"/>
        <v>4973596.1483561648</v>
      </c>
    </row>
    <row r="166" spans="1:14" x14ac:dyDescent="0.15">
      <c r="A166" s="7">
        <f t="shared" si="32"/>
        <v>42819</v>
      </c>
      <c r="B166" s="10">
        <f t="shared" si="33"/>
        <v>4972979.7084188871</v>
      </c>
      <c r="C166" s="3">
        <f t="shared" si="24"/>
        <v>616.43835616438378</v>
      </c>
      <c r="D166" s="3">
        <f t="shared" si="25"/>
        <v>761.24066218379392</v>
      </c>
      <c r="E166" s="3">
        <f t="shared" si="26"/>
        <v>144.80230601941014</v>
      </c>
      <c r="F166" s="3">
        <f t="shared" si="27"/>
        <v>4973124.5107249068</v>
      </c>
      <c r="G166" s="14">
        <f t="shared" si="28"/>
        <v>4973124.51</v>
      </c>
      <c r="I166" s="18">
        <f t="shared" si="34"/>
        <v>22323.310724909865</v>
      </c>
      <c r="J166" s="18">
        <f t="shared" si="35"/>
        <v>96164.383561643597</v>
      </c>
      <c r="K166" s="21">
        <f t="shared" si="29"/>
        <v>99.462490199999991</v>
      </c>
      <c r="L166" s="21">
        <f t="shared" si="30"/>
        <v>99.474818967123284</v>
      </c>
      <c r="M166" s="19">
        <f t="shared" si="31"/>
        <v>4973124.51</v>
      </c>
      <c r="N166" s="19">
        <f t="shared" si="31"/>
        <v>4973740.9483561637</v>
      </c>
    </row>
    <row r="167" spans="1:14" x14ac:dyDescent="0.15">
      <c r="A167" s="7">
        <f t="shared" si="32"/>
        <v>42820</v>
      </c>
      <c r="B167" s="10">
        <f t="shared" si="33"/>
        <v>4973124.5107249068</v>
      </c>
      <c r="C167" s="3">
        <f t="shared" si="24"/>
        <v>616.43835616438378</v>
      </c>
      <c r="D167" s="3">
        <f t="shared" si="25"/>
        <v>761.26282784900536</v>
      </c>
      <c r="E167" s="3">
        <f t="shared" si="26"/>
        <v>144.82447168462159</v>
      </c>
      <c r="F167" s="3">
        <f t="shared" si="27"/>
        <v>4973269.335196591</v>
      </c>
      <c r="G167" s="14">
        <f t="shared" si="28"/>
        <v>4973269.34</v>
      </c>
      <c r="I167" s="18">
        <f t="shared" si="34"/>
        <v>22468.135196594485</v>
      </c>
      <c r="J167" s="18">
        <f t="shared" si="35"/>
        <v>96780.821917807974</v>
      </c>
      <c r="K167" s="21">
        <f t="shared" si="29"/>
        <v>99.465386800000005</v>
      </c>
      <c r="L167" s="21">
        <f t="shared" si="30"/>
        <v>99.477715567123298</v>
      </c>
      <c r="M167" s="19">
        <f t="shared" si="31"/>
        <v>4973269.34</v>
      </c>
      <c r="N167" s="19">
        <f t="shared" si="31"/>
        <v>4973885.7783561647</v>
      </c>
    </row>
    <row r="168" spans="1:14" x14ac:dyDescent="0.15">
      <c r="A168" s="7">
        <f t="shared" si="32"/>
        <v>42821</v>
      </c>
      <c r="B168" s="10">
        <f t="shared" si="33"/>
        <v>4973269.335196591</v>
      </c>
      <c r="C168" s="3">
        <f t="shared" si="24"/>
        <v>616.43835616438378</v>
      </c>
      <c r="D168" s="3">
        <f t="shared" si="25"/>
        <v>761.2849969072339</v>
      </c>
      <c r="E168" s="3">
        <f t="shared" si="26"/>
        <v>144.84664074285013</v>
      </c>
      <c r="F168" s="3">
        <f t="shared" si="27"/>
        <v>4973414.1818373343</v>
      </c>
      <c r="G168" s="14">
        <f t="shared" si="28"/>
        <v>4973414.18</v>
      </c>
      <c r="I168" s="18">
        <f t="shared" si="34"/>
        <v>22612.981837337335</v>
      </c>
      <c r="J168" s="18">
        <f t="shared" si="35"/>
        <v>97397.260273972352</v>
      </c>
      <c r="K168" s="21">
        <f t="shared" si="29"/>
        <v>99.468283599999992</v>
      </c>
      <c r="L168" s="21">
        <f t="shared" si="30"/>
        <v>99.480612367123285</v>
      </c>
      <c r="M168" s="19">
        <f t="shared" si="31"/>
        <v>4973414.18</v>
      </c>
      <c r="N168" s="19">
        <f t="shared" si="31"/>
        <v>4974030.6183561645</v>
      </c>
    </row>
    <row r="169" spans="1:14" x14ac:dyDescent="0.15">
      <c r="A169" s="7">
        <f t="shared" si="32"/>
        <v>42822</v>
      </c>
      <c r="B169" s="10">
        <f t="shared" si="33"/>
        <v>4973414.1818373343</v>
      </c>
      <c r="C169" s="3">
        <f t="shared" si="24"/>
        <v>616.43835616438378</v>
      </c>
      <c r="D169" s="3">
        <f t="shared" si="25"/>
        <v>761.30716935899909</v>
      </c>
      <c r="E169" s="3">
        <f t="shared" si="26"/>
        <v>144.86881319461531</v>
      </c>
      <c r="F169" s="3">
        <f t="shared" si="27"/>
        <v>4973559.0506505286</v>
      </c>
      <c r="G169" s="14">
        <f t="shared" si="28"/>
        <v>4973559.05</v>
      </c>
      <c r="I169" s="18">
        <f t="shared" si="34"/>
        <v>22757.850650531949</v>
      </c>
      <c r="J169" s="18">
        <f t="shared" si="35"/>
        <v>98013.698630136729</v>
      </c>
      <c r="K169" s="21">
        <f t="shared" si="29"/>
        <v>99.471181000000001</v>
      </c>
      <c r="L169" s="21">
        <f t="shared" si="30"/>
        <v>99.483509767123294</v>
      </c>
      <c r="M169" s="19">
        <f t="shared" si="31"/>
        <v>4973559.05</v>
      </c>
      <c r="N169" s="19">
        <f t="shared" si="31"/>
        <v>4974175.4883561647</v>
      </c>
    </row>
    <row r="170" spans="1:14" x14ac:dyDescent="0.15">
      <c r="A170" s="7">
        <f t="shared" si="32"/>
        <v>42823</v>
      </c>
      <c r="B170" s="10">
        <f t="shared" si="33"/>
        <v>4973559.0506505286</v>
      </c>
      <c r="C170" s="3">
        <f t="shared" si="24"/>
        <v>616.43835616438378</v>
      </c>
      <c r="D170" s="3">
        <f t="shared" si="25"/>
        <v>761.32934520482036</v>
      </c>
      <c r="E170" s="3">
        <f t="shared" si="26"/>
        <v>144.89098904043658</v>
      </c>
      <c r="F170" s="3">
        <f t="shared" si="27"/>
        <v>4973703.9416395687</v>
      </c>
      <c r="G170" s="14">
        <f t="shared" si="28"/>
        <v>4973703.9400000004</v>
      </c>
      <c r="I170" s="18">
        <f t="shared" si="34"/>
        <v>22902.741639572385</v>
      </c>
      <c r="J170" s="18">
        <f t="shared" si="35"/>
        <v>98630.136986301106</v>
      </c>
      <c r="K170" s="21">
        <f t="shared" si="29"/>
        <v>99.474078800000015</v>
      </c>
      <c r="L170" s="21">
        <f t="shared" si="30"/>
        <v>99.486407567123308</v>
      </c>
      <c r="M170" s="19">
        <f t="shared" si="31"/>
        <v>4973703.9400000004</v>
      </c>
      <c r="N170" s="19">
        <f t="shared" si="31"/>
        <v>4974320.3783561653</v>
      </c>
    </row>
    <row r="171" spans="1:14" x14ac:dyDescent="0.15">
      <c r="A171" s="7">
        <f t="shared" si="32"/>
        <v>42824</v>
      </c>
      <c r="B171" s="10">
        <f t="shared" si="33"/>
        <v>4973703.9416395687</v>
      </c>
      <c r="C171" s="3">
        <f t="shared" si="24"/>
        <v>616.43835616438378</v>
      </c>
      <c r="D171" s="3">
        <f t="shared" si="25"/>
        <v>761.35152444521714</v>
      </c>
      <c r="E171" s="3">
        <f t="shared" si="26"/>
        <v>144.91316828083336</v>
      </c>
      <c r="F171" s="3">
        <f t="shared" si="27"/>
        <v>4973848.854807849</v>
      </c>
      <c r="G171" s="14">
        <f t="shared" si="28"/>
        <v>4973848.8499999996</v>
      </c>
      <c r="I171" s="18">
        <f t="shared" si="34"/>
        <v>23047.654807853218</v>
      </c>
      <c r="J171" s="18">
        <f t="shared" si="35"/>
        <v>99246.575342465483</v>
      </c>
      <c r="K171" s="21">
        <f t="shared" si="29"/>
        <v>99.476976999999991</v>
      </c>
      <c r="L171" s="21">
        <f t="shared" si="30"/>
        <v>99.489305767123284</v>
      </c>
      <c r="M171" s="19">
        <f t="shared" si="31"/>
        <v>4973848.8499999996</v>
      </c>
      <c r="N171" s="19">
        <f t="shared" si="31"/>
        <v>4974465.2883561645</v>
      </c>
    </row>
    <row r="172" spans="1:14" x14ac:dyDescent="0.15">
      <c r="A172" s="7">
        <f t="shared" si="32"/>
        <v>42825</v>
      </c>
      <c r="B172" s="10">
        <f t="shared" si="33"/>
        <v>4973848.854807849</v>
      </c>
      <c r="C172" s="3">
        <f t="shared" si="24"/>
        <v>616.43835616438378</v>
      </c>
      <c r="D172" s="3">
        <f t="shared" si="25"/>
        <v>761.3737070807091</v>
      </c>
      <c r="E172" s="3">
        <f t="shared" si="26"/>
        <v>144.93535091632532</v>
      </c>
      <c r="F172" s="3">
        <f t="shared" si="27"/>
        <v>4973993.7901587654</v>
      </c>
      <c r="G172" s="14">
        <f t="shared" si="28"/>
        <v>4973993.79</v>
      </c>
      <c r="I172" s="18">
        <f t="shared" si="34"/>
        <v>23192.590158769544</v>
      </c>
      <c r="J172" s="18">
        <f t="shared" si="35"/>
        <v>99863.01369862986</v>
      </c>
      <c r="K172" s="21">
        <f t="shared" si="29"/>
        <v>99.479875800000002</v>
      </c>
      <c r="L172" s="21">
        <f t="shared" si="30"/>
        <v>99.492204567123295</v>
      </c>
      <c r="M172" s="19">
        <f t="shared" si="31"/>
        <v>4973993.79</v>
      </c>
      <c r="N172" s="19">
        <f t="shared" si="31"/>
        <v>4974610.2283561649</v>
      </c>
    </row>
    <row r="173" spans="1:14" x14ac:dyDescent="0.15">
      <c r="A173" s="7">
        <f t="shared" si="32"/>
        <v>42826</v>
      </c>
      <c r="B173" s="10">
        <f t="shared" si="33"/>
        <v>4973993.7901587654</v>
      </c>
      <c r="C173" s="3">
        <f t="shared" si="24"/>
        <v>616.43835616438378</v>
      </c>
      <c r="D173" s="3">
        <f t="shared" si="25"/>
        <v>761.39589311181601</v>
      </c>
      <c r="E173" s="3">
        <f t="shared" si="26"/>
        <v>144.95753694743223</v>
      </c>
      <c r="F173" s="3">
        <f t="shared" si="27"/>
        <v>4974138.7476957124</v>
      </c>
      <c r="G173" s="14">
        <f t="shared" si="28"/>
        <v>4974138.75</v>
      </c>
      <c r="I173" s="18">
        <f t="shared" si="34"/>
        <v>23337.547695716978</v>
      </c>
      <c r="J173" s="18">
        <f t="shared" si="35"/>
        <v>100479.45205479424</v>
      </c>
      <c r="K173" s="21">
        <f t="shared" si="29"/>
        <v>99.482775000000004</v>
      </c>
      <c r="L173" s="21">
        <f t="shared" si="30"/>
        <v>99.495103767123297</v>
      </c>
      <c r="M173" s="19">
        <f t="shared" si="31"/>
        <v>4974138.75</v>
      </c>
      <c r="N173" s="19">
        <f t="shared" si="31"/>
        <v>4974755.1883561648</v>
      </c>
    </row>
    <row r="174" spans="1:14" x14ac:dyDescent="0.15">
      <c r="A174" s="7">
        <f t="shared" si="32"/>
        <v>42827</v>
      </c>
      <c r="B174" s="10">
        <f t="shared" si="33"/>
        <v>4974138.7476957124</v>
      </c>
      <c r="C174" s="3">
        <f t="shared" si="24"/>
        <v>616.43835616438378</v>
      </c>
      <c r="D174" s="3">
        <f t="shared" si="25"/>
        <v>761.41808253905765</v>
      </c>
      <c r="E174" s="3">
        <f t="shared" si="26"/>
        <v>144.97972637467387</v>
      </c>
      <c r="F174" s="3">
        <f t="shared" si="27"/>
        <v>4974283.7274220875</v>
      </c>
      <c r="G174" s="14">
        <f t="shared" si="28"/>
        <v>4974283.7300000004</v>
      </c>
      <c r="I174" s="18">
        <f t="shared" si="34"/>
        <v>23482.527422091651</v>
      </c>
      <c r="J174" s="18">
        <f t="shared" si="35"/>
        <v>101095.89041095861</v>
      </c>
      <c r="K174" s="21">
        <f t="shared" si="29"/>
        <v>99.48567460000001</v>
      </c>
      <c r="L174" s="21">
        <f t="shared" si="30"/>
        <v>99.498003367123303</v>
      </c>
      <c r="M174" s="19">
        <f t="shared" si="31"/>
        <v>4974283.7300000004</v>
      </c>
      <c r="N174" s="19">
        <f t="shared" si="31"/>
        <v>4974900.1683561653</v>
      </c>
    </row>
    <row r="175" spans="1:14" x14ac:dyDescent="0.15">
      <c r="A175" s="7">
        <f t="shared" si="32"/>
        <v>42828</v>
      </c>
      <c r="B175" s="10">
        <f t="shared" si="33"/>
        <v>4974283.7274220875</v>
      </c>
      <c r="C175" s="3">
        <f t="shared" si="24"/>
        <v>616.43835616438378</v>
      </c>
      <c r="D175" s="3">
        <f t="shared" si="25"/>
        <v>761.44027536295403</v>
      </c>
      <c r="E175" s="3">
        <f t="shared" si="26"/>
        <v>145.00191919857025</v>
      </c>
      <c r="F175" s="3">
        <f t="shared" si="27"/>
        <v>4974428.7293412862</v>
      </c>
      <c r="G175" s="14">
        <f t="shared" si="28"/>
        <v>4974428.7300000004</v>
      </c>
      <c r="I175" s="18">
        <f t="shared" si="34"/>
        <v>23627.529341290221</v>
      </c>
      <c r="J175" s="18">
        <f t="shared" si="35"/>
        <v>101712.32876712299</v>
      </c>
      <c r="K175" s="21">
        <f t="shared" si="29"/>
        <v>99.488574600000007</v>
      </c>
      <c r="L175" s="21">
        <f t="shared" si="30"/>
        <v>99.5009033671233</v>
      </c>
      <c r="M175" s="19">
        <f t="shared" si="31"/>
        <v>4974428.7300000004</v>
      </c>
      <c r="N175" s="19">
        <f t="shared" si="31"/>
        <v>4975045.1683561653</v>
      </c>
    </row>
    <row r="176" spans="1:14" x14ac:dyDescent="0.15">
      <c r="A176" s="7">
        <f t="shared" si="32"/>
        <v>42829</v>
      </c>
      <c r="B176" s="10">
        <f t="shared" si="33"/>
        <v>4974428.7293412862</v>
      </c>
      <c r="C176" s="3">
        <f t="shared" si="24"/>
        <v>616.43835616438378</v>
      </c>
      <c r="D176" s="3">
        <f t="shared" si="25"/>
        <v>761.4624715840248</v>
      </c>
      <c r="E176" s="3">
        <f t="shared" si="26"/>
        <v>145.02411541964102</v>
      </c>
      <c r="F176" s="3">
        <f t="shared" si="27"/>
        <v>4974573.7534567062</v>
      </c>
      <c r="G176" s="14">
        <f t="shared" si="28"/>
        <v>4974573.75</v>
      </c>
      <c r="I176" s="18">
        <f t="shared" si="34"/>
        <v>23772.553456709862</v>
      </c>
      <c r="J176" s="18">
        <f t="shared" si="35"/>
        <v>102328.76712328737</v>
      </c>
      <c r="K176" s="21">
        <f t="shared" si="29"/>
        <v>99.491474999999994</v>
      </c>
      <c r="L176" s="21">
        <f t="shared" si="30"/>
        <v>99.503803767123287</v>
      </c>
      <c r="M176" s="19">
        <f t="shared" si="31"/>
        <v>4974573.75</v>
      </c>
      <c r="N176" s="19">
        <f t="shared" si="31"/>
        <v>4975190.1883561639</v>
      </c>
    </row>
    <row r="177" spans="1:14" x14ac:dyDescent="0.15">
      <c r="A177" s="7">
        <f t="shared" si="32"/>
        <v>42830</v>
      </c>
      <c r="B177" s="10">
        <f t="shared" si="33"/>
        <v>4974573.7534567062</v>
      </c>
      <c r="C177" s="3">
        <f t="shared" si="24"/>
        <v>616.43835616438378</v>
      </c>
      <c r="D177" s="3">
        <f t="shared" si="25"/>
        <v>761.4846712027902</v>
      </c>
      <c r="E177" s="3">
        <f t="shared" si="26"/>
        <v>145.04631503840642</v>
      </c>
      <c r="F177" s="3">
        <f t="shared" si="27"/>
        <v>4974718.7997717448</v>
      </c>
      <c r="G177" s="14">
        <f t="shared" si="28"/>
        <v>4974718.8</v>
      </c>
      <c r="I177" s="18">
        <f t="shared" si="34"/>
        <v>23917.599771748268</v>
      </c>
      <c r="J177" s="18">
        <f t="shared" si="35"/>
        <v>102945.20547945175</v>
      </c>
      <c r="K177" s="21">
        <f t="shared" si="29"/>
        <v>99.494375999999988</v>
      </c>
      <c r="L177" s="21">
        <f t="shared" si="30"/>
        <v>99.506704767123281</v>
      </c>
      <c r="M177" s="19">
        <f t="shared" si="31"/>
        <v>4974718.8</v>
      </c>
      <c r="N177" s="19">
        <f t="shared" si="31"/>
        <v>4975335.2383561637</v>
      </c>
    </row>
    <row r="178" spans="1:14" x14ac:dyDescent="0.15">
      <c r="A178" s="7">
        <f t="shared" si="32"/>
        <v>42831</v>
      </c>
      <c r="B178" s="10">
        <f t="shared" si="33"/>
        <v>4974718.7997717448</v>
      </c>
      <c r="C178" s="3">
        <f t="shared" si="24"/>
        <v>616.43835616438378</v>
      </c>
      <c r="D178" s="3">
        <f t="shared" si="25"/>
        <v>761.50687421977022</v>
      </c>
      <c r="E178" s="3">
        <f t="shared" si="26"/>
        <v>145.06851805538645</v>
      </c>
      <c r="F178" s="3">
        <f t="shared" si="27"/>
        <v>4974863.8682898004</v>
      </c>
      <c r="G178" s="14">
        <f t="shared" si="28"/>
        <v>4974863.87</v>
      </c>
      <c r="I178" s="18">
        <f t="shared" si="34"/>
        <v>24062.668289803652</v>
      </c>
      <c r="J178" s="18">
        <f t="shared" si="35"/>
        <v>103561.64383561612</v>
      </c>
      <c r="K178" s="21">
        <f t="shared" si="29"/>
        <v>99.497277400000002</v>
      </c>
      <c r="L178" s="21">
        <f t="shared" si="30"/>
        <v>99.509606167123295</v>
      </c>
      <c r="M178" s="19">
        <f t="shared" si="31"/>
        <v>4974863.87</v>
      </c>
      <c r="N178" s="19">
        <f t="shared" si="31"/>
        <v>4975480.308356165</v>
      </c>
    </row>
    <row r="179" spans="1:14" x14ac:dyDescent="0.15">
      <c r="A179" s="7">
        <f t="shared" si="32"/>
        <v>42832</v>
      </c>
      <c r="B179" s="10">
        <f t="shared" si="33"/>
        <v>4974863.8682898004</v>
      </c>
      <c r="C179" s="3">
        <f t="shared" si="24"/>
        <v>616.43835616438378</v>
      </c>
      <c r="D179" s="3">
        <f t="shared" si="25"/>
        <v>761.52908063548512</v>
      </c>
      <c r="E179" s="3">
        <f t="shared" si="26"/>
        <v>145.09072447110134</v>
      </c>
      <c r="F179" s="3">
        <f t="shared" si="27"/>
        <v>4975008.9590142714</v>
      </c>
      <c r="G179" s="14">
        <f t="shared" si="28"/>
        <v>4975008.96</v>
      </c>
      <c r="I179" s="18">
        <f t="shared" si="34"/>
        <v>24207.759014274754</v>
      </c>
      <c r="J179" s="18">
        <f t="shared" si="35"/>
        <v>104178.0821917805</v>
      </c>
      <c r="K179" s="21">
        <f t="shared" si="29"/>
        <v>99.500179199999991</v>
      </c>
      <c r="L179" s="21">
        <f t="shared" si="30"/>
        <v>99.512507967123284</v>
      </c>
      <c r="M179" s="19">
        <f t="shared" si="31"/>
        <v>4975008.959999999</v>
      </c>
      <c r="N179" s="19">
        <f t="shared" si="31"/>
        <v>4975625.3983561639</v>
      </c>
    </row>
    <row r="180" spans="1:14" x14ac:dyDescent="0.15">
      <c r="A180" s="7">
        <f t="shared" si="32"/>
        <v>42833</v>
      </c>
      <c r="B180" s="10">
        <f t="shared" si="33"/>
        <v>4975008.9590142714</v>
      </c>
      <c r="C180" s="3">
        <f t="shared" si="24"/>
        <v>616.43835616438378</v>
      </c>
      <c r="D180" s="3">
        <f t="shared" si="25"/>
        <v>761.55129045045499</v>
      </c>
      <c r="E180" s="3">
        <f t="shared" si="26"/>
        <v>145.11293428607121</v>
      </c>
      <c r="F180" s="3">
        <f t="shared" si="27"/>
        <v>4975154.0719485572</v>
      </c>
      <c r="G180" s="14">
        <f t="shared" si="28"/>
        <v>4975154.07</v>
      </c>
      <c r="I180" s="18">
        <f t="shared" si="34"/>
        <v>24352.871948560824</v>
      </c>
      <c r="J180" s="18">
        <f t="shared" si="35"/>
        <v>104794.52054794488</v>
      </c>
      <c r="K180" s="21">
        <f t="shared" si="29"/>
        <v>99.503081399999999</v>
      </c>
      <c r="L180" s="21">
        <f t="shared" si="30"/>
        <v>99.515410167123292</v>
      </c>
      <c r="M180" s="19">
        <f t="shared" si="31"/>
        <v>4975154.07</v>
      </c>
      <c r="N180" s="19">
        <f t="shared" si="31"/>
        <v>4975770.5083561651</v>
      </c>
    </row>
    <row r="181" spans="1:14" x14ac:dyDescent="0.15">
      <c r="A181" s="7">
        <f t="shared" si="32"/>
        <v>42834</v>
      </c>
      <c r="B181" s="10">
        <f t="shared" si="33"/>
        <v>4975154.0719485572</v>
      </c>
      <c r="C181" s="3">
        <f t="shared" si="24"/>
        <v>616.43835616438378</v>
      </c>
      <c r="D181" s="3">
        <f t="shared" si="25"/>
        <v>761.57350366520029</v>
      </c>
      <c r="E181" s="3">
        <f t="shared" si="26"/>
        <v>145.13514750081652</v>
      </c>
      <c r="F181" s="3">
        <f t="shared" si="27"/>
        <v>4975299.2070960579</v>
      </c>
      <c r="G181" s="14">
        <f t="shared" si="28"/>
        <v>4975299.21</v>
      </c>
      <c r="I181" s="18">
        <f t="shared" si="34"/>
        <v>24498.007096061639</v>
      </c>
      <c r="J181" s="18">
        <f t="shared" si="35"/>
        <v>105410.95890410925</v>
      </c>
      <c r="K181" s="21">
        <f t="shared" si="29"/>
        <v>99.5059842</v>
      </c>
      <c r="L181" s="21">
        <f t="shared" si="30"/>
        <v>99.518312967123293</v>
      </c>
      <c r="M181" s="19">
        <f t="shared" si="31"/>
        <v>4975299.21</v>
      </c>
      <c r="N181" s="19">
        <f t="shared" si="31"/>
        <v>4975915.6483561648</v>
      </c>
    </row>
    <row r="182" spans="1:14" x14ac:dyDescent="0.15">
      <c r="A182" s="7">
        <f t="shared" si="32"/>
        <v>42835</v>
      </c>
      <c r="B182" s="10">
        <f t="shared" si="33"/>
        <v>4975299.2070960579</v>
      </c>
      <c r="C182" s="3">
        <f t="shared" si="24"/>
        <v>616.43835616438378</v>
      </c>
      <c r="D182" s="3">
        <f t="shared" si="25"/>
        <v>761.59572028024149</v>
      </c>
      <c r="E182" s="3">
        <f t="shared" si="26"/>
        <v>145.15736411585772</v>
      </c>
      <c r="F182" s="3">
        <f t="shared" si="27"/>
        <v>4975444.364460174</v>
      </c>
      <c r="G182" s="14">
        <f t="shared" si="28"/>
        <v>4975444.3600000003</v>
      </c>
      <c r="I182" s="18">
        <f t="shared" si="34"/>
        <v>24643.164460177497</v>
      </c>
      <c r="J182" s="18">
        <f t="shared" si="35"/>
        <v>106027.39726027363</v>
      </c>
      <c r="K182" s="21">
        <f t="shared" si="29"/>
        <v>99.508887200000004</v>
      </c>
      <c r="L182" s="21">
        <f t="shared" si="30"/>
        <v>99.521215967123297</v>
      </c>
      <c r="M182" s="19">
        <f t="shared" si="31"/>
        <v>4975444.3600000003</v>
      </c>
      <c r="N182" s="19">
        <f t="shared" si="31"/>
        <v>4976060.7983561642</v>
      </c>
    </row>
    <row r="183" spans="1:14" x14ac:dyDescent="0.15">
      <c r="A183" s="7">
        <f t="shared" si="32"/>
        <v>42836</v>
      </c>
      <c r="B183" s="10">
        <f t="shared" si="33"/>
        <v>4975444.364460174</v>
      </c>
      <c r="C183" s="3">
        <f t="shared" si="24"/>
        <v>616.43835616438378</v>
      </c>
      <c r="D183" s="3">
        <f t="shared" si="25"/>
        <v>761.61794029609905</v>
      </c>
      <c r="E183" s="3">
        <f t="shared" si="26"/>
        <v>145.17958413171527</v>
      </c>
      <c r="F183" s="3">
        <f t="shared" si="27"/>
        <v>4975589.5440443056</v>
      </c>
      <c r="G183" s="14">
        <f t="shared" si="28"/>
        <v>4975589.54</v>
      </c>
      <c r="I183" s="18">
        <f t="shared" si="34"/>
        <v>24788.344044309211</v>
      </c>
      <c r="J183" s="18">
        <f t="shared" si="35"/>
        <v>106643.83561643801</v>
      </c>
      <c r="K183" s="21">
        <f t="shared" si="29"/>
        <v>99.5117908</v>
      </c>
      <c r="L183" s="21">
        <f t="shared" si="30"/>
        <v>99.524119567123293</v>
      </c>
      <c r="M183" s="19">
        <f t="shared" si="31"/>
        <v>4975589.54</v>
      </c>
      <c r="N183" s="19">
        <f t="shared" si="31"/>
        <v>4976205.9783561649</v>
      </c>
    </row>
    <row r="184" spans="1:14" x14ac:dyDescent="0.15">
      <c r="A184" s="7">
        <f t="shared" si="32"/>
        <v>42837</v>
      </c>
      <c r="B184" s="10">
        <f t="shared" si="33"/>
        <v>4975589.5440443056</v>
      </c>
      <c r="C184" s="3">
        <f t="shared" si="24"/>
        <v>616.43835616438378</v>
      </c>
      <c r="D184" s="3">
        <f t="shared" si="25"/>
        <v>761.64016371329353</v>
      </c>
      <c r="E184" s="3">
        <f t="shared" si="26"/>
        <v>145.20180754890976</v>
      </c>
      <c r="F184" s="3">
        <f t="shared" si="27"/>
        <v>4975734.7458518548</v>
      </c>
      <c r="G184" s="14">
        <f t="shared" si="28"/>
        <v>4975734.75</v>
      </c>
      <c r="I184" s="18">
        <f t="shared" si="34"/>
        <v>24933.545851858122</v>
      </c>
      <c r="J184" s="18">
        <f t="shared" si="35"/>
        <v>107260.27397260239</v>
      </c>
      <c r="K184" s="21">
        <f t="shared" si="29"/>
        <v>99.514695000000003</v>
      </c>
      <c r="L184" s="21">
        <f t="shared" si="30"/>
        <v>99.527023767123296</v>
      </c>
      <c r="M184" s="19">
        <f t="shared" si="31"/>
        <v>4975734.75</v>
      </c>
      <c r="N184" s="19">
        <f t="shared" si="31"/>
        <v>4976351.1883561648</v>
      </c>
    </row>
    <row r="185" spans="1:14" x14ac:dyDescent="0.15">
      <c r="A185" s="7">
        <f t="shared" si="32"/>
        <v>42838</v>
      </c>
      <c r="B185" s="10">
        <f t="shared" si="33"/>
        <v>4975734.7458518548</v>
      </c>
      <c r="C185" s="3">
        <f t="shared" si="24"/>
        <v>616.43835616438378</v>
      </c>
      <c r="D185" s="3">
        <f t="shared" si="25"/>
        <v>761.66239053234574</v>
      </c>
      <c r="E185" s="3">
        <f t="shared" si="26"/>
        <v>145.22403436796196</v>
      </c>
      <c r="F185" s="3">
        <f t="shared" si="27"/>
        <v>4975879.9698862229</v>
      </c>
      <c r="G185" s="14">
        <f t="shared" si="28"/>
        <v>4975879.97</v>
      </c>
      <c r="I185" s="18">
        <f t="shared" si="34"/>
        <v>25078.769886226084</v>
      </c>
      <c r="J185" s="18">
        <f t="shared" si="35"/>
        <v>107876.71232876676</v>
      </c>
      <c r="K185" s="21">
        <f t="shared" si="29"/>
        <v>99.517599399999995</v>
      </c>
      <c r="L185" s="21">
        <f t="shared" si="30"/>
        <v>99.529928167123288</v>
      </c>
      <c r="M185" s="19">
        <f t="shared" si="31"/>
        <v>4975879.97</v>
      </c>
      <c r="N185" s="19">
        <f t="shared" si="31"/>
        <v>4976496.4083561637</v>
      </c>
    </row>
    <row r="186" spans="1:14" x14ac:dyDescent="0.15">
      <c r="A186" s="7">
        <f t="shared" si="32"/>
        <v>42839</v>
      </c>
      <c r="B186" s="10">
        <f t="shared" si="33"/>
        <v>4975879.9698862229</v>
      </c>
      <c r="C186" s="3">
        <f t="shared" si="24"/>
        <v>616.43835616438378</v>
      </c>
      <c r="D186" s="3">
        <f t="shared" si="25"/>
        <v>761.68462075377624</v>
      </c>
      <c r="E186" s="3">
        <f t="shared" si="26"/>
        <v>145.24626458939247</v>
      </c>
      <c r="F186" s="3">
        <f t="shared" si="27"/>
        <v>4976025.2161508119</v>
      </c>
      <c r="G186" s="14">
        <f t="shared" si="28"/>
        <v>4976025.22</v>
      </c>
      <c r="I186" s="18">
        <f t="shared" si="34"/>
        <v>25224.016150815478</v>
      </c>
      <c r="J186" s="18">
        <f t="shared" si="35"/>
        <v>108493.15068493114</v>
      </c>
      <c r="K186" s="21">
        <f t="shared" si="29"/>
        <v>99.520504399999993</v>
      </c>
      <c r="L186" s="21">
        <f t="shared" si="30"/>
        <v>99.532833167123286</v>
      </c>
      <c r="M186" s="19">
        <f t="shared" si="31"/>
        <v>4976025.22</v>
      </c>
      <c r="N186" s="19">
        <f t="shared" si="31"/>
        <v>4976641.6583561637</v>
      </c>
    </row>
    <row r="187" spans="1:14" x14ac:dyDescent="0.15">
      <c r="A187" s="7">
        <f t="shared" si="32"/>
        <v>42840</v>
      </c>
      <c r="B187" s="10">
        <f t="shared" si="33"/>
        <v>4976025.2161508119</v>
      </c>
      <c r="C187" s="3">
        <f t="shared" si="24"/>
        <v>616.43835616438378</v>
      </c>
      <c r="D187" s="3">
        <f t="shared" si="25"/>
        <v>761.70685437810573</v>
      </c>
      <c r="E187" s="3">
        <f t="shared" si="26"/>
        <v>145.26849821372195</v>
      </c>
      <c r="F187" s="3">
        <f t="shared" si="27"/>
        <v>4976170.4846490258</v>
      </c>
      <c r="G187" s="14">
        <f t="shared" si="28"/>
        <v>4976170.4800000004</v>
      </c>
      <c r="I187" s="18">
        <f t="shared" si="34"/>
        <v>25369.284649029199</v>
      </c>
      <c r="J187" s="18">
        <f t="shared" si="35"/>
        <v>109109.58904109552</v>
      </c>
      <c r="K187" s="21">
        <f t="shared" si="29"/>
        <v>99.523409600000008</v>
      </c>
      <c r="L187" s="21">
        <f t="shared" si="30"/>
        <v>99.535738367123301</v>
      </c>
      <c r="M187" s="19">
        <f t="shared" si="31"/>
        <v>4976170.4800000004</v>
      </c>
      <c r="N187" s="19">
        <f t="shared" si="31"/>
        <v>4976786.9183561653</v>
      </c>
    </row>
    <row r="188" spans="1:14" x14ac:dyDescent="0.15">
      <c r="A188" s="7">
        <f t="shared" si="32"/>
        <v>42841</v>
      </c>
      <c r="B188" s="10">
        <f t="shared" si="33"/>
        <v>4976170.4846490258</v>
      </c>
      <c r="C188" s="3">
        <f t="shared" si="24"/>
        <v>616.43835616438378</v>
      </c>
      <c r="D188" s="3">
        <f t="shared" si="25"/>
        <v>761.72909140585546</v>
      </c>
      <c r="E188" s="3">
        <f t="shared" si="26"/>
        <v>145.29073524147168</v>
      </c>
      <c r="F188" s="3">
        <f t="shared" si="27"/>
        <v>4976315.7753842669</v>
      </c>
      <c r="G188" s="14">
        <f t="shared" si="28"/>
        <v>4976315.78</v>
      </c>
      <c r="I188" s="18">
        <f t="shared" si="34"/>
        <v>25514.575384270673</v>
      </c>
      <c r="J188" s="18">
        <f t="shared" si="35"/>
        <v>109726.0273972599</v>
      </c>
      <c r="K188" s="21">
        <f t="shared" si="29"/>
        <v>99.526315600000004</v>
      </c>
      <c r="L188" s="21">
        <f t="shared" si="30"/>
        <v>99.538644367123297</v>
      </c>
      <c r="M188" s="19">
        <f t="shared" si="31"/>
        <v>4976315.78</v>
      </c>
      <c r="N188" s="19">
        <f t="shared" si="31"/>
        <v>4976932.2183561651</v>
      </c>
    </row>
    <row r="189" spans="1:14" x14ac:dyDescent="0.15">
      <c r="A189" s="7">
        <f t="shared" si="32"/>
        <v>42842</v>
      </c>
      <c r="B189" s="10">
        <f t="shared" si="33"/>
        <v>4976315.7753842669</v>
      </c>
      <c r="C189" s="3">
        <f t="shared" si="24"/>
        <v>616.43835616438378</v>
      </c>
      <c r="D189" s="3">
        <f t="shared" si="25"/>
        <v>761.7513318375461</v>
      </c>
      <c r="E189" s="3">
        <f t="shared" si="26"/>
        <v>145.31297567316233</v>
      </c>
      <c r="F189" s="3">
        <f t="shared" si="27"/>
        <v>4976461.0883599399</v>
      </c>
      <c r="G189" s="14">
        <f t="shared" si="28"/>
        <v>4976461.09</v>
      </c>
      <c r="I189" s="18">
        <f t="shared" si="34"/>
        <v>25659.888359943834</v>
      </c>
      <c r="J189" s="18">
        <f t="shared" si="35"/>
        <v>110342.46575342427</v>
      </c>
      <c r="K189" s="21">
        <f t="shared" si="29"/>
        <v>99.529221800000002</v>
      </c>
      <c r="L189" s="21">
        <f t="shared" si="30"/>
        <v>99.541550567123295</v>
      </c>
      <c r="M189" s="19">
        <f t="shared" si="31"/>
        <v>4976461.09</v>
      </c>
      <c r="N189" s="19">
        <f t="shared" si="31"/>
        <v>4977077.5283561647</v>
      </c>
    </row>
    <row r="190" spans="1:14" x14ac:dyDescent="0.15">
      <c r="A190" s="7">
        <f t="shared" si="32"/>
        <v>42843</v>
      </c>
      <c r="B190" s="10">
        <f t="shared" si="33"/>
        <v>4976461.0883599399</v>
      </c>
      <c r="C190" s="3">
        <f t="shared" si="24"/>
        <v>616.43835616438378</v>
      </c>
      <c r="D190" s="3">
        <f t="shared" si="25"/>
        <v>761.77357567369893</v>
      </c>
      <c r="E190" s="3">
        <f t="shared" si="26"/>
        <v>145.33521950931515</v>
      </c>
      <c r="F190" s="3">
        <f t="shared" si="27"/>
        <v>4976606.4235794488</v>
      </c>
      <c r="G190" s="14">
        <f t="shared" si="28"/>
        <v>4976606.42</v>
      </c>
      <c r="I190" s="18">
        <f t="shared" si="34"/>
        <v>25805.223579453148</v>
      </c>
      <c r="J190" s="18">
        <f t="shared" si="35"/>
        <v>110958.90410958865</v>
      </c>
      <c r="K190" s="21">
        <f t="shared" si="29"/>
        <v>99.532128399999991</v>
      </c>
      <c r="L190" s="21">
        <f t="shared" si="30"/>
        <v>99.544457167123284</v>
      </c>
      <c r="M190" s="19">
        <f t="shared" si="31"/>
        <v>4976606.419999999</v>
      </c>
      <c r="N190" s="19">
        <f t="shared" si="31"/>
        <v>4977222.8583561638</v>
      </c>
    </row>
    <row r="191" spans="1:14" x14ac:dyDescent="0.15">
      <c r="A191" s="7">
        <f t="shared" si="32"/>
        <v>42844</v>
      </c>
      <c r="B191" s="10">
        <f t="shared" si="33"/>
        <v>4976606.4235794488</v>
      </c>
      <c r="C191" s="3">
        <f t="shared" si="24"/>
        <v>616.43835616438378</v>
      </c>
      <c r="D191" s="3">
        <f t="shared" si="25"/>
        <v>761.79582291483484</v>
      </c>
      <c r="E191" s="3">
        <f t="shared" si="26"/>
        <v>145.35746675045107</v>
      </c>
      <c r="F191" s="3">
        <f t="shared" si="27"/>
        <v>4976751.7810461996</v>
      </c>
      <c r="G191" s="14">
        <f t="shared" si="28"/>
        <v>4976751.78</v>
      </c>
      <c r="I191" s="18">
        <f t="shared" si="34"/>
        <v>25950.581046203599</v>
      </c>
      <c r="J191" s="18">
        <f t="shared" si="35"/>
        <v>111575.34246575303</v>
      </c>
      <c r="K191" s="21">
        <f t="shared" si="29"/>
        <v>99.535035600000015</v>
      </c>
      <c r="L191" s="21">
        <f t="shared" si="30"/>
        <v>99.547364367123308</v>
      </c>
      <c r="M191" s="19">
        <f t="shared" si="31"/>
        <v>4976751.78</v>
      </c>
      <c r="N191" s="19">
        <f t="shared" si="31"/>
        <v>4977368.2183561651</v>
      </c>
    </row>
    <row r="192" spans="1:14" x14ac:dyDescent="0.15">
      <c r="A192" s="7">
        <f t="shared" si="32"/>
        <v>42845</v>
      </c>
      <c r="B192" s="10">
        <f t="shared" si="33"/>
        <v>4976751.7810461996</v>
      </c>
      <c r="C192" s="3">
        <f t="shared" si="24"/>
        <v>616.43835616438378</v>
      </c>
      <c r="D192" s="3">
        <f t="shared" si="25"/>
        <v>761.81807356147544</v>
      </c>
      <c r="E192" s="3">
        <f t="shared" si="26"/>
        <v>145.37971739709167</v>
      </c>
      <c r="F192" s="3">
        <f t="shared" si="27"/>
        <v>4976897.1607635971</v>
      </c>
      <c r="G192" s="14">
        <f t="shared" si="28"/>
        <v>4976897.16</v>
      </c>
      <c r="I192" s="18">
        <f t="shared" si="34"/>
        <v>26095.960763600691</v>
      </c>
      <c r="J192" s="18">
        <f t="shared" si="35"/>
        <v>112191.7808219174</v>
      </c>
      <c r="K192" s="21">
        <f t="shared" si="29"/>
        <v>99.537943200000001</v>
      </c>
      <c r="L192" s="21">
        <f t="shared" si="30"/>
        <v>99.550271967123294</v>
      </c>
      <c r="M192" s="19">
        <f t="shared" si="31"/>
        <v>4976897.16</v>
      </c>
      <c r="N192" s="19">
        <f t="shared" si="31"/>
        <v>4977513.598356165</v>
      </c>
    </row>
    <row r="193" spans="1:14" x14ac:dyDescent="0.15">
      <c r="A193" s="7">
        <f t="shared" si="32"/>
        <v>42846</v>
      </c>
      <c r="B193" s="10">
        <f t="shared" si="33"/>
        <v>4976897.1607635971</v>
      </c>
      <c r="C193" s="3">
        <f t="shared" si="24"/>
        <v>616.43835616438378</v>
      </c>
      <c r="D193" s="3">
        <f t="shared" si="25"/>
        <v>761.84032761414176</v>
      </c>
      <c r="E193" s="3">
        <f t="shared" si="26"/>
        <v>145.40197144975798</v>
      </c>
      <c r="F193" s="3">
        <f t="shared" si="27"/>
        <v>4977042.5627350472</v>
      </c>
      <c r="G193" s="14">
        <f t="shared" si="28"/>
        <v>4977042.5599999996</v>
      </c>
      <c r="I193" s="18">
        <f t="shared" si="34"/>
        <v>26241.36273505045</v>
      </c>
      <c r="J193" s="18">
        <f t="shared" si="35"/>
        <v>112808.21917808178</v>
      </c>
      <c r="K193" s="21">
        <f t="shared" si="29"/>
        <v>99.540851199999992</v>
      </c>
      <c r="L193" s="21">
        <f t="shared" si="30"/>
        <v>99.553179967123285</v>
      </c>
      <c r="M193" s="19">
        <f t="shared" si="31"/>
        <v>4977042.5599999996</v>
      </c>
      <c r="N193" s="19">
        <f t="shared" si="31"/>
        <v>4977658.9983561644</v>
      </c>
    </row>
    <row r="194" spans="1:14" x14ac:dyDescent="0.15">
      <c r="A194" s="7">
        <f t="shared" si="32"/>
        <v>42847</v>
      </c>
      <c r="B194" s="10">
        <f t="shared" si="33"/>
        <v>4977042.5627350472</v>
      </c>
      <c r="C194" s="3">
        <f t="shared" si="24"/>
        <v>616.43835616438378</v>
      </c>
      <c r="D194" s="3">
        <f t="shared" si="25"/>
        <v>761.86258507335526</v>
      </c>
      <c r="E194" s="3">
        <f t="shared" si="26"/>
        <v>145.42422890897149</v>
      </c>
      <c r="F194" s="3">
        <f t="shared" si="27"/>
        <v>4977187.9869639566</v>
      </c>
      <c r="G194" s="14">
        <f t="shared" si="28"/>
        <v>4977187.99</v>
      </c>
      <c r="I194" s="18">
        <f t="shared" si="34"/>
        <v>26386.786963959421</v>
      </c>
      <c r="J194" s="18">
        <f t="shared" si="35"/>
        <v>113424.65753424616</v>
      </c>
      <c r="K194" s="21">
        <f t="shared" si="29"/>
        <v>99.543759800000004</v>
      </c>
      <c r="L194" s="21">
        <f t="shared" si="30"/>
        <v>99.556088567123297</v>
      </c>
      <c r="M194" s="19">
        <f t="shared" si="31"/>
        <v>4977187.99</v>
      </c>
      <c r="N194" s="19">
        <f t="shared" si="31"/>
        <v>4977804.4283561651</v>
      </c>
    </row>
    <row r="195" spans="1:14" x14ac:dyDescent="0.15">
      <c r="A195" s="7">
        <f t="shared" si="32"/>
        <v>42848</v>
      </c>
      <c r="B195" s="10">
        <f t="shared" si="33"/>
        <v>4977187.9869639566</v>
      </c>
      <c r="C195" s="3">
        <f t="shared" si="24"/>
        <v>616.43835616438378</v>
      </c>
      <c r="D195" s="3">
        <f t="shared" si="25"/>
        <v>761.88484593963733</v>
      </c>
      <c r="E195" s="3">
        <f t="shared" si="26"/>
        <v>145.44648977525355</v>
      </c>
      <c r="F195" s="3">
        <f t="shared" si="27"/>
        <v>4977333.4334537322</v>
      </c>
      <c r="G195" s="14">
        <f t="shared" si="28"/>
        <v>4977333.43</v>
      </c>
      <c r="I195" s="18">
        <f t="shared" si="34"/>
        <v>26532.233453734676</v>
      </c>
      <c r="J195" s="18">
        <f t="shared" si="35"/>
        <v>114041.09589041054</v>
      </c>
      <c r="K195" s="21">
        <f t="shared" si="29"/>
        <v>99.546668600000004</v>
      </c>
      <c r="L195" s="21">
        <f t="shared" si="30"/>
        <v>99.558997367123297</v>
      </c>
      <c r="M195" s="19">
        <f t="shared" si="31"/>
        <v>4977333.43</v>
      </c>
      <c r="N195" s="19">
        <f t="shared" si="31"/>
        <v>4977949.8683561645</v>
      </c>
    </row>
    <row r="196" spans="1:14" x14ac:dyDescent="0.15">
      <c r="A196" s="7">
        <f t="shared" si="32"/>
        <v>42849</v>
      </c>
      <c r="B196" s="10">
        <f t="shared" si="33"/>
        <v>4977333.4334537322</v>
      </c>
      <c r="C196" s="3">
        <f t="shared" si="24"/>
        <v>616.43835616438378</v>
      </c>
      <c r="D196" s="3">
        <f t="shared" si="25"/>
        <v>761.90711021350955</v>
      </c>
      <c r="E196" s="3">
        <f t="shared" si="26"/>
        <v>145.46875404912578</v>
      </c>
      <c r="F196" s="3">
        <f t="shared" si="27"/>
        <v>4977478.9022077816</v>
      </c>
      <c r="G196" s="14">
        <f t="shared" si="28"/>
        <v>4977478.9000000004</v>
      </c>
      <c r="I196" s="18">
        <f t="shared" si="34"/>
        <v>26677.702207783801</v>
      </c>
      <c r="J196" s="18">
        <f t="shared" si="35"/>
        <v>114657.53424657491</v>
      </c>
      <c r="K196" s="21">
        <f t="shared" si="29"/>
        <v>99.549578000000011</v>
      </c>
      <c r="L196" s="21">
        <f t="shared" si="30"/>
        <v>99.561906767123304</v>
      </c>
      <c r="M196" s="19">
        <f t="shared" si="31"/>
        <v>4977478.9000000004</v>
      </c>
      <c r="N196" s="19">
        <f t="shared" si="31"/>
        <v>4978095.3383561652</v>
      </c>
    </row>
    <row r="197" spans="1:14" x14ac:dyDescent="0.15">
      <c r="A197" s="7">
        <f t="shared" si="32"/>
        <v>42850</v>
      </c>
      <c r="B197" s="10">
        <f t="shared" si="33"/>
        <v>4977478.9022077816</v>
      </c>
      <c r="C197" s="3">
        <f t="shared" si="24"/>
        <v>616.43835616438378</v>
      </c>
      <c r="D197" s="3">
        <f t="shared" si="25"/>
        <v>761.92937789549342</v>
      </c>
      <c r="E197" s="3">
        <f t="shared" si="26"/>
        <v>145.49102173110964</v>
      </c>
      <c r="F197" s="3">
        <f t="shared" si="27"/>
        <v>4977624.3932295125</v>
      </c>
      <c r="G197" s="14">
        <f t="shared" si="28"/>
        <v>4977624.3899999997</v>
      </c>
      <c r="I197" s="18">
        <f t="shared" si="34"/>
        <v>26823.193229514909</v>
      </c>
      <c r="J197" s="18">
        <f t="shared" si="35"/>
        <v>115273.97260273929</v>
      </c>
      <c r="K197" s="21">
        <f t="shared" si="29"/>
        <v>99.552487799999994</v>
      </c>
      <c r="L197" s="21">
        <f t="shared" si="30"/>
        <v>99.564816567123287</v>
      </c>
      <c r="M197" s="19">
        <f t="shared" si="31"/>
        <v>4977624.3899999997</v>
      </c>
      <c r="N197" s="19">
        <f t="shared" si="31"/>
        <v>4978240.8283561645</v>
      </c>
    </row>
    <row r="198" spans="1:14" x14ac:dyDescent="0.15">
      <c r="A198" s="7">
        <f t="shared" si="32"/>
        <v>42851</v>
      </c>
      <c r="B198" s="10">
        <f t="shared" si="33"/>
        <v>4977624.3932295125</v>
      </c>
      <c r="C198" s="3">
        <f t="shared" si="24"/>
        <v>616.43835616438378</v>
      </c>
      <c r="D198" s="3">
        <f t="shared" si="25"/>
        <v>761.95164898611074</v>
      </c>
      <c r="E198" s="3">
        <f t="shared" si="26"/>
        <v>145.51329282172696</v>
      </c>
      <c r="F198" s="3">
        <f t="shared" si="27"/>
        <v>4977769.9065223346</v>
      </c>
      <c r="G198" s="14">
        <f t="shared" si="28"/>
        <v>4977769.91</v>
      </c>
      <c r="I198" s="18">
        <f t="shared" si="34"/>
        <v>26968.706522336637</v>
      </c>
      <c r="J198" s="18">
        <f t="shared" si="35"/>
        <v>115890.41095890367</v>
      </c>
      <c r="K198" s="21">
        <f t="shared" si="29"/>
        <v>99.555398199999999</v>
      </c>
      <c r="L198" s="21">
        <f t="shared" si="30"/>
        <v>99.567726967123292</v>
      </c>
      <c r="M198" s="19">
        <f t="shared" si="31"/>
        <v>4977769.91</v>
      </c>
      <c r="N198" s="19">
        <f t="shared" si="31"/>
        <v>4978386.348356165</v>
      </c>
    </row>
    <row r="199" spans="1:14" x14ac:dyDescent="0.15">
      <c r="A199" s="7">
        <f t="shared" si="32"/>
        <v>42852</v>
      </c>
      <c r="B199" s="10">
        <f t="shared" si="33"/>
        <v>4977769.9065223346</v>
      </c>
      <c r="C199" s="3">
        <f t="shared" si="24"/>
        <v>616.43835616438378</v>
      </c>
      <c r="D199" s="3">
        <f t="shared" si="25"/>
        <v>761.97392348588335</v>
      </c>
      <c r="E199" s="3">
        <f t="shared" si="26"/>
        <v>145.53556732149957</v>
      </c>
      <c r="F199" s="3">
        <f t="shared" si="27"/>
        <v>4977915.4420896564</v>
      </c>
      <c r="G199" s="14">
        <f t="shared" si="28"/>
        <v>4977915.4400000004</v>
      </c>
      <c r="I199" s="18">
        <f t="shared" si="34"/>
        <v>27114.242089658135</v>
      </c>
      <c r="J199" s="18">
        <f t="shared" si="35"/>
        <v>116506.84931506804</v>
      </c>
      <c r="K199" s="21">
        <f t="shared" si="29"/>
        <v>99.558308800000006</v>
      </c>
      <c r="L199" s="21">
        <f t="shared" si="30"/>
        <v>99.570637567123299</v>
      </c>
      <c r="M199" s="19">
        <f t="shared" si="31"/>
        <v>4977915.4400000004</v>
      </c>
      <c r="N199" s="19">
        <f t="shared" si="31"/>
        <v>4978531.8783561643</v>
      </c>
    </row>
    <row r="200" spans="1:14" x14ac:dyDescent="0.15">
      <c r="A200" s="7">
        <f t="shared" si="32"/>
        <v>42853</v>
      </c>
      <c r="B200" s="10">
        <f t="shared" si="33"/>
        <v>4977915.4420896564</v>
      </c>
      <c r="C200" s="3">
        <f t="shared" si="24"/>
        <v>616.43835616438378</v>
      </c>
      <c r="D200" s="3">
        <f t="shared" si="25"/>
        <v>761.99620139533306</v>
      </c>
      <c r="E200" s="3">
        <f t="shared" si="26"/>
        <v>145.55784523094928</v>
      </c>
      <c r="F200" s="3">
        <f t="shared" si="27"/>
        <v>4978060.9999348875</v>
      </c>
      <c r="G200" s="14">
        <f t="shared" si="28"/>
        <v>4978061</v>
      </c>
      <c r="I200" s="18">
        <f t="shared" si="34"/>
        <v>27259.799934889084</v>
      </c>
      <c r="J200" s="18">
        <f t="shared" si="35"/>
        <v>117123.28767123242</v>
      </c>
      <c r="K200" s="21">
        <f t="shared" si="29"/>
        <v>99.561219999999992</v>
      </c>
      <c r="L200" s="21">
        <f t="shared" si="30"/>
        <v>99.573548767123285</v>
      </c>
      <c r="M200" s="19">
        <f t="shared" si="31"/>
        <v>4978060.9999999991</v>
      </c>
      <c r="N200" s="19">
        <f t="shared" si="31"/>
        <v>4978677.4383561639</v>
      </c>
    </row>
    <row r="201" spans="1:14" x14ac:dyDescent="0.15">
      <c r="A201" s="7">
        <f t="shared" si="32"/>
        <v>42854</v>
      </c>
      <c r="B201" s="10">
        <f t="shared" si="33"/>
        <v>4978060.9999348875</v>
      </c>
      <c r="C201" s="3">
        <f t="shared" si="24"/>
        <v>616.43835616438378</v>
      </c>
      <c r="D201" s="3">
        <f t="shared" si="25"/>
        <v>762.01848271498181</v>
      </c>
      <c r="E201" s="3">
        <f t="shared" si="26"/>
        <v>145.58012655059804</v>
      </c>
      <c r="F201" s="3">
        <f t="shared" si="27"/>
        <v>4978206.5800614385</v>
      </c>
      <c r="G201" s="14">
        <f t="shared" si="28"/>
        <v>4978206.58</v>
      </c>
      <c r="I201" s="18">
        <f t="shared" si="34"/>
        <v>27405.380061439682</v>
      </c>
      <c r="J201" s="18">
        <f t="shared" si="35"/>
        <v>117739.7260273968</v>
      </c>
      <c r="K201" s="21">
        <f t="shared" si="29"/>
        <v>99.56413160000001</v>
      </c>
      <c r="L201" s="21">
        <f t="shared" si="30"/>
        <v>99.576460367123303</v>
      </c>
      <c r="M201" s="19">
        <f t="shared" si="31"/>
        <v>4978206.580000001</v>
      </c>
      <c r="N201" s="19">
        <f t="shared" si="31"/>
        <v>4978823.0183561649</v>
      </c>
    </row>
    <row r="202" spans="1:14" x14ac:dyDescent="0.15">
      <c r="A202" s="7">
        <f t="shared" si="32"/>
        <v>42855</v>
      </c>
      <c r="B202" s="10">
        <f t="shared" si="33"/>
        <v>4978206.5800614385</v>
      </c>
      <c r="C202" s="3">
        <f t="shared" si="24"/>
        <v>616.43835616438378</v>
      </c>
      <c r="D202" s="3">
        <f t="shared" si="25"/>
        <v>762.04076744535155</v>
      </c>
      <c r="E202" s="3">
        <f t="shared" si="26"/>
        <v>145.60241128096777</v>
      </c>
      <c r="F202" s="3">
        <f t="shared" si="27"/>
        <v>4978352.1824727198</v>
      </c>
      <c r="G202" s="14">
        <f t="shared" si="28"/>
        <v>4978352.18</v>
      </c>
      <c r="I202" s="18">
        <f t="shared" si="34"/>
        <v>27550.982472720651</v>
      </c>
      <c r="J202" s="18">
        <f t="shared" si="35"/>
        <v>118356.16438356118</v>
      </c>
      <c r="K202" s="21">
        <f t="shared" si="29"/>
        <v>99.567043599999991</v>
      </c>
      <c r="L202" s="21">
        <f t="shared" si="30"/>
        <v>99.579372367123284</v>
      </c>
      <c r="M202" s="19">
        <f t="shared" si="31"/>
        <v>4978352.18</v>
      </c>
      <c r="N202" s="19">
        <f t="shared" si="31"/>
        <v>4978968.6183561645</v>
      </c>
    </row>
    <row r="203" spans="1:14" x14ac:dyDescent="0.15">
      <c r="A203" s="7">
        <f t="shared" si="32"/>
        <v>42856</v>
      </c>
      <c r="B203" s="10">
        <f t="shared" si="33"/>
        <v>4978352.1824727198</v>
      </c>
      <c r="C203" s="3">
        <f t="shared" ref="C203:C266" si="36">$N$4*$E$6/100</f>
        <v>616.43835616438378</v>
      </c>
      <c r="D203" s="3">
        <f t="shared" si="25"/>
        <v>762.06305558696442</v>
      </c>
      <c r="E203" s="3">
        <f t="shared" si="26"/>
        <v>145.62469942258065</v>
      </c>
      <c r="F203" s="3">
        <f t="shared" si="27"/>
        <v>4978497.807172142</v>
      </c>
      <c r="G203" s="14">
        <f t="shared" si="28"/>
        <v>4978497.8099999996</v>
      </c>
      <c r="I203" s="18">
        <f t="shared" si="34"/>
        <v>27696.607172143231</v>
      </c>
      <c r="J203" s="18">
        <f t="shared" si="35"/>
        <v>118972.60273972555</v>
      </c>
      <c r="K203" s="21">
        <f t="shared" si="29"/>
        <v>99.569956199999993</v>
      </c>
      <c r="L203" s="21">
        <f t="shared" si="30"/>
        <v>99.582284967123286</v>
      </c>
      <c r="M203" s="19">
        <f t="shared" si="31"/>
        <v>4978497.8099999996</v>
      </c>
      <c r="N203" s="19">
        <f t="shared" si="31"/>
        <v>4979114.2483561644</v>
      </c>
    </row>
    <row r="204" spans="1:14" x14ac:dyDescent="0.15">
      <c r="A204" s="7">
        <f t="shared" si="32"/>
        <v>42857</v>
      </c>
      <c r="B204" s="10">
        <f t="shared" si="33"/>
        <v>4978497.807172142</v>
      </c>
      <c r="C204" s="3">
        <f t="shared" si="36"/>
        <v>616.43835616438378</v>
      </c>
      <c r="D204" s="3">
        <f t="shared" ref="D204:D267" si="37">B204*$B$8</f>
        <v>762.08534714034249</v>
      </c>
      <c r="E204" s="3">
        <f t="shared" ref="E204:E267" si="38">D204-C204</f>
        <v>145.64699097595872</v>
      </c>
      <c r="F204" s="3">
        <f t="shared" ref="F204:F267" si="39">B204+E204</f>
        <v>4978643.4541631183</v>
      </c>
      <c r="G204" s="14">
        <f t="shared" ref="G204:G267" si="40">ROUND(B204+B204*$B$8-C204,2)</f>
        <v>4978643.45</v>
      </c>
      <c r="I204" s="18">
        <f t="shared" si="34"/>
        <v>27842.254163119189</v>
      </c>
      <c r="J204" s="18">
        <f t="shared" si="35"/>
        <v>119589.04109588993</v>
      </c>
      <c r="K204" s="21">
        <f t="shared" ref="K204:K267" si="41">G204/$E$6*100</f>
        <v>99.572869000000011</v>
      </c>
      <c r="L204" s="21">
        <f t="shared" ref="L204:L267" si="42">K204+$N$4</f>
        <v>99.585197767123304</v>
      </c>
      <c r="M204" s="19">
        <f t="shared" ref="M204:N267" si="43">K204*$E$6/100</f>
        <v>4978643.45</v>
      </c>
      <c r="N204" s="19">
        <f t="shared" si="43"/>
        <v>4979259.888356165</v>
      </c>
    </row>
    <row r="205" spans="1:14" x14ac:dyDescent="0.15">
      <c r="A205" s="7">
        <f t="shared" ref="A205:A268" si="44">A204+1</f>
        <v>42858</v>
      </c>
      <c r="B205" s="10">
        <f t="shared" ref="B205:B268" si="45">F204</f>
        <v>4978643.4541631183</v>
      </c>
      <c r="C205" s="3">
        <f t="shared" si="36"/>
        <v>616.43835616438378</v>
      </c>
      <c r="D205" s="3">
        <f t="shared" si="37"/>
        <v>762.10764210600837</v>
      </c>
      <c r="E205" s="3">
        <f t="shared" si="38"/>
        <v>145.66928594162459</v>
      </c>
      <c r="F205" s="3">
        <f t="shared" si="39"/>
        <v>4978789.1234490601</v>
      </c>
      <c r="G205" s="14">
        <f t="shared" si="40"/>
        <v>4978789.12</v>
      </c>
      <c r="I205" s="18">
        <f t="shared" ref="I205:I268" si="46">E205+I204</f>
        <v>27987.923449060814</v>
      </c>
      <c r="J205" s="18">
        <f t="shared" ref="J205:J268" si="47">C205+J204</f>
        <v>120205.47945205431</v>
      </c>
      <c r="K205" s="21">
        <f t="shared" si="41"/>
        <v>99.575782400000008</v>
      </c>
      <c r="L205" s="21">
        <f t="shared" si="42"/>
        <v>99.588111167123301</v>
      </c>
      <c r="M205" s="19">
        <f t="shared" si="43"/>
        <v>4978789.120000001</v>
      </c>
      <c r="N205" s="19">
        <f t="shared" si="43"/>
        <v>4979405.558356165</v>
      </c>
    </row>
    <row r="206" spans="1:14" x14ac:dyDescent="0.15">
      <c r="A206" s="7">
        <f t="shared" si="44"/>
        <v>42859</v>
      </c>
      <c r="B206" s="10">
        <f t="shared" si="45"/>
        <v>4978789.1234490601</v>
      </c>
      <c r="C206" s="3">
        <f t="shared" si="36"/>
        <v>616.43835616438378</v>
      </c>
      <c r="D206" s="3">
        <f t="shared" si="37"/>
        <v>762.129940484484</v>
      </c>
      <c r="E206" s="3">
        <f t="shared" si="38"/>
        <v>145.69158432010022</v>
      </c>
      <c r="F206" s="3">
        <f t="shared" si="39"/>
        <v>4978934.8150333799</v>
      </c>
      <c r="G206" s="14">
        <f t="shared" si="40"/>
        <v>4978934.82</v>
      </c>
      <c r="I206" s="18">
        <f t="shared" si="46"/>
        <v>28133.615033380913</v>
      </c>
      <c r="J206" s="18">
        <f t="shared" si="47"/>
        <v>120821.91780821868</v>
      </c>
      <c r="K206" s="21">
        <f t="shared" si="41"/>
        <v>99.578696400000013</v>
      </c>
      <c r="L206" s="21">
        <f t="shared" si="42"/>
        <v>99.591025167123306</v>
      </c>
      <c r="M206" s="19">
        <f t="shared" si="43"/>
        <v>4978934.82</v>
      </c>
      <c r="N206" s="19">
        <f t="shared" si="43"/>
        <v>4979551.2583561651</v>
      </c>
    </row>
    <row r="207" spans="1:14" x14ac:dyDescent="0.15">
      <c r="A207" s="7">
        <f t="shared" si="44"/>
        <v>42860</v>
      </c>
      <c r="B207" s="10">
        <f t="shared" si="45"/>
        <v>4978934.8150333799</v>
      </c>
      <c r="C207" s="3">
        <f t="shared" si="36"/>
        <v>616.43835616438378</v>
      </c>
      <c r="D207" s="3">
        <f t="shared" si="37"/>
        <v>762.15224227629199</v>
      </c>
      <c r="E207" s="3">
        <f t="shared" si="38"/>
        <v>145.71388611190821</v>
      </c>
      <c r="F207" s="3">
        <f t="shared" si="39"/>
        <v>4979080.5289194919</v>
      </c>
      <c r="G207" s="14">
        <f t="shared" si="40"/>
        <v>4979080.53</v>
      </c>
      <c r="I207" s="18">
        <f t="shared" si="46"/>
        <v>28279.328919492822</v>
      </c>
      <c r="J207" s="18">
        <f t="shared" si="47"/>
        <v>121438.35616438306</v>
      </c>
      <c r="K207" s="21">
        <f t="shared" si="41"/>
        <v>99.581610600000005</v>
      </c>
      <c r="L207" s="21">
        <f t="shared" si="42"/>
        <v>99.593939367123298</v>
      </c>
      <c r="M207" s="19">
        <f t="shared" si="43"/>
        <v>4979080.53</v>
      </c>
      <c r="N207" s="19">
        <f t="shared" si="43"/>
        <v>4979696.9683561651</v>
      </c>
    </row>
    <row r="208" spans="1:14" x14ac:dyDescent="0.15">
      <c r="A208" s="7">
        <f t="shared" si="44"/>
        <v>42861</v>
      </c>
      <c r="B208" s="10">
        <f t="shared" si="45"/>
        <v>4979080.5289194919</v>
      </c>
      <c r="C208" s="3">
        <f t="shared" si="36"/>
        <v>616.43835616438378</v>
      </c>
      <c r="D208" s="3">
        <f t="shared" si="37"/>
        <v>762.17454748195473</v>
      </c>
      <c r="E208" s="3">
        <f t="shared" si="38"/>
        <v>145.73619131757096</v>
      </c>
      <c r="F208" s="3">
        <f t="shared" si="39"/>
        <v>4979226.2651108094</v>
      </c>
      <c r="G208" s="14">
        <f t="shared" si="40"/>
        <v>4979226.2699999996</v>
      </c>
      <c r="I208" s="18">
        <f t="shared" si="46"/>
        <v>28425.065110810392</v>
      </c>
      <c r="J208" s="18">
        <f t="shared" si="47"/>
        <v>122054.79452054744</v>
      </c>
      <c r="K208" s="21">
        <f t="shared" si="41"/>
        <v>99.58452539999999</v>
      </c>
      <c r="L208" s="21">
        <f t="shared" si="42"/>
        <v>99.596854167123283</v>
      </c>
      <c r="M208" s="19">
        <f t="shared" si="43"/>
        <v>4979226.2699999996</v>
      </c>
      <c r="N208" s="19">
        <f t="shared" si="43"/>
        <v>4979842.7083561644</v>
      </c>
    </row>
    <row r="209" spans="1:14" x14ac:dyDescent="0.15">
      <c r="A209" s="7">
        <f t="shared" si="44"/>
        <v>42862</v>
      </c>
      <c r="B209" s="10">
        <f t="shared" si="45"/>
        <v>4979226.2651108094</v>
      </c>
      <c r="C209" s="3">
        <f t="shared" si="36"/>
        <v>616.43835616438378</v>
      </c>
      <c r="D209" s="3">
        <f t="shared" si="37"/>
        <v>762.19685610199497</v>
      </c>
      <c r="E209" s="3">
        <f t="shared" si="38"/>
        <v>145.75849993761119</v>
      </c>
      <c r="F209" s="3">
        <f t="shared" si="39"/>
        <v>4979372.0236107474</v>
      </c>
      <c r="G209" s="14">
        <f t="shared" si="40"/>
        <v>4979372.0199999996</v>
      </c>
      <c r="I209" s="18">
        <f t="shared" si="46"/>
        <v>28570.823610748004</v>
      </c>
      <c r="J209" s="18">
        <f t="shared" si="47"/>
        <v>122671.23287671182</v>
      </c>
      <c r="K209" s="21">
        <f t="shared" si="41"/>
        <v>99.587440399999991</v>
      </c>
      <c r="L209" s="21">
        <f t="shared" si="42"/>
        <v>99.599769167123284</v>
      </c>
      <c r="M209" s="19">
        <f t="shared" si="43"/>
        <v>4979372.0199999996</v>
      </c>
      <c r="N209" s="19">
        <f t="shared" si="43"/>
        <v>4979988.4583561644</v>
      </c>
    </row>
    <row r="210" spans="1:14" x14ac:dyDescent="0.15">
      <c r="A210" s="7">
        <f t="shared" si="44"/>
        <v>42863</v>
      </c>
      <c r="B210" s="10">
        <f t="shared" si="45"/>
        <v>4979372.0236107474</v>
      </c>
      <c r="C210" s="3">
        <f t="shared" si="36"/>
        <v>616.43835616438378</v>
      </c>
      <c r="D210" s="3">
        <f t="shared" si="37"/>
        <v>762.21916813693531</v>
      </c>
      <c r="E210" s="3">
        <f t="shared" si="38"/>
        <v>145.78081197255153</v>
      </c>
      <c r="F210" s="3">
        <f t="shared" si="39"/>
        <v>4979517.8044227203</v>
      </c>
      <c r="G210" s="14">
        <f t="shared" si="40"/>
        <v>4979517.8</v>
      </c>
      <c r="I210" s="18">
        <f t="shared" si="46"/>
        <v>28716.604422720557</v>
      </c>
      <c r="J210" s="18">
        <f t="shared" si="47"/>
        <v>123287.67123287619</v>
      </c>
      <c r="K210" s="21">
        <f t="shared" si="41"/>
        <v>99.590355999999986</v>
      </c>
      <c r="L210" s="21">
        <f t="shared" si="42"/>
        <v>99.602684767123279</v>
      </c>
      <c r="M210" s="19">
        <f t="shared" si="43"/>
        <v>4979517.8</v>
      </c>
      <c r="N210" s="19">
        <f t="shared" si="43"/>
        <v>4980134.2383561637</v>
      </c>
    </row>
    <row r="211" spans="1:14" x14ac:dyDescent="0.15">
      <c r="A211" s="7">
        <f t="shared" si="44"/>
        <v>42864</v>
      </c>
      <c r="B211" s="10">
        <f t="shared" si="45"/>
        <v>4979517.8044227203</v>
      </c>
      <c r="C211" s="3">
        <f t="shared" si="36"/>
        <v>616.43835616438378</v>
      </c>
      <c r="D211" s="3">
        <f t="shared" si="37"/>
        <v>762.24148358729838</v>
      </c>
      <c r="E211" s="3">
        <f t="shared" si="38"/>
        <v>145.8031274229146</v>
      </c>
      <c r="F211" s="3">
        <f t="shared" si="39"/>
        <v>4979663.6075501433</v>
      </c>
      <c r="G211" s="14">
        <f t="shared" si="40"/>
        <v>4979663.6100000003</v>
      </c>
      <c r="I211" s="18">
        <f t="shared" si="46"/>
        <v>28862.407550143471</v>
      </c>
      <c r="J211" s="18">
        <f t="shared" si="47"/>
        <v>123904.10958904057</v>
      </c>
      <c r="K211" s="21">
        <f t="shared" si="41"/>
        <v>99.593272200000001</v>
      </c>
      <c r="L211" s="21">
        <f t="shared" si="42"/>
        <v>99.605600967123294</v>
      </c>
      <c r="M211" s="19">
        <f t="shared" si="43"/>
        <v>4979663.6100000003</v>
      </c>
      <c r="N211" s="19">
        <f t="shared" si="43"/>
        <v>4980280.0483561642</v>
      </c>
    </row>
    <row r="212" spans="1:14" x14ac:dyDescent="0.15">
      <c r="A212" s="7">
        <f t="shared" si="44"/>
        <v>42865</v>
      </c>
      <c r="B212" s="10">
        <f t="shared" si="45"/>
        <v>4979663.6075501433</v>
      </c>
      <c r="C212" s="3">
        <f t="shared" si="36"/>
        <v>616.43835616438378</v>
      </c>
      <c r="D212" s="3">
        <f t="shared" si="37"/>
        <v>762.26380245360701</v>
      </c>
      <c r="E212" s="3">
        <f t="shared" si="38"/>
        <v>145.82544628922324</v>
      </c>
      <c r="F212" s="3">
        <f t="shared" si="39"/>
        <v>4979809.4329964323</v>
      </c>
      <c r="G212" s="14">
        <f t="shared" si="40"/>
        <v>4979809.43</v>
      </c>
      <c r="I212" s="18">
        <f t="shared" si="46"/>
        <v>29008.232996432693</v>
      </c>
      <c r="J212" s="18">
        <f t="shared" si="47"/>
        <v>124520.54794520495</v>
      </c>
      <c r="K212" s="21">
        <f t="shared" si="41"/>
        <v>99.596188599999991</v>
      </c>
      <c r="L212" s="21">
        <f t="shared" si="42"/>
        <v>99.608517367123284</v>
      </c>
      <c r="M212" s="19">
        <f t="shared" si="43"/>
        <v>4979809.43</v>
      </c>
      <c r="N212" s="19">
        <f t="shared" si="43"/>
        <v>4980425.8683561645</v>
      </c>
    </row>
    <row r="213" spans="1:14" x14ac:dyDescent="0.15">
      <c r="A213" s="7">
        <f t="shared" si="44"/>
        <v>42866</v>
      </c>
      <c r="B213" s="10">
        <f t="shared" si="45"/>
        <v>4979809.4329964323</v>
      </c>
      <c r="C213" s="3">
        <f t="shared" si="36"/>
        <v>616.43835616438378</v>
      </c>
      <c r="D213" s="3">
        <f t="shared" si="37"/>
        <v>762.28612473638418</v>
      </c>
      <c r="E213" s="3">
        <f t="shared" si="38"/>
        <v>145.8477685720004</v>
      </c>
      <c r="F213" s="3">
        <f t="shared" si="39"/>
        <v>4979955.2807650045</v>
      </c>
      <c r="G213" s="14">
        <f t="shared" si="40"/>
        <v>4979955.28</v>
      </c>
      <c r="I213" s="18">
        <f t="shared" si="46"/>
        <v>29154.080765004692</v>
      </c>
      <c r="J213" s="18">
        <f t="shared" si="47"/>
        <v>125136.98630136932</v>
      </c>
      <c r="K213" s="21">
        <f t="shared" si="41"/>
        <v>99.599105600000001</v>
      </c>
      <c r="L213" s="21">
        <f t="shared" si="42"/>
        <v>99.611434367123294</v>
      </c>
      <c r="M213" s="19">
        <f t="shared" si="43"/>
        <v>4979955.28</v>
      </c>
      <c r="N213" s="19">
        <f t="shared" si="43"/>
        <v>4980571.7183561651</v>
      </c>
    </row>
    <row r="214" spans="1:14" x14ac:dyDescent="0.15">
      <c r="A214" s="7">
        <f t="shared" si="44"/>
        <v>42867</v>
      </c>
      <c r="B214" s="10">
        <f t="shared" si="45"/>
        <v>4979955.2807650045</v>
      </c>
      <c r="C214" s="3">
        <f t="shared" si="36"/>
        <v>616.43835616438378</v>
      </c>
      <c r="D214" s="3">
        <f t="shared" si="37"/>
        <v>762.30845043615284</v>
      </c>
      <c r="E214" s="3">
        <f t="shared" si="38"/>
        <v>145.87009427176906</v>
      </c>
      <c r="F214" s="3">
        <f t="shared" si="39"/>
        <v>4980101.1508592758</v>
      </c>
      <c r="G214" s="14">
        <f t="shared" si="40"/>
        <v>4980101.1500000004</v>
      </c>
      <c r="I214" s="18">
        <f t="shared" si="46"/>
        <v>29299.950859276461</v>
      </c>
      <c r="J214" s="18">
        <f t="shared" si="47"/>
        <v>125753.4246575337</v>
      </c>
      <c r="K214" s="21">
        <f t="shared" si="41"/>
        <v>99.602023000000003</v>
      </c>
      <c r="L214" s="21">
        <f t="shared" si="42"/>
        <v>99.614351767123296</v>
      </c>
      <c r="M214" s="19">
        <f t="shared" si="43"/>
        <v>4980101.1500000004</v>
      </c>
      <c r="N214" s="19">
        <f t="shared" si="43"/>
        <v>4980717.5883561643</v>
      </c>
    </row>
    <row r="215" spans="1:14" x14ac:dyDescent="0.15">
      <c r="A215" s="7">
        <f t="shared" si="44"/>
        <v>42868</v>
      </c>
      <c r="B215" s="10">
        <f t="shared" si="45"/>
        <v>4980101.1508592758</v>
      </c>
      <c r="C215" s="3">
        <f t="shared" si="36"/>
        <v>616.43835616438378</v>
      </c>
      <c r="D215" s="3">
        <f t="shared" si="37"/>
        <v>762.33077955343595</v>
      </c>
      <c r="E215" s="3">
        <f t="shared" si="38"/>
        <v>145.89242338905217</v>
      </c>
      <c r="F215" s="3">
        <f t="shared" si="39"/>
        <v>4980247.0432826653</v>
      </c>
      <c r="G215" s="14">
        <f t="shared" si="40"/>
        <v>4980247.04</v>
      </c>
      <c r="I215" s="18">
        <f t="shared" si="46"/>
        <v>29445.843282665515</v>
      </c>
      <c r="J215" s="18">
        <f t="shared" si="47"/>
        <v>126369.86301369808</v>
      </c>
      <c r="K215" s="21">
        <f t="shared" si="41"/>
        <v>99.604940799999994</v>
      </c>
      <c r="L215" s="21">
        <f t="shared" si="42"/>
        <v>99.617269567123287</v>
      </c>
      <c r="M215" s="19">
        <f t="shared" si="43"/>
        <v>4980247.04</v>
      </c>
      <c r="N215" s="19">
        <f t="shared" si="43"/>
        <v>4980863.4783561639</v>
      </c>
    </row>
    <row r="216" spans="1:14" x14ac:dyDescent="0.15">
      <c r="A216" s="7">
        <f t="shared" si="44"/>
        <v>42869</v>
      </c>
      <c r="B216" s="10">
        <f t="shared" si="45"/>
        <v>4980247.0432826653</v>
      </c>
      <c r="C216" s="3">
        <f t="shared" si="36"/>
        <v>616.43835616438378</v>
      </c>
      <c r="D216" s="3">
        <f t="shared" si="37"/>
        <v>762.35311208875692</v>
      </c>
      <c r="E216" s="3">
        <f t="shared" si="38"/>
        <v>145.91475592437314</v>
      </c>
      <c r="F216" s="3">
        <f t="shared" si="39"/>
        <v>4980392.9580385899</v>
      </c>
      <c r="G216" s="14">
        <f t="shared" si="40"/>
        <v>4980392.96</v>
      </c>
      <c r="I216" s="18">
        <f t="shared" si="46"/>
        <v>29591.758038589887</v>
      </c>
      <c r="J216" s="18">
        <f t="shared" si="47"/>
        <v>126986.30136986246</v>
      </c>
      <c r="K216" s="21">
        <f t="shared" si="41"/>
        <v>99.607859200000007</v>
      </c>
      <c r="L216" s="21">
        <f t="shared" si="42"/>
        <v>99.6201879671233</v>
      </c>
      <c r="M216" s="19">
        <f t="shared" si="43"/>
        <v>4980392.9600000009</v>
      </c>
      <c r="N216" s="19">
        <f t="shared" si="43"/>
        <v>4981009.3983561657</v>
      </c>
    </row>
    <row r="217" spans="1:14" x14ac:dyDescent="0.15">
      <c r="A217" s="7">
        <f t="shared" si="44"/>
        <v>42870</v>
      </c>
      <c r="B217" s="10">
        <f t="shared" si="45"/>
        <v>4980392.9580385899</v>
      </c>
      <c r="C217" s="3">
        <f t="shared" si="36"/>
        <v>616.43835616438378</v>
      </c>
      <c r="D217" s="3">
        <f t="shared" si="37"/>
        <v>762.37544804263871</v>
      </c>
      <c r="E217" s="3">
        <f t="shared" si="38"/>
        <v>145.93709187825493</v>
      </c>
      <c r="F217" s="3">
        <f t="shared" si="39"/>
        <v>4980538.8951304685</v>
      </c>
      <c r="G217" s="14">
        <f t="shared" si="40"/>
        <v>4980538.9000000004</v>
      </c>
      <c r="I217" s="18">
        <f t="shared" si="46"/>
        <v>29737.695130468142</v>
      </c>
      <c r="J217" s="18">
        <f t="shared" si="47"/>
        <v>127602.73972602683</v>
      </c>
      <c r="K217" s="21">
        <f t="shared" si="41"/>
        <v>99.61077800000001</v>
      </c>
      <c r="L217" s="21">
        <f t="shared" si="42"/>
        <v>99.623106767123303</v>
      </c>
      <c r="M217" s="19">
        <f t="shared" si="43"/>
        <v>4980538.9000000004</v>
      </c>
      <c r="N217" s="19">
        <f t="shared" si="43"/>
        <v>4981155.3383561652</v>
      </c>
    </row>
    <row r="218" spans="1:14" x14ac:dyDescent="0.15">
      <c r="A218" s="7">
        <f t="shared" si="44"/>
        <v>42871</v>
      </c>
      <c r="B218" s="10">
        <f t="shared" si="45"/>
        <v>4980538.8951304685</v>
      </c>
      <c r="C218" s="3">
        <f t="shared" si="36"/>
        <v>616.43835616438378</v>
      </c>
      <c r="D218" s="3">
        <f t="shared" si="37"/>
        <v>762.39778741560474</v>
      </c>
      <c r="E218" s="3">
        <f t="shared" si="38"/>
        <v>145.95943125122096</v>
      </c>
      <c r="F218" s="3">
        <f t="shared" si="39"/>
        <v>4980684.85456172</v>
      </c>
      <c r="G218" s="14">
        <f t="shared" si="40"/>
        <v>4980684.8499999996</v>
      </c>
      <c r="I218" s="18">
        <f t="shared" si="46"/>
        <v>29883.654561719362</v>
      </c>
      <c r="J218" s="18">
        <f t="shared" si="47"/>
        <v>128219.17808219121</v>
      </c>
      <c r="K218" s="21">
        <f t="shared" si="41"/>
        <v>99.613696999999988</v>
      </c>
      <c r="L218" s="21">
        <f t="shared" si="42"/>
        <v>99.626025767123281</v>
      </c>
      <c r="M218" s="19">
        <f t="shared" si="43"/>
        <v>4980684.8499999996</v>
      </c>
      <c r="N218" s="19">
        <f t="shared" si="43"/>
        <v>4981301.2883561645</v>
      </c>
    </row>
    <row r="219" spans="1:14" x14ac:dyDescent="0.15">
      <c r="A219" s="7">
        <f t="shared" si="44"/>
        <v>42872</v>
      </c>
      <c r="B219" s="10">
        <f t="shared" si="45"/>
        <v>4980684.85456172</v>
      </c>
      <c r="C219" s="3">
        <f t="shared" si="36"/>
        <v>616.43835616438378</v>
      </c>
      <c r="D219" s="3">
        <f t="shared" si="37"/>
        <v>762.42013020817842</v>
      </c>
      <c r="E219" s="3">
        <f t="shared" si="38"/>
        <v>145.98177404379464</v>
      </c>
      <c r="F219" s="3">
        <f t="shared" si="39"/>
        <v>4980830.8363357643</v>
      </c>
      <c r="G219" s="14">
        <f t="shared" si="40"/>
        <v>4980830.84</v>
      </c>
      <c r="I219" s="18">
        <f t="shared" si="46"/>
        <v>30029.636335763156</v>
      </c>
      <c r="J219" s="18">
        <f t="shared" si="47"/>
        <v>128835.61643835559</v>
      </c>
      <c r="K219" s="21">
        <f t="shared" si="41"/>
        <v>99.616616800000003</v>
      </c>
      <c r="L219" s="21">
        <f t="shared" si="42"/>
        <v>99.628945567123296</v>
      </c>
      <c r="M219" s="19">
        <f t="shared" si="43"/>
        <v>4980830.84</v>
      </c>
      <c r="N219" s="19">
        <f t="shared" si="43"/>
        <v>4981447.2783561647</v>
      </c>
    </row>
    <row r="220" spans="1:14" x14ac:dyDescent="0.15">
      <c r="A220" s="7">
        <f t="shared" si="44"/>
        <v>42873</v>
      </c>
      <c r="B220" s="10">
        <f t="shared" si="45"/>
        <v>4980830.8363357643</v>
      </c>
      <c r="C220" s="3">
        <f t="shared" si="36"/>
        <v>616.43835616438378</v>
      </c>
      <c r="D220" s="3">
        <f t="shared" si="37"/>
        <v>762.44247642088305</v>
      </c>
      <c r="E220" s="3">
        <f t="shared" si="38"/>
        <v>146.00412025649928</v>
      </c>
      <c r="F220" s="3">
        <f t="shared" si="39"/>
        <v>4980976.840456021</v>
      </c>
      <c r="G220" s="14">
        <f t="shared" si="40"/>
        <v>4980976.84</v>
      </c>
      <c r="I220" s="18">
        <f t="shared" si="46"/>
        <v>30175.640456019657</v>
      </c>
      <c r="J220" s="18">
        <f t="shared" si="47"/>
        <v>129452.05479451997</v>
      </c>
      <c r="K220" s="21">
        <f t="shared" si="41"/>
        <v>99.619536799999992</v>
      </c>
      <c r="L220" s="21">
        <f t="shared" si="42"/>
        <v>99.631865567123285</v>
      </c>
      <c r="M220" s="19">
        <f t="shared" si="43"/>
        <v>4980976.84</v>
      </c>
      <c r="N220" s="19">
        <f t="shared" si="43"/>
        <v>4981593.2783561638</v>
      </c>
    </row>
    <row r="221" spans="1:14" x14ac:dyDescent="0.15">
      <c r="A221" s="7">
        <f t="shared" si="44"/>
        <v>42874</v>
      </c>
      <c r="B221" s="10">
        <f t="shared" si="45"/>
        <v>4980976.840456021</v>
      </c>
      <c r="C221" s="3">
        <f t="shared" si="36"/>
        <v>616.43835616438378</v>
      </c>
      <c r="D221" s="3">
        <f t="shared" si="37"/>
        <v>762.46482605424217</v>
      </c>
      <c r="E221" s="3">
        <f t="shared" si="38"/>
        <v>146.02646988985839</v>
      </c>
      <c r="F221" s="3">
        <f t="shared" si="39"/>
        <v>4981122.866925911</v>
      </c>
      <c r="G221" s="14">
        <f t="shared" si="40"/>
        <v>4981122.87</v>
      </c>
      <c r="I221" s="18">
        <f t="shared" si="46"/>
        <v>30321.666925909514</v>
      </c>
      <c r="J221" s="18">
        <f t="shared" si="47"/>
        <v>130068.49315068434</v>
      </c>
      <c r="K221" s="21">
        <f t="shared" si="41"/>
        <v>99.622457400000002</v>
      </c>
      <c r="L221" s="21">
        <f t="shared" si="42"/>
        <v>99.634786167123295</v>
      </c>
      <c r="M221" s="19">
        <f t="shared" si="43"/>
        <v>4981122.87</v>
      </c>
      <c r="N221" s="19">
        <f t="shared" si="43"/>
        <v>4981739.308356165</v>
      </c>
    </row>
    <row r="222" spans="1:14" x14ac:dyDescent="0.15">
      <c r="A222" s="7">
        <f t="shared" si="44"/>
        <v>42875</v>
      </c>
      <c r="B222" s="10">
        <f t="shared" si="45"/>
        <v>4981122.866925911</v>
      </c>
      <c r="C222" s="3">
        <f t="shared" si="36"/>
        <v>616.43835616438378</v>
      </c>
      <c r="D222" s="3">
        <f t="shared" si="37"/>
        <v>762.48717910877951</v>
      </c>
      <c r="E222" s="3">
        <f t="shared" si="38"/>
        <v>146.04882294439574</v>
      </c>
      <c r="F222" s="3">
        <f t="shared" si="39"/>
        <v>4981268.9157488551</v>
      </c>
      <c r="G222" s="14">
        <f t="shared" si="40"/>
        <v>4981268.92</v>
      </c>
      <c r="I222" s="18">
        <f t="shared" si="46"/>
        <v>30467.715748853909</v>
      </c>
      <c r="J222" s="18">
        <f t="shared" si="47"/>
        <v>130684.93150684872</v>
      </c>
      <c r="K222" s="21">
        <f t="shared" si="41"/>
        <v>99.625378400000002</v>
      </c>
      <c r="L222" s="21">
        <f t="shared" si="42"/>
        <v>99.637707167123295</v>
      </c>
      <c r="M222" s="19">
        <f t="shared" si="43"/>
        <v>4981268.92</v>
      </c>
      <c r="N222" s="19">
        <f t="shared" si="43"/>
        <v>4981885.3583561648</v>
      </c>
    </row>
    <row r="223" spans="1:14" x14ac:dyDescent="0.15">
      <c r="A223" s="7">
        <f t="shared" si="44"/>
        <v>42876</v>
      </c>
      <c r="B223" s="10">
        <f t="shared" si="45"/>
        <v>4981268.9157488551</v>
      </c>
      <c r="C223" s="3">
        <f t="shared" si="36"/>
        <v>616.43835616438378</v>
      </c>
      <c r="D223" s="3">
        <f t="shared" si="37"/>
        <v>762.50953558501874</v>
      </c>
      <c r="E223" s="3">
        <f t="shared" si="38"/>
        <v>146.07117942063496</v>
      </c>
      <c r="F223" s="3">
        <f t="shared" si="39"/>
        <v>4981414.9869282758</v>
      </c>
      <c r="G223" s="14">
        <f t="shared" si="40"/>
        <v>4981414.99</v>
      </c>
      <c r="I223" s="18">
        <f t="shared" si="46"/>
        <v>30613.786928274545</v>
      </c>
      <c r="J223" s="18">
        <f t="shared" si="47"/>
        <v>131301.3698630131</v>
      </c>
      <c r="K223" s="21">
        <f t="shared" si="41"/>
        <v>99.628299800000008</v>
      </c>
      <c r="L223" s="21">
        <f t="shared" si="42"/>
        <v>99.640628567123301</v>
      </c>
      <c r="M223" s="19">
        <f t="shared" si="43"/>
        <v>4981414.99</v>
      </c>
      <c r="N223" s="19">
        <f t="shared" si="43"/>
        <v>4982031.4283561651</v>
      </c>
    </row>
    <row r="224" spans="1:14" x14ac:dyDescent="0.15">
      <c r="A224" s="7">
        <f t="shared" si="44"/>
        <v>42877</v>
      </c>
      <c r="B224" s="10">
        <f t="shared" si="45"/>
        <v>4981414.9869282758</v>
      </c>
      <c r="C224" s="3">
        <f t="shared" si="36"/>
        <v>616.43835616438378</v>
      </c>
      <c r="D224" s="3">
        <f t="shared" si="37"/>
        <v>762.53189548348359</v>
      </c>
      <c r="E224" s="3">
        <f t="shared" si="38"/>
        <v>146.09353931909982</v>
      </c>
      <c r="F224" s="3">
        <f t="shared" si="39"/>
        <v>4981561.0804675948</v>
      </c>
      <c r="G224" s="14">
        <f t="shared" si="40"/>
        <v>4981561.08</v>
      </c>
      <c r="I224" s="18">
        <f t="shared" si="46"/>
        <v>30759.880467593644</v>
      </c>
      <c r="J224" s="18">
        <f t="shared" si="47"/>
        <v>131917.80821917747</v>
      </c>
      <c r="K224" s="21">
        <f t="shared" si="41"/>
        <v>99.631221600000003</v>
      </c>
      <c r="L224" s="21">
        <f t="shared" si="42"/>
        <v>99.643550367123296</v>
      </c>
      <c r="M224" s="19">
        <f t="shared" si="43"/>
        <v>4981561.08</v>
      </c>
      <c r="N224" s="19">
        <f t="shared" si="43"/>
        <v>4982177.5183561649</v>
      </c>
    </row>
    <row r="225" spans="1:14" x14ac:dyDescent="0.15">
      <c r="A225" s="7">
        <f t="shared" si="44"/>
        <v>42878</v>
      </c>
      <c r="B225" s="10">
        <f t="shared" si="45"/>
        <v>4981561.0804675948</v>
      </c>
      <c r="C225" s="3">
        <f t="shared" si="36"/>
        <v>616.43835616438378</v>
      </c>
      <c r="D225" s="3">
        <f t="shared" si="37"/>
        <v>762.55425880469795</v>
      </c>
      <c r="E225" s="3">
        <f t="shared" si="38"/>
        <v>146.11590264031418</v>
      </c>
      <c r="F225" s="3">
        <f t="shared" si="39"/>
        <v>4981707.1963702347</v>
      </c>
      <c r="G225" s="14">
        <f t="shared" si="40"/>
        <v>4981707.2</v>
      </c>
      <c r="I225" s="18">
        <f t="shared" si="46"/>
        <v>30905.996370233959</v>
      </c>
      <c r="J225" s="18">
        <f t="shared" si="47"/>
        <v>132534.24657534185</v>
      </c>
      <c r="K225" s="21">
        <f t="shared" si="41"/>
        <v>99.634144000000006</v>
      </c>
      <c r="L225" s="21">
        <f t="shared" si="42"/>
        <v>99.646472767123299</v>
      </c>
      <c r="M225" s="19">
        <f t="shared" si="43"/>
        <v>4981707.2</v>
      </c>
      <c r="N225" s="19">
        <f t="shared" si="43"/>
        <v>4982323.638356165</v>
      </c>
    </row>
    <row r="226" spans="1:14" x14ac:dyDescent="0.15">
      <c r="A226" s="7">
        <f t="shared" si="44"/>
        <v>42879</v>
      </c>
      <c r="B226" s="10">
        <f t="shared" si="45"/>
        <v>4981707.1963702347</v>
      </c>
      <c r="C226" s="3">
        <f t="shared" si="36"/>
        <v>616.43835616438378</v>
      </c>
      <c r="D226" s="3">
        <f t="shared" si="37"/>
        <v>762.57662554918579</v>
      </c>
      <c r="E226" s="3">
        <f t="shared" si="38"/>
        <v>146.13826938480202</v>
      </c>
      <c r="F226" s="3">
        <f t="shared" si="39"/>
        <v>4981853.3346396191</v>
      </c>
      <c r="G226" s="14">
        <f t="shared" si="40"/>
        <v>4981853.33</v>
      </c>
      <c r="I226" s="18">
        <f t="shared" si="46"/>
        <v>31052.134639618762</v>
      </c>
      <c r="J226" s="18">
        <f t="shared" si="47"/>
        <v>133150.68493150623</v>
      </c>
      <c r="K226" s="21">
        <f t="shared" si="41"/>
        <v>99.637066599999997</v>
      </c>
      <c r="L226" s="21">
        <f t="shared" si="42"/>
        <v>99.64939536712329</v>
      </c>
      <c r="M226" s="19">
        <f t="shared" si="43"/>
        <v>4981853.33</v>
      </c>
      <c r="N226" s="19">
        <f t="shared" si="43"/>
        <v>4982469.7683561649</v>
      </c>
    </row>
    <row r="227" spans="1:14" x14ac:dyDescent="0.15">
      <c r="A227" s="7">
        <f t="shared" si="44"/>
        <v>42880</v>
      </c>
      <c r="B227" s="10">
        <f t="shared" si="45"/>
        <v>4981853.3346396191</v>
      </c>
      <c r="C227" s="3">
        <f t="shared" si="36"/>
        <v>616.43835616438378</v>
      </c>
      <c r="D227" s="3">
        <f t="shared" si="37"/>
        <v>762.59899571747098</v>
      </c>
      <c r="E227" s="3">
        <f t="shared" si="38"/>
        <v>146.16063955308721</v>
      </c>
      <c r="F227" s="3">
        <f t="shared" si="39"/>
        <v>4981999.4952791724</v>
      </c>
      <c r="G227" s="14">
        <f t="shared" si="40"/>
        <v>4981999.5</v>
      </c>
      <c r="I227" s="18">
        <f t="shared" si="46"/>
        <v>31198.295279171849</v>
      </c>
      <c r="J227" s="18">
        <f t="shared" si="47"/>
        <v>133767.12328767061</v>
      </c>
      <c r="K227" s="21">
        <f t="shared" si="41"/>
        <v>99.639989999999997</v>
      </c>
      <c r="L227" s="21">
        <f t="shared" si="42"/>
        <v>99.65231876712329</v>
      </c>
      <c r="M227" s="19">
        <f t="shared" si="43"/>
        <v>4981999.5</v>
      </c>
      <c r="N227" s="19">
        <f t="shared" si="43"/>
        <v>4982615.9383561648</v>
      </c>
    </row>
    <row r="228" spans="1:14" x14ac:dyDescent="0.15">
      <c r="A228" s="7">
        <f t="shared" si="44"/>
        <v>42881</v>
      </c>
      <c r="B228" s="10">
        <f t="shared" si="45"/>
        <v>4981999.4952791724</v>
      </c>
      <c r="C228" s="3">
        <f t="shared" si="36"/>
        <v>616.43835616438378</v>
      </c>
      <c r="D228" s="3">
        <f t="shared" si="37"/>
        <v>762.62136931007797</v>
      </c>
      <c r="E228" s="3">
        <f t="shared" si="38"/>
        <v>146.18301314569419</v>
      </c>
      <c r="F228" s="3">
        <f t="shared" si="39"/>
        <v>4982145.6782923182</v>
      </c>
      <c r="G228" s="14">
        <f t="shared" si="40"/>
        <v>4982145.68</v>
      </c>
      <c r="I228" s="18">
        <f t="shared" si="46"/>
        <v>31344.478292317544</v>
      </c>
      <c r="J228" s="18">
        <f t="shared" si="47"/>
        <v>134383.56164383498</v>
      </c>
      <c r="K228" s="21">
        <f t="shared" si="41"/>
        <v>99.6429136</v>
      </c>
      <c r="L228" s="21">
        <f t="shared" si="42"/>
        <v>99.655242367123293</v>
      </c>
      <c r="M228" s="19">
        <f t="shared" si="43"/>
        <v>4982145.68</v>
      </c>
      <c r="N228" s="19">
        <f t="shared" si="43"/>
        <v>4982762.1183561645</v>
      </c>
    </row>
    <row r="229" spans="1:14" x14ac:dyDescent="0.15">
      <c r="A229" s="7">
        <f t="shared" si="44"/>
        <v>42882</v>
      </c>
      <c r="B229" s="10">
        <f t="shared" si="45"/>
        <v>4982145.6782923182</v>
      </c>
      <c r="C229" s="3">
        <f t="shared" si="36"/>
        <v>616.43835616438378</v>
      </c>
      <c r="D229" s="3">
        <f t="shared" si="37"/>
        <v>762.64374632753072</v>
      </c>
      <c r="E229" s="3">
        <f t="shared" si="38"/>
        <v>146.20539016314694</v>
      </c>
      <c r="F229" s="3">
        <f t="shared" si="39"/>
        <v>4982291.883682481</v>
      </c>
      <c r="G229" s="14">
        <f t="shared" si="40"/>
        <v>4982291.88</v>
      </c>
      <c r="I229" s="18">
        <f t="shared" si="46"/>
        <v>31490.683682480692</v>
      </c>
      <c r="J229" s="18">
        <f t="shared" si="47"/>
        <v>134999.99999999936</v>
      </c>
      <c r="K229" s="21">
        <f t="shared" si="41"/>
        <v>99.645837599999993</v>
      </c>
      <c r="L229" s="21">
        <f t="shared" si="42"/>
        <v>99.658166367123286</v>
      </c>
      <c r="M229" s="19">
        <f t="shared" si="43"/>
        <v>4982291.879999999</v>
      </c>
      <c r="N229" s="19">
        <f t="shared" si="43"/>
        <v>4982908.3183561638</v>
      </c>
    </row>
    <row r="230" spans="1:14" x14ac:dyDescent="0.15">
      <c r="A230" s="7">
        <f t="shared" si="44"/>
        <v>42883</v>
      </c>
      <c r="B230" s="10">
        <f t="shared" si="45"/>
        <v>4982291.883682481</v>
      </c>
      <c r="C230" s="3">
        <f t="shared" si="36"/>
        <v>616.43835616438378</v>
      </c>
      <c r="D230" s="3">
        <f t="shared" si="37"/>
        <v>762.66612677035334</v>
      </c>
      <c r="E230" s="3">
        <f t="shared" si="38"/>
        <v>146.22777060596957</v>
      </c>
      <c r="F230" s="3">
        <f t="shared" si="39"/>
        <v>4982438.1114530871</v>
      </c>
      <c r="G230" s="14">
        <f t="shared" si="40"/>
        <v>4982438.1100000003</v>
      </c>
      <c r="I230" s="18">
        <f t="shared" si="46"/>
        <v>31636.911453086661</v>
      </c>
      <c r="J230" s="18">
        <f t="shared" si="47"/>
        <v>135616.43835616374</v>
      </c>
      <c r="K230" s="21">
        <f t="shared" si="41"/>
        <v>99.648762200000007</v>
      </c>
      <c r="L230" s="21">
        <f t="shared" si="42"/>
        <v>99.6610909671233</v>
      </c>
      <c r="M230" s="19">
        <f t="shared" si="43"/>
        <v>4982438.1100000003</v>
      </c>
      <c r="N230" s="19">
        <f t="shared" si="43"/>
        <v>4983054.5483561652</v>
      </c>
    </row>
    <row r="231" spans="1:14" x14ac:dyDescent="0.15">
      <c r="A231" s="7">
        <f t="shared" si="44"/>
        <v>42884</v>
      </c>
      <c r="B231" s="10">
        <f t="shared" si="45"/>
        <v>4982438.1114530871</v>
      </c>
      <c r="C231" s="3">
        <f t="shared" si="36"/>
        <v>616.43835616438378</v>
      </c>
      <c r="D231" s="3">
        <f t="shared" si="37"/>
        <v>762.68851063907039</v>
      </c>
      <c r="E231" s="3">
        <f t="shared" si="38"/>
        <v>146.25015447468661</v>
      </c>
      <c r="F231" s="3">
        <f t="shared" si="39"/>
        <v>4982584.3616075618</v>
      </c>
      <c r="G231" s="14">
        <f t="shared" si="40"/>
        <v>4982584.3600000003</v>
      </c>
      <c r="I231" s="18">
        <f t="shared" si="46"/>
        <v>31783.161607561349</v>
      </c>
      <c r="J231" s="18">
        <f t="shared" si="47"/>
        <v>136232.87671232811</v>
      </c>
      <c r="K231" s="21">
        <f t="shared" si="41"/>
        <v>99.651687200000012</v>
      </c>
      <c r="L231" s="21">
        <f t="shared" si="42"/>
        <v>99.664015967123305</v>
      </c>
      <c r="M231" s="19">
        <f t="shared" si="43"/>
        <v>4982584.3600000003</v>
      </c>
      <c r="N231" s="19">
        <f t="shared" si="43"/>
        <v>4983200.7983561652</v>
      </c>
    </row>
    <row r="232" spans="1:14" x14ac:dyDescent="0.15">
      <c r="A232" s="7">
        <f t="shared" si="44"/>
        <v>42885</v>
      </c>
      <c r="B232" s="10">
        <f t="shared" si="45"/>
        <v>4982584.3616075618</v>
      </c>
      <c r="C232" s="3">
        <f t="shared" si="36"/>
        <v>616.43835616438378</v>
      </c>
      <c r="D232" s="3">
        <f t="shared" si="37"/>
        <v>762.71089793420617</v>
      </c>
      <c r="E232" s="3">
        <f t="shared" si="38"/>
        <v>146.2725417698224</v>
      </c>
      <c r="F232" s="3">
        <f t="shared" si="39"/>
        <v>4982730.6341493316</v>
      </c>
      <c r="G232" s="14">
        <f t="shared" si="40"/>
        <v>4982730.63</v>
      </c>
      <c r="I232" s="18">
        <f t="shared" si="46"/>
        <v>31929.434149331173</v>
      </c>
      <c r="J232" s="18">
        <f t="shared" si="47"/>
        <v>136849.31506849249</v>
      </c>
      <c r="K232" s="21">
        <f t="shared" si="41"/>
        <v>99.654612600000007</v>
      </c>
      <c r="L232" s="21">
        <f t="shared" si="42"/>
        <v>99.6669413671233</v>
      </c>
      <c r="M232" s="19">
        <f t="shared" si="43"/>
        <v>4982730.6300000008</v>
      </c>
      <c r="N232" s="19">
        <f t="shared" si="43"/>
        <v>4983347.0683561657</v>
      </c>
    </row>
    <row r="233" spans="1:14" x14ac:dyDescent="0.15">
      <c r="A233" s="7">
        <f t="shared" si="44"/>
        <v>42886</v>
      </c>
      <c r="B233" s="10">
        <f t="shared" si="45"/>
        <v>4982730.6341493316</v>
      </c>
      <c r="C233" s="3">
        <f t="shared" si="36"/>
        <v>616.43835616438378</v>
      </c>
      <c r="D233" s="3">
        <f t="shared" si="37"/>
        <v>762.73328865628525</v>
      </c>
      <c r="E233" s="3">
        <f t="shared" si="38"/>
        <v>146.29493249190148</v>
      </c>
      <c r="F233" s="3">
        <f t="shared" si="39"/>
        <v>4982876.9290818237</v>
      </c>
      <c r="G233" s="14">
        <f t="shared" si="40"/>
        <v>4982876.93</v>
      </c>
      <c r="I233" s="18">
        <f t="shared" si="46"/>
        <v>32075.729081823076</v>
      </c>
      <c r="J233" s="18">
        <f t="shared" si="47"/>
        <v>137465.75342465687</v>
      </c>
      <c r="K233" s="21">
        <f t="shared" si="41"/>
        <v>99.657538599999995</v>
      </c>
      <c r="L233" s="21">
        <f t="shared" si="42"/>
        <v>99.669867367123288</v>
      </c>
      <c r="M233" s="19">
        <f t="shared" si="43"/>
        <v>4982876.93</v>
      </c>
      <c r="N233" s="19">
        <f t="shared" si="43"/>
        <v>4983493.3683561645</v>
      </c>
    </row>
    <row r="234" spans="1:14" x14ac:dyDescent="0.15">
      <c r="A234" s="7">
        <f t="shared" si="44"/>
        <v>42887</v>
      </c>
      <c r="B234" s="10">
        <f t="shared" si="45"/>
        <v>4982876.9290818237</v>
      </c>
      <c r="C234" s="3">
        <f t="shared" si="36"/>
        <v>616.43835616438378</v>
      </c>
      <c r="D234" s="3">
        <f t="shared" si="37"/>
        <v>762.75568280583218</v>
      </c>
      <c r="E234" s="3">
        <f t="shared" si="38"/>
        <v>146.3173266414484</v>
      </c>
      <c r="F234" s="3">
        <f t="shared" si="39"/>
        <v>4983023.2464084653</v>
      </c>
      <c r="G234" s="14">
        <f t="shared" si="40"/>
        <v>4983023.25</v>
      </c>
      <c r="I234" s="18">
        <f t="shared" si="46"/>
        <v>32222.046408464525</v>
      </c>
      <c r="J234" s="18">
        <f t="shared" si="47"/>
        <v>138082.19178082125</v>
      </c>
      <c r="K234" s="21">
        <f t="shared" si="41"/>
        <v>99.660465000000002</v>
      </c>
      <c r="L234" s="21">
        <f t="shared" si="42"/>
        <v>99.672793767123295</v>
      </c>
      <c r="M234" s="19">
        <f t="shared" si="43"/>
        <v>4983023.25</v>
      </c>
      <c r="N234" s="19">
        <f t="shared" si="43"/>
        <v>4983639.6883561648</v>
      </c>
    </row>
    <row r="235" spans="1:14" x14ac:dyDescent="0.15">
      <c r="A235" s="7">
        <f t="shared" si="44"/>
        <v>42888</v>
      </c>
      <c r="B235" s="10">
        <f t="shared" si="45"/>
        <v>4983023.2464084653</v>
      </c>
      <c r="C235" s="3">
        <f t="shared" si="36"/>
        <v>616.43835616438378</v>
      </c>
      <c r="D235" s="3">
        <f t="shared" si="37"/>
        <v>762.77808038337173</v>
      </c>
      <c r="E235" s="3">
        <f t="shared" si="38"/>
        <v>146.33972421898795</v>
      </c>
      <c r="F235" s="3">
        <f t="shared" si="39"/>
        <v>4983169.5861326847</v>
      </c>
      <c r="G235" s="14">
        <f t="shared" si="40"/>
        <v>4983169.59</v>
      </c>
      <c r="I235" s="18">
        <f t="shared" si="46"/>
        <v>32368.386132683514</v>
      </c>
      <c r="J235" s="18">
        <f t="shared" si="47"/>
        <v>138698.63013698562</v>
      </c>
      <c r="K235" s="21">
        <f t="shared" si="41"/>
        <v>99.663391799999999</v>
      </c>
      <c r="L235" s="21">
        <f t="shared" si="42"/>
        <v>99.675720567123292</v>
      </c>
      <c r="M235" s="19">
        <f t="shared" si="43"/>
        <v>4983169.59</v>
      </c>
      <c r="N235" s="19">
        <f t="shared" si="43"/>
        <v>4983786.0283561647</v>
      </c>
    </row>
    <row r="236" spans="1:14" x14ac:dyDescent="0.15">
      <c r="A236" s="7">
        <f t="shared" si="44"/>
        <v>42889</v>
      </c>
      <c r="B236" s="10">
        <f t="shared" si="45"/>
        <v>4983169.5861326847</v>
      </c>
      <c r="C236" s="3">
        <f t="shared" si="36"/>
        <v>616.43835616438378</v>
      </c>
      <c r="D236" s="3">
        <f t="shared" si="37"/>
        <v>762.80048138942857</v>
      </c>
      <c r="E236" s="3">
        <f t="shared" si="38"/>
        <v>146.36212522504479</v>
      </c>
      <c r="F236" s="3">
        <f t="shared" si="39"/>
        <v>4983315.9482579101</v>
      </c>
      <c r="G236" s="14">
        <f t="shared" si="40"/>
        <v>4983315.95</v>
      </c>
      <c r="I236" s="18">
        <f t="shared" si="46"/>
        <v>32514.748257908559</v>
      </c>
      <c r="J236" s="18">
        <f t="shared" si="47"/>
        <v>139315.06849315</v>
      </c>
      <c r="K236" s="21">
        <f t="shared" si="41"/>
        <v>99.666319000000001</v>
      </c>
      <c r="L236" s="21">
        <f t="shared" si="42"/>
        <v>99.678647767123294</v>
      </c>
      <c r="M236" s="19">
        <f t="shared" si="43"/>
        <v>4983315.95</v>
      </c>
      <c r="N236" s="19">
        <f t="shared" si="43"/>
        <v>4983932.388356165</v>
      </c>
    </row>
    <row r="237" spans="1:14" x14ac:dyDescent="0.15">
      <c r="A237" s="7">
        <f t="shared" si="44"/>
        <v>42890</v>
      </c>
      <c r="B237" s="10">
        <f t="shared" si="45"/>
        <v>4983315.9482579101</v>
      </c>
      <c r="C237" s="3">
        <f t="shared" si="36"/>
        <v>616.43835616438378</v>
      </c>
      <c r="D237" s="3">
        <f t="shared" si="37"/>
        <v>762.82288582452736</v>
      </c>
      <c r="E237" s="3">
        <f t="shared" si="38"/>
        <v>146.38452966014358</v>
      </c>
      <c r="F237" s="3">
        <f t="shared" si="39"/>
        <v>4983462.3327875705</v>
      </c>
      <c r="G237" s="14">
        <f t="shared" si="40"/>
        <v>4983462.33</v>
      </c>
      <c r="I237" s="18">
        <f t="shared" si="46"/>
        <v>32661.132787568702</v>
      </c>
      <c r="J237" s="18">
        <f t="shared" si="47"/>
        <v>139931.50684931438</v>
      </c>
      <c r="K237" s="21">
        <f t="shared" si="41"/>
        <v>99.669246600000008</v>
      </c>
      <c r="L237" s="21">
        <f t="shared" si="42"/>
        <v>99.681575367123301</v>
      </c>
      <c r="M237" s="19">
        <f t="shared" si="43"/>
        <v>4983462.330000001</v>
      </c>
      <c r="N237" s="19">
        <f t="shared" si="43"/>
        <v>4984078.7683561649</v>
      </c>
    </row>
    <row r="238" spans="1:14" x14ac:dyDescent="0.15">
      <c r="A238" s="7">
        <f t="shared" si="44"/>
        <v>42891</v>
      </c>
      <c r="B238" s="10">
        <f t="shared" si="45"/>
        <v>4983462.3327875705</v>
      </c>
      <c r="C238" s="3">
        <f t="shared" si="36"/>
        <v>616.43835616438378</v>
      </c>
      <c r="D238" s="3">
        <f t="shared" si="37"/>
        <v>762.84529368919323</v>
      </c>
      <c r="E238" s="3">
        <f t="shared" si="38"/>
        <v>146.40693752480945</v>
      </c>
      <c r="F238" s="3">
        <f t="shared" si="39"/>
        <v>4983608.7397250952</v>
      </c>
      <c r="G238" s="14">
        <f t="shared" si="40"/>
        <v>4983608.74</v>
      </c>
      <c r="I238" s="18">
        <f t="shared" si="46"/>
        <v>32807.539725093513</v>
      </c>
      <c r="J238" s="18">
        <f t="shared" si="47"/>
        <v>140547.94520547875</v>
      </c>
      <c r="K238" s="21">
        <f t="shared" si="41"/>
        <v>99.672174800000008</v>
      </c>
      <c r="L238" s="21">
        <f t="shared" si="42"/>
        <v>99.684503567123301</v>
      </c>
      <c r="M238" s="19">
        <f t="shared" si="43"/>
        <v>4983608.74</v>
      </c>
      <c r="N238" s="19">
        <f t="shared" si="43"/>
        <v>4984225.1783561651</v>
      </c>
    </row>
    <row r="239" spans="1:14" x14ac:dyDescent="0.15">
      <c r="A239" s="7">
        <f t="shared" si="44"/>
        <v>42892</v>
      </c>
      <c r="B239" s="10">
        <f t="shared" si="45"/>
        <v>4983608.7397250952</v>
      </c>
      <c r="C239" s="3">
        <f t="shared" si="36"/>
        <v>616.43835616438378</v>
      </c>
      <c r="D239" s="3">
        <f t="shared" si="37"/>
        <v>762.86770498395094</v>
      </c>
      <c r="E239" s="3">
        <f t="shared" si="38"/>
        <v>146.42934881956717</v>
      </c>
      <c r="F239" s="3">
        <f t="shared" si="39"/>
        <v>4983755.1690739151</v>
      </c>
      <c r="G239" s="14">
        <f t="shared" si="40"/>
        <v>4983755.17</v>
      </c>
      <c r="I239" s="18">
        <f t="shared" si="46"/>
        <v>32953.969073913082</v>
      </c>
      <c r="J239" s="18">
        <f t="shared" si="47"/>
        <v>141164.38356164313</v>
      </c>
      <c r="K239" s="21">
        <f t="shared" si="41"/>
        <v>99.675103399999998</v>
      </c>
      <c r="L239" s="21">
        <f t="shared" si="42"/>
        <v>99.687432167123291</v>
      </c>
      <c r="M239" s="19">
        <f t="shared" si="43"/>
        <v>4983755.17</v>
      </c>
      <c r="N239" s="19">
        <f t="shared" si="43"/>
        <v>4984371.6083561648</v>
      </c>
    </row>
    <row r="240" spans="1:14" x14ac:dyDescent="0.15">
      <c r="A240" s="7">
        <f t="shared" si="44"/>
        <v>42893</v>
      </c>
      <c r="B240" s="10">
        <f t="shared" si="45"/>
        <v>4983755.1690739151</v>
      </c>
      <c r="C240" s="3">
        <f t="shared" si="36"/>
        <v>616.43835616438378</v>
      </c>
      <c r="D240" s="3">
        <f t="shared" si="37"/>
        <v>762.89011970932575</v>
      </c>
      <c r="E240" s="3">
        <f t="shared" si="38"/>
        <v>146.45176354494197</v>
      </c>
      <c r="F240" s="3">
        <f t="shared" si="39"/>
        <v>4983901.6208374603</v>
      </c>
      <c r="G240" s="14">
        <f t="shared" si="40"/>
        <v>4983901.62</v>
      </c>
      <c r="I240" s="18">
        <f t="shared" si="46"/>
        <v>33100.420837458027</v>
      </c>
      <c r="J240" s="18">
        <f t="shared" si="47"/>
        <v>141780.82191780751</v>
      </c>
      <c r="K240" s="21">
        <f t="shared" si="41"/>
        <v>99.678032400000006</v>
      </c>
      <c r="L240" s="21">
        <f t="shared" si="42"/>
        <v>99.690361167123299</v>
      </c>
      <c r="M240" s="19">
        <f t="shared" si="43"/>
        <v>4983901.620000001</v>
      </c>
      <c r="N240" s="19">
        <f t="shared" si="43"/>
        <v>4984518.058356165</v>
      </c>
    </row>
    <row r="241" spans="1:14" x14ac:dyDescent="0.15">
      <c r="A241" s="7">
        <f t="shared" si="44"/>
        <v>42894</v>
      </c>
      <c r="B241" s="10">
        <f t="shared" si="45"/>
        <v>4983901.6208374603</v>
      </c>
      <c r="C241" s="3">
        <f t="shared" si="36"/>
        <v>616.43835616438378</v>
      </c>
      <c r="D241" s="3">
        <f t="shared" si="37"/>
        <v>762.91253786584275</v>
      </c>
      <c r="E241" s="3">
        <f t="shared" si="38"/>
        <v>146.47418170145897</v>
      </c>
      <c r="F241" s="3">
        <f t="shared" si="39"/>
        <v>4984048.0950191617</v>
      </c>
      <c r="G241" s="14">
        <f t="shared" si="40"/>
        <v>4984048.0999999996</v>
      </c>
      <c r="I241" s="18">
        <f t="shared" si="46"/>
        <v>33246.895019159485</v>
      </c>
      <c r="J241" s="18">
        <f t="shared" si="47"/>
        <v>142397.26027397189</v>
      </c>
      <c r="K241" s="21">
        <f t="shared" si="41"/>
        <v>99.680961999999994</v>
      </c>
      <c r="L241" s="21">
        <f t="shared" si="42"/>
        <v>99.693290767123287</v>
      </c>
      <c r="M241" s="19">
        <f t="shared" si="43"/>
        <v>4984048.0999999996</v>
      </c>
      <c r="N241" s="19">
        <f t="shared" si="43"/>
        <v>4984664.5383561645</v>
      </c>
    </row>
    <row r="242" spans="1:14" x14ac:dyDescent="0.15">
      <c r="A242" s="7">
        <f t="shared" si="44"/>
        <v>42895</v>
      </c>
      <c r="B242" s="10">
        <f t="shared" si="45"/>
        <v>4984048.0950191617</v>
      </c>
      <c r="C242" s="3">
        <f t="shared" si="36"/>
        <v>616.43835616438378</v>
      </c>
      <c r="D242" s="3">
        <f t="shared" si="37"/>
        <v>762.93495945402708</v>
      </c>
      <c r="E242" s="3">
        <f t="shared" si="38"/>
        <v>146.4966032896433</v>
      </c>
      <c r="F242" s="3">
        <f t="shared" si="39"/>
        <v>4984194.5916224513</v>
      </c>
      <c r="G242" s="14">
        <f t="shared" si="40"/>
        <v>4984194.59</v>
      </c>
      <c r="I242" s="18">
        <f t="shared" si="46"/>
        <v>33393.391622449126</v>
      </c>
      <c r="J242" s="18">
        <f t="shared" si="47"/>
        <v>143013.69863013626</v>
      </c>
      <c r="K242" s="21">
        <f t="shared" si="41"/>
        <v>99.683891799999998</v>
      </c>
      <c r="L242" s="21">
        <f t="shared" si="42"/>
        <v>99.696220567123291</v>
      </c>
      <c r="M242" s="19">
        <f t="shared" si="43"/>
        <v>4984194.59</v>
      </c>
      <c r="N242" s="19">
        <f t="shared" si="43"/>
        <v>4984811.0283561647</v>
      </c>
    </row>
    <row r="243" spans="1:14" x14ac:dyDescent="0.15">
      <c r="A243" s="7">
        <f t="shared" si="44"/>
        <v>42896</v>
      </c>
      <c r="B243" s="10">
        <f t="shared" si="45"/>
        <v>4984194.5916224513</v>
      </c>
      <c r="C243" s="3">
        <f t="shared" si="36"/>
        <v>616.43835616438378</v>
      </c>
      <c r="D243" s="3">
        <f t="shared" si="37"/>
        <v>762.95738447440408</v>
      </c>
      <c r="E243" s="3">
        <f t="shared" si="38"/>
        <v>146.5190283100203</v>
      </c>
      <c r="F243" s="3">
        <f t="shared" si="39"/>
        <v>4984341.1106507611</v>
      </c>
      <c r="G243" s="14">
        <f t="shared" si="40"/>
        <v>4984341.1100000003</v>
      </c>
      <c r="I243" s="18">
        <f t="shared" si="46"/>
        <v>33539.91065075915</v>
      </c>
      <c r="J243" s="18">
        <f t="shared" si="47"/>
        <v>143630.13698630064</v>
      </c>
      <c r="K243" s="21">
        <f t="shared" si="41"/>
        <v>99.686822200000009</v>
      </c>
      <c r="L243" s="21">
        <f t="shared" si="42"/>
        <v>99.699150967123302</v>
      </c>
      <c r="M243" s="19">
        <f t="shared" si="43"/>
        <v>4984341.1100000003</v>
      </c>
      <c r="N243" s="19">
        <f t="shared" si="43"/>
        <v>4984957.5483561652</v>
      </c>
    </row>
    <row r="244" spans="1:14" x14ac:dyDescent="0.15">
      <c r="A244" s="7">
        <f t="shared" si="44"/>
        <v>42897</v>
      </c>
      <c r="B244" s="10">
        <f t="shared" si="45"/>
        <v>4984341.1106507611</v>
      </c>
      <c r="C244" s="3">
        <f t="shared" si="36"/>
        <v>616.43835616438378</v>
      </c>
      <c r="D244" s="3">
        <f t="shared" si="37"/>
        <v>762.97981292749921</v>
      </c>
      <c r="E244" s="3">
        <f t="shared" si="38"/>
        <v>146.54145676311543</v>
      </c>
      <c r="F244" s="3">
        <f t="shared" si="39"/>
        <v>4984487.6521075238</v>
      </c>
      <c r="G244" s="14">
        <f t="shared" si="40"/>
        <v>4984487.6500000004</v>
      </c>
      <c r="I244" s="18">
        <f t="shared" si="46"/>
        <v>33686.452107522266</v>
      </c>
      <c r="J244" s="18">
        <f t="shared" si="47"/>
        <v>144246.57534246502</v>
      </c>
      <c r="K244" s="21">
        <f t="shared" si="41"/>
        <v>99.689752999999996</v>
      </c>
      <c r="L244" s="21">
        <f t="shared" si="42"/>
        <v>99.702081767123289</v>
      </c>
      <c r="M244" s="19">
        <f t="shared" si="43"/>
        <v>4984487.6500000004</v>
      </c>
      <c r="N244" s="19">
        <f t="shared" si="43"/>
        <v>4985104.0883561643</v>
      </c>
    </row>
    <row r="245" spans="1:14" x14ac:dyDescent="0.15">
      <c r="A245" s="7">
        <f t="shared" si="44"/>
        <v>42898</v>
      </c>
      <c r="B245" s="10">
        <f t="shared" si="45"/>
        <v>4984487.6521075238</v>
      </c>
      <c r="C245" s="3">
        <f t="shared" si="36"/>
        <v>616.43835616438378</v>
      </c>
      <c r="D245" s="3">
        <f t="shared" si="37"/>
        <v>763.00224481383782</v>
      </c>
      <c r="E245" s="3">
        <f t="shared" si="38"/>
        <v>146.56388864945404</v>
      </c>
      <c r="F245" s="3">
        <f t="shared" si="39"/>
        <v>4984634.2159961732</v>
      </c>
      <c r="G245" s="14">
        <f t="shared" si="40"/>
        <v>4984634.22</v>
      </c>
      <c r="I245" s="18">
        <f t="shared" si="46"/>
        <v>33833.015996171722</v>
      </c>
      <c r="J245" s="18">
        <f t="shared" si="47"/>
        <v>144863.01369862939</v>
      </c>
      <c r="K245" s="21">
        <f t="shared" si="41"/>
        <v>99.692684400000005</v>
      </c>
      <c r="L245" s="21">
        <f t="shared" si="42"/>
        <v>99.705013167123298</v>
      </c>
      <c r="M245" s="19">
        <f t="shared" si="43"/>
        <v>4984634.22</v>
      </c>
      <c r="N245" s="19">
        <f t="shared" si="43"/>
        <v>4985250.6583561646</v>
      </c>
    </row>
    <row r="246" spans="1:14" x14ac:dyDescent="0.15">
      <c r="A246" s="7">
        <f t="shared" si="44"/>
        <v>42899</v>
      </c>
      <c r="B246" s="10">
        <f t="shared" si="45"/>
        <v>4984634.2159961732</v>
      </c>
      <c r="C246" s="3">
        <f t="shared" si="36"/>
        <v>616.43835616438378</v>
      </c>
      <c r="D246" s="3">
        <f t="shared" si="37"/>
        <v>763.02468013394548</v>
      </c>
      <c r="E246" s="3">
        <f t="shared" si="38"/>
        <v>146.5863239695617</v>
      </c>
      <c r="F246" s="3">
        <f t="shared" si="39"/>
        <v>4984780.8023201432</v>
      </c>
      <c r="G246" s="14">
        <f t="shared" si="40"/>
        <v>4984780.7999999998</v>
      </c>
      <c r="I246" s="18">
        <f t="shared" si="46"/>
        <v>33979.602320141283</v>
      </c>
      <c r="J246" s="18">
        <f t="shared" si="47"/>
        <v>145479.45205479377</v>
      </c>
      <c r="K246" s="21">
        <f t="shared" si="41"/>
        <v>99.695616000000001</v>
      </c>
      <c r="L246" s="21">
        <f t="shared" si="42"/>
        <v>99.707944767123294</v>
      </c>
      <c r="M246" s="19">
        <f t="shared" si="43"/>
        <v>4984780.7999999998</v>
      </c>
      <c r="N246" s="19">
        <f t="shared" si="43"/>
        <v>4985397.2383561647</v>
      </c>
    </row>
    <row r="247" spans="1:14" x14ac:dyDescent="0.15">
      <c r="A247" s="7">
        <f t="shared" si="44"/>
        <v>42900</v>
      </c>
      <c r="B247" s="10">
        <f t="shared" si="45"/>
        <v>4984780.8023201432</v>
      </c>
      <c r="C247" s="3">
        <f t="shared" si="36"/>
        <v>616.43835616438378</v>
      </c>
      <c r="D247" s="3">
        <f t="shared" si="37"/>
        <v>763.04711888834811</v>
      </c>
      <c r="E247" s="3">
        <f t="shared" si="38"/>
        <v>146.60876272396433</v>
      </c>
      <c r="F247" s="3">
        <f t="shared" si="39"/>
        <v>4984927.4110828675</v>
      </c>
      <c r="G247" s="14">
        <f t="shared" si="40"/>
        <v>4984927.41</v>
      </c>
      <c r="I247" s="18">
        <f t="shared" si="46"/>
        <v>34126.211082865244</v>
      </c>
      <c r="J247" s="18">
        <f t="shared" si="47"/>
        <v>146095.89041095815</v>
      </c>
      <c r="K247" s="21">
        <f t="shared" si="41"/>
        <v>99.698548200000005</v>
      </c>
      <c r="L247" s="21">
        <f t="shared" si="42"/>
        <v>99.710876967123298</v>
      </c>
      <c r="M247" s="19">
        <f t="shared" si="43"/>
        <v>4984927.41</v>
      </c>
      <c r="N247" s="19">
        <f t="shared" si="43"/>
        <v>4985543.848356165</v>
      </c>
    </row>
    <row r="248" spans="1:14" x14ac:dyDescent="0.15">
      <c r="A248" s="7">
        <f t="shared" si="44"/>
        <v>42901</v>
      </c>
      <c r="B248" s="10">
        <f t="shared" si="45"/>
        <v>4984927.4110828675</v>
      </c>
      <c r="C248" s="3">
        <f t="shared" si="36"/>
        <v>616.43835616438378</v>
      </c>
      <c r="D248" s="3">
        <f t="shared" si="37"/>
        <v>763.06956107757105</v>
      </c>
      <c r="E248" s="3">
        <f t="shared" si="38"/>
        <v>146.63120491318728</v>
      </c>
      <c r="F248" s="3">
        <f t="shared" si="39"/>
        <v>4985074.0422877809</v>
      </c>
      <c r="G248" s="14">
        <f t="shared" si="40"/>
        <v>4985074.04</v>
      </c>
      <c r="I248" s="18">
        <f t="shared" si="46"/>
        <v>34272.842287778432</v>
      </c>
      <c r="J248" s="18">
        <f t="shared" si="47"/>
        <v>146712.32876712253</v>
      </c>
      <c r="K248" s="21">
        <f t="shared" si="41"/>
        <v>99.701480799999999</v>
      </c>
      <c r="L248" s="21">
        <f t="shared" si="42"/>
        <v>99.713809567123292</v>
      </c>
      <c r="M248" s="19">
        <f t="shared" si="43"/>
        <v>4985074.04</v>
      </c>
      <c r="N248" s="19">
        <f t="shared" si="43"/>
        <v>4985690.4783561649</v>
      </c>
    </row>
    <row r="249" spans="1:14" x14ac:dyDescent="0.15">
      <c r="A249" s="7">
        <f t="shared" si="44"/>
        <v>42902</v>
      </c>
      <c r="B249" s="10">
        <f t="shared" si="45"/>
        <v>4985074.0422877809</v>
      </c>
      <c r="C249" s="3">
        <f t="shared" si="36"/>
        <v>616.43835616438378</v>
      </c>
      <c r="D249" s="3">
        <f t="shared" si="37"/>
        <v>763.09200670214011</v>
      </c>
      <c r="E249" s="3">
        <f t="shared" si="38"/>
        <v>146.65365053775633</v>
      </c>
      <c r="F249" s="3">
        <f t="shared" si="39"/>
        <v>4985220.695938319</v>
      </c>
      <c r="G249" s="14">
        <f t="shared" si="40"/>
        <v>4985220.7</v>
      </c>
      <c r="I249" s="18">
        <f t="shared" si="46"/>
        <v>34419.495938316191</v>
      </c>
      <c r="J249" s="18">
        <f t="shared" si="47"/>
        <v>147328.7671232869</v>
      </c>
      <c r="K249" s="21">
        <f t="shared" si="41"/>
        <v>99.704414000000014</v>
      </c>
      <c r="L249" s="21">
        <f t="shared" si="42"/>
        <v>99.716742767123307</v>
      </c>
      <c r="M249" s="19">
        <f t="shared" si="43"/>
        <v>4985220.7</v>
      </c>
      <c r="N249" s="19">
        <f t="shared" si="43"/>
        <v>4985837.138356165</v>
      </c>
    </row>
    <row r="250" spans="1:14" x14ac:dyDescent="0.15">
      <c r="A250" s="7">
        <f t="shared" si="44"/>
        <v>42903</v>
      </c>
      <c r="B250" s="10">
        <f t="shared" si="45"/>
        <v>4985220.695938319</v>
      </c>
      <c r="C250" s="3">
        <f t="shared" si="36"/>
        <v>616.43835616438378</v>
      </c>
      <c r="D250" s="3">
        <f t="shared" si="37"/>
        <v>763.11445576258131</v>
      </c>
      <c r="E250" s="3">
        <f t="shared" si="38"/>
        <v>146.67609959819754</v>
      </c>
      <c r="F250" s="3">
        <f t="shared" si="39"/>
        <v>4985367.3720379174</v>
      </c>
      <c r="G250" s="14">
        <f t="shared" si="40"/>
        <v>4985367.37</v>
      </c>
      <c r="I250" s="18">
        <f t="shared" si="46"/>
        <v>34566.172037914388</v>
      </c>
      <c r="J250" s="18">
        <f t="shared" si="47"/>
        <v>147945.20547945128</v>
      </c>
      <c r="K250" s="21">
        <f t="shared" si="41"/>
        <v>99.707347400000003</v>
      </c>
      <c r="L250" s="21">
        <f t="shared" si="42"/>
        <v>99.719676167123296</v>
      </c>
      <c r="M250" s="19">
        <f t="shared" si="43"/>
        <v>4985367.37</v>
      </c>
      <c r="N250" s="19">
        <f t="shared" si="43"/>
        <v>4985983.808356165</v>
      </c>
    </row>
    <row r="251" spans="1:14" x14ac:dyDescent="0.15">
      <c r="A251" s="7">
        <f t="shared" si="44"/>
        <v>42904</v>
      </c>
      <c r="B251" s="10">
        <f t="shared" si="45"/>
        <v>4985367.3720379174</v>
      </c>
      <c r="C251" s="3">
        <f t="shared" si="36"/>
        <v>616.43835616438378</v>
      </c>
      <c r="D251" s="3">
        <f t="shared" si="37"/>
        <v>763.13690825942058</v>
      </c>
      <c r="E251" s="3">
        <f t="shared" si="38"/>
        <v>146.6985520950368</v>
      </c>
      <c r="F251" s="3">
        <f t="shared" si="39"/>
        <v>4985514.0705900127</v>
      </c>
      <c r="G251" s="14">
        <f t="shared" si="40"/>
        <v>4985514.07</v>
      </c>
      <c r="I251" s="18">
        <f t="shared" si="46"/>
        <v>34712.870590009428</v>
      </c>
      <c r="J251" s="18">
        <f t="shared" si="47"/>
        <v>148561.64383561566</v>
      </c>
      <c r="K251" s="21">
        <f t="shared" si="41"/>
        <v>99.710281400000014</v>
      </c>
      <c r="L251" s="21">
        <f t="shared" si="42"/>
        <v>99.722610167123307</v>
      </c>
      <c r="M251" s="19">
        <f t="shared" si="43"/>
        <v>4985514.07</v>
      </c>
      <c r="N251" s="19">
        <f t="shared" si="43"/>
        <v>4986130.5083561651</v>
      </c>
    </row>
    <row r="252" spans="1:14" x14ac:dyDescent="0.15">
      <c r="A252" s="7">
        <f t="shared" si="44"/>
        <v>42905</v>
      </c>
      <c r="B252" s="10">
        <f t="shared" si="45"/>
        <v>4985514.0705900127</v>
      </c>
      <c r="C252" s="3">
        <f t="shared" si="36"/>
        <v>616.43835616438378</v>
      </c>
      <c r="D252" s="3">
        <f t="shared" si="37"/>
        <v>763.15936419318393</v>
      </c>
      <c r="E252" s="3">
        <f t="shared" si="38"/>
        <v>146.72100802880016</v>
      </c>
      <c r="F252" s="3">
        <f t="shared" si="39"/>
        <v>4985660.7915980415</v>
      </c>
      <c r="G252" s="14">
        <f t="shared" si="40"/>
        <v>4985660.79</v>
      </c>
      <c r="I252" s="18">
        <f t="shared" si="46"/>
        <v>34859.591598038227</v>
      </c>
      <c r="J252" s="18">
        <f t="shared" si="47"/>
        <v>149178.08219178003</v>
      </c>
      <c r="K252" s="21">
        <f t="shared" si="41"/>
        <v>99.7132158</v>
      </c>
      <c r="L252" s="21">
        <f t="shared" si="42"/>
        <v>99.725544567123293</v>
      </c>
      <c r="M252" s="19">
        <f t="shared" si="43"/>
        <v>4985660.79</v>
      </c>
      <c r="N252" s="19">
        <f t="shared" si="43"/>
        <v>4986277.2283561649</v>
      </c>
    </row>
    <row r="253" spans="1:14" x14ac:dyDescent="0.15">
      <c r="A253" s="7">
        <f t="shared" si="44"/>
        <v>42906</v>
      </c>
      <c r="B253" s="10">
        <f t="shared" si="45"/>
        <v>4985660.7915980415</v>
      </c>
      <c r="C253" s="3">
        <f t="shared" si="36"/>
        <v>616.43835616438378</v>
      </c>
      <c r="D253" s="3">
        <f t="shared" si="37"/>
        <v>763.18182356439729</v>
      </c>
      <c r="E253" s="3">
        <f t="shared" si="38"/>
        <v>146.74346740001351</v>
      </c>
      <c r="F253" s="3">
        <f t="shared" si="39"/>
        <v>4985807.5350654414</v>
      </c>
      <c r="G253" s="14">
        <f t="shared" si="40"/>
        <v>4985807.54</v>
      </c>
      <c r="I253" s="18">
        <f t="shared" si="46"/>
        <v>35006.335065438238</v>
      </c>
      <c r="J253" s="18">
        <f t="shared" si="47"/>
        <v>149794.52054794441</v>
      </c>
      <c r="K253" s="21">
        <f t="shared" si="41"/>
        <v>99.716150800000008</v>
      </c>
      <c r="L253" s="21">
        <f t="shared" si="42"/>
        <v>99.728479567123301</v>
      </c>
      <c r="M253" s="19">
        <f t="shared" si="43"/>
        <v>4985807.540000001</v>
      </c>
      <c r="N253" s="19">
        <f t="shared" si="43"/>
        <v>4986423.9783561649</v>
      </c>
    </row>
    <row r="254" spans="1:14" x14ac:dyDescent="0.15">
      <c r="A254" s="7">
        <f t="shared" si="44"/>
        <v>42907</v>
      </c>
      <c r="B254" s="10">
        <f t="shared" si="45"/>
        <v>4985807.5350654414</v>
      </c>
      <c r="C254" s="3">
        <f t="shared" si="36"/>
        <v>616.43835616438378</v>
      </c>
      <c r="D254" s="3">
        <f t="shared" si="37"/>
        <v>763.20428637358702</v>
      </c>
      <c r="E254" s="3">
        <f t="shared" si="38"/>
        <v>146.76593020920325</v>
      </c>
      <c r="F254" s="3">
        <f t="shared" si="39"/>
        <v>4985954.3009956507</v>
      </c>
      <c r="G254" s="14">
        <f t="shared" si="40"/>
        <v>4985954.3</v>
      </c>
      <c r="I254" s="18">
        <f t="shared" si="46"/>
        <v>35153.100995647437</v>
      </c>
      <c r="J254" s="18">
        <f t="shared" si="47"/>
        <v>150410.95890410879</v>
      </c>
      <c r="K254" s="21">
        <f t="shared" si="41"/>
        <v>99.719086000000004</v>
      </c>
      <c r="L254" s="21">
        <f t="shared" si="42"/>
        <v>99.731414767123297</v>
      </c>
      <c r="M254" s="19">
        <f t="shared" si="43"/>
        <v>4985954.3</v>
      </c>
      <c r="N254" s="19">
        <f t="shared" si="43"/>
        <v>4986570.7383561647</v>
      </c>
    </row>
    <row r="255" spans="1:14" x14ac:dyDescent="0.15">
      <c r="A255" s="7">
        <f t="shared" si="44"/>
        <v>42908</v>
      </c>
      <c r="B255" s="10">
        <f t="shared" si="45"/>
        <v>4985954.3009956507</v>
      </c>
      <c r="C255" s="3">
        <f t="shared" si="36"/>
        <v>616.43835616438378</v>
      </c>
      <c r="D255" s="3">
        <f t="shared" si="37"/>
        <v>763.22675262127939</v>
      </c>
      <c r="E255" s="3">
        <f t="shared" si="38"/>
        <v>146.78839645689561</v>
      </c>
      <c r="F255" s="3">
        <f t="shared" si="39"/>
        <v>4986101.0893921079</v>
      </c>
      <c r="G255" s="14">
        <f t="shared" si="40"/>
        <v>4986101.09</v>
      </c>
      <c r="I255" s="18">
        <f t="shared" si="46"/>
        <v>35299.889392104335</v>
      </c>
      <c r="J255" s="18">
        <f t="shared" si="47"/>
        <v>151027.39726027317</v>
      </c>
      <c r="K255" s="21">
        <f t="shared" si="41"/>
        <v>99.722021799999993</v>
      </c>
      <c r="L255" s="21">
        <f t="shared" si="42"/>
        <v>99.734350567123286</v>
      </c>
      <c r="M255" s="19">
        <f t="shared" si="43"/>
        <v>4986101.09</v>
      </c>
      <c r="N255" s="19">
        <f t="shared" si="43"/>
        <v>4986717.5283561638</v>
      </c>
    </row>
    <row r="256" spans="1:14" x14ac:dyDescent="0.15">
      <c r="A256" s="7">
        <f t="shared" si="44"/>
        <v>42909</v>
      </c>
      <c r="B256" s="10">
        <f t="shared" si="45"/>
        <v>4986101.0893921079</v>
      </c>
      <c r="C256" s="3">
        <f t="shared" si="36"/>
        <v>616.43835616438378</v>
      </c>
      <c r="D256" s="3">
        <f t="shared" si="37"/>
        <v>763.24922230800075</v>
      </c>
      <c r="E256" s="3">
        <f t="shared" si="38"/>
        <v>146.81086614361698</v>
      </c>
      <c r="F256" s="3">
        <f t="shared" si="39"/>
        <v>4986247.9002582515</v>
      </c>
      <c r="G256" s="14">
        <f t="shared" si="40"/>
        <v>4986247.9000000004</v>
      </c>
      <c r="I256" s="18">
        <f t="shared" si="46"/>
        <v>35446.700258247954</v>
      </c>
      <c r="J256" s="18">
        <f t="shared" si="47"/>
        <v>151643.83561643754</v>
      </c>
      <c r="K256" s="21">
        <f t="shared" si="41"/>
        <v>99.724958000000015</v>
      </c>
      <c r="L256" s="21">
        <f t="shared" si="42"/>
        <v>99.737286767123308</v>
      </c>
      <c r="M256" s="19">
        <f t="shared" si="43"/>
        <v>4986247.9000000004</v>
      </c>
      <c r="N256" s="19">
        <f t="shared" si="43"/>
        <v>4986864.3383561652</v>
      </c>
    </row>
    <row r="257" spans="1:14" x14ac:dyDescent="0.15">
      <c r="A257" s="7">
        <f t="shared" si="44"/>
        <v>42910</v>
      </c>
      <c r="B257" s="10">
        <f t="shared" si="45"/>
        <v>4986247.9002582515</v>
      </c>
      <c r="C257" s="3">
        <f t="shared" si="36"/>
        <v>616.43835616438378</v>
      </c>
      <c r="D257" s="3">
        <f t="shared" si="37"/>
        <v>763.27169543427749</v>
      </c>
      <c r="E257" s="3">
        <f t="shared" si="38"/>
        <v>146.83333926989371</v>
      </c>
      <c r="F257" s="3">
        <f t="shared" si="39"/>
        <v>4986394.7335975217</v>
      </c>
      <c r="G257" s="14">
        <f t="shared" si="40"/>
        <v>4986394.7300000004</v>
      </c>
      <c r="I257" s="18">
        <f t="shared" si="46"/>
        <v>35593.533597517846</v>
      </c>
      <c r="J257" s="18">
        <f t="shared" si="47"/>
        <v>152260.27397260192</v>
      </c>
      <c r="K257" s="21">
        <f t="shared" si="41"/>
        <v>99.727894600000013</v>
      </c>
      <c r="L257" s="21">
        <f t="shared" si="42"/>
        <v>99.740223367123306</v>
      </c>
      <c r="M257" s="19">
        <f t="shared" si="43"/>
        <v>4986394.7300000004</v>
      </c>
      <c r="N257" s="19">
        <f t="shared" si="43"/>
        <v>4987011.1683561653</v>
      </c>
    </row>
    <row r="258" spans="1:14" x14ac:dyDescent="0.15">
      <c r="A258" s="7">
        <f t="shared" si="44"/>
        <v>42911</v>
      </c>
      <c r="B258" s="10">
        <f t="shared" si="45"/>
        <v>4986394.7335975217</v>
      </c>
      <c r="C258" s="3">
        <f t="shared" si="36"/>
        <v>616.43835616438378</v>
      </c>
      <c r="D258" s="3">
        <f t="shared" si="37"/>
        <v>763.29417200063619</v>
      </c>
      <c r="E258" s="3">
        <f t="shared" si="38"/>
        <v>146.85581583625242</v>
      </c>
      <c r="F258" s="3">
        <f t="shared" si="39"/>
        <v>4986541.5894133579</v>
      </c>
      <c r="G258" s="14">
        <f t="shared" si="40"/>
        <v>4986541.59</v>
      </c>
      <c r="I258" s="18">
        <f t="shared" si="46"/>
        <v>35740.389413354096</v>
      </c>
      <c r="J258" s="18">
        <f t="shared" si="47"/>
        <v>152876.7123287663</v>
      </c>
      <c r="K258" s="21">
        <f t="shared" si="41"/>
        <v>99.730831800000004</v>
      </c>
      <c r="L258" s="21">
        <f t="shared" si="42"/>
        <v>99.743160567123297</v>
      </c>
      <c r="M258" s="19">
        <f t="shared" si="43"/>
        <v>4986541.59</v>
      </c>
      <c r="N258" s="19">
        <f t="shared" si="43"/>
        <v>4987158.0283561647</v>
      </c>
    </row>
    <row r="259" spans="1:14" x14ac:dyDescent="0.15">
      <c r="A259" s="7">
        <f t="shared" si="44"/>
        <v>42912</v>
      </c>
      <c r="B259" s="10">
        <f t="shared" si="45"/>
        <v>4986541.5894133579</v>
      </c>
      <c r="C259" s="3">
        <f t="shared" si="36"/>
        <v>616.43835616438378</v>
      </c>
      <c r="D259" s="3">
        <f t="shared" si="37"/>
        <v>763.31665200760335</v>
      </c>
      <c r="E259" s="3">
        <f t="shared" si="38"/>
        <v>146.87829584321958</v>
      </c>
      <c r="F259" s="3">
        <f t="shared" si="39"/>
        <v>4986688.4677092014</v>
      </c>
      <c r="G259" s="14">
        <f t="shared" si="40"/>
        <v>4986688.47</v>
      </c>
      <c r="I259" s="18">
        <f t="shared" si="46"/>
        <v>35887.267709197316</v>
      </c>
      <c r="J259" s="18">
        <f t="shared" si="47"/>
        <v>153493.15068493068</v>
      </c>
      <c r="K259" s="21">
        <f t="shared" si="41"/>
        <v>99.7337694</v>
      </c>
      <c r="L259" s="21">
        <f t="shared" si="42"/>
        <v>99.746098167123293</v>
      </c>
      <c r="M259" s="19">
        <f t="shared" si="43"/>
        <v>4986688.47</v>
      </c>
      <c r="N259" s="19">
        <f t="shared" si="43"/>
        <v>4987304.9083561646</v>
      </c>
    </row>
    <row r="260" spans="1:14" x14ac:dyDescent="0.15">
      <c r="A260" s="7">
        <f t="shared" si="44"/>
        <v>42913</v>
      </c>
      <c r="B260" s="10">
        <f t="shared" si="45"/>
        <v>4986688.4677092014</v>
      </c>
      <c r="C260" s="3">
        <f t="shared" si="36"/>
        <v>616.43835616438378</v>
      </c>
      <c r="D260" s="3">
        <f t="shared" si="37"/>
        <v>763.33913545570567</v>
      </c>
      <c r="E260" s="3">
        <f t="shared" si="38"/>
        <v>146.9007792913219</v>
      </c>
      <c r="F260" s="3">
        <f t="shared" si="39"/>
        <v>4986835.3684884924</v>
      </c>
      <c r="G260" s="14">
        <f t="shared" si="40"/>
        <v>4986835.37</v>
      </c>
      <c r="I260" s="18">
        <f t="shared" si="46"/>
        <v>36034.168488488642</v>
      </c>
      <c r="J260" s="18">
        <f t="shared" si="47"/>
        <v>154109.58904109505</v>
      </c>
      <c r="K260" s="21">
        <f t="shared" si="41"/>
        <v>99.7367074</v>
      </c>
      <c r="L260" s="21">
        <f t="shared" si="42"/>
        <v>99.749036167123293</v>
      </c>
      <c r="M260" s="19">
        <f t="shared" si="43"/>
        <v>4986835.37</v>
      </c>
      <c r="N260" s="19">
        <f t="shared" si="43"/>
        <v>4987451.808356165</v>
      </c>
    </row>
    <row r="261" spans="1:14" x14ac:dyDescent="0.15">
      <c r="A261" s="7">
        <f t="shared" si="44"/>
        <v>42914</v>
      </c>
      <c r="B261" s="10">
        <f t="shared" si="45"/>
        <v>4986835.3684884924</v>
      </c>
      <c r="C261" s="3">
        <f t="shared" si="36"/>
        <v>616.43835616438378</v>
      </c>
      <c r="D261" s="3">
        <f t="shared" si="37"/>
        <v>763.36162234546998</v>
      </c>
      <c r="E261" s="3">
        <f t="shared" si="38"/>
        <v>146.92326618108621</v>
      </c>
      <c r="F261" s="3">
        <f t="shared" si="39"/>
        <v>4986982.2917546732</v>
      </c>
      <c r="G261" s="14">
        <f t="shared" si="40"/>
        <v>4986982.29</v>
      </c>
      <c r="I261" s="18">
        <f t="shared" si="46"/>
        <v>36181.091754669731</v>
      </c>
      <c r="J261" s="18">
        <f t="shared" si="47"/>
        <v>154726.02739725943</v>
      </c>
      <c r="K261" s="21">
        <f t="shared" si="41"/>
        <v>99.739645800000005</v>
      </c>
      <c r="L261" s="21">
        <f t="shared" si="42"/>
        <v>99.751974567123298</v>
      </c>
      <c r="M261" s="19">
        <f t="shared" si="43"/>
        <v>4986982.29</v>
      </c>
      <c r="N261" s="19">
        <f t="shared" si="43"/>
        <v>4987598.7283561649</v>
      </c>
    </row>
    <row r="262" spans="1:14" x14ac:dyDescent="0.15">
      <c r="A262" s="7">
        <f t="shared" si="44"/>
        <v>42915</v>
      </c>
      <c r="B262" s="10">
        <f t="shared" si="45"/>
        <v>4986982.2917546732</v>
      </c>
      <c r="C262" s="3">
        <f t="shared" si="36"/>
        <v>616.43835616438378</v>
      </c>
      <c r="D262" s="3">
        <f t="shared" si="37"/>
        <v>763.38411267742288</v>
      </c>
      <c r="E262" s="3">
        <f t="shared" si="38"/>
        <v>146.9457565130391</v>
      </c>
      <c r="F262" s="3">
        <f t="shared" si="39"/>
        <v>4987129.2375111859</v>
      </c>
      <c r="G262" s="14">
        <f t="shared" si="40"/>
        <v>4987129.24</v>
      </c>
      <c r="I262" s="18">
        <f t="shared" si="46"/>
        <v>36328.037511182767</v>
      </c>
      <c r="J262" s="18">
        <f t="shared" si="47"/>
        <v>155342.46575342381</v>
      </c>
      <c r="K262" s="21">
        <f t="shared" si="41"/>
        <v>99.742584800000003</v>
      </c>
      <c r="L262" s="21">
        <f t="shared" si="42"/>
        <v>99.754913567123296</v>
      </c>
      <c r="M262" s="19">
        <f t="shared" si="43"/>
        <v>4987129.24</v>
      </c>
      <c r="N262" s="19">
        <f t="shared" si="43"/>
        <v>4987745.6783561651</v>
      </c>
    </row>
    <row r="263" spans="1:14" x14ac:dyDescent="0.15">
      <c r="A263" s="7">
        <f t="shared" si="44"/>
        <v>42916</v>
      </c>
      <c r="B263" s="10">
        <f t="shared" si="45"/>
        <v>4987129.2375111859</v>
      </c>
      <c r="C263" s="3">
        <f t="shared" si="36"/>
        <v>616.43835616438378</v>
      </c>
      <c r="D263" s="3">
        <f t="shared" si="37"/>
        <v>763.40660645209152</v>
      </c>
      <c r="E263" s="3">
        <f t="shared" si="38"/>
        <v>146.96825028770775</v>
      </c>
      <c r="F263" s="3">
        <f t="shared" si="39"/>
        <v>4987276.2057614736</v>
      </c>
      <c r="G263" s="14">
        <f t="shared" si="40"/>
        <v>4987276.21</v>
      </c>
      <c r="I263" s="18">
        <f t="shared" si="46"/>
        <v>36475.005761470478</v>
      </c>
      <c r="J263" s="18">
        <f t="shared" si="47"/>
        <v>155958.90410958818</v>
      </c>
      <c r="K263" s="21">
        <f t="shared" si="41"/>
        <v>99.745524200000006</v>
      </c>
      <c r="L263" s="21">
        <f t="shared" si="42"/>
        <v>99.757852967123299</v>
      </c>
      <c r="M263" s="19">
        <f t="shared" si="43"/>
        <v>4987276.21</v>
      </c>
      <c r="N263" s="19">
        <f t="shared" si="43"/>
        <v>4987892.6483561648</v>
      </c>
    </row>
    <row r="264" spans="1:14" x14ac:dyDescent="0.15">
      <c r="A264" s="7">
        <f t="shared" si="44"/>
        <v>42917</v>
      </c>
      <c r="B264" s="10">
        <f t="shared" si="45"/>
        <v>4987276.2057614736</v>
      </c>
      <c r="C264" s="3">
        <f t="shared" si="36"/>
        <v>616.43835616438378</v>
      </c>
      <c r="D264" s="3">
        <f t="shared" si="37"/>
        <v>763.42910367000286</v>
      </c>
      <c r="E264" s="3">
        <f t="shared" si="38"/>
        <v>146.99074750561908</v>
      </c>
      <c r="F264" s="3">
        <f t="shared" si="39"/>
        <v>4987423.1965089794</v>
      </c>
      <c r="G264" s="14">
        <f t="shared" si="40"/>
        <v>4987423.2</v>
      </c>
      <c r="I264" s="18">
        <f t="shared" si="46"/>
        <v>36621.996508976095</v>
      </c>
      <c r="J264" s="18">
        <f t="shared" si="47"/>
        <v>156575.34246575256</v>
      </c>
      <c r="K264" s="21">
        <f t="shared" si="41"/>
        <v>99.748463999999998</v>
      </c>
      <c r="L264" s="21">
        <f t="shared" si="42"/>
        <v>99.760792767123291</v>
      </c>
      <c r="M264" s="19">
        <f t="shared" si="43"/>
        <v>4987423.2</v>
      </c>
      <c r="N264" s="19">
        <f t="shared" si="43"/>
        <v>4988039.638356165</v>
      </c>
    </row>
    <row r="265" spans="1:14" x14ac:dyDescent="0.15">
      <c r="A265" s="7">
        <f t="shared" si="44"/>
        <v>42918</v>
      </c>
      <c r="B265" s="10">
        <f t="shared" si="45"/>
        <v>4987423.1965089794</v>
      </c>
      <c r="C265" s="3">
        <f t="shared" si="36"/>
        <v>616.43835616438378</v>
      </c>
      <c r="D265" s="3">
        <f t="shared" si="37"/>
        <v>763.45160433168394</v>
      </c>
      <c r="E265" s="3">
        <f t="shared" si="38"/>
        <v>147.01324816730016</v>
      </c>
      <c r="F265" s="3">
        <f t="shared" si="39"/>
        <v>4987570.2097571464</v>
      </c>
      <c r="G265" s="14">
        <f t="shared" si="40"/>
        <v>4987570.21</v>
      </c>
      <c r="I265" s="18">
        <f t="shared" si="46"/>
        <v>36769.009757143394</v>
      </c>
      <c r="J265" s="18">
        <f t="shared" si="47"/>
        <v>157191.78082191694</v>
      </c>
      <c r="K265" s="21">
        <f t="shared" si="41"/>
        <v>99.75140420000001</v>
      </c>
      <c r="L265" s="21">
        <f t="shared" si="42"/>
        <v>99.763732967123303</v>
      </c>
      <c r="M265" s="19">
        <f t="shared" si="43"/>
        <v>4987570.2100000009</v>
      </c>
      <c r="N265" s="19">
        <f t="shared" si="43"/>
        <v>4988186.6483561657</v>
      </c>
    </row>
    <row r="266" spans="1:14" x14ac:dyDescent="0.15">
      <c r="A266" s="7">
        <f t="shared" si="44"/>
        <v>42919</v>
      </c>
      <c r="B266" s="10">
        <f t="shared" si="45"/>
        <v>4987570.2097571464</v>
      </c>
      <c r="C266" s="3">
        <f t="shared" si="36"/>
        <v>616.43835616438378</v>
      </c>
      <c r="D266" s="3">
        <f t="shared" si="37"/>
        <v>763.47410843766193</v>
      </c>
      <c r="E266" s="3">
        <f t="shared" si="38"/>
        <v>147.03575227327815</v>
      </c>
      <c r="F266" s="3">
        <f t="shared" si="39"/>
        <v>4987717.2455094196</v>
      </c>
      <c r="G266" s="14">
        <f t="shared" si="40"/>
        <v>4987717.25</v>
      </c>
      <c r="I266" s="18">
        <f t="shared" si="46"/>
        <v>36916.045509416675</v>
      </c>
      <c r="J266" s="18">
        <f t="shared" si="47"/>
        <v>157808.21917808132</v>
      </c>
      <c r="K266" s="21">
        <f t="shared" si="41"/>
        <v>99.754345000000001</v>
      </c>
      <c r="L266" s="21">
        <f t="shared" si="42"/>
        <v>99.766673767123294</v>
      </c>
      <c r="M266" s="19">
        <f t="shared" si="43"/>
        <v>4987717.25</v>
      </c>
      <c r="N266" s="19">
        <f t="shared" si="43"/>
        <v>4988333.6883561648</v>
      </c>
    </row>
    <row r="267" spans="1:14" x14ac:dyDescent="0.15">
      <c r="A267" s="7">
        <f t="shared" si="44"/>
        <v>42920</v>
      </c>
      <c r="B267" s="10">
        <f t="shared" si="45"/>
        <v>4987717.2455094196</v>
      </c>
      <c r="C267" s="3">
        <f t="shared" ref="C267:C330" si="48">$N$4*$E$6/100</f>
        <v>616.43835616438378</v>
      </c>
      <c r="D267" s="3">
        <f t="shared" si="37"/>
        <v>763.49661598846399</v>
      </c>
      <c r="E267" s="3">
        <f t="shared" si="38"/>
        <v>147.05825982408021</v>
      </c>
      <c r="F267" s="3">
        <f t="shared" si="39"/>
        <v>4987864.3037692439</v>
      </c>
      <c r="G267" s="14">
        <f t="shared" si="40"/>
        <v>4987864.3</v>
      </c>
      <c r="I267" s="18">
        <f t="shared" si="46"/>
        <v>37063.103769240755</v>
      </c>
      <c r="J267" s="18">
        <f t="shared" si="47"/>
        <v>158424.65753424569</v>
      </c>
      <c r="K267" s="21">
        <f t="shared" si="41"/>
        <v>99.757285999999993</v>
      </c>
      <c r="L267" s="21">
        <f t="shared" si="42"/>
        <v>99.769614767123286</v>
      </c>
      <c r="M267" s="19">
        <f t="shared" si="43"/>
        <v>4987864.3</v>
      </c>
      <c r="N267" s="19">
        <f t="shared" si="43"/>
        <v>4988480.7383561637</v>
      </c>
    </row>
    <row r="268" spans="1:14" x14ac:dyDescent="0.15">
      <c r="A268" s="7">
        <f t="shared" si="44"/>
        <v>42921</v>
      </c>
      <c r="B268" s="10">
        <f t="shared" si="45"/>
        <v>4987864.3037692439</v>
      </c>
      <c r="C268" s="3">
        <f t="shared" si="48"/>
        <v>616.43835616438378</v>
      </c>
      <c r="D268" s="3">
        <f t="shared" ref="D268:D331" si="49">B268*$B$8</f>
        <v>763.51912698461763</v>
      </c>
      <c r="E268" s="3">
        <f t="shared" ref="E268:E331" si="50">D268-C268</f>
        <v>147.08077082023385</v>
      </c>
      <c r="F268" s="3">
        <f t="shared" ref="F268:F331" si="51">B268+E268</f>
        <v>4988011.3845400643</v>
      </c>
      <c r="G268" s="14">
        <f t="shared" ref="G268:G331" si="52">ROUND(B268+B268*$B$8-C268,2)</f>
        <v>4988011.38</v>
      </c>
      <c r="I268" s="18">
        <f t="shared" si="46"/>
        <v>37210.184540060989</v>
      </c>
      <c r="J268" s="18">
        <f t="shared" si="47"/>
        <v>159041.09589041007</v>
      </c>
      <c r="K268" s="21">
        <f t="shared" ref="K268:K331" si="53">G268/$E$6*100</f>
        <v>99.760227599999993</v>
      </c>
      <c r="L268" s="21">
        <f t="shared" ref="L268:L331" si="54">K268+$N$4</f>
        <v>99.772556367123286</v>
      </c>
      <c r="M268" s="19">
        <f t="shared" ref="M268:N331" si="55">K268*$E$6/100</f>
        <v>4988011.379999999</v>
      </c>
      <c r="N268" s="19">
        <f t="shared" si="55"/>
        <v>4988627.8183561638</v>
      </c>
    </row>
    <row r="269" spans="1:14" x14ac:dyDescent="0.15">
      <c r="A269" s="7">
        <f t="shared" ref="A269:A332" si="56">A268+1</f>
        <v>42922</v>
      </c>
      <c r="B269" s="10">
        <f t="shared" ref="B269:B332" si="57">F268</f>
        <v>4988011.3845400643</v>
      </c>
      <c r="C269" s="3">
        <f t="shared" si="48"/>
        <v>616.43835616438378</v>
      </c>
      <c r="D269" s="3">
        <f t="shared" si="49"/>
        <v>763.54164142665013</v>
      </c>
      <c r="E269" s="3">
        <f t="shared" si="50"/>
        <v>147.10328526226635</v>
      </c>
      <c r="F269" s="3">
        <f t="shared" si="51"/>
        <v>4988158.4878253266</v>
      </c>
      <c r="G269" s="14">
        <f t="shared" si="52"/>
        <v>4988158.49</v>
      </c>
      <c r="I269" s="18">
        <f t="shared" ref="I269:I332" si="58">E269+I268</f>
        <v>37357.287825323256</v>
      </c>
      <c r="J269" s="18">
        <f t="shared" ref="J269:J332" si="59">C269+J268</f>
        <v>159657.53424657445</v>
      </c>
      <c r="K269" s="21">
        <f t="shared" si="53"/>
        <v>99.7631698</v>
      </c>
      <c r="L269" s="21">
        <f t="shared" si="54"/>
        <v>99.775498567123293</v>
      </c>
      <c r="M269" s="19">
        <f t="shared" si="55"/>
        <v>4988158.49</v>
      </c>
      <c r="N269" s="19">
        <f t="shared" si="55"/>
        <v>4988774.9283561651</v>
      </c>
    </row>
    <row r="270" spans="1:14" x14ac:dyDescent="0.15">
      <c r="A270" s="7">
        <f t="shared" si="56"/>
        <v>42923</v>
      </c>
      <c r="B270" s="10">
        <f t="shared" si="57"/>
        <v>4988158.4878253266</v>
      </c>
      <c r="C270" s="3">
        <f t="shared" si="48"/>
        <v>616.43835616438378</v>
      </c>
      <c r="D270" s="3">
        <f t="shared" si="49"/>
        <v>763.56415931508889</v>
      </c>
      <c r="E270" s="3">
        <f t="shared" si="50"/>
        <v>147.12580315070511</v>
      </c>
      <c r="F270" s="3">
        <f t="shared" si="51"/>
        <v>4988305.6136284778</v>
      </c>
      <c r="G270" s="14">
        <f t="shared" si="52"/>
        <v>4988305.6100000003</v>
      </c>
      <c r="I270" s="18">
        <f t="shared" si="58"/>
        <v>37504.413628473958</v>
      </c>
      <c r="J270" s="18">
        <f t="shared" si="59"/>
        <v>160273.97260273882</v>
      </c>
      <c r="K270" s="21">
        <f t="shared" si="53"/>
        <v>99.766112200000009</v>
      </c>
      <c r="L270" s="21">
        <f t="shared" si="54"/>
        <v>99.778440967123302</v>
      </c>
      <c r="M270" s="19">
        <f t="shared" si="55"/>
        <v>4988305.6100000003</v>
      </c>
      <c r="N270" s="19">
        <f t="shared" si="55"/>
        <v>4988922.0483561652</v>
      </c>
    </row>
    <row r="271" spans="1:14" x14ac:dyDescent="0.15">
      <c r="A271" s="7">
        <f t="shared" si="56"/>
        <v>42924</v>
      </c>
      <c r="B271" s="10">
        <f t="shared" si="57"/>
        <v>4988305.6136284778</v>
      </c>
      <c r="C271" s="3">
        <f t="shared" si="48"/>
        <v>616.43835616438378</v>
      </c>
      <c r="D271" s="3">
        <f t="shared" si="49"/>
        <v>763.58668065046163</v>
      </c>
      <c r="E271" s="3">
        <f t="shared" si="50"/>
        <v>147.14832448607785</v>
      </c>
      <c r="F271" s="3">
        <f t="shared" si="51"/>
        <v>4988452.7619529637</v>
      </c>
      <c r="G271" s="14">
        <f t="shared" si="52"/>
        <v>4988452.76</v>
      </c>
      <c r="I271" s="18">
        <f t="shared" si="58"/>
        <v>37651.561952960037</v>
      </c>
      <c r="J271" s="18">
        <f t="shared" si="59"/>
        <v>160890.4109589032</v>
      </c>
      <c r="K271" s="21">
        <f t="shared" si="53"/>
        <v>99.769055199999997</v>
      </c>
      <c r="L271" s="21">
        <f t="shared" si="54"/>
        <v>99.78138396712329</v>
      </c>
      <c r="M271" s="19">
        <f t="shared" si="55"/>
        <v>4988452.76</v>
      </c>
      <c r="N271" s="19">
        <f t="shared" si="55"/>
        <v>4989069.1983561646</v>
      </c>
    </row>
    <row r="272" spans="1:14" x14ac:dyDescent="0.15">
      <c r="A272" s="7">
        <f t="shared" si="56"/>
        <v>42925</v>
      </c>
      <c r="B272" s="10">
        <f t="shared" si="57"/>
        <v>4988452.7619529637</v>
      </c>
      <c r="C272" s="3">
        <f t="shared" si="48"/>
        <v>616.43835616438378</v>
      </c>
      <c r="D272" s="3">
        <f t="shared" si="49"/>
        <v>763.60920543329576</v>
      </c>
      <c r="E272" s="3">
        <f t="shared" si="50"/>
        <v>147.17084926891198</v>
      </c>
      <c r="F272" s="3">
        <f t="shared" si="51"/>
        <v>4988599.9328022329</v>
      </c>
      <c r="G272" s="14">
        <f t="shared" si="52"/>
        <v>4988599.93</v>
      </c>
      <c r="I272" s="18">
        <f t="shared" si="58"/>
        <v>37798.732802228951</v>
      </c>
      <c r="J272" s="18">
        <f t="shared" si="59"/>
        <v>161506.84931506758</v>
      </c>
      <c r="K272" s="21">
        <f t="shared" si="53"/>
        <v>99.771998599999989</v>
      </c>
      <c r="L272" s="21">
        <f t="shared" si="54"/>
        <v>99.784327367123282</v>
      </c>
      <c r="M272" s="19">
        <f t="shared" si="55"/>
        <v>4988599.93</v>
      </c>
      <c r="N272" s="19">
        <f t="shared" si="55"/>
        <v>4989216.3683561645</v>
      </c>
    </row>
    <row r="273" spans="1:14" x14ac:dyDescent="0.15">
      <c r="A273" s="7">
        <f t="shared" si="56"/>
        <v>42926</v>
      </c>
      <c r="B273" s="10">
        <f t="shared" si="57"/>
        <v>4988599.9328022329</v>
      </c>
      <c r="C273" s="3">
        <f t="shared" si="48"/>
        <v>616.43835616438378</v>
      </c>
      <c r="D273" s="3">
        <f t="shared" si="49"/>
        <v>763.63173366411934</v>
      </c>
      <c r="E273" s="3">
        <f t="shared" si="50"/>
        <v>147.19337749973556</v>
      </c>
      <c r="F273" s="3">
        <f t="shared" si="51"/>
        <v>4988747.1261797324</v>
      </c>
      <c r="G273" s="14">
        <f t="shared" si="52"/>
        <v>4988747.13</v>
      </c>
      <c r="I273" s="18">
        <f t="shared" si="58"/>
        <v>37945.926179728689</v>
      </c>
      <c r="J273" s="18">
        <f t="shared" si="59"/>
        <v>162123.28767123196</v>
      </c>
      <c r="K273" s="21">
        <f t="shared" si="53"/>
        <v>99.774942599999989</v>
      </c>
      <c r="L273" s="21">
        <f t="shared" si="54"/>
        <v>99.787271367123282</v>
      </c>
      <c r="M273" s="19">
        <f t="shared" si="55"/>
        <v>4988747.129999999</v>
      </c>
      <c r="N273" s="19">
        <f t="shared" si="55"/>
        <v>4989363.5683561638</v>
      </c>
    </row>
    <row r="274" spans="1:14" x14ac:dyDescent="0.15">
      <c r="A274" s="7">
        <f t="shared" si="56"/>
        <v>42927</v>
      </c>
      <c r="B274" s="10">
        <f t="shared" si="57"/>
        <v>4988747.1261797324</v>
      </c>
      <c r="C274" s="3">
        <f t="shared" si="48"/>
        <v>616.43835616438378</v>
      </c>
      <c r="D274" s="3">
        <f t="shared" si="49"/>
        <v>763.65426534345977</v>
      </c>
      <c r="E274" s="3">
        <f t="shared" si="50"/>
        <v>147.21590917907599</v>
      </c>
      <c r="F274" s="3">
        <f t="shared" si="51"/>
        <v>4988894.3420889117</v>
      </c>
      <c r="G274" s="14">
        <f t="shared" si="52"/>
        <v>4988894.34</v>
      </c>
      <c r="I274" s="18">
        <f t="shared" si="58"/>
        <v>38093.142088907764</v>
      </c>
      <c r="J274" s="18">
        <f t="shared" si="59"/>
        <v>162739.72602739633</v>
      </c>
      <c r="K274" s="21">
        <f t="shared" si="53"/>
        <v>99.77788679999999</v>
      </c>
      <c r="L274" s="21">
        <f t="shared" si="54"/>
        <v>99.790215567123283</v>
      </c>
      <c r="M274" s="19">
        <f t="shared" si="55"/>
        <v>4988894.34</v>
      </c>
      <c r="N274" s="19">
        <f t="shared" si="55"/>
        <v>4989510.7783561638</v>
      </c>
    </row>
    <row r="275" spans="1:14" x14ac:dyDescent="0.15">
      <c r="A275" s="7">
        <f t="shared" si="56"/>
        <v>42928</v>
      </c>
      <c r="B275" s="10">
        <f t="shared" si="57"/>
        <v>4988894.3420889117</v>
      </c>
      <c r="C275" s="3">
        <f t="shared" si="48"/>
        <v>616.43835616438378</v>
      </c>
      <c r="D275" s="3">
        <f t="shared" si="49"/>
        <v>763.67680047184524</v>
      </c>
      <c r="E275" s="3">
        <f t="shared" si="50"/>
        <v>147.23844430746146</v>
      </c>
      <c r="F275" s="3">
        <f t="shared" si="51"/>
        <v>4989041.5805332195</v>
      </c>
      <c r="G275" s="14">
        <f t="shared" si="52"/>
        <v>4989041.58</v>
      </c>
      <c r="I275" s="18">
        <f t="shared" si="58"/>
        <v>38240.380533215226</v>
      </c>
      <c r="J275" s="18">
        <f t="shared" si="59"/>
        <v>163356.16438356071</v>
      </c>
      <c r="K275" s="21">
        <f t="shared" si="53"/>
        <v>99.780831599999999</v>
      </c>
      <c r="L275" s="21">
        <f t="shared" si="54"/>
        <v>99.793160367123292</v>
      </c>
      <c r="M275" s="19">
        <f t="shared" si="55"/>
        <v>4989041.58</v>
      </c>
      <c r="N275" s="19">
        <f t="shared" si="55"/>
        <v>4989658.0183561649</v>
      </c>
    </row>
    <row r="276" spans="1:14" x14ac:dyDescent="0.15">
      <c r="A276" s="7">
        <f t="shared" si="56"/>
        <v>42929</v>
      </c>
      <c r="B276" s="10">
        <f t="shared" si="57"/>
        <v>4989041.5805332195</v>
      </c>
      <c r="C276" s="3">
        <f t="shared" si="48"/>
        <v>616.43835616438378</v>
      </c>
      <c r="D276" s="3">
        <f t="shared" si="49"/>
        <v>763.69933904980371</v>
      </c>
      <c r="E276" s="3">
        <f t="shared" si="50"/>
        <v>147.26098288541993</v>
      </c>
      <c r="F276" s="3">
        <f t="shared" si="51"/>
        <v>4989188.8415161045</v>
      </c>
      <c r="G276" s="14">
        <f t="shared" si="52"/>
        <v>4989188.84</v>
      </c>
      <c r="I276" s="18">
        <f t="shared" si="58"/>
        <v>38387.641516100644</v>
      </c>
      <c r="J276" s="18">
        <f t="shared" si="59"/>
        <v>163972.60273972509</v>
      </c>
      <c r="K276" s="21">
        <f t="shared" si="53"/>
        <v>99.783776799999998</v>
      </c>
      <c r="L276" s="21">
        <f t="shared" si="54"/>
        <v>99.796105567123291</v>
      </c>
      <c r="M276" s="19">
        <f t="shared" si="55"/>
        <v>4989188.84</v>
      </c>
      <c r="N276" s="19">
        <f t="shared" si="55"/>
        <v>4989805.2783561647</v>
      </c>
    </row>
    <row r="277" spans="1:14" x14ac:dyDescent="0.15">
      <c r="A277" s="7">
        <f t="shared" si="56"/>
        <v>42930</v>
      </c>
      <c r="B277" s="10">
        <f t="shared" si="57"/>
        <v>4989188.8415161045</v>
      </c>
      <c r="C277" s="3">
        <f t="shared" si="48"/>
        <v>616.43835616438378</v>
      </c>
      <c r="D277" s="3">
        <f t="shared" si="49"/>
        <v>763.72188107786292</v>
      </c>
      <c r="E277" s="3">
        <f t="shared" si="50"/>
        <v>147.28352491347914</v>
      </c>
      <c r="F277" s="3">
        <f t="shared" si="51"/>
        <v>4989336.1250410182</v>
      </c>
      <c r="G277" s="14">
        <f t="shared" si="52"/>
        <v>4989336.13</v>
      </c>
      <c r="I277" s="18">
        <f t="shared" si="58"/>
        <v>38534.925041014125</v>
      </c>
      <c r="J277" s="18">
        <f t="shared" si="59"/>
        <v>164589.04109588946</v>
      </c>
      <c r="K277" s="21">
        <f t="shared" si="53"/>
        <v>99.786722600000004</v>
      </c>
      <c r="L277" s="21">
        <f t="shared" si="54"/>
        <v>99.799051367123297</v>
      </c>
      <c r="M277" s="19">
        <f t="shared" si="55"/>
        <v>4989336.13</v>
      </c>
      <c r="N277" s="19">
        <f t="shared" si="55"/>
        <v>4989952.5683561647</v>
      </c>
    </row>
    <row r="278" spans="1:14" x14ac:dyDescent="0.15">
      <c r="A278" s="7">
        <f t="shared" si="56"/>
        <v>42931</v>
      </c>
      <c r="B278" s="10">
        <f t="shared" si="57"/>
        <v>4989336.1250410182</v>
      </c>
      <c r="C278" s="3">
        <f t="shared" si="48"/>
        <v>616.43835616438378</v>
      </c>
      <c r="D278" s="3">
        <f t="shared" si="49"/>
        <v>763.74442655655139</v>
      </c>
      <c r="E278" s="3">
        <f t="shared" si="50"/>
        <v>147.30607039216761</v>
      </c>
      <c r="F278" s="3">
        <f t="shared" si="51"/>
        <v>4989483.4311114103</v>
      </c>
      <c r="G278" s="14">
        <f t="shared" si="52"/>
        <v>4989483.43</v>
      </c>
      <c r="I278" s="18">
        <f t="shared" si="58"/>
        <v>38682.23111140629</v>
      </c>
      <c r="J278" s="18">
        <f t="shared" si="59"/>
        <v>165205.47945205384</v>
      </c>
      <c r="K278" s="21">
        <f t="shared" si="53"/>
        <v>99.789668599999999</v>
      </c>
      <c r="L278" s="21">
        <f t="shared" si="54"/>
        <v>99.801997367123292</v>
      </c>
      <c r="M278" s="19">
        <f t="shared" si="55"/>
        <v>4989483.43</v>
      </c>
      <c r="N278" s="19">
        <f t="shared" si="55"/>
        <v>4990099.8683561645</v>
      </c>
    </row>
    <row r="279" spans="1:14" x14ac:dyDescent="0.15">
      <c r="A279" s="7">
        <f t="shared" si="56"/>
        <v>42932</v>
      </c>
      <c r="B279" s="10">
        <f t="shared" si="57"/>
        <v>4989483.4311114103</v>
      </c>
      <c r="C279" s="3">
        <f t="shared" si="48"/>
        <v>616.43835616438378</v>
      </c>
      <c r="D279" s="3">
        <f t="shared" si="49"/>
        <v>763.76697548639697</v>
      </c>
      <c r="E279" s="3">
        <f t="shared" si="50"/>
        <v>147.3286193220132</v>
      </c>
      <c r="F279" s="3">
        <f t="shared" si="51"/>
        <v>4989630.7597307321</v>
      </c>
      <c r="G279" s="14">
        <f t="shared" si="52"/>
        <v>4989630.76</v>
      </c>
      <c r="I279" s="18">
        <f t="shared" si="58"/>
        <v>38829.559730728302</v>
      </c>
      <c r="J279" s="18">
        <f t="shared" si="59"/>
        <v>165821.91780821822</v>
      </c>
      <c r="K279" s="21">
        <f t="shared" si="53"/>
        <v>99.7926152</v>
      </c>
      <c r="L279" s="21">
        <f t="shared" si="54"/>
        <v>99.804943967123293</v>
      </c>
      <c r="M279" s="19">
        <f t="shared" si="55"/>
        <v>4989630.76</v>
      </c>
      <c r="N279" s="19">
        <f t="shared" si="55"/>
        <v>4990247.1983561646</v>
      </c>
    </row>
    <row r="280" spans="1:14" x14ac:dyDescent="0.15">
      <c r="A280" s="7">
        <f t="shared" si="56"/>
        <v>42933</v>
      </c>
      <c r="B280" s="10">
        <f t="shared" si="57"/>
        <v>4989630.7597307321</v>
      </c>
      <c r="C280" s="3">
        <f t="shared" si="48"/>
        <v>616.43835616438378</v>
      </c>
      <c r="D280" s="3">
        <f t="shared" si="49"/>
        <v>763.7895278679282</v>
      </c>
      <c r="E280" s="3">
        <f t="shared" si="50"/>
        <v>147.35117170354442</v>
      </c>
      <c r="F280" s="3">
        <f t="shared" si="51"/>
        <v>4989778.1109024361</v>
      </c>
      <c r="G280" s="14">
        <f t="shared" si="52"/>
        <v>4989778.1100000003</v>
      </c>
      <c r="I280" s="18">
        <f t="shared" si="58"/>
        <v>38976.910902431846</v>
      </c>
      <c r="J280" s="18">
        <f t="shared" si="59"/>
        <v>166438.3561643826</v>
      </c>
      <c r="K280" s="21">
        <f t="shared" si="53"/>
        <v>99.795562200000006</v>
      </c>
      <c r="L280" s="21">
        <f t="shared" si="54"/>
        <v>99.807890967123299</v>
      </c>
      <c r="M280" s="19">
        <f t="shared" si="55"/>
        <v>4989778.1100000003</v>
      </c>
      <c r="N280" s="19">
        <f t="shared" si="55"/>
        <v>4990394.5483561642</v>
      </c>
    </row>
    <row r="281" spans="1:14" x14ac:dyDescent="0.15">
      <c r="A281" s="7">
        <f t="shared" si="56"/>
        <v>42934</v>
      </c>
      <c r="B281" s="10">
        <f t="shared" si="57"/>
        <v>4989778.1109024361</v>
      </c>
      <c r="C281" s="3">
        <f t="shared" si="48"/>
        <v>616.43835616438378</v>
      </c>
      <c r="D281" s="3">
        <f t="shared" si="49"/>
        <v>763.81208370167337</v>
      </c>
      <c r="E281" s="3">
        <f t="shared" si="50"/>
        <v>147.3737275372896</v>
      </c>
      <c r="F281" s="3">
        <f t="shared" si="51"/>
        <v>4989925.4846299738</v>
      </c>
      <c r="G281" s="14">
        <f t="shared" si="52"/>
        <v>4989925.4800000004</v>
      </c>
      <c r="I281" s="18">
        <f t="shared" si="58"/>
        <v>39124.284629969137</v>
      </c>
      <c r="J281" s="18">
        <f t="shared" si="59"/>
        <v>167054.79452054697</v>
      </c>
      <c r="K281" s="21">
        <f t="shared" si="53"/>
        <v>99.798509600000003</v>
      </c>
      <c r="L281" s="21">
        <f t="shared" si="54"/>
        <v>99.810838367123296</v>
      </c>
      <c r="M281" s="19">
        <f t="shared" si="55"/>
        <v>4989925.4800000004</v>
      </c>
      <c r="N281" s="19">
        <f t="shared" si="55"/>
        <v>4990541.9183561644</v>
      </c>
    </row>
    <row r="282" spans="1:14" x14ac:dyDescent="0.15">
      <c r="A282" s="7">
        <f t="shared" si="56"/>
        <v>42935</v>
      </c>
      <c r="B282" s="10">
        <f t="shared" si="57"/>
        <v>4989925.4846299738</v>
      </c>
      <c r="C282" s="3">
        <f t="shared" si="48"/>
        <v>616.43835616438378</v>
      </c>
      <c r="D282" s="3">
        <f t="shared" si="49"/>
        <v>763.83464298816102</v>
      </c>
      <c r="E282" s="3">
        <f t="shared" si="50"/>
        <v>147.39628682377725</v>
      </c>
      <c r="F282" s="3">
        <f t="shared" si="51"/>
        <v>4990072.8809167976</v>
      </c>
      <c r="G282" s="14">
        <f t="shared" si="52"/>
        <v>4990072.88</v>
      </c>
      <c r="I282" s="18">
        <f t="shared" si="58"/>
        <v>39271.680916792917</v>
      </c>
      <c r="J282" s="18">
        <f t="shared" si="59"/>
        <v>167671.23287671135</v>
      </c>
      <c r="K282" s="21">
        <f t="shared" si="53"/>
        <v>99.801457599999992</v>
      </c>
      <c r="L282" s="21">
        <f t="shared" si="54"/>
        <v>99.813786367123285</v>
      </c>
      <c r="M282" s="19">
        <f t="shared" si="55"/>
        <v>4990072.879999999</v>
      </c>
      <c r="N282" s="19">
        <f t="shared" si="55"/>
        <v>4990689.3183561638</v>
      </c>
    </row>
    <row r="283" spans="1:14" x14ac:dyDescent="0.15">
      <c r="A283" s="7">
        <f t="shared" si="56"/>
        <v>42936</v>
      </c>
      <c r="B283" s="10">
        <f t="shared" si="57"/>
        <v>4990072.8809167976</v>
      </c>
      <c r="C283" s="3">
        <f t="shared" si="48"/>
        <v>616.43835616438378</v>
      </c>
      <c r="D283" s="3">
        <f t="shared" si="49"/>
        <v>763.85720572791945</v>
      </c>
      <c r="E283" s="3">
        <f t="shared" si="50"/>
        <v>147.41884956353567</v>
      </c>
      <c r="F283" s="3">
        <f t="shared" si="51"/>
        <v>4990220.2997663608</v>
      </c>
      <c r="G283" s="14">
        <f t="shared" si="52"/>
        <v>4990220.3</v>
      </c>
      <c r="I283" s="18">
        <f t="shared" si="58"/>
        <v>39419.099766356456</v>
      </c>
      <c r="J283" s="18">
        <f t="shared" si="59"/>
        <v>168287.67123287573</v>
      </c>
      <c r="K283" s="21">
        <f t="shared" si="53"/>
        <v>99.804406</v>
      </c>
      <c r="L283" s="21">
        <f t="shared" si="54"/>
        <v>99.816734767123293</v>
      </c>
      <c r="M283" s="19">
        <f t="shared" si="55"/>
        <v>4990220.3</v>
      </c>
      <c r="N283" s="19">
        <f t="shared" si="55"/>
        <v>4990836.7383561647</v>
      </c>
    </row>
    <row r="284" spans="1:14" x14ac:dyDescent="0.15">
      <c r="A284" s="7">
        <f t="shared" si="56"/>
        <v>42937</v>
      </c>
      <c r="B284" s="10">
        <f t="shared" si="57"/>
        <v>4990220.2997663608</v>
      </c>
      <c r="C284" s="3">
        <f t="shared" si="48"/>
        <v>616.43835616438378</v>
      </c>
      <c r="D284" s="3">
        <f t="shared" si="49"/>
        <v>763.87977192147741</v>
      </c>
      <c r="E284" s="3">
        <f t="shared" si="50"/>
        <v>147.44141575709364</v>
      </c>
      <c r="F284" s="3">
        <f t="shared" si="51"/>
        <v>4990367.7411821177</v>
      </c>
      <c r="G284" s="14">
        <f t="shared" si="52"/>
        <v>4990367.74</v>
      </c>
      <c r="I284" s="18">
        <f t="shared" si="58"/>
        <v>39566.541182113549</v>
      </c>
      <c r="J284" s="18">
        <f t="shared" si="59"/>
        <v>168904.1095890401</v>
      </c>
      <c r="K284" s="21">
        <f t="shared" si="53"/>
        <v>99.807354799999999</v>
      </c>
      <c r="L284" s="21">
        <f t="shared" si="54"/>
        <v>99.819683567123292</v>
      </c>
      <c r="M284" s="19">
        <f t="shared" si="55"/>
        <v>4990367.74</v>
      </c>
      <c r="N284" s="19">
        <f t="shared" si="55"/>
        <v>4990984.1783561651</v>
      </c>
    </row>
    <row r="285" spans="1:14" x14ac:dyDescent="0.15">
      <c r="A285" s="7">
        <f t="shared" si="56"/>
        <v>42938</v>
      </c>
      <c r="B285" s="10">
        <f t="shared" si="57"/>
        <v>4990367.7411821177</v>
      </c>
      <c r="C285" s="3">
        <f t="shared" si="48"/>
        <v>616.43835616438378</v>
      </c>
      <c r="D285" s="3">
        <f t="shared" si="49"/>
        <v>763.90234156936356</v>
      </c>
      <c r="E285" s="3">
        <f t="shared" si="50"/>
        <v>147.46398540497978</v>
      </c>
      <c r="F285" s="3">
        <f t="shared" si="51"/>
        <v>4990515.2051675227</v>
      </c>
      <c r="G285" s="14">
        <f t="shared" si="52"/>
        <v>4990515.21</v>
      </c>
      <c r="I285" s="18">
        <f t="shared" si="58"/>
        <v>39714.005167518531</v>
      </c>
      <c r="J285" s="18">
        <f t="shared" si="59"/>
        <v>169520.54794520448</v>
      </c>
      <c r="K285" s="21">
        <f t="shared" si="53"/>
        <v>99.810304200000004</v>
      </c>
      <c r="L285" s="21">
        <f t="shared" si="54"/>
        <v>99.822632967123297</v>
      </c>
      <c r="M285" s="19">
        <f t="shared" si="55"/>
        <v>4990515.21</v>
      </c>
      <c r="N285" s="19">
        <f t="shared" si="55"/>
        <v>4991131.6483561648</v>
      </c>
    </row>
    <row r="286" spans="1:14" x14ac:dyDescent="0.15">
      <c r="A286" s="7">
        <f t="shared" si="56"/>
        <v>42939</v>
      </c>
      <c r="B286" s="10">
        <f t="shared" si="57"/>
        <v>4990515.2051675227</v>
      </c>
      <c r="C286" s="3">
        <f t="shared" si="48"/>
        <v>616.43835616438378</v>
      </c>
      <c r="D286" s="3">
        <f t="shared" si="49"/>
        <v>763.92491467210675</v>
      </c>
      <c r="E286" s="3">
        <f t="shared" si="50"/>
        <v>147.48655850772298</v>
      </c>
      <c r="F286" s="3">
        <f t="shared" si="51"/>
        <v>4990662.6917260308</v>
      </c>
      <c r="G286" s="14">
        <f t="shared" si="52"/>
        <v>4990662.6900000004</v>
      </c>
      <c r="I286" s="18">
        <f t="shared" si="58"/>
        <v>39861.491726026252</v>
      </c>
      <c r="J286" s="18">
        <f t="shared" si="59"/>
        <v>170136.98630136886</v>
      </c>
      <c r="K286" s="21">
        <f t="shared" si="53"/>
        <v>99.813253800000012</v>
      </c>
      <c r="L286" s="21">
        <f t="shared" si="54"/>
        <v>99.825582567123305</v>
      </c>
      <c r="M286" s="19">
        <f t="shared" si="55"/>
        <v>4990662.6900000004</v>
      </c>
      <c r="N286" s="19">
        <f t="shared" si="55"/>
        <v>4991279.1283561653</v>
      </c>
    </row>
    <row r="287" spans="1:14" x14ac:dyDescent="0.15">
      <c r="A287" s="7">
        <f t="shared" si="56"/>
        <v>42940</v>
      </c>
      <c r="B287" s="10">
        <f t="shared" si="57"/>
        <v>4990662.6917260308</v>
      </c>
      <c r="C287" s="3">
        <f t="shared" si="48"/>
        <v>616.43835616438378</v>
      </c>
      <c r="D287" s="3">
        <f t="shared" si="49"/>
        <v>763.94749123023587</v>
      </c>
      <c r="E287" s="3">
        <f t="shared" si="50"/>
        <v>147.50913506585209</v>
      </c>
      <c r="F287" s="3">
        <f t="shared" si="51"/>
        <v>4990810.2008610964</v>
      </c>
      <c r="G287" s="14">
        <f t="shared" si="52"/>
        <v>4990810.2</v>
      </c>
      <c r="I287" s="18">
        <f t="shared" si="58"/>
        <v>40009.000861092107</v>
      </c>
      <c r="J287" s="18">
        <f t="shared" si="59"/>
        <v>170753.42465753324</v>
      </c>
      <c r="K287" s="21">
        <f t="shared" si="53"/>
        <v>99.816204000000013</v>
      </c>
      <c r="L287" s="21">
        <f t="shared" si="54"/>
        <v>99.828532767123306</v>
      </c>
      <c r="M287" s="19">
        <f t="shared" si="55"/>
        <v>4990810.2</v>
      </c>
      <c r="N287" s="19">
        <f t="shared" si="55"/>
        <v>4991426.638356165</v>
      </c>
    </row>
    <row r="288" spans="1:14" x14ac:dyDescent="0.15">
      <c r="A288" s="7">
        <f t="shared" si="56"/>
        <v>42941</v>
      </c>
      <c r="B288" s="10">
        <f t="shared" si="57"/>
        <v>4990810.2008610964</v>
      </c>
      <c r="C288" s="3">
        <f t="shared" si="48"/>
        <v>616.43835616438378</v>
      </c>
      <c r="D288" s="3">
        <f t="shared" si="49"/>
        <v>763.97007124427967</v>
      </c>
      <c r="E288" s="3">
        <f t="shared" si="50"/>
        <v>147.53171507989589</v>
      </c>
      <c r="F288" s="3">
        <f t="shared" si="51"/>
        <v>4990957.7325761765</v>
      </c>
      <c r="G288" s="14">
        <f t="shared" si="52"/>
        <v>4990957.7300000004</v>
      </c>
      <c r="I288" s="18">
        <f t="shared" si="58"/>
        <v>40156.532576172001</v>
      </c>
      <c r="J288" s="18">
        <f t="shared" si="59"/>
        <v>171369.86301369761</v>
      </c>
      <c r="K288" s="21">
        <f t="shared" si="53"/>
        <v>99.819154600000005</v>
      </c>
      <c r="L288" s="21">
        <f t="shared" si="54"/>
        <v>99.831483367123298</v>
      </c>
      <c r="M288" s="19">
        <f t="shared" si="55"/>
        <v>4990957.7300000004</v>
      </c>
      <c r="N288" s="19">
        <f t="shared" si="55"/>
        <v>4991574.1683561644</v>
      </c>
    </row>
    <row r="289" spans="1:14" x14ac:dyDescent="0.15">
      <c r="A289" s="7">
        <f t="shared" si="56"/>
        <v>42942</v>
      </c>
      <c r="B289" s="10">
        <f t="shared" si="57"/>
        <v>4990957.7325761765</v>
      </c>
      <c r="C289" s="3">
        <f t="shared" si="48"/>
        <v>616.43835616438378</v>
      </c>
      <c r="D289" s="3">
        <f t="shared" si="49"/>
        <v>763.99265471476735</v>
      </c>
      <c r="E289" s="3">
        <f t="shared" si="50"/>
        <v>147.55429855038358</v>
      </c>
      <c r="F289" s="3">
        <f t="shared" si="51"/>
        <v>4991105.2868747273</v>
      </c>
      <c r="G289" s="14">
        <f t="shared" si="52"/>
        <v>4991105.29</v>
      </c>
      <c r="I289" s="18">
        <f t="shared" si="58"/>
        <v>40304.086874722387</v>
      </c>
      <c r="J289" s="18">
        <f t="shared" si="59"/>
        <v>171986.30136986199</v>
      </c>
      <c r="K289" s="21">
        <f t="shared" si="53"/>
        <v>99.822105800000003</v>
      </c>
      <c r="L289" s="21">
        <f t="shared" si="54"/>
        <v>99.834434567123296</v>
      </c>
      <c r="M289" s="19">
        <f t="shared" si="55"/>
        <v>4991105.29</v>
      </c>
      <c r="N289" s="19">
        <f t="shared" si="55"/>
        <v>4991721.7283561649</v>
      </c>
    </row>
    <row r="290" spans="1:14" x14ac:dyDescent="0.15">
      <c r="A290" s="7">
        <f t="shared" si="56"/>
        <v>42943</v>
      </c>
      <c r="B290" s="10">
        <f t="shared" si="57"/>
        <v>4991105.2868747273</v>
      </c>
      <c r="C290" s="3">
        <f t="shared" si="48"/>
        <v>616.43835616438378</v>
      </c>
      <c r="D290" s="3">
        <f t="shared" si="49"/>
        <v>764.01524164222781</v>
      </c>
      <c r="E290" s="3">
        <f t="shared" si="50"/>
        <v>147.57688547784403</v>
      </c>
      <c r="F290" s="3">
        <f t="shared" si="51"/>
        <v>4991252.863760205</v>
      </c>
      <c r="G290" s="14">
        <f t="shared" si="52"/>
        <v>4991252.8600000003</v>
      </c>
      <c r="I290" s="18">
        <f t="shared" si="58"/>
        <v>40451.66376020023</v>
      </c>
      <c r="J290" s="18">
        <f t="shared" si="59"/>
        <v>172602.73972602637</v>
      </c>
      <c r="K290" s="21">
        <f t="shared" si="53"/>
        <v>99.825057200000018</v>
      </c>
      <c r="L290" s="21">
        <f t="shared" si="54"/>
        <v>99.837385967123311</v>
      </c>
      <c r="M290" s="19">
        <f t="shared" si="55"/>
        <v>4991252.8600000003</v>
      </c>
      <c r="N290" s="19">
        <f t="shared" si="55"/>
        <v>4991869.2983561652</v>
      </c>
    </row>
    <row r="291" spans="1:14" x14ac:dyDescent="0.15">
      <c r="A291" s="7">
        <f t="shared" si="56"/>
        <v>42944</v>
      </c>
      <c r="B291" s="10">
        <f t="shared" si="57"/>
        <v>4991252.863760205</v>
      </c>
      <c r="C291" s="3">
        <f t="shared" si="48"/>
        <v>616.43835616438378</v>
      </c>
      <c r="D291" s="3">
        <f t="shared" si="49"/>
        <v>764.03783202719035</v>
      </c>
      <c r="E291" s="3">
        <f t="shared" si="50"/>
        <v>147.59947586280657</v>
      </c>
      <c r="F291" s="3">
        <f t="shared" si="51"/>
        <v>4991400.4632360674</v>
      </c>
      <c r="G291" s="14">
        <f t="shared" si="52"/>
        <v>4991400.46</v>
      </c>
      <c r="I291" s="18">
        <f t="shared" si="58"/>
        <v>40599.263236063038</v>
      </c>
      <c r="J291" s="18">
        <f t="shared" si="59"/>
        <v>173219.17808219075</v>
      </c>
      <c r="K291" s="21">
        <f t="shared" si="53"/>
        <v>99.828009199999997</v>
      </c>
      <c r="L291" s="21">
        <f t="shared" si="54"/>
        <v>99.84033796712329</v>
      </c>
      <c r="M291" s="19">
        <f t="shared" si="55"/>
        <v>4991400.46</v>
      </c>
      <c r="N291" s="19">
        <f t="shared" si="55"/>
        <v>4992016.8983561648</v>
      </c>
    </row>
    <row r="292" spans="1:14" x14ac:dyDescent="0.15">
      <c r="A292" s="7">
        <f t="shared" si="56"/>
        <v>42945</v>
      </c>
      <c r="B292" s="10">
        <f t="shared" si="57"/>
        <v>4991400.4632360674</v>
      </c>
      <c r="C292" s="3">
        <f t="shared" si="48"/>
        <v>616.43835616438378</v>
      </c>
      <c r="D292" s="3">
        <f t="shared" si="49"/>
        <v>764.06042587018419</v>
      </c>
      <c r="E292" s="3">
        <f t="shared" si="50"/>
        <v>147.62206970580041</v>
      </c>
      <c r="F292" s="3">
        <f t="shared" si="51"/>
        <v>4991548.0853057737</v>
      </c>
      <c r="G292" s="14">
        <f t="shared" si="52"/>
        <v>4991548.09</v>
      </c>
      <c r="I292" s="18">
        <f t="shared" si="58"/>
        <v>40746.885305768839</v>
      </c>
      <c r="J292" s="18">
        <f t="shared" si="59"/>
        <v>173835.61643835512</v>
      </c>
      <c r="K292" s="21">
        <f t="shared" si="53"/>
        <v>99.830961799999997</v>
      </c>
      <c r="L292" s="21">
        <f t="shared" si="54"/>
        <v>99.84329056712329</v>
      </c>
      <c r="M292" s="19">
        <f t="shared" si="55"/>
        <v>4991548.09</v>
      </c>
      <c r="N292" s="19">
        <f t="shared" si="55"/>
        <v>4992164.5283561647</v>
      </c>
    </row>
    <row r="293" spans="1:14" x14ac:dyDescent="0.15">
      <c r="A293" s="7">
        <f t="shared" si="56"/>
        <v>42946</v>
      </c>
      <c r="B293" s="10">
        <f t="shared" si="57"/>
        <v>4991548.0853057737</v>
      </c>
      <c r="C293" s="3">
        <f t="shared" si="48"/>
        <v>616.43835616438378</v>
      </c>
      <c r="D293" s="3">
        <f t="shared" si="49"/>
        <v>764.08302317173877</v>
      </c>
      <c r="E293" s="3">
        <f t="shared" si="50"/>
        <v>147.644667007355</v>
      </c>
      <c r="F293" s="3">
        <f t="shared" si="51"/>
        <v>4991695.7299727807</v>
      </c>
      <c r="G293" s="14">
        <f t="shared" si="52"/>
        <v>4991695.7300000004</v>
      </c>
      <c r="I293" s="18">
        <f t="shared" si="58"/>
        <v>40894.529972776196</v>
      </c>
      <c r="J293" s="18">
        <f t="shared" si="59"/>
        <v>174452.0547945195</v>
      </c>
      <c r="K293" s="21">
        <f t="shared" si="53"/>
        <v>99.8339146</v>
      </c>
      <c r="L293" s="21">
        <f t="shared" si="54"/>
        <v>99.846243367123293</v>
      </c>
      <c r="M293" s="19">
        <f t="shared" si="55"/>
        <v>4991695.7300000004</v>
      </c>
      <c r="N293" s="19">
        <f t="shared" si="55"/>
        <v>4992312.1683561644</v>
      </c>
    </row>
    <row r="294" spans="1:14" x14ac:dyDescent="0.15">
      <c r="A294" s="7">
        <f t="shared" si="56"/>
        <v>42947</v>
      </c>
      <c r="B294" s="10">
        <f t="shared" si="57"/>
        <v>4991695.7299727807</v>
      </c>
      <c r="C294" s="3">
        <f t="shared" si="48"/>
        <v>616.43835616438378</v>
      </c>
      <c r="D294" s="3">
        <f t="shared" si="49"/>
        <v>764.10562393238342</v>
      </c>
      <c r="E294" s="3">
        <f t="shared" si="50"/>
        <v>147.66726776799965</v>
      </c>
      <c r="F294" s="3">
        <f t="shared" si="51"/>
        <v>4991843.3972405484</v>
      </c>
      <c r="G294" s="14">
        <f t="shared" si="52"/>
        <v>4991843.4000000004</v>
      </c>
      <c r="I294" s="18">
        <f t="shared" si="58"/>
        <v>41042.197240544192</v>
      </c>
      <c r="J294" s="18">
        <f t="shared" si="59"/>
        <v>175068.49315068388</v>
      </c>
      <c r="K294" s="21">
        <f t="shared" si="53"/>
        <v>99.83686800000001</v>
      </c>
      <c r="L294" s="21">
        <f t="shared" si="54"/>
        <v>99.849196767123303</v>
      </c>
      <c r="M294" s="19">
        <f t="shared" si="55"/>
        <v>4991843.4000000004</v>
      </c>
      <c r="N294" s="19">
        <f t="shared" si="55"/>
        <v>4992459.8383561652</v>
      </c>
    </row>
    <row r="295" spans="1:14" x14ac:dyDescent="0.15">
      <c r="A295" s="7">
        <f t="shared" si="56"/>
        <v>42948</v>
      </c>
      <c r="B295" s="10">
        <f t="shared" si="57"/>
        <v>4991843.3972405484</v>
      </c>
      <c r="C295" s="3">
        <f t="shared" si="48"/>
        <v>616.43835616438378</v>
      </c>
      <c r="D295" s="3">
        <f t="shared" si="49"/>
        <v>764.12822815264758</v>
      </c>
      <c r="E295" s="3">
        <f t="shared" si="50"/>
        <v>147.6898719882638</v>
      </c>
      <c r="F295" s="3">
        <f t="shared" si="51"/>
        <v>4991991.0871125367</v>
      </c>
      <c r="G295" s="14">
        <f t="shared" si="52"/>
        <v>4991991.09</v>
      </c>
      <c r="I295" s="18">
        <f t="shared" si="58"/>
        <v>41189.887112532459</v>
      </c>
      <c r="J295" s="18">
        <f t="shared" si="59"/>
        <v>175684.93150684825</v>
      </c>
      <c r="K295" s="21">
        <f t="shared" si="53"/>
        <v>99.839821799999996</v>
      </c>
      <c r="L295" s="21">
        <f t="shared" si="54"/>
        <v>99.852150567123289</v>
      </c>
      <c r="M295" s="19">
        <f t="shared" si="55"/>
        <v>4991991.09</v>
      </c>
      <c r="N295" s="19">
        <f t="shared" si="55"/>
        <v>4992607.5283561647</v>
      </c>
    </row>
    <row r="296" spans="1:14" x14ac:dyDescent="0.15">
      <c r="A296" s="7">
        <f t="shared" si="56"/>
        <v>42949</v>
      </c>
      <c r="B296" s="10">
        <f t="shared" si="57"/>
        <v>4991991.0871125367</v>
      </c>
      <c r="C296" s="3">
        <f t="shared" si="48"/>
        <v>616.43835616438378</v>
      </c>
      <c r="D296" s="3">
        <f t="shared" si="49"/>
        <v>764.15083583306091</v>
      </c>
      <c r="E296" s="3">
        <f t="shared" si="50"/>
        <v>147.71247966867713</v>
      </c>
      <c r="F296" s="3">
        <f t="shared" si="51"/>
        <v>4992138.7995922053</v>
      </c>
      <c r="G296" s="14">
        <f t="shared" si="52"/>
        <v>4992138.8</v>
      </c>
      <c r="I296" s="18">
        <f t="shared" si="58"/>
        <v>41337.599592201135</v>
      </c>
      <c r="J296" s="18">
        <f t="shared" si="59"/>
        <v>176301.36986301263</v>
      </c>
      <c r="K296" s="21">
        <f t="shared" si="53"/>
        <v>99.842776000000001</v>
      </c>
      <c r="L296" s="21">
        <f t="shared" si="54"/>
        <v>99.855104767123294</v>
      </c>
      <c r="M296" s="19">
        <f t="shared" si="55"/>
        <v>4992138.8</v>
      </c>
      <c r="N296" s="19">
        <f t="shared" si="55"/>
        <v>4992755.2383561647</v>
      </c>
    </row>
    <row r="297" spans="1:14" x14ac:dyDescent="0.15">
      <c r="A297" s="7">
        <f t="shared" si="56"/>
        <v>42950</v>
      </c>
      <c r="B297" s="10">
        <f t="shared" si="57"/>
        <v>4992138.7995922053</v>
      </c>
      <c r="C297" s="3">
        <f t="shared" si="48"/>
        <v>616.43835616438378</v>
      </c>
      <c r="D297" s="3">
        <f t="shared" si="49"/>
        <v>764.17344697415319</v>
      </c>
      <c r="E297" s="3">
        <f t="shared" si="50"/>
        <v>147.73509080976942</v>
      </c>
      <c r="F297" s="3">
        <f t="shared" si="51"/>
        <v>4992286.5346830152</v>
      </c>
      <c r="G297" s="14">
        <f t="shared" si="52"/>
        <v>4992286.53</v>
      </c>
      <c r="I297" s="18">
        <f t="shared" si="58"/>
        <v>41485.334683010908</v>
      </c>
      <c r="J297" s="18">
        <f t="shared" si="59"/>
        <v>176917.80821917701</v>
      </c>
      <c r="K297" s="21">
        <f t="shared" si="53"/>
        <v>99.84573060000001</v>
      </c>
      <c r="L297" s="21">
        <f t="shared" si="54"/>
        <v>99.858059367123303</v>
      </c>
      <c r="M297" s="19">
        <f t="shared" si="55"/>
        <v>4992286.53</v>
      </c>
      <c r="N297" s="19">
        <f t="shared" si="55"/>
        <v>4992902.9683561651</v>
      </c>
    </row>
    <row r="298" spans="1:14" x14ac:dyDescent="0.15">
      <c r="A298" s="7">
        <f t="shared" si="56"/>
        <v>42951</v>
      </c>
      <c r="B298" s="10">
        <f t="shared" si="57"/>
        <v>4992286.5346830152</v>
      </c>
      <c r="C298" s="3">
        <f t="shared" si="48"/>
        <v>616.43835616438378</v>
      </c>
      <c r="D298" s="3">
        <f t="shared" si="49"/>
        <v>764.19606157645399</v>
      </c>
      <c r="E298" s="3">
        <f t="shared" si="50"/>
        <v>147.75770541207021</v>
      </c>
      <c r="F298" s="3">
        <f t="shared" si="51"/>
        <v>4992434.2923884271</v>
      </c>
      <c r="G298" s="14">
        <f t="shared" si="52"/>
        <v>4992434.29</v>
      </c>
      <c r="I298" s="18">
        <f t="shared" si="58"/>
        <v>41633.092388422978</v>
      </c>
      <c r="J298" s="18">
        <f t="shared" si="59"/>
        <v>177534.24657534139</v>
      </c>
      <c r="K298" s="21">
        <f t="shared" si="53"/>
        <v>99.848685799999998</v>
      </c>
      <c r="L298" s="21">
        <f t="shared" si="54"/>
        <v>99.861014567123291</v>
      </c>
      <c r="M298" s="19">
        <f t="shared" si="55"/>
        <v>4992434.29</v>
      </c>
      <c r="N298" s="19">
        <f t="shared" si="55"/>
        <v>4993050.7283561649</v>
      </c>
    </row>
    <row r="299" spans="1:14" x14ac:dyDescent="0.15">
      <c r="A299" s="7">
        <f t="shared" si="56"/>
        <v>42952</v>
      </c>
      <c r="B299" s="10">
        <f t="shared" si="57"/>
        <v>4992434.2923884271</v>
      </c>
      <c r="C299" s="3">
        <f t="shared" si="48"/>
        <v>616.43835616438378</v>
      </c>
      <c r="D299" s="3">
        <f t="shared" si="49"/>
        <v>764.21867964049318</v>
      </c>
      <c r="E299" s="3">
        <f t="shared" si="50"/>
        <v>147.7803234761094</v>
      </c>
      <c r="F299" s="3">
        <f t="shared" si="51"/>
        <v>4992582.0727119036</v>
      </c>
      <c r="G299" s="14">
        <f t="shared" si="52"/>
        <v>4992582.07</v>
      </c>
      <c r="I299" s="18">
        <f t="shared" si="58"/>
        <v>41780.872711899086</v>
      </c>
      <c r="J299" s="18">
        <f t="shared" si="59"/>
        <v>178150.68493150576</v>
      </c>
      <c r="K299" s="21">
        <f t="shared" si="53"/>
        <v>99.851641400000005</v>
      </c>
      <c r="L299" s="21">
        <f t="shared" si="54"/>
        <v>99.863970167123298</v>
      </c>
      <c r="M299" s="19">
        <f t="shared" si="55"/>
        <v>4992582.07</v>
      </c>
      <c r="N299" s="19">
        <f t="shared" si="55"/>
        <v>4993198.5083561651</v>
      </c>
    </row>
    <row r="300" spans="1:14" x14ac:dyDescent="0.15">
      <c r="A300" s="7">
        <f t="shared" si="56"/>
        <v>42953</v>
      </c>
      <c r="B300" s="10">
        <f t="shared" si="57"/>
        <v>4992582.0727119036</v>
      </c>
      <c r="C300" s="3">
        <f t="shared" si="48"/>
        <v>616.43835616438378</v>
      </c>
      <c r="D300" s="3">
        <f t="shared" si="49"/>
        <v>764.24130116680078</v>
      </c>
      <c r="E300" s="3">
        <f t="shared" si="50"/>
        <v>147.802945002417</v>
      </c>
      <c r="F300" s="3">
        <f t="shared" si="51"/>
        <v>4992729.8756569056</v>
      </c>
      <c r="G300" s="14">
        <f t="shared" si="52"/>
        <v>4992729.88</v>
      </c>
      <c r="I300" s="18">
        <f t="shared" si="58"/>
        <v>41928.675656901505</v>
      </c>
      <c r="J300" s="18">
        <f t="shared" si="59"/>
        <v>178767.12328767014</v>
      </c>
      <c r="K300" s="21">
        <f t="shared" si="53"/>
        <v>99.854597599999991</v>
      </c>
      <c r="L300" s="21">
        <f t="shared" si="54"/>
        <v>99.866926367123284</v>
      </c>
      <c r="M300" s="19">
        <f t="shared" si="55"/>
        <v>4992729.879999999</v>
      </c>
      <c r="N300" s="19">
        <f t="shared" si="55"/>
        <v>4993346.3183561638</v>
      </c>
    </row>
    <row r="301" spans="1:14" x14ac:dyDescent="0.15">
      <c r="A301" s="7">
        <f t="shared" si="56"/>
        <v>42954</v>
      </c>
      <c r="B301" s="10">
        <f t="shared" si="57"/>
        <v>4992729.8756569056</v>
      </c>
      <c r="C301" s="3">
        <f t="shared" si="48"/>
        <v>616.43835616438378</v>
      </c>
      <c r="D301" s="3">
        <f t="shared" si="49"/>
        <v>764.26392615590646</v>
      </c>
      <c r="E301" s="3">
        <f t="shared" si="50"/>
        <v>147.82556999152268</v>
      </c>
      <c r="F301" s="3">
        <f t="shared" si="51"/>
        <v>4992877.7012268975</v>
      </c>
      <c r="G301" s="14">
        <f t="shared" si="52"/>
        <v>4992877.7</v>
      </c>
      <c r="I301" s="18">
        <f t="shared" si="58"/>
        <v>42076.50122689303</v>
      </c>
      <c r="J301" s="18">
        <f t="shared" si="59"/>
        <v>179383.56164383452</v>
      </c>
      <c r="K301" s="21">
        <f t="shared" si="53"/>
        <v>99.857554000000007</v>
      </c>
      <c r="L301" s="21">
        <f t="shared" si="54"/>
        <v>99.8698827671233</v>
      </c>
      <c r="M301" s="19">
        <f t="shared" si="55"/>
        <v>4992877.7</v>
      </c>
      <c r="N301" s="19">
        <f t="shared" si="55"/>
        <v>4993494.138356165</v>
      </c>
    </row>
    <row r="302" spans="1:14" x14ac:dyDescent="0.15">
      <c r="A302" s="7">
        <f t="shared" si="56"/>
        <v>42955</v>
      </c>
      <c r="B302" s="10">
        <f t="shared" si="57"/>
        <v>4992877.7012268975</v>
      </c>
      <c r="C302" s="3">
        <f t="shared" si="48"/>
        <v>616.43835616438378</v>
      </c>
      <c r="D302" s="3">
        <f t="shared" si="49"/>
        <v>764.28655460834068</v>
      </c>
      <c r="E302" s="3">
        <f t="shared" si="50"/>
        <v>147.8481984439569</v>
      </c>
      <c r="F302" s="3">
        <f t="shared" si="51"/>
        <v>4993025.5494253412</v>
      </c>
      <c r="G302" s="14">
        <f t="shared" si="52"/>
        <v>4993025.55</v>
      </c>
      <c r="I302" s="18">
        <f t="shared" si="58"/>
        <v>42224.349425336986</v>
      </c>
      <c r="J302" s="18">
        <f t="shared" si="59"/>
        <v>179999.99999999889</v>
      </c>
      <c r="K302" s="21">
        <f t="shared" si="53"/>
        <v>99.860511000000002</v>
      </c>
      <c r="L302" s="21">
        <f t="shared" si="54"/>
        <v>99.872839767123295</v>
      </c>
      <c r="M302" s="19">
        <f t="shared" si="55"/>
        <v>4993025.55</v>
      </c>
      <c r="N302" s="19">
        <f t="shared" si="55"/>
        <v>4993641.9883561647</v>
      </c>
    </row>
    <row r="303" spans="1:14" x14ac:dyDescent="0.15">
      <c r="A303" s="7">
        <f t="shared" si="56"/>
        <v>42956</v>
      </c>
      <c r="B303" s="10">
        <f t="shared" si="57"/>
        <v>4993025.5494253412</v>
      </c>
      <c r="C303" s="3">
        <f t="shared" si="48"/>
        <v>616.43835616438378</v>
      </c>
      <c r="D303" s="3">
        <f t="shared" si="49"/>
        <v>764.30918652463333</v>
      </c>
      <c r="E303" s="3">
        <f t="shared" si="50"/>
        <v>147.87083036024956</v>
      </c>
      <c r="F303" s="3">
        <f t="shared" si="51"/>
        <v>4993173.4202557011</v>
      </c>
      <c r="G303" s="14">
        <f t="shared" si="52"/>
        <v>4993173.42</v>
      </c>
      <c r="I303" s="18">
        <f t="shared" si="58"/>
        <v>42372.220255697233</v>
      </c>
      <c r="J303" s="18">
        <f t="shared" si="59"/>
        <v>180616.43835616327</v>
      </c>
      <c r="K303" s="21">
        <f t="shared" si="53"/>
        <v>99.863468400000002</v>
      </c>
      <c r="L303" s="21">
        <f t="shared" si="54"/>
        <v>99.875797167123295</v>
      </c>
      <c r="M303" s="19">
        <f t="shared" si="55"/>
        <v>4993173.42</v>
      </c>
      <c r="N303" s="19">
        <f t="shared" si="55"/>
        <v>4993789.8583561648</v>
      </c>
    </row>
    <row r="304" spans="1:14" x14ac:dyDescent="0.15">
      <c r="A304" s="7">
        <f t="shared" si="56"/>
        <v>42957</v>
      </c>
      <c r="B304" s="10">
        <f t="shared" si="57"/>
        <v>4993173.4202557011</v>
      </c>
      <c r="C304" s="3">
        <f t="shared" si="48"/>
        <v>616.43835616438378</v>
      </c>
      <c r="D304" s="3">
        <f t="shared" si="49"/>
        <v>764.33182190531477</v>
      </c>
      <c r="E304" s="3">
        <f t="shared" si="50"/>
        <v>147.89346574093099</v>
      </c>
      <c r="F304" s="3">
        <f t="shared" si="51"/>
        <v>4993321.3137214417</v>
      </c>
      <c r="G304" s="14">
        <f t="shared" si="52"/>
        <v>4993321.3099999996</v>
      </c>
      <c r="I304" s="18">
        <f t="shared" si="58"/>
        <v>42520.113721438167</v>
      </c>
      <c r="J304" s="18">
        <f t="shared" si="59"/>
        <v>181232.87671232765</v>
      </c>
      <c r="K304" s="21">
        <f t="shared" si="53"/>
        <v>99.866426199999992</v>
      </c>
      <c r="L304" s="21">
        <f t="shared" si="54"/>
        <v>99.878754967123285</v>
      </c>
      <c r="M304" s="19">
        <f t="shared" si="55"/>
        <v>4993321.3099999996</v>
      </c>
      <c r="N304" s="19">
        <f t="shared" si="55"/>
        <v>4993937.7483561644</v>
      </c>
    </row>
    <row r="305" spans="1:14" x14ac:dyDescent="0.15">
      <c r="A305" s="7">
        <f t="shared" si="56"/>
        <v>42958</v>
      </c>
      <c r="B305" s="10">
        <f t="shared" si="57"/>
        <v>4993321.3137214417</v>
      </c>
      <c r="C305" s="3">
        <f t="shared" si="48"/>
        <v>616.43835616438378</v>
      </c>
      <c r="D305" s="3">
        <f t="shared" si="49"/>
        <v>764.35446075091511</v>
      </c>
      <c r="E305" s="3">
        <f t="shared" si="50"/>
        <v>147.91610458653133</v>
      </c>
      <c r="F305" s="3">
        <f t="shared" si="51"/>
        <v>4993469.2298260285</v>
      </c>
      <c r="G305" s="14">
        <f t="shared" si="52"/>
        <v>4993469.2300000004</v>
      </c>
      <c r="I305" s="18">
        <f t="shared" si="58"/>
        <v>42668.0298260247</v>
      </c>
      <c r="J305" s="18">
        <f t="shared" si="59"/>
        <v>181849.31506849203</v>
      </c>
      <c r="K305" s="21">
        <f t="shared" si="53"/>
        <v>99.869384600000018</v>
      </c>
      <c r="L305" s="21">
        <f t="shared" si="54"/>
        <v>99.881713367123311</v>
      </c>
      <c r="M305" s="19">
        <f t="shared" si="55"/>
        <v>4993469.2300000004</v>
      </c>
      <c r="N305" s="19">
        <f t="shared" si="55"/>
        <v>4994085.6683561653</v>
      </c>
    </row>
    <row r="306" spans="1:14" x14ac:dyDescent="0.15">
      <c r="A306" s="7">
        <f t="shared" si="56"/>
        <v>42959</v>
      </c>
      <c r="B306" s="10">
        <f t="shared" si="57"/>
        <v>4993469.2298260285</v>
      </c>
      <c r="C306" s="3">
        <f t="shared" si="48"/>
        <v>616.43835616438378</v>
      </c>
      <c r="D306" s="3">
        <f t="shared" si="49"/>
        <v>764.37710306196516</v>
      </c>
      <c r="E306" s="3">
        <f t="shared" si="50"/>
        <v>147.93874689758138</v>
      </c>
      <c r="F306" s="3">
        <f t="shared" si="51"/>
        <v>4993617.168572926</v>
      </c>
      <c r="G306" s="14">
        <f t="shared" si="52"/>
        <v>4993617.17</v>
      </c>
      <c r="I306" s="18">
        <f t="shared" si="58"/>
        <v>42815.968572922284</v>
      </c>
      <c r="J306" s="18">
        <f t="shared" si="59"/>
        <v>182465.7534246564</v>
      </c>
      <c r="K306" s="21">
        <f t="shared" si="53"/>
        <v>99.872343399999991</v>
      </c>
      <c r="L306" s="21">
        <f t="shared" si="54"/>
        <v>99.884672167123284</v>
      </c>
      <c r="M306" s="19">
        <f t="shared" si="55"/>
        <v>4993617.169999999</v>
      </c>
      <c r="N306" s="19">
        <f t="shared" si="55"/>
        <v>4994233.6083561638</v>
      </c>
    </row>
    <row r="307" spans="1:14" x14ac:dyDescent="0.15">
      <c r="A307" s="7">
        <f t="shared" si="56"/>
        <v>42960</v>
      </c>
      <c r="B307" s="10">
        <f t="shared" si="57"/>
        <v>4993617.168572926</v>
      </c>
      <c r="C307" s="3">
        <f t="shared" si="48"/>
        <v>616.43835616438378</v>
      </c>
      <c r="D307" s="3">
        <f t="shared" si="49"/>
        <v>764.39974883899504</v>
      </c>
      <c r="E307" s="3">
        <f t="shared" si="50"/>
        <v>147.96139267461126</v>
      </c>
      <c r="F307" s="3">
        <f t="shared" si="51"/>
        <v>4993765.1299656006</v>
      </c>
      <c r="G307" s="14">
        <f t="shared" si="52"/>
        <v>4993765.13</v>
      </c>
      <c r="I307" s="18">
        <f t="shared" si="58"/>
        <v>42963.929965596893</v>
      </c>
      <c r="J307" s="18">
        <f t="shared" si="59"/>
        <v>183082.19178082078</v>
      </c>
      <c r="K307" s="21">
        <f t="shared" si="53"/>
        <v>99.875302599999998</v>
      </c>
      <c r="L307" s="21">
        <f t="shared" si="54"/>
        <v>99.887631367123291</v>
      </c>
      <c r="M307" s="19">
        <f t="shared" si="55"/>
        <v>4993765.13</v>
      </c>
      <c r="N307" s="19">
        <f t="shared" si="55"/>
        <v>4994381.5683561647</v>
      </c>
    </row>
    <row r="308" spans="1:14" x14ac:dyDescent="0.15">
      <c r="A308" s="7">
        <f t="shared" si="56"/>
        <v>42961</v>
      </c>
      <c r="B308" s="10">
        <f t="shared" si="57"/>
        <v>4993765.1299656006</v>
      </c>
      <c r="C308" s="3">
        <f t="shared" si="48"/>
        <v>616.43835616438378</v>
      </c>
      <c r="D308" s="3">
        <f t="shared" si="49"/>
        <v>764.42239808253532</v>
      </c>
      <c r="E308" s="3">
        <f t="shared" si="50"/>
        <v>147.98404191815155</v>
      </c>
      <c r="F308" s="3">
        <f t="shared" si="51"/>
        <v>4993913.1140075186</v>
      </c>
      <c r="G308" s="14">
        <f t="shared" si="52"/>
        <v>4993913.1100000003</v>
      </c>
      <c r="I308" s="18">
        <f t="shared" si="58"/>
        <v>43111.914007515043</v>
      </c>
      <c r="J308" s="18">
        <f t="shared" si="59"/>
        <v>183698.63013698516</v>
      </c>
      <c r="K308" s="21">
        <f t="shared" si="53"/>
        <v>99.878262200000009</v>
      </c>
      <c r="L308" s="21">
        <f t="shared" si="54"/>
        <v>99.890590967123302</v>
      </c>
      <c r="M308" s="19">
        <f t="shared" si="55"/>
        <v>4993913.1100000003</v>
      </c>
      <c r="N308" s="19">
        <f t="shared" si="55"/>
        <v>4994529.5483561652</v>
      </c>
    </row>
    <row r="309" spans="1:14" x14ac:dyDescent="0.15">
      <c r="A309" s="7">
        <f t="shared" si="56"/>
        <v>42962</v>
      </c>
      <c r="B309" s="10">
        <f t="shared" si="57"/>
        <v>4993913.1140075186</v>
      </c>
      <c r="C309" s="3">
        <f t="shared" si="48"/>
        <v>616.43835616438378</v>
      </c>
      <c r="D309" s="3">
        <f t="shared" si="49"/>
        <v>764.44505079311682</v>
      </c>
      <c r="E309" s="3">
        <f t="shared" si="50"/>
        <v>148.00669462873304</v>
      </c>
      <c r="F309" s="3">
        <f t="shared" si="51"/>
        <v>4994061.1207021475</v>
      </c>
      <c r="G309" s="14">
        <f t="shared" si="52"/>
        <v>4994061.12</v>
      </c>
      <c r="I309" s="18">
        <f t="shared" si="58"/>
        <v>43259.920702143776</v>
      </c>
      <c r="J309" s="18">
        <f t="shared" si="59"/>
        <v>184315.06849314953</v>
      </c>
      <c r="K309" s="21">
        <f t="shared" si="53"/>
        <v>99.881222399999999</v>
      </c>
      <c r="L309" s="21">
        <f t="shared" si="54"/>
        <v>99.893551167123292</v>
      </c>
      <c r="M309" s="19">
        <f t="shared" si="55"/>
        <v>4994061.12</v>
      </c>
      <c r="N309" s="19">
        <f t="shared" si="55"/>
        <v>4994677.558356165</v>
      </c>
    </row>
    <row r="310" spans="1:14" x14ac:dyDescent="0.15">
      <c r="A310" s="7">
        <f t="shared" si="56"/>
        <v>42963</v>
      </c>
      <c r="B310" s="10">
        <f t="shared" si="57"/>
        <v>4994061.1207021475</v>
      </c>
      <c r="C310" s="3">
        <f t="shared" si="48"/>
        <v>616.43835616438378</v>
      </c>
      <c r="D310" s="3">
        <f t="shared" si="49"/>
        <v>764.46770697127022</v>
      </c>
      <c r="E310" s="3">
        <f t="shared" si="50"/>
        <v>148.02935080688644</v>
      </c>
      <c r="F310" s="3">
        <f t="shared" si="51"/>
        <v>4994209.1500529544</v>
      </c>
      <c r="G310" s="14">
        <f t="shared" si="52"/>
        <v>4994209.1500000004</v>
      </c>
      <c r="I310" s="18">
        <f t="shared" si="58"/>
        <v>43407.950052950662</v>
      </c>
      <c r="J310" s="18">
        <f t="shared" si="59"/>
        <v>184931.50684931391</v>
      </c>
      <c r="K310" s="21">
        <f t="shared" si="53"/>
        <v>99.884183000000007</v>
      </c>
      <c r="L310" s="21">
        <f t="shared" si="54"/>
        <v>99.8965117671233</v>
      </c>
      <c r="M310" s="19">
        <f t="shared" si="55"/>
        <v>4994209.1500000004</v>
      </c>
      <c r="N310" s="19">
        <f t="shared" si="55"/>
        <v>4994825.5883561652</v>
      </c>
    </row>
    <row r="311" spans="1:14" x14ac:dyDescent="0.15">
      <c r="A311" s="7">
        <f t="shared" si="56"/>
        <v>42964</v>
      </c>
      <c r="B311" s="10">
        <f t="shared" si="57"/>
        <v>4994209.1500529544</v>
      </c>
      <c r="C311" s="3">
        <f t="shared" si="48"/>
        <v>616.43835616438378</v>
      </c>
      <c r="D311" s="3">
        <f t="shared" si="49"/>
        <v>764.49036661752621</v>
      </c>
      <c r="E311" s="3">
        <f t="shared" si="50"/>
        <v>148.05201045314243</v>
      </c>
      <c r="F311" s="3">
        <f t="shared" si="51"/>
        <v>4994357.2020634077</v>
      </c>
      <c r="G311" s="14">
        <f t="shared" si="52"/>
        <v>4994357.2</v>
      </c>
      <c r="I311" s="18">
        <f t="shared" si="58"/>
        <v>43556.002063403808</v>
      </c>
      <c r="J311" s="18">
        <f t="shared" si="59"/>
        <v>185547.94520547829</v>
      </c>
      <c r="K311" s="21">
        <f t="shared" si="53"/>
        <v>99.887144000000006</v>
      </c>
      <c r="L311" s="21">
        <f t="shared" si="54"/>
        <v>99.899472767123299</v>
      </c>
      <c r="M311" s="19">
        <f t="shared" si="55"/>
        <v>4994357.2</v>
      </c>
      <c r="N311" s="19">
        <f t="shared" si="55"/>
        <v>4994973.638356165</v>
      </c>
    </row>
    <row r="312" spans="1:14" x14ac:dyDescent="0.15">
      <c r="A312" s="7">
        <f t="shared" si="56"/>
        <v>42965</v>
      </c>
      <c r="B312" s="10">
        <f t="shared" si="57"/>
        <v>4994357.2020634077</v>
      </c>
      <c r="C312" s="3">
        <f t="shared" si="48"/>
        <v>616.43835616438378</v>
      </c>
      <c r="D312" s="3">
        <f t="shared" si="49"/>
        <v>764.5130297324157</v>
      </c>
      <c r="E312" s="3">
        <f t="shared" si="50"/>
        <v>148.07467356803193</v>
      </c>
      <c r="F312" s="3">
        <f t="shared" si="51"/>
        <v>4994505.2767369756</v>
      </c>
      <c r="G312" s="14">
        <f t="shared" si="52"/>
        <v>4994505.28</v>
      </c>
      <c r="I312" s="18">
        <f t="shared" si="58"/>
        <v>43704.076736971838</v>
      </c>
      <c r="J312" s="18">
        <f t="shared" si="59"/>
        <v>186164.38356164267</v>
      </c>
      <c r="K312" s="21">
        <f t="shared" si="53"/>
        <v>99.890105599999998</v>
      </c>
      <c r="L312" s="21">
        <f t="shared" si="54"/>
        <v>99.902434367123291</v>
      </c>
      <c r="M312" s="19">
        <f t="shared" si="55"/>
        <v>4994505.28</v>
      </c>
      <c r="N312" s="19">
        <f t="shared" si="55"/>
        <v>4995121.7183561651</v>
      </c>
    </row>
    <row r="313" spans="1:14" x14ac:dyDescent="0.15">
      <c r="A313" s="7">
        <f t="shared" si="56"/>
        <v>42966</v>
      </c>
      <c r="B313" s="10">
        <f t="shared" si="57"/>
        <v>4994505.2767369756</v>
      </c>
      <c r="C313" s="3">
        <f t="shared" si="48"/>
        <v>616.43835616438378</v>
      </c>
      <c r="D313" s="3">
        <f t="shared" si="49"/>
        <v>764.53569631646963</v>
      </c>
      <c r="E313" s="3">
        <f t="shared" si="50"/>
        <v>148.09734015208585</v>
      </c>
      <c r="F313" s="3">
        <f t="shared" si="51"/>
        <v>4994653.3740771273</v>
      </c>
      <c r="G313" s="14">
        <f t="shared" si="52"/>
        <v>4994653.37</v>
      </c>
      <c r="I313" s="18">
        <f t="shared" si="58"/>
        <v>43852.17407712392</v>
      </c>
      <c r="J313" s="18">
        <f t="shared" si="59"/>
        <v>186780.82191780704</v>
      </c>
      <c r="K313" s="21">
        <f t="shared" si="53"/>
        <v>99.893067400000007</v>
      </c>
      <c r="L313" s="21">
        <f t="shared" si="54"/>
        <v>99.9053961671233</v>
      </c>
      <c r="M313" s="19">
        <f t="shared" si="55"/>
        <v>4994653.370000001</v>
      </c>
      <c r="N313" s="19">
        <f t="shared" si="55"/>
        <v>4995269.808356165</v>
      </c>
    </row>
    <row r="314" spans="1:14" x14ac:dyDescent="0.15">
      <c r="A314" s="7">
        <f t="shared" si="56"/>
        <v>42967</v>
      </c>
      <c r="B314" s="10">
        <f t="shared" si="57"/>
        <v>4994653.3740771273</v>
      </c>
      <c r="C314" s="3">
        <f t="shared" si="48"/>
        <v>616.43835616438378</v>
      </c>
      <c r="D314" s="3">
        <f t="shared" si="49"/>
        <v>764.55836637021912</v>
      </c>
      <c r="E314" s="3">
        <f t="shared" si="50"/>
        <v>148.12001020583534</v>
      </c>
      <c r="F314" s="3">
        <f t="shared" si="51"/>
        <v>4994801.4940873329</v>
      </c>
      <c r="G314" s="14">
        <f t="shared" si="52"/>
        <v>4994801.49</v>
      </c>
      <c r="I314" s="18">
        <f t="shared" si="58"/>
        <v>44000.294087329756</v>
      </c>
      <c r="J314" s="18">
        <f t="shared" si="59"/>
        <v>187397.26027397142</v>
      </c>
      <c r="K314" s="21">
        <f t="shared" si="53"/>
        <v>99.896029800000008</v>
      </c>
      <c r="L314" s="21">
        <f t="shared" si="54"/>
        <v>99.908358567123301</v>
      </c>
      <c r="M314" s="19">
        <f t="shared" si="55"/>
        <v>4994801.49</v>
      </c>
      <c r="N314" s="19">
        <f t="shared" si="55"/>
        <v>4995417.9283561651</v>
      </c>
    </row>
    <row r="315" spans="1:14" x14ac:dyDescent="0.15">
      <c r="A315" s="7">
        <f t="shared" si="56"/>
        <v>42968</v>
      </c>
      <c r="B315" s="10">
        <f t="shared" si="57"/>
        <v>4994801.4940873329</v>
      </c>
      <c r="C315" s="3">
        <f t="shared" si="48"/>
        <v>616.43835616438378</v>
      </c>
      <c r="D315" s="3">
        <f t="shared" si="49"/>
        <v>764.58103989419521</v>
      </c>
      <c r="E315" s="3">
        <f t="shared" si="50"/>
        <v>148.14268372981144</v>
      </c>
      <c r="F315" s="3">
        <f t="shared" si="51"/>
        <v>4994949.6367710624</v>
      </c>
      <c r="G315" s="14">
        <f t="shared" si="52"/>
        <v>4994949.6399999997</v>
      </c>
      <c r="I315" s="18">
        <f t="shared" si="58"/>
        <v>44148.436771059569</v>
      </c>
      <c r="J315" s="18">
        <f t="shared" si="59"/>
        <v>188013.6986301358</v>
      </c>
      <c r="K315" s="21">
        <f t="shared" si="53"/>
        <v>99.898992800000002</v>
      </c>
      <c r="L315" s="21">
        <f t="shared" si="54"/>
        <v>99.911321567123295</v>
      </c>
      <c r="M315" s="19">
        <f t="shared" si="55"/>
        <v>4994949.6399999997</v>
      </c>
      <c r="N315" s="19">
        <f t="shared" si="55"/>
        <v>4995566.0783561645</v>
      </c>
    </row>
    <row r="316" spans="1:14" x14ac:dyDescent="0.15">
      <c r="A316" s="7">
        <f t="shared" si="56"/>
        <v>42969</v>
      </c>
      <c r="B316" s="10">
        <f t="shared" si="57"/>
        <v>4994949.6367710624</v>
      </c>
      <c r="C316" s="3">
        <f t="shared" si="48"/>
        <v>616.43835616438378</v>
      </c>
      <c r="D316" s="3">
        <f t="shared" si="49"/>
        <v>764.60371688892917</v>
      </c>
      <c r="E316" s="3">
        <f t="shared" si="50"/>
        <v>148.16536072454539</v>
      </c>
      <c r="F316" s="3">
        <f t="shared" si="51"/>
        <v>4995097.8021317869</v>
      </c>
      <c r="G316" s="14">
        <f t="shared" si="52"/>
        <v>4995097.8</v>
      </c>
      <c r="I316" s="18">
        <f t="shared" si="58"/>
        <v>44296.602131784115</v>
      </c>
      <c r="J316" s="18">
        <f t="shared" si="59"/>
        <v>188630.13698630017</v>
      </c>
      <c r="K316" s="21">
        <f t="shared" si="53"/>
        <v>99.901955999999998</v>
      </c>
      <c r="L316" s="21">
        <f t="shared" si="54"/>
        <v>99.914284767123291</v>
      </c>
      <c r="M316" s="19">
        <f t="shared" si="55"/>
        <v>4995097.8</v>
      </c>
      <c r="N316" s="19">
        <f t="shared" si="55"/>
        <v>4995714.2383561647</v>
      </c>
    </row>
    <row r="317" spans="1:14" x14ac:dyDescent="0.15">
      <c r="A317" s="7">
        <f t="shared" si="56"/>
        <v>42970</v>
      </c>
      <c r="B317" s="10">
        <f t="shared" si="57"/>
        <v>4995097.8021317869</v>
      </c>
      <c r="C317" s="3">
        <f t="shared" si="48"/>
        <v>616.43835616438378</v>
      </c>
      <c r="D317" s="3">
        <f t="shared" si="49"/>
        <v>764.62639735495236</v>
      </c>
      <c r="E317" s="3">
        <f t="shared" si="50"/>
        <v>148.18804119056858</v>
      </c>
      <c r="F317" s="3">
        <f t="shared" si="51"/>
        <v>4995245.9901729776</v>
      </c>
      <c r="G317" s="14">
        <f t="shared" si="52"/>
        <v>4995245.99</v>
      </c>
      <c r="I317" s="18">
        <f t="shared" si="58"/>
        <v>44444.790172974681</v>
      </c>
      <c r="J317" s="18">
        <f t="shared" si="59"/>
        <v>189246.57534246455</v>
      </c>
      <c r="K317" s="21">
        <f t="shared" si="53"/>
        <v>99.904919800000002</v>
      </c>
      <c r="L317" s="21">
        <f t="shared" si="54"/>
        <v>99.917248567123295</v>
      </c>
      <c r="M317" s="19">
        <f t="shared" si="55"/>
        <v>4995245.99</v>
      </c>
      <c r="N317" s="19">
        <f t="shared" si="55"/>
        <v>4995862.4283561651</v>
      </c>
    </row>
    <row r="318" spans="1:14" x14ac:dyDescent="0.15">
      <c r="A318" s="7">
        <f t="shared" si="56"/>
        <v>42971</v>
      </c>
      <c r="B318" s="10">
        <f t="shared" si="57"/>
        <v>4995245.9901729776</v>
      </c>
      <c r="C318" s="3">
        <f t="shared" si="48"/>
        <v>616.43835616438378</v>
      </c>
      <c r="D318" s="3">
        <f t="shared" si="49"/>
        <v>764.64908129279604</v>
      </c>
      <c r="E318" s="3">
        <f t="shared" si="50"/>
        <v>148.21072512841226</v>
      </c>
      <c r="F318" s="3">
        <f t="shared" si="51"/>
        <v>4995394.2008981062</v>
      </c>
      <c r="G318" s="14">
        <f t="shared" si="52"/>
        <v>4995394.2</v>
      </c>
      <c r="I318" s="18">
        <f t="shared" si="58"/>
        <v>44593.000898103091</v>
      </c>
      <c r="J318" s="18">
        <f t="shared" si="59"/>
        <v>189863.01369862893</v>
      </c>
      <c r="K318" s="21">
        <f t="shared" si="53"/>
        <v>99.907883999999996</v>
      </c>
      <c r="L318" s="21">
        <f t="shared" si="54"/>
        <v>99.920212767123289</v>
      </c>
      <c r="M318" s="19">
        <f t="shared" si="55"/>
        <v>4995394.2</v>
      </c>
      <c r="N318" s="19">
        <f t="shared" si="55"/>
        <v>4996010.638356165</v>
      </c>
    </row>
    <row r="319" spans="1:14" x14ac:dyDescent="0.15">
      <c r="A319" s="7">
        <f t="shared" si="56"/>
        <v>42972</v>
      </c>
      <c r="B319" s="10">
        <f t="shared" si="57"/>
        <v>4995394.2008981062</v>
      </c>
      <c r="C319" s="3">
        <f t="shared" si="48"/>
        <v>616.43835616438378</v>
      </c>
      <c r="D319" s="3">
        <f t="shared" si="49"/>
        <v>764.6717687029917</v>
      </c>
      <c r="E319" s="3">
        <f t="shared" si="50"/>
        <v>148.23341253860792</v>
      </c>
      <c r="F319" s="3">
        <f t="shared" si="51"/>
        <v>4995542.4343106449</v>
      </c>
      <c r="G319" s="14">
        <f t="shared" si="52"/>
        <v>4995542.43</v>
      </c>
      <c r="I319" s="18">
        <f t="shared" si="58"/>
        <v>44741.234310641703</v>
      </c>
      <c r="J319" s="18">
        <f t="shared" si="59"/>
        <v>190479.45205479331</v>
      </c>
      <c r="K319" s="21">
        <f t="shared" si="53"/>
        <v>99.910848599999994</v>
      </c>
      <c r="L319" s="21">
        <f t="shared" si="54"/>
        <v>99.923177367123287</v>
      </c>
      <c r="M319" s="19">
        <f t="shared" si="55"/>
        <v>4995542.43</v>
      </c>
      <c r="N319" s="19">
        <f t="shared" si="55"/>
        <v>4996158.8683561645</v>
      </c>
    </row>
    <row r="320" spans="1:14" x14ac:dyDescent="0.15">
      <c r="A320" s="7">
        <f t="shared" si="56"/>
        <v>42973</v>
      </c>
      <c r="B320" s="10">
        <f t="shared" si="57"/>
        <v>4995542.4343106449</v>
      </c>
      <c r="C320" s="3">
        <f t="shared" si="48"/>
        <v>616.43835616438378</v>
      </c>
      <c r="D320" s="3">
        <f t="shared" si="49"/>
        <v>764.69445958607082</v>
      </c>
      <c r="E320" s="3">
        <f t="shared" si="50"/>
        <v>148.25610342168704</v>
      </c>
      <c r="F320" s="3">
        <f t="shared" si="51"/>
        <v>4995690.6904140664</v>
      </c>
      <c r="G320" s="14">
        <f t="shared" si="52"/>
        <v>4995690.6900000004</v>
      </c>
      <c r="I320" s="18">
        <f t="shared" si="58"/>
        <v>44889.490414063388</v>
      </c>
      <c r="J320" s="18">
        <f t="shared" si="59"/>
        <v>191095.89041095768</v>
      </c>
      <c r="K320" s="21">
        <f t="shared" si="53"/>
        <v>99.9138138</v>
      </c>
      <c r="L320" s="21">
        <f t="shared" si="54"/>
        <v>99.926142567123293</v>
      </c>
      <c r="M320" s="19">
        <f t="shared" si="55"/>
        <v>4995690.6900000004</v>
      </c>
      <c r="N320" s="19">
        <f t="shared" si="55"/>
        <v>4996307.1283561643</v>
      </c>
    </row>
    <row r="321" spans="1:14" x14ac:dyDescent="0.15">
      <c r="A321" s="7">
        <f t="shared" si="56"/>
        <v>42974</v>
      </c>
      <c r="B321" s="10">
        <f t="shared" si="57"/>
        <v>4995690.6904140664</v>
      </c>
      <c r="C321" s="3">
        <f t="shared" si="48"/>
        <v>616.43835616438378</v>
      </c>
      <c r="D321" s="3">
        <f t="shared" si="49"/>
        <v>764.71715394256501</v>
      </c>
      <c r="E321" s="3">
        <f t="shared" si="50"/>
        <v>148.27879777818123</v>
      </c>
      <c r="F321" s="3">
        <f t="shared" si="51"/>
        <v>4995838.9692118447</v>
      </c>
      <c r="G321" s="14">
        <f t="shared" si="52"/>
        <v>4995838.97</v>
      </c>
      <c r="I321" s="18">
        <f t="shared" si="58"/>
        <v>45037.769211841573</v>
      </c>
      <c r="J321" s="18">
        <f t="shared" si="59"/>
        <v>191712.32876712206</v>
      </c>
      <c r="K321" s="21">
        <f t="shared" si="53"/>
        <v>99.916779399999996</v>
      </c>
      <c r="L321" s="21">
        <f t="shared" si="54"/>
        <v>99.929108167123289</v>
      </c>
      <c r="M321" s="19">
        <f t="shared" si="55"/>
        <v>4995838.97</v>
      </c>
      <c r="N321" s="19">
        <f t="shared" si="55"/>
        <v>4996455.4083561646</v>
      </c>
    </row>
    <row r="322" spans="1:14" x14ac:dyDescent="0.15">
      <c r="A322" s="7">
        <f t="shared" si="56"/>
        <v>42975</v>
      </c>
      <c r="B322" s="10">
        <f t="shared" si="57"/>
        <v>4995838.9692118447</v>
      </c>
      <c r="C322" s="3">
        <f t="shared" si="48"/>
        <v>616.43835616438378</v>
      </c>
      <c r="D322" s="3">
        <f t="shared" si="49"/>
        <v>764.73985177300608</v>
      </c>
      <c r="E322" s="3">
        <f t="shared" si="50"/>
        <v>148.3014956086223</v>
      </c>
      <c r="F322" s="3">
        <f t="shared" si="51"/>
        <v>4995987.2707074536</v>
      </c>
      <c r="G322" s="14">
        <f t="shared" si="52"/>
        <v>4995987.2699999996</v>
      </c>
      <c r="I322" s="18">
        <f t="shared" si="58"/>
        <v>45186.070707450192</v>
      </c>
      <c r="J322" s="18">
        <f t="shared" si="59"/>
        <v>192328.76712328644</v>
      </c>
      <c r="K322" s="21">
        <f t="shared" si="53"/>
        <v>99.919745399999996</v>
      </c>
      <c r="L322" s="21">
        <f t="shared" si="54"/>
        <v>99.932074167123289</v>
      </c>
      <c r="M322" s="19">
        <f t="shared" si="55"/>
        <v>4995987.2699999996</v>
      </c>
      <c r="N322" s="19">
        <f t="shared" si="55"/>
        <v>4996603.7083561644</v>
      </c>
    </row>
    <row r="323" spans="1:14" x14ac:dyDescent="0.15">
      <c r="A323" s="7">
        <f t="shared" si="56"/>
        <v>42976</v>
      </c>
      <c r="B323" s="10">
        <f t="shared" si="57"/>
        <v>4995987.2707074536</v>
      </c>
      <c r="C323" s="3">
        <f t="shared" si="48"/>
        <v>616.43835616438378</v>
      </c>
      <c r="D323" s="3">
        <f t="shared" si="49"/>
        <v>764.76255307792576</v>
      </c>
      <c r="E323" s="3">
        <f t="shared" si="50"/>
        <v>148.32419691354198</v>
      </c>
      <c r="F323" s="3">
        <f t="shared" si="51"/>
        <v>4996135.5949043669</v>
      </c>
      <c r="G323" s="14">
        <f t="shared" si="52"/>
        <v>4996135.59</v>
      </c>
      <c r="I323" s="18">
        <f t="shared" si="58"/>
        <v>45334.394904363733</v>
      </c>
      <c r="J323" s="18">
        <f t="shared" si="59"/>
        <v>192945.20547945081</v>
      </c>
      <c r="K323" s="21">
        <f t="shared" si="53"/>
        <v>99.922711800000002</v>
      </c>
      <c r="L323" s="21">
        <f t="shared" si="54"/>
        <v>99.935040567123295</v>
      </c>
      <c r="M323" s="19">
        <f t="shared" si="55"/>
        <v>4996135.59</v>
      </c>
      <c r="N323" s="19">
        <f t="shared" si="55"/>
        <v>4996752.0283561647</v>
      </c>
    </row>
    <row r="324" spans="1:14" x14ac:dyDescent="0.15">
      <c r="A324" s="7">
        <f t="shared" si="56"/>
        <v>42977</v>
      </c>
      <c r="B324" s="10">
        <f t="shared" si="57"/>
        <v>4996135.5949043669</v>
      </c>
      <c r="C324" s="3">
        <f t="shared" si="48"/>
        <v>616.43835616438378</v>
      </c>
      <c r="D324" s="3">
        <f t="shared" si="49"/>
        <v>764.78525785785575</v>
      </c>
      <c r="E324" s="3">
        <f t="shared" si="50"/>
        <v>148.34690169347198</v>
      </c>
      <c r="F324" s="3">
        <f t="shared" si="51"/>
        <v>4996283.9418060603</v>
      </c>
      <c r="G324" s="14">
        <f t="shared" si="52"/>
        <v>4996283.9400000004</v>
      </c>
      <c r="I324" s="18">
        <f t="shared" si="58"/>
        <v>45482.741806057202</v>
      </c>
      <c r="J324" s="18">
        <f t="shared" si="59"/>
        <v>193561.64383561519</v>
      </c>
      <c r="K324" s="21">
        <f t="shared" si="53"/>
        <v>99.9256788</v>
      </c>
      <c r="L324" s="21">
        <f t="shared" si="54"/>
        <v>99.938007567123293</v>
      </c>
      <c r="M324" s="19">
        <f t="shared" si="55"/>
        <v>4996283.9400000004</v>
      </c>
      <c r="N324" s="19">
        <f t="shared" si="55"/>
        <v>4996900.3783561643</v>
      </c>
    </row>
    <row r="325" spans="1:14" x14ac:dyDescent="0.15">
      <c r="A325" s="7">
        <f t="shared" si="56"/>
        <v>42978</v>
      </c>
      <c r="B325" s="10">
        <f t="shared" si="57"/>
        <v>4996283.9418060603</v>
      </c>
      <c r="C325" s="3">
        <f t="shared" si="48"/>
        <v>616.43835616438378</v>
      </c>
      <c r="D325" s="3">
        <f t="shared" si="49"/>
        <v>764.80796611332823</v>
      </c>
      <c r="E325" s="3">
        <f t="shared" si="50"/>
        <v>148.36960994894446</v>
      </c>
      <c r="F325" s="3">
        <f t="shared" si="51"/>
        <v>4996432.3114160094</v>
      </c>
      <c r="G325" s="14">
        <f t="shared" si="52"/>
        <v>4996432.3099999996</v>
      </c>
      <c r="I325" s="18">
        <f t="shared" si="58"/>
        <v>45631.111416006148</v>
      </c>
      <c r="J325" s="18">
        <f t="shared" si="59"/>
        <v>194178.08219177957</v>
      </c>
      <c r="K325" s="21">
        <f t="shared" si="53"/>
        <v>99.928646199999989</v>
      </c>
      <c r="L325" s="21">
        <f t="shared" si="54"/>
        <v>99.940974967123282</v>
      </c>
      <c r="M325" s="19">
        <f t="shared" si="55"/>
        <v>4996432.3099999996</v>
      </c>
      <c r="N325" s="19">
        <f t="shared" si="55"/>
        <v>4997048.7483561644</v>
      </c>
    </row>
    <row r="326" spans="1:14" x14ac:dyDescent="0.15">
      <c r="A326" s="7">
        <f t="shared" si="56"/>
        <v>42979</v>
      </c>
      <c r="B326" s="10">
        <f t="shared" si="57"/>
        <v>4996432.3114160094</v>
      </c>
      <c r="C326" s="3">
        <f t="shared" si="48"/>
        <v>616.43835616438378</v>
      </c>
      <c r="D326" s="3">
        <f t="shared" si="49"/>
        <v>764.83067784487514</v>
      </c>
      <c r="E326" s="3">
        <f t="shared" si="50"/>
        <v>148.39232168049136</v>
      </c>
      <c r="F326" s="3">
        <f t="shared" si="51"/>
        <v>4996580.7037376901</v>
      </c>
      <c r="G326" s="14">
        <f t="shared" si="52"/>
        <v>4996580.7</v>
      </c>
      <c r="I326" s="18">
        <f t="shared" si="58"/>
        <v>45779.503737686638</v>
      </c>
      <c r="J326" s="18">
        <f t="shared" si="59"/>
        <v>194794.52054794395</v>
      </c>
      <c r="K326" s="21">
        <f t="shared" si="53"/>
        <v>99.931613999999996</v>
      </c>
      <c r="L326" s="21">
        <f t="shared" si="54"/>
        <v>99.943942767123289</v>
      </c>
      <c r="M326" s="19">
        <f t="shared" si="55"/>
        <v>4996580.7</v>
      </c>
      <c r="N326" s="19">
        <f t="shared" si="55"/>
        <v>4997197.138356165</v>
      </c>
    </row>
    <row r="327" spans="1:14" x14ac:dyDescent="0.15">
      <c r="A327" s="7">
        <f t="shared" si="56"/>
        <v>42980</v>
      </c>
      <c r="B327" s="10">
        <f t="shared" si="57"/>
        <v>4996580.7037376901</v>
      </c>
      <c r="C327" s="3">
        <f t="shared" si="48"/>
        <v>616.43835616438378</v>
      </c>
      <c r="D327" s="3">
        <f t="shared" si="49"/>
        <v>764.85339305302841</v>
      </c>
      <c r="E327" s="3">
        <f t="shared" si="50"/>
        <v>148.41503688864464</v>
      </c>
      <c r="F327" s="3">
        <f t="shared" si="51"/>
        <v>4996729.1187745789</v>
      </c>
      <c r="G327" s="14">
        <f t="shared" si="52"/>
        <v>4996729.12</v>
      </c>
      <c r="I327" s="18">
        <f t="shared" si="58"/>
        <v>45927.918774575286</v>
      </c>
      <c r="J327" s="18">
        <f t="shared" si="59"/>
        <v>195410.95890410832</v>
      </c>
      <c r="K327" s="21">
        <f t="shared" si="53"/>
        <v>99.934582400000011</v>
      </c>
      <c r="L327" s="21">
        <f t="shared" si="54"/>
        <v>99.946911167123304</v>
      </c>
      <c r="M327" s="19">
        <f t="shared" si="55"/>
        <v>4996729.120000001</v>
      </c>
      <c r="N327" s="19">
        <f t="shared" si="55"/>
        <v>4997345.558356165</v>
      </c>
    </row>
    <row r="328" spans="1:14" x14ac:dyDescent="0.15">
      <c r="A328" s="7">
        <f t="shared" si="56"/>
        <v>42981</v>
      </c>
      <c r="B328" s="10">
        <f t="shared" si="57"/>
        <v>4996729.1187745789</v>
      </c>
      <c r="C328" s="3">
        <f t="shared" si="48"/>
        <v>616.43835616438378</v>
      </c>
      <c r="D328" s="3">
        <f t="shared" si="49"/>
        <v>764.87611173832056</v>
      </c>
      <c r="E328" s="3">
        <f t="shared" si="50"/>
        <v>148.43775557393678</v>
      </c>
      <c r="F328" s="3">
        <f t="shared" si="51"/>
        <v>4996877.5565301524</v>
      </c>
      <c r="G328" s="14">
        <f t="shared" si="52"/>
        <v>4996877.5599999996</v>
      </c>
      <c r="I328" s="18">
        <f t="shared" si="58"/>
        <v>46076.35653014922</v>
      </c>
      <c r="J328" s="18">
        <f t="shared" si="59"/>
        <v>196027.3972602727</v>
      </c>
      <c r="K328" s="21">
        <f t="shared" si="53"/>
        <v>99.937551200000001</v>
      </c>
      <c r="L328" s="21">
        <f t="shared" si="54"/>
        <v>99.949879967123294</v>
      </c>
      <c r="M328" s="19">
        <f t="shared" si="55"/>
        <v>4996877.5599999996</v>
      </c>
      <c r="N328" s="19">
        <f t="shared" si="55"/>
        <v>4997493.9983561644</v>
      </c>
    </row>
    <row r="329" spans="1:14" x14ac:dyDescent="0.15">
      <c r="A329" s="7">
        <f t="shared" si="56"/>
        <v>42982</v>
      </c>
      <c r="B329" s="10">
        <f t="shared" si="57"/>
        <v>4996877.5565301524</v>
      </c>
      <c r="C329" s="3">
        <f t="shared" si="48"/>
        <v>616.43835616438378</v>
      </c>
      <c r="D329" s="3">
        <f t="shared" si="49"/>
        <v>764.89883390128341</v>
      </c>
      <c r="E329" s="3">
        <f t="shared" si="50"/>
        <v>148.46047773689963</v>
      </c>
      <c r="F329" s="3">
        <f t="shared" si="51"/>
        <v>4997026.0170078892</v>
      </c>
      <c r="G329" s="14">
        <f t="shared" si="52"/>
        <v>4997026.0199999996</v>
      </c>
      <c r="I329" s="18">
        <f t="shared" si="58"/>
        <v>46224.817007886122</v>
      </c>
      <c r="J329" s="18">
        <f t="shared" si="59"/>
        <v>196643.83561643708</v>
      </c>
      <c r="K329" s="21">
        <f t="shared" si="53"/>
        <v>99.940520399999983</v>
      </c>
      <c r="L329" s="21">
        <f t="shared" si="54"/>
        <v>99.952849167123276</v>
      </c>
      <c r="M329" s="19">
        <f t="shared" si="55"/>
        <v>4997026.0199999996</v>
      </c>
      <c r="N329" s="19">
        <f t="shared" si="55"/>
        <v>4997642.4583561635</v>
      </c>
    </row>
    <row r="330" spans="1:14" x14ac:dyDescent="0.15">
      <c r="A330" s="7">
        <f t="shared" si="56"/>
        <v>42983</v>
      </c>
      <c r="B330" s="10">
        <f t="shared" si="57"/>
        <v>4997026.0170078892</v>
      </c>
      <c r="C330" s="3">
        <f t="shared" si="48"/>
        <v>616.43835616438378</v>
      </c>
      <c r="D330" s="3">
        <f t="shared" si="49"/>
        <v>764.92155954244959</v>
      </c>
      <c r="E330" s="3">
        <f t="shared" si="50"/>
        <v>148.48320337806581</v>
      </c>
      <c r="F330" s="3">
        <f t="shared" si="51"/>
        <v>4997174.5002112677</v>
      </c>
      <c r="G330" s="14">
        <f t="shared" si="52"/>
        <v>4997174.5</v>
      </c>
      <c r="I330" s="18">
        <f t="shared" si="58"/>
        <v>46373.300211264184</v>
      </c>
      <c r="J330" s="18">
        <f t="shared" si="59"/>
        <v>197260.27397260146</v>
      </c>
      <c r="K330" s="21">
        <f t="shared" si="53"/>
        <v>99.943489999999997</v>
      </c>
      <c r="L330" s="21">
        <f t="shared" si="54"/>
        <v>99.95581876712329</v>
      </c>
      <c r="M330" s="19">
        <f t="shared" si="55"/>
        <v>4997174.5</v>
      </c>
      <c r="N330" s="19">
        <f t="shared" si="55"/>
        <v>4997790.9383561648</v>
      </c>
    </row>
    <row r="331" spans="1:14" x14ac:dyDescent="0.15">
      <c r="A331" s="7">
        <f t="shared" si="56"/>
        <v>42984</v>
      </c>
      <c r="B331" s="10">
        <f t="shared" si="57"/>
        <v>4997174.5002112677</v>
      </c>
      <c r="C331" s="3">
        <f t="shared" ref="C331:C349" si="60">$N$4*$E$6/100</f>
        <v>616.43835616438378</v>
      </c>
      <c r="D331" s="3">
        <f t="shared" si="49"/>
        <v>764.94428866235171</v>
      </c>
      <c r="E331" s="3">
        <f t="shared" si="50"/>
        <v>148.50593249796793</v>
      </c>
      <c r="F331" s="3">
        <f t="shared" si="51"/>
        <v>4997323.0061437655</v>
      </c>
      <c r="G331" s="14">
        <f t="shared" si="52"/>
        <v>4997323.01</v>
      </c>
      <c r="I331" s="18">
        <f t="shared" si="58"/>
        <v>46521.806143762151</v>
      </c>
      <c r="J331" s="18">
        <f t="shared" si="59"/>
        <v>197876.71232876583</v>
      </c>
      <c r="K331" s="21">
        <f t="shared" si="53"/>
        <v>99.946460200000004</v>
      </c>
      <c r="L331" s="21">
        <f t="shared" si="54"/>
        <v>99.958788967123297</v>
      </c>
      <c r="M331" s="19">
        <f t="shared" si="55"/>
        <v>4997323.01</v>
      </c>
      <c r="N331" s="19">
        <f t="shared" si="55"/>
        <v>4997939.4483561646</v>
      </c>
    </row>
    <row r="332" spans="1:14" x14ac:dyDescent="0.15">
      <c r="A332" s="7">
        <f t="shared" si="56"/>
        <v>42985</v>
      </c>
      <c r="B332" s="10">
        <f t="shared" si="57"/>
        <v>4997323.0061437655</v>
      </c>
      <c r="C332" s="3">
        <f t="shared" si="60"/>
        <v>616.43835616438378</v>
      </c>
      <c r="D332" s="3">
        <f t="shared" ref="D332:D349" si="61">B332*$B$8</f>
        <v>764.96702126152184</v>
      </c>
      <c r="E332" s="3">
        <f t="shared" ref="E332:E349" si="62">D332-C332</f>
        <v>148.52866509713806</v>
      </c>
      <c r="F332" s="3">
        <f t="shared" ref="F332:F349" si="63">B332+E332</f>
        <v>4997471.534808863</v>
      </c>
      <c r="G332" s="14">
        <f t="shared" ref="G332:G349" si="64">ROUND(B332+B332*$B$8-C332,2)</f>
        <v>4997471.53</v>
      </c>
      <c r="I332" s="18">
        <f t="shared" si="58"/>
        <v>46670.33480885929</v>
      </c>
      <c r="J332" s="18">
        <f t="shared" si="59"/>
        <v>198493.15068493021</v>
      </c>
      <c r="K332" s="21">
        <f t="shared" ref="K332:K349" si="65">G332/$E$6*100</f>
        <v>99.949430599999999</v>
      </c>
      <c r="L332" s="21">
        <f t="shared" ref="L332:L349" si="66">K332+$N$4</f>
        <v>99.961759367123292</v>
      </c>
      <c r="M332" s="19">
        <f t="shared" ref="M332:N349" si="67">K332*$E$6/100</f>
        <v>4997471.53</v>
      </c>
      <c r="N332" s="19">
        <f t="shared" si="67"/>
        <v>4998087.9683561651</v>
      </c>
    </row>
    <row r="333" spans="1:14" x14ac:dyDescent="0.15">
      <c r="A333" s="7">
        <f t="shared" ref="A333:A350" si="68">A332+1</f>
        <v>42986</v>
      </c>
      <c r="B333" s="10">
        <f t="shared" ref="B333:B350" si="69">F332</f>
        <v>4997471.534808863</v>
      </c>
      <c r="C333" s="3">
        <f t="shared" si="60"/>
        <v>616.43835616438378</v>
      </c>
      <c r="D333" s="3">
        <f t="shared" si="61"/>
        <v>764.98975734049293</v>
      </c>
      <c r="E333" s="3">
        <f t="shared" si="62"/>
        <v>148.55140117610915</v>
      </c>
      <c r="F333" s="3">
        <f t="shared" si="63"/>
        <v>4997620.0862100394</v>
      </c>
      <c r="G333" s="14">
        <f t="shared" si="64"/>
        <v>4997620.09</v>
      </c>
      <c r="I333" s="18">
        <f t="shared" ref="I333:I349" si="70">E333+I332</f>
        <v>46818.886210035402</v>
      </c>
      <c r="J333" s="18">
        <f t="shared" ref="J333:J349" si="71">C333+J332</f>
        <v>199109.58904109459</v>
      </c>
      <c r="K333" s="21">
        <f t="shared" si="65"/>
        <v>99.952401800000004</v>
      </c>
      <c r="L333" s="21">
        <f t="shared" si="66"/>
        <v>99.964730567123297</v>
      </c>
      <c r="M333" s="19">
        <f t="shared" si="67"/>
        <v>4997620.09</v>
      </c>
      <c r="N333" s="19">
        <f t="shared" si="67"/>
        <v>4998236.5283561647</v>
      </c>
    </row>
    <row r="334" spans="1:14" x14ac:dyDescent="0.15">
      <c r="A334" s="7">
        <f t="shared" si="68"/>
        <v>42987</v>
      </c>
      <c r="B334" s="10">
        <f t="shared" si="69"/>
        <v>4997620.0862100394</v>
      </c>
      <c r="C334" s="3">
        <f t="shared" si="60"/>
        <v>616.43835616438378</v>
      </c>
      <c r="D334" s="3">
        <f t="shared" si="61"/>
        <v>765.01249689979738</v>
      </c>
      <c r="E334" s="3">
        <f t="shared" si="62"/>
        <v>148.57414073541361</v>
      </c>
      <c r="F334" s="3">
        <f t="shared" si="63"/>
        <v>4997768.6603507744</v>
      </c>
      <c r="G334" s="14">
        <f t="shared" si="64"/>
        <v>4997768.66</v>
      </c>
      <c r="I334" s="18">
        <f t="shared" si="70"/>
        <v>46967.460350770816</v>
      </c>
      <c r="J334" s="18">
        <f t="shared" si="71"/>
        <v>199726.02739725896</v>
      </c>
      <c r="K334" s="21">
        <f t="shared" si="65"/>
        <v>99.955373200000011</v>
      </c>
      <c r="L334" s="21">
        <f t="shared" si="66"/>
        <v>99.967701967123304</v>
      </c>
      <c r="M334" s="19">
        <f t="shared" si="67"/>
        <v>4997768.66</v>
      </c>
      <c r="N334" s="19">
        <f t="shared" si="67"/>
        <v>4998385.098356165</v>
      </c>
    </row>
    <row r="335" spans="1:14" x14ac:dyDescent="0.15">
      <c r="A335" s="7">
        <f t="shared" si="68"/>
        <v>42988</v>
      </c>
      <c r="B335" s="10">
        <f t="shared" si="69"/>
        <v>4997768.6603507744</v>
      </c>
      <c r="C335" s="3">
        <f t="shared" si="60"/>
        <v>616.43835616438378</v>
      </c>
      <c r="D335" s="3">
        <f t="shared" si="61"/>
        <v>765.03523993996805</v>
      </c>
      <c r="E335" s="3">
        <f t="shared" si="62"/>
        <v>148.59688377558427</v>
      </c>
      <c r="F335" s="3">
        <f t="shared" si="63"/>
        <v>4997917.2572345501</v>
      </c>
      <c r="G335" s="14">
        <f t="shared" si="64"/>
        <v>4997917.26</v>
      </c>
      <c r="I335" s="18">
        <f t="shared" si="70"/>
        <v>47116.057234546402</v>
      </c>
      <c r="J335" s="18">
        <f t="shared" si="71"/>
        <v>200342.46575342334</v>
      </c>
      <c r="K335" s="21">
        <f t="shared" si="65"/>
        <v>99.958345199999997</v>
      </c>
      <c r="L335" s="21">
        <f t="shared" si="66"/>
        <v>99.97067396712329</v>
      </c>
      <c r="M335" s="19">
        <f t="shared" si="67"/>
        <v>4997917.26</v>
      </c>
      <c r="N335" s="19">
        <f t="shared" si="67"/>
        <v>4998533.6983561646</v>
      </c>
    </row>
    <row r="336" spans="1:14" x14ac:dyDescent="0.15">
      <c r="A336" s="7">
        <f t="shared" si="68"/>
        <v>42989</v>
      </c>
      <c r="B336" s="10">
        <f t="shared" si="69"/>
        <v>4997917.2572345501</v>
      </c>
      <c r="C336" s="3">
        <f t="shared" si="60"/>
        <v>616.43835616438378</v>
      </c>
      <c r="D336" s="3">
        <f t="shared" si="61"/>
        <v>765.05798646153789</v>
      </c>
      <c r="E336" s="3">
        <f t="shared" si="62"/>
        <v>148.61963029715412</v>
      </c>
      <c r="F336" s="3">
        <f t="shared" si="63"/>
        <v>4998065.8768648468</v>
      </c>
      <c r="G336" s="14">
        <f t="shared" si="64"/>
        <v>4998065.88</v>
      </c>
      <c r="I336" s="18">
        <f t="shared" si="70"/>
        <v>47264.676864843554</v>
      </c>
      <c r="J336" s="18">
        <f t="shared" si="71"/>
        <v>200958.90410958772</v>
      </c>
      <c r="K336" s="21">
        <f t="shared" si="65"/>
        <v>99.961317600000001</v>
      </c>
      <c r="L336" s="21">
        <f t="shared" si="66"/>
        <v>99.973646367123294</v>
      </c>
      <c r="M336" s="19">
        <f t="shared" si="67"/>
        <v>4998065.88</v>
      </c>
      <c r="N336" s="19">
        <f t="shared" si="67"/>
        <v>4998682.3183561647</v>
      </c>
    </row>
    <row r="337" spans="1:14" x14ac:dyDescent="0.15">
      <c r="A337" s="7">
        <f t="shared" si="68"/>
        <v>42990</v>
      </c>
      <c r="B337" s="10">
        <f t="shared" si="69"/>
        <v>4998065.8768648468</v>
      </c>
      <c r="C337" s="3">
        <f t="shared" si="60"/>
        <v>616.43835616438378</v>
      </c>
      <c r="D337" s="3">
        <f t="shared" si="61"/>
        <v>765.08073646503965</v>
      </c>
      <c r="E337" s="3">
        <f t="shared" si="62"/>
        <v>148.64238030065587</v>
      </c>
      <c r="F337" s="3">
        <f t="shared" si="63"/>
        <v>4998214.5192451477</v>
      </c>
      <c r="G337" s="14">
        <f t="shared" si="64"/>
        <v>4998214.5199999996</v>
      </c>
      <c r="I337" s="18">
        <f t="shared" si="70"/>
        <v>47413.319245144208</v>
      </c>
      <c r="J337" s="18">
        <f t="shared" si="71"/>
        <v>201575.3424657521</v>
      </c>
      <c r="K337" s="21">
        <f t="shared" si="65"/>
        <v>99.964290399999982</v>
      </c>
      <c r="L337" s="21">
        <f t="shared" si="66"/>
        <v>99.976619167123275</v>
      </c>
      <c r="M337" s="19">
        <f t="shared" si="67"/>
        <v>4998214.5199999986</v>
      </c>
      <c r="N337" s="19">
        <f t="shared" si="67"/>
        <v>4998830.9583561635</v>
      </c>
    </row>
    <row r="338" spans="1:14" x14ac:dyDescent="0.15">
      <c r="A338" s="7">
        <f t="shared" si="68"/>
        <v>42991</v>
      </c>
      <c r="B338" s="10">
        <f t="shared" si="69"/>
        <v>4998214.5192451477</v>
      </c>
      <c r="C338" s="3">
        <f t="shared" si="60"/>
        <v>616.43835616438378</v>
      </c>
      <c r="D338" s="3">
        <f t="shared" si="61"/>
        <v>765.10348995100651</v>
      </c>
      <c r="E338" s="3">
        <f t="shared" si="62"/>
        <v>148.66513378662273</v>
      </c>
      <c r="F338" s="3">
        <f t="shared" si="63"/>
        <v>4998363.1843789341</v>
      </c>
      <c r="G338" s="14">
        <f t="shared" si="64"/>
        <v>4998363.18</v>
      </c>
      <c r="I338" s="18">
        <f t="shared" si="70"/>
        <v>47561.984378930829</v>
      </c>
      <c r="J338" s="18">
        <f t="shared" si="71"/>
        <v>202191.78082191647</v>
      </c>
      <c r="K338" s="21">
        <f t="shared" si="65"/>
        <v>99.967263599999995</v>
      </c>
      <c r="L338" s="21">
        <f t="shared" si="66"/>
        <v>99.979592367123288</v>
      </c>
      <c r="M338" s="19">
        <f t="shared" si="67"/>
        <v>4998363.18</v>
      </c>
      <c r="N338" s="19">
        <f t="shared" si="67"/>
        <v>4998979.6183561645</v>
      </c>
    </row>
    <row r="339" spans="1:14" x14ac:dyDescent="0.15">
      <c r="A339" s="7">
        <f t="shared" si="68"/>
        <v>42992</v>
      </c>
      <c r="B339" s="10">
        <f t="shared" si="69"/>
        <v>4998363.1843789341</v>
      </c>
      <c r="C339" s="3">
        <f t="shared" si="60"/>
        <v>616.43835616438378</v>
      </c>
      <c r="D339" s="3">
        <f t="shared" si="61"/>
        <v>765.12624691997132</v>
      </c>
      <c r="E339" s="3">
        <f t="shared" si="62"/>
        <v>148.68789075558755</v>
      </c>
      <c r="F339" s="3">
        <f t="shared" si="63"/>
        <v>4998511.87226969</v>
      </c>
      <c r="G339" s="14">
        <f t="shared" si="64"/>
        <v>4998511.87</v>
      </c>
      <c r="I339" s="18">
        <f t="shared" si="70"/>
        <v>47710.672269686416</v>
      </c>
      <c r="J339" s="18">
        <f t="shared" si="71"/>
        <v>202808.21917808085</v>
      </c>
      <c r="K339" s="21">
        <f t="shared" si="65"/>
        <v>99.970237400000002</v>
      </c>
      <c r="L339" s="21">
        <f t="shared" si="66"/>
        <v>99.982566167123295</v>
      </c>
      <c r="M339" s="19">
        <f t="shared" si="67"/>
        <v>4998511.87</v>
      </c>
      <c r="N339" s="19">
        <f t="shared" si="67"/>
        <v>4999128.308356165</v>
      </c>
    </row>
    <row r="340" spans="1:14" x14ac:dyDescent="0.15">
      <c r="A340" s="7">
        <f t="shared" si="68"/>
        <v>42993</v>
      </c>
      <c r="B340" s="10">
        <f t="shared" si="69"/>
        <v>4998511.87226969</v>
      </c>
      <c r="C340" s="3">
        <f t="shared" si="60"/>
        <v>616.43835616438378</v>
      </c>
      <c r="D340" s="3">
        <f t="shared" si="61"/>
        <v>765.14900737246751</v>
      </c>
      <c r="E340" s="3">
        <f t="shared" si="62"/>
        <v>148.71065120808373</v>
      </c>
      <c r="F340" s="3">
        <f t="shared" si="63"/>
        <v>4998660.5829208978</v>
      </c>
      <c r="G340" s="14">
        <f t="shared" si="64"/>
        <v>4998660.58</v>
      </c>
      <c r="I340" s="18">
        <f t="shared" si="70"/>
        <v>47859.382920894503</v>
      </c>
      <c r="J340" s="18">
        <f t="shared" si="71"/>
        <v>203424.65753424523</v>
      </c>
      <c r="K340" s="21">
        <f t="shared" si="65"/>
        <v>99.973211599999999</v>
      </c>
      <c r="L340" s="21">
        <f t="shared" si="66"/>
        <v>99.985540367123292</v>
      </c>
      <c r="M340" s="19">
        <f t="shared" si="67"/>
        <v>4998660.58</v>
      </c>
      <c r="N340" s="19">
        <f t="shared" si="67"/>
        <v>4999277.0183561649</v>
      </c>
    </row>
    <row r="341" spans="1:14" x14ac:dyDescent="0.15">
      <c r="A341" s="7">
        <f t="shared" si="68"/>
        <v>42994</v>
      </c>
      <c r="B341" s="10">
        <f t="shared" si="69"/>
        <v>4998660.5829208978</v>
      </c>
      <c r="C341" s="3">
        <f t="shared" si="60"/>
        <v>616.43835616438378</v>
      </c>
      <c r="D341" s="3">
        <f t="shared" si="61"/>
        <v>765.17177130902792</v>
      </c>
      <c r="E341" s="3">
        <f t="shared" si="62"/>
        <v>148.73341514464414</v>
      </c>
      <c r="F341" s="3">
        <f t="shared" si="63"/>
        <v>4998809.3163360422</v>
      </c>
      <c r="G341" s="14">
        <f t="shared" si="64"/>
        <v>4998809.32</v>
      </c>
      <c r="I341" s="18">
        <f t="shared" si="70"/>
        <v>48008.116336039144</v>
      </c>
      <c r="J341" s="18">
        <f t="shared" si="71"/>
        <v>204041.0958904096</v>
      </c>
      <c r="K341" s="21">
        <f t="shared" si="65"/>
        <v>99.976186400000017</v>
      </c>
      <c r="L341" s="21">
        <f t="shared" si="66"/>
        <v>99.98851516712331</v>
      </c>
      <c r="M341" s="19">
        <f t="shared" si="67"/>
        <v>4998809.32</v>
      </c>
      <c r="N341" s="19">
        <f t="shared" si="67"/>
        <v>4999425.7583561651</v>
      </c>
    </row>
    <row r="342" spans="1:14" x14ac:dyDescent="0.15">
      <c r="A342" s="7">
        <f t="shared" si="68"/>
        <v>42995</v>
      </c>
      <c r="B342" s="10">
        <f t="shared" si="69"/>
        <v>4998809.3163360422</v>
      </c>
      <c r="C342" s="3">
        <f t="shared" si="60"/>
        <v>616.43835616438378</v>
      </c>
      <c r="D342" s="3">
        <f t="shared" si="61"/>
        <v>765.19453873018631</v>
      </c>
      <c r="E342" s="3">
        <f t="shared" si="62"/>
        <v>148.75618256580253</v>
      </c>
      <c r="F342" s="3">
        <f t="shared" si="63"/>
        <v>4998958.0725186076</v>
      </c>
      <c r="G342" s="14">
        <f t="shared" si="64"/>
        <v>4998958.07</v>
      </c>
      <c r="I342" s="18">
        <f t="shared" si="70"/>
        <v>48156.872518604949</v>
      </c>
      <c r="J342" s="18">
        <f t="shared" si="71"/>
        <v>204657.53424657398</v>
      </c>
      <c r="K342" s="21">
        <f t="shared" si="65"/>
        <v>99.97916140000001</v>
      </c>
      <c r="L342" s="21">
        <f t="shared" si="66"/>
        <v>99.991490167123303</v>
      </c>
      <c r="M342" s="19">
        <f t="shared" si="67"/>
        <v>4998958.07</v>
      </c>
      <c r="N342" s="19">
        <f t="shared" si="67"/>
        <v>4999574.5083561651</v>
      </c>
    </row>
    <row r="343" spans="1:14" x14ac:dyDescent="0.15">
      <c r="A343" s="7">
        <f t="shared" si="68"/>
        <v>42996</v>
      </c>
      <c r="B343" s="10">
        <f t="shared" si="69"/>
        <v>4998958.0725186076</v>
      </c>
      <c r="C343" s="3">
        <f t="shared" si="60"/>
        <v>616.43835616438378</v>
      </c>
      <c r="D343" s="3">
        <f t="shared" si="61"/>
        <v>765.21730963647576</v>
      </c>
      <c r="E343" s="3">
        <f t="shared" si="62"/>
        <v>148.77895347209198</v>
      </c>
      <c r="F343" s="3">
        <f t="shared" si="63"/>
        <v>4999106.8514720798</v>
      </c>
      <c r="G343" s="14">
        <f t="shared" si="64"/>
        <v>4999106.8499999996</v>
      </c>
      <c r="I343" s="18">
        <f t="shared" si="70"/>
        <v>48305.651472077043</v>
      </c>
      <c r="J343" s="18">
        <f t="shared" si="71"/>
        <v>205273.97260273836</v>
      </c>
      <c r="K343" s="21">
        <f t="shared" si="65"/>
        <v>99.982136999999994</v>
      </c>
      <c r="L343" s="21">
        <f t="shared" si="66"/>
        <v>99.994465767123287</v>
      </c>
      <c r="M343" s="19">
        <f t="shared" si="67"/>
        <v>4999106.8499999996</v>
      </c>
      <c r="N343" s="19">
        <f t="shared" si="67"/>
        <v>4999723.2883561645</v>
      </c>
    </row>
    <row r="344" spans="1:14" x14ac:dyDescent="0.15">
      <c r="A344" s="7">
        <f t="shared" si="68"/>
        <v>42997</v>
      </c>
      <c r="B344" s="10">
        <f t="shared" si="69"/>
        <v>4999106.8514720798</v>
      </c>
      <c r="C344" s="3">
        <f t="shared" si="60"/>
        <v>616.43835616438378</v>
      </c>
      <c r="D344" s="3">
        <f t="shared" si="61"/>
        <v>765.24008402843003</v>
      </c>
      <c r="E344" s="3">
        <f t="shared" si="62"/>
        <v>148.80172786404626</v>
      </c>
      <c r="F344" s="3">
        <f t="shared" si="63"/>
        <v>4999255.6531999437</v>
      </c>
      <c r="G344" s="14">
        <f t="shared" si="64"/>
        <v>4999255.6500000004</v>
      </c>
      <c r="I344" s="18">
        <f t="shared" si="70"/>
        <v>48454.45319994109</v>
      </c>
      <c r="J344" s="18">
        <f t="shared" si="71"/>
        <v>205890.41095890274</v>
      </c>
      <c r="K344" s="21">
        <f t="shared" si="65"/>
        <v>99.985112999999998</v>
      </c>
      <c r="L344" s="21">
        <f t="shared" si="66"/>
        <v>99.997441767123291</v>
      </c>
      <c r="M344" s="19">
        <f t="shared" si="67"/>
        <v>4999255.6500000004</v>
      </c>
      <c r="N344" s="19">
        <f t="shared" si="67"/>
        <v>4999872.0883561643</v>
      </c>
    </row>
    <row r="345" spans="1:14" x14ac:dyDescent="0.15">
      <c r="A345" s="7">
        <f t="shared" si="68"/>
        <v>42998</v>
      </c>
      <c r="B345" s="10">
        <f t="shared" si="69"/>
        <v>4999255.6531999437</v>
      </c>
      <c r="C345" s="3">
        <f t="shared" si="60"/>
        <v>616.43835616438378</v>
      </c>
      <c r="D345" s="3">
        <f t="shared" si="61"/>
        <v>765.26286190658254</v>
      </c>
      <c r="E345" s="3">
        <f t="shared" si="62"/>
        <v>148.82450574219877</v>
      </c>
      <c r="F345" s="3">
        <f t="shared" si="63"/>
        <v>4999404.4777056864</v>
      </c>
      <c r="G345" s="14">
        <f t="shared" si="64"/>
        <v>4999404.4800000004</v>
      </c>
      <c r="I345" s="18">
        <f t="shared" si="70"/>
        <v>48603.277705683286</v>
      </c>
      <c r="J345" s="18">
        <f t="shared" si="71"/>
        <v>206506.84931506711</v>
      </c>
      <c r="K345" s="21">
        <f t="shared" si="65"/>
        <v>99.988089600000009</v>
      </c>
      <c r="L345" s="21">
        <f t="shared" si="66"/>
        <v>100.0004183671233</v>
      </c>
      <c r="M345" s="19">
        <f t="shared" si="67"/>
        <v>4999404.4800000004</v>
      </c>
      <c r="N345" s="19">
        <f t="shared" si="67"/>
        <v>5000020.9183561653</v>
      </c>
    </row>
    <row r="346" spans="1:14" x14ac:dyDescent="0.15">
      <c r="A346" s="7">
        <f t="shared" si="68"/>
        <v>42999</v>
      </c>
      <c r="B346" s="10">
        <f t="shared" si="69"/>
        <v>4999404.4777056864</v>
      </c>
      <c r="C346" s="3">
        <f t="shared" si="60"/>
        <v>616.43835616438378</v>
      </c>
      <c r="D346" s="3">
        <f t="shared" si="61"/>
        <v>765.28564327146705</v>
      </c>
      <c r="E346" s="3">
        <f t="shared" si="62"/>
        <v>148.84728710708328</v>
      </c>
      <c r="F346" s="3">
        <f t="shared" si="63"/>
        <v>4999553.3249927936</v>
      </c>
      <c r="G346" s="14">
        <f t="shared" si="64"/>
        <v>4999553.32</v>
      </c>
      <c r="I346" s="18">
        <f t="shared" si="70"/>
        <v>48752.12499279037</v>
      </c>
      <c r="J346" s="18">
        <f t="shared" si="71"/>
        <v>207123.28767123149</v>
      </c>
      <c r="K346" s="21">
        <f t="shared" si="65"/>
        <v>99.991066400000008</v>
      </c>
      <c r="L346" s="21">
        <f t="shared" si="66"/>
        <v>100.0033951671233</v>
      </c>
      <c r="M346" s="19">
        <f t="shared" si="67"/>
        <v>4999553.32</v>
      </c>
      <c r="N346" s="19">
        <f t="shared" si="67"/>
        <v>5000169.7583561651</v>
      </c>
    </row>
    <row r="347" spans="1:14" x14ac:dyDescent="0.15">
      <c r="A347" s="7">
        <f t="shared" si="68"/>
        <v>43000</v>
      </c>
      <c r="B347" s="10">
        <f t="shared" si="69"/>
        <v>4999553.3249927936</v>
      </c>
      <c r="C347" s="3">
        <f t="shared" si="60"/>
        <v>616.43835616438378</v>
      </c>
      <c r="D347" s="3">
        <f t="shared" si="61"/>
        <v>765.3084281236172</v>
      </c>
      <c r="E347" s="3">
        <f t="shared" si="62"/>
        <v>148.87007195923343</v>
      </c>
      <c r="F347" s="3">
        <f t="shared" si="63"/>
        <v>4999702.1950647533</v>
      </c>
      <c r="G347" s="14">
        <f t="shared" si="64"/>
        <v>4999702.2</v>
      </c>
      <c r="I347" s="18">
        <f t="shared" si="70"/>
        <v>48900.995064749601</v>
      </c>
      <c r="J347" s="18">
        <f t="shared" si="71"/>
        <v>207739.72602739587</v>
      </c>
      <c r="K347" s="21">
        <f t="shared" si="65"/>
        <v>99.994044000000002</v>
      </c>
      <c r="L347" s="21">
        <f t="shared" si="66"/>
        <v>100.0063727671233</v>
      </c>
      <c r="M347" s="19">
        <f t="shared" si="67"/>
        <v>4999702.2</v>
      </c>
      <c r="N347" s="19">
        <f t="shared" si="67"/>
        <v>5000318.638356165</v>
      </c>
    </row>
    <row r="348" spans="1:14" x14ac:dyDescent="0.15">
      <c r="A348" s="7">
        <f t="shared" si="68"/>
        <v>43001</v>
      </c>
      <c r="B348" s="10">
        <f t="shared" si="69"/>
        <v>4999702.1950647533</v>
      </c>
      <c r="C348" s="3">
        <f t="shared" si="60"/>
        <v>616.43835616438378</v>
      </c>
      <c r="D348" s="3">
        <f t="shared" si="61"/>
        <v>765.33121646356676</v>
      </c>
      <c r="E348" s="3">
        <f t="shared" si="62"/>
        <v>148.89286029918298</v>
      </c>
      <c r="F348" s="3">
        <f t="shared" si="63"/>
        <v>4999851.0879250523</v>
      </c>
      <c r="G348" s="14">
        <f t="shared" si="64"/>
        <v>4999851.09</v>
      </c>
      <c r="I348" s="18">
        <f t="shared" si="70"/>
        <v>49049.887925048781</v>
      </c>
      <c r="J348" s="18">
        <f t="shared" si="71"/>
        <v>208356.16438356024</v>
      </c>
      <c r="K348" s="21">
        <f t="shared" si="65"/>
        <v>99.997021799999999</v>
      </c>
      <c r="L348" s="21">
        <f t="shared" si="66"/>
        <v>100.00935056712329</v>
      </c>
      <c r="M348" s="19">
        <f t="shared" si="67"/>
        <v>4999851.09</v>
      </c>
      <c r="N348" s="19">
        <f t="shared" si="67"/>
        <v>5000467.5283561647</v>
      </c>
    </row>
    <row r="349" spans="1:14" x14ac:dyDescent="0.15">
      <c r="A349" s="7">
        <f t="shared" si="68"/>
        <v>43002</v>
      </c>
      <c r="B349" s="10">
        <f t="shared" si="69"/>
        <v>4999851.0879250523</v>
      </c>
      <c r="C349" s="3">
        <f t="shared" si="60"/>
        <v>616.43835616438378</v>
      </c>
      <c r="D349" s="3">
        <f t="shared" si="61"/>
        <v>765.3540082918496</v>
      </c>
      <c r="E349" s="3">
        <f t="shared" si="62"/>
        <v>148.91565212746582</v>
      </c>
      <c r="F349" s="3">
        <f t="shared" si="63"/>
        <v>5000000.0035771793</v>
      </c>
      <c r="G349" s="14">
        <f t="shared" si="64"/>
        <v>5000000</v>
      </c>
      <c r="I349" s="18">
        <f t="shared" si="70"/>
        <v>49198.803577176244</v>
      </c>
      <c r="J349" s="18">
        <f t="shared" si="71"/>
        <v>208972.60273972462</v>
      </c>
      <c r="K349" s="21">
        <f t="shared" si="65"/>
        <v>100</v>
      </c>
      <c r="L349" s="21">
        <f t="shared" si="66"/>
        <v>100.01232876712329</v>
      </c>
      <c r="M349" s="19">
        <f t="shared" si="67"/>
        <v>5000000</v>
      </c>
      <c r="N349" s="19">
        <f t="shared" si="67"/>
        <v>5000616.4383561648</v>
      </c>
    </row>
    <row r="350" spans="1:14" x14ac:dyDescent="0.15">
      <c r="A350" s="7">
        <f t="shared" si="68"/>
        <v>43003</v>
      </c>
      <c r="B350" s="10">
        <f t="shared" si="69"/>
        <v>5000000.0035771793</v>
      </c>
      <c r="C350" s="3"/>
      <c r="D350" s="3"/>
      <c r="E350" s="3"/>
      <c r="F350" s="3"/>
      <c r="G350" s="14"/>
      <c r="I350" s="18"/>
      <c r="J350" s="18"/>
      <c r="K350" s="21"/>
      <c r="L350" s="21"/>
      <c r="M350" s="19"/>
      <c r="N350" s="19"/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600"/>
  <sheetViews>
    <sheetView workbookViewId="0">
      <selection activeCell="C11" sqref="C11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2.625" style="16" customWidth="1"/>
    <col min="7" max="7" width="11.875" style="4" customWidth="1"/>
    <col min="8" max="8" width="2.875" style="4" customWidth="1"/>
    <col min="9" max="9" width="10.625" style="4" customWidth="1"/>
    <col min="10" max="10" width="16.625" style="4" customWidth="1"/>
    <col min="11" max="12" width="18.375" style="4" bestFit="1" customWidth="1"/>
    <col min="13" max="13" width="11.625" style="4" bestFit="1" customWidth="1"/>
    <col min="14" max="14" width="17.2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7" x14ac:dyDescent="0.15">
      <c r="A1" s="1" t="s">
        <v>0</v>
      </c>
      <c r="B1" s="2">
        <v>4.5999999999999999E-2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7" x14ac:dyDescent="0.15">
      <c r="A2" s="1" t="s">
        <v>2</v>
      </c>
      <c r="B2" s="1">
        <v>366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7" x14ac:dyDescent="0.15">
      <c r="A3" s="1" t="s">
        <v>4</v>
      </c>
      <c r="B3" s="7">
        <v>42426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7" x14ac:dyDescent="0.15">
      <c r="A4" s="1" t="s">
        <v>11</v>
      </c>
      <c r="B4" s="7">
        <v>44253</v>
      </c>
      <c r="C4" s="1"/>
      <c r="D4" s="3" t="s">
        <v>12</v>
      </c>
      <c r="E4" s="3">
        <f>B7+B6</f>
        <v>100.99125683060109</v>
      </c>
      <c r="F4" s="3"/>
      <c r="G4" s="1"/>
      <c r="I4" s="7">
        <v>42792</v>
      </c>
      <c r="J4" s="1">
        <f>(I4-B3)*B1/366*100</f>
        <v>4.5999999999999996</v>
      </c>
      <c r="K4" s="1">
        <f>(I4-$B$5)/366</f>
        <v>0.34972677595628415</v>
      </c>
      <c r="L4" s="1">
        <f>J4/(1+$J$1)^K4</f>
        <v>4.5218518566915851</v>
      </c>
      <c r="M4" s="1">
        <f>L4*$E$6/100</f>
        <v>226092.59283457923</v>
      </c>
      <c r="N4" s="1">
        <f>J4/(I4-B3)</f>
        <v>1.256830601092896E-2</v>
      </c>
      <c r="P4" s="1">
        <v>4.5999999999999996</v>
      </c>
      <c r="Q4" s="4">
        <v>366</v>
      </c>
    </row>
    <row r="5" spans="1:17" x14ac:dyDescent="0.15">
      <c r="A5" s="1" t="s">
        <v>13</v>
      </c>
      <c r="B5" s="7">
        <v>42664</v>
      </c>
      <c r="C5" s="1"/>
      <c r="D5" s="3" t="s">
        <v>14</v>
      </c>
      <c r="E5" s="3">
        <v>1</v>
      </c>
      <c r="F5" s="3"/>
      <c r="G5" s="1"/>
      <c r="I5" s="7">
        <v>43157</v>
      </c>
      <c r="J5" s="1">
        <f>(I5-I4)*$B$1/365*100</f>
        <v>4.5999999999999996</v>
      </c>
      <c r="K5" s="1">
        <f>K4+1</f>
        <v>1.3497267759562841</v>
      </c>
      <c r="L5" s="1">
        <f t="shared" ref="L5:L8" si="0">J5/(1+$J$1)^K5</f>
        <v>4.3056456628427551</v>
      </c>
      <c r="M5" s="1">
        <f t="shared" ref="M5:M8" si="1">L5*$E$6/100</f>
        <v>215282.28314213775</v>
      </c>
      <c r="N5" s="1">
        <f>J5/(I5-I4)</f>
        <v>1.2602739726027396E-2</v>
      </c>
      <c r="P5" s="1">
        <v>4.5999999999999996</v>
      </c>
      <c r="Q5" s="4">
        <v>365</v>
      </c>
    </row>
    <row r="6" spans="1:17" x14ac:dyDescent="0.15">
      <c r="A6" s="1" t="s">
        <v>15</v>
      </c>
      <c r="B6" s="9">
        <f>100*(B5-B3)*B1/B2</f>
        <v>2.9912568306010927</v>
      </c>
      <c r="C6" s="1"/>
      <c r="D6" s="3" t="s">
        <v>16</v>
      </c>
      <c r="E6" s="3">
        <v>5000000</v>
      </c>
      <c r="F6" s="3" t="s">
        <v>17</v>
      </c>
      <c r="G6" s="3">
        <f>(B7+B6)*E6/100</f>
        <v>5049562.8415300539</v>
      </c>
      <c r="I6" s="7">
        <v>43522</v>
      </c>
      <c r="J6" s="1">
        <f t="shared" ref="J6:J7" si="2">(I6-I5)*$B$1/365*100</f>
        <v>4.5999999999999996</v>
      </c>
      <c r="K6" s="1">
        <f t="shared" ref="K6:K8" si="3">K5+1</f>
        <v>2.3497267759562841</v>
      </c>
      <c r="L6" s="1">
        <f t="shared" si="0"/>
        <v>4.099777073970837</v>
      </c>
      <c r="M6" s="1">
        <f t="shared" si="1"/>
        <v>204988.85369854185</v>
      </c>
      <c r="N6" s="1">
        <f t="shared" ref="N6:N7" si="4">J6/(I6-I5)</f>
        <v>1.2602739726027396E-2</v>
      </c>
    </row>
    <row r="7" spans="1:17" x14ac:dyDescent="0.15">
      <c r="A7" s="1" t="s">
        <v>19</v>
      </c>
      <c r="B7" s="10">
        <v>98</v>
      </c>
      <c r="C7" s="1"/>
      <c r="D7" s="3" t="s">
        <v>20</v>
      </c>
      <c r="E7" s="3">
        <f>SUM(E11:E1599)</f>
        <v>100000.00000001059</v>
      </c>
      <c r="F7" s="3" t="s">
        <v>21</v>
      </c>
      <c r="G7" s="3">
        <f>SUM(E11:E1599)+SUM(C11:C1599)</f>
        <v>1100437.1584699766</v>
      </c>
      <c r="I7" s="7">
        <v>43887</v>
      </c>
      <c r="J7" s="1">
        <f t="shared" si="2"/>
        <v>4.5999999999999996</v>
      </c>
      <c r="K7" s="1">
        <f t="shared" si="3"/>
        <v>3.3497267759562841</v>
      </c>
      <c r="L7" s="1">
        <f t="shared" si="0"/>
        <v>3.9037518115597725</v>
      </c>
      <c r="M7" s="1">
        <f t="shared" si="1"/>
        <v>195187.59057798862</v>
      </c>
      <c r="N7" s="1">
        <f t="shared" si="4"/>
        <v>1.2602739726027396E-2</v>
      </c>
    </row>
    <row r="8" spans="1:17" x14ac:dyDescent="0.15">
      <c r="A8" s="1" t="s">
        <v>22</v>
      </c>
      <c r="B8" s="5">
        <v>1.3996294760071012E-4</v>
      </c>
      <c r="C8" s="1"/>
      <c r="D8" s="3"/>
      <c r="E8" s="3"/>
      <c r="F8" s="3"/>
      <c r="G8" s="1"/>
      <c r="I8" s="7">
        <v>44253</v>
      </c>
      <c r="J8" s="1">
        <f>(I8-I7)*$B$1/366*100+100</f>
        <v>104.6</v>
      </c>
      <c r="K8" s="1">
        <f t="shared" si="3"/>
        <v>4.3497267759562845</v>
      </c>
      <c r="L8" s="1">
        <f t="shared" si="0"/>
        <v>84.523604237917837</v>
      </c>
      <c r="M8" s="1">
        <f t="shared" si="1"/>
        <v>4226180.2118958924</v>
      </c>
      <c r="N8" s="1">
        <f>(J8-100)/(I8-I7)</f>
        <v>1.2568306010928947E-2</v>
      </c>
    </row>
    <row r="9" spans="1:17" ht="19.5" customHeight="1" x14ac:dyDescent="0.15">
      <c r="A9" s="39" t="s">
        <v>23</v>
      </c>
      <c r="B9" s="40"/>
      <c r="C9" s="40"/>
      <c r="D9" s="40"/>
      <c r="E9" s="43"/>
      <c r="F9" s="11"/>
      <c r="G9" s="12"/>
      <c r="I9"/>
      <c r="K9" s="4" t="s">
        <v>18</v>
      </c>
      <c r="L9" s="4">
        <f>SUM(L4:L8)</f>
        <v>101.35463064298278</v>
      </c>
      <c r="M9" s="4">
        <f>SUM(M4:M8)</f>
        <v>5067731.5321491398</v>
      </c>
    </row>
    <row r="10" spans="1:17" x14ac:dyDescent="0.15">
      <c r="A10" s="31" t="s">
        <v>24</v>
      </c>
      <c r="B10" s="31" t="s">
        <v>25</v>
      </c>
      <c r="C10" s="31" t="s">
        <v>26</v>
      </c>
      <c r="D10" s="32" t="s">
        <v>27</v>
      </c>
      <c r="E10" s="33" t="s">
        <v>28</v>
      </c>
      <c r="F10" s="31" t="s">
        <v>29</v>
      </c>
      <c r="G10" s="34"/>
      <c r="H10" s="35"/>
      <c r="I10" s="33" t="s">
        <v>37</v>
      </c>
      <c r="J10" s="31" t="s">
        <v>38</v>
      </c>
      <c r="K10" s="31" t="s">
        <v>39</v>
      </c>
      <c r="L10" s="31" t="s">
        <v>40</v>
      </c>
      <c r="M10" s="31" t="s">
        <v>41</v>
      </c>
      <c r="N10" s="31" t="s">
        <v>36</v>
      </c>
    </row>
    <row r="11" spans="1:17" x14ac:dyDescent="0.15">
      <c r="A11" s="7">
        <f>B5</f>
        <v>42664</v>
      </c>
      <c r="B11" s="10">
        <f>B7*E6/100</f>
        <v>4900000</v>
      </c>
      <c r="C11" s="3">
        <f t="shared" ref="C11:C74" si="5">$N$4*$E$6/100</f>
        <v>628.41530054644807</v>
      </c>
      <c r="D11" s="3">
        <f>B11*$B$8</f>
        <v>685.81844324347958</v>
      </c>
      <c r="E11" s="3">
        <f>D11-C11</f>
        <v>57.403142697031512</v>
      </c>
      <c r="F11" s="3">
        <f>B11+E11</f>
        <v>4900057.4031426972</v>
      </c>
      <c r="G11" s="14">
        <f>B11+B11*$B$8-C11</f>
        <v>4900057.4031426972</v>
      </c>
      <c r="I11" s="18">
        <f>E11</f>
        <v>57.403142697031512</v>
      </c>
      <c r="J11" s="18">
        <f>C11</f>
        <v>628.41530054644807</v>
      </c>
      <c r="K11" s="21">
        <f>G11/$E$6*100</f>
        <v>98.001148062853943</v>
      </c>
      <c r="L11" s="21">
        <f>K11+$N$4</f>
        <v>98.013716368864877</v>
      </c>
      <c r="M11" s="19">
        <f>K11*$E$6/100</f>
        <v>4900057.4031426972</v>
      </c>
      <c r="N11" s="19">
        <f>L11*$E$6/100</f>
        <v>4900685.8184432443</v>
      </c>
    </row>
    <row r="12" spans="1:17" x14ac:dyDescent="0.15">
      <c r="A12" s="7">
        <f>A11+1</f>
        <v>42665</v>
      </c>
      <c r="B12" s="10">
        <f>F11</f>
        <v>4900057.4031426972</v>
      </c>
      <c r="C12" s="3">
        <f t="shared" si="5"/>
        <v>628.41530054644807</v>
      </c>
      <c r="D12" s="3">
        <f t="shared" ref="D12:D75" si="6">B12*$B$8</f>
        <v>685.82647755653306</v>
      </c>
      <c r="E12" s="3">
        <f t="shared" ref="E12:E75" si="7">D12-C12</f>
        <v>57.411177010084998</v>
      </c>
      <c r="F12" s="3">
        <f t="shared" ref="F12:F75" si="8">B12+E12</f>
        <v>4900114.8143197075</v>
      </c>
      <c r="G12" s="14">
        <f t="shared" ref="G12:G75" si="9">B12+B12*$B$8-C12</f>
        <v>4900114.8143197075</v>
      </c>
      <c r="I12" s="18">
        <f>E12+I11</f>
        <v>114.81431970711651</v>
      </c>
      <c r="J12" s="18">
        <f>C12+J11</f>
        <v>1256.8306010928961</v>
      </c>
      <c r="K12" s="21">
        <f>G12/$E$6*100</f>
        <v>98.002296286394156</v>
      </c>
      <c r="L12" s="21">
        <f>K12+$N$4</f>
        <v>98.01486459240509</v>
      </c>
      <c r="M12" s="19">
        <f>K12*$E$6/100</f>
        <v>4900114.8143197075</v>
      </c>
      <c r="N12" s="19">
        <f>L12*$E$6/100</f>
        <v>4900743.2296202546</v>
      </c>
    </row>
    <row r="13" spans="1:17" x14ac:dyDescent="0.15">
      <c r="A13" s="7">
        <f t="shared" ref="A13:A76" si="10">A12+1</f>
        <v>42666</v>
      </c>
      <c r="B13" s="10">
        <f t="shared" ref="B13:B76" si="11">F12</f>
        <v>4900114.8143197075</v>
      </c>
      <c r="C13" s="3">
        <f t="shared" si="5"/>
        <v>628.41530054644807</v>
      </c>
      <c r="D13" s="3">
        <f t="shared" si="6"/>
        <v>685.83451299409262</v>
      </c>
      <c r="E13" s="3">
        <f t="shared" si="7"/>
        <v>57.419212447644554</v>
      </c>
      <c r="F13" s="3">
        <f t="shared" si="8"/>
        <v>4900172.2335321549</v>
      </c>
      <c r="G13" s="14">
        <f t="shared" si="9"/>
        <v>4900172.2335321549</v>
      </c>
      <c r="I13" s="18">
        <f>E13+I12</f>
        <v>172.23353215476106</v>
      </c>
      <c r="J13" s="18">
        <f t="shared" ref="J13:J76" si="12">C13+J12</f>
        <v>1885.2459016393441</v>
      </c>
      <c r="K13" s="21">
        <f t="shared" ref="K13:K76" si="13">G13/$E$6*100</f>
        <v>98.003444670643105</v>
      </c>
      <c r="L13" s="21">
        <f t="shared" ref="L13:L76" si="14">K13+$N$4</f>
        <v>98.016012976654039</v>
      </c>
      <c r="M13" s="19">
        <f t="shared" ref="M13:M76" si="15">K13*$E$6/100</f>
        <v>4900172.2335321549</v>
      </c>
      <c r="N13" s="19">
        <f t="shared" ref="N13:N76" si="16">L13*$E$6/100</f>
        <v>4900800.6488327021</v>
      </c>
    </row>
    <row r="14" spans="1:17" x14ac:dyDescent="0.15">
      <c r="A14" s="7">
        <f t="shared" si="10"/>
        <v>42667</v>
      </c>
      <c r="B14" s="10">
        <f t="shared" si="11"/>
        <v>4900172.2335321549</v>
      </c>
      <c r="C14" s="3">
        <f t="shared" si="5"/>
        <v>628.41530054644807</v>
      </c>
      <c r="D14" s="3">
        <f t="shared" si="6"/>
        <v>685.8425495563157</v>
      </c>
      <c r="E14" s="3">
        <f t="shared" si="7"/>
        <v>57.427249009867637</v>
      </c>
      <c r="F14" s="3">
        <f t="shared" si="8"/>
        <v>4900229.6607811647</v>
      </c>
      <c r="G14" s="14">
        <f t="shared" si="9"/>
        <v>4900229.6607811647</v>
      </c>
      <c r="I14" s="18">
        <f t="shared" ref="I14:I77" si="17">E14+I13</f>
        <v>229.6607811646287</v>
      </c>
      <c r="J14" s="18">
        <f t="shared" si="12"/>
        <v>2513.6612021857923</v>
      </c>
      <c r="K14" s="21">
        <f t="shared" si="13"/>
        <v>98.004593215623288</v>
      </c>
      <c r="L14" s="21">
        <f t="shared" si="14"/>
        <v>98.017161521634222</v>
      </c>
      <c r="M14" s="19">
        <f t="shared" si="15"/>
        <v>4900229.6607811637</v>
      </c>
      <c r="N14" s="19">
        <f t="shared" si="16"/>
        <v>4900858.0760817109</v>
      </c>
    </row>
    <row r="15" spans="1:17" x14ac:dyDescent="0.15">
      <c r="A15" s="7">
        <f t="shared" si="10"/>
        <v>42668</v>
      </c>
      <c r="B15" s="10">
        <f t="shared" si="11"/>
        <v>4900229.6607811647</v>
      </c>
      <c r="C15" s="3">
        <f t="shared" si="5"/>
        <v>628.41530054644807</v>
      </c>
      <c r="D15" s="3">
        <f t="shared" si="6"/>
        <v>685.85058724335966</v>
      </c>
      <c r="E15" s="3">
        <f t="shared" si="7"/>
        <v>57.435286696911589</v>
      </c>
      <c r="F15" s="3">
        <f t="shared" si="8"/>
        <v>4900287.0960678617</v>
      </c>
      <c r="G15" s="14">
        <f t="shared" si="9"/>
        <v>4900287.0960678617</v>
      </c>
      <c r="I15" s="18">
        <f t="shared" si="17"/>
        <v>287.09606786154029</v>
      </c>
      <c r="J15" s="18">
        <f t="shared" si="12"/>
        <v>3142.0765027322404</v>
      </c>
      <c r="K15" s="21">
        <f t="shared" si="13"/>
        <v>98.005741921357242</v>
      </c>
      <c r="L15" s="21">
        <f t="shared" si="14"/>
        <v>98.018310227368175</v>
      </c>
      <c r="M15" s="19">
        <f t="shared" si="15"/>
        <v>4900287.0960678617</v>
      </c>
      <c r="N15" s="19">
        <f t="shared" si="16"/>
        <v>4900915.5113684088</v>
      </c>
    </row>
    <row r="16" spans="1:17" x14ac:dyDescent="0.15">
      <c r="A16" s="7">
        <f t="shared" si="10"/>
        <v>42669</v>
      </c>
      <c r="B16" s="10">
        <f t="shared" si="11"/>
        <v>4900287.0960678617</v>
      </c>
      <c r="C16" s="3">
        <f t="shared" si="5"/>
        <v>628.41530054644807</v>
      </c>
      <c r="D16" s="3">
        <f t="shared" si="6"/>
        <v>685.85862605538205</v>
      </c>
      <c r="E16" s="3">
        <f t="shared" si="7"/>
        <v>57.443325508933981</v>
      </c>
      <c r="F16" s="3">
        <f t="shared" si="8"/>
        <v>4900344.539393371</v>
      </c>
      <c r="G16" s="14">
        <f t="shared" si="9"/>
        <v>4900344.539393371</v>
      </c>
      <c r="I16" s="18">
        <f t="shared" si="17"/>
        <v>344.53939337047427</v>
      </c>
      <c r="J16" s="18">
        <f t="shared" si="12"/>
        <v>3770.4918032786886</v>
      </c>
      <c r="K16" s="21">
        <f t="shared" si="13"/>
        <v>98.00689078786742</v>
      </c>
      <c r="L16" s="21">
        <f t="shared" si="14"/>
        <v>98.019459093878353</v>
      </c>
      <c r="M16" s="19">
        <f t="shared" si="15"/>
        <v>4900344.539393371</v>
      </c>
      <c r="N16" s="19">
        <f t="shared" si="16"/>
        <v>4900972.9546939172</v>
      </c>
    </row>
    <row r="17" spans="1:14" x14ac:dyDescent="0.15">
      <c r="A17" s="7">
        <f t="shared" si="10"/>
        <v>42670</v>
      </c>
      <c r="B17" s="10">
        <f t="shared" si="11"/>
        <v>4900344.539393371</v>
      </c>
      <c r="C17" s="3">
        <f t="shared" si="5"/>
        <v>628.41530054644807</v>
      </c>
      <c r="D17" s="3">
        <f t="shared" si="6"/>
        <v>685.86666599254033</v>
      </c>
      <c r="E17" s="3">
        <f t="shared" si="7"/>
        <v>57.451365446092268</v>
      </c>
      <c r="F17" s="3">
        <f t="shared" si="8"/>
        <v>4900401.9907588167</v>
      </c>
      <c r="G17" s="14">
        <f t="shared" si="9"/>
        <v>4900401.9907588176</v>
      </c>
      <c r="I17" s="18">
        <f t="shared" si="17"/>
        <v>401.99075881656654</v>
      </c>
      <c r="J17" s="18">
        <f t="shared" si="12"/>
        <v>4398.9071038251368</v>
      </c>
      <c r="K17" s="21">
        <f t="shared" si="13"/>
        <v>98.008039815176346</v>
      </c>
      <c r="L17" s="21">
        <f t="shared" si="14"/>
        <v>98.02060812118728</v>
      </c>
      <c r="M17" s="19">
        <f t="shared" si="15"/>
        <v>4900401.9907588176</v>
      </c>
      <c r="N17" s="19">
        <f t="shared" si="16"/>
        <v>4901030.4060593639</v>
      </c>
    </row>
    <row r="18" spans="1:14" x14ac:dyDescent="0.15">
      <c r="A18" s="7">
        <f t="shared" si="10"/>
        <v>42671</v>
      </c>
      <c r="B18" s="10">
        <f t="shared" si="11"/>
        <v>4900401.9907588167</v>
      </c>
      <c r="C18" s="3">
        <f t="shared" si="5"/>
        <v>628.41530054644807</v>
      </c>
      <c r="D18" s="3">
        <f t="shared" si="6"/>
        <v>685.87470705499186</v>
      </c>
      <c r="E18" s="3">
        <f t="shared" si="7"/>
        <v>57.459406508543793</v>
      </c>
      <c r="F18" s="3">
        <f t="shared" si="8"/>
        <v>4900459.4501653248</v>
      </c>
      <c r="G18" s="14">
        <f t="shared" si="9"/>
        <v>4900459.4501653258</v>
      </c>
      <c r="I18" s="18">
        <f t="shared" si="17"/>
        <v>459.45016532511033</v>
      </c>
      <c r="J18" s="18">
        <f t="shared" si="12"/>
        <v>5027.3224043715845</v>
      </c>
      <c r="K18" s="21">
        <f t="shared" si="13"/>
        <v>98.009189003306517</v>
      </c>
      <c r="L18" s="21">
        <f t="shared" si="14"/>
        <v>98.021757309317451</v>
      </c>
      <c r="M18" s="19">
        <f t="shared" si="15"/>
        <v>4900459.4501653258</v>
      </c>
      <c r="N18" s="19">
        <f t="shared" si="16"/>
        <v>4901087.865465872</v>
      </c>
    </row>
    <row r="19" spans="1:14" x14ac:dyDescent="0.15">
      <c r="A19" s="7">
        <f t="shared" si="10"/>
        <v>42672</v>
      </c>
      <c r="B19" s="10">
        <f t="shared" si="11"/>
        <v>4900459.4501653248</v>
      </c>
      <c r="C19" s="3">
        <f t="shared" si="5"/>
        <v>628.41530054644807</v>
      </c>
      <c r="D19" s="3">
        <f t="shared" si="6"/>
        <v>685.88274924289408</v>
      </c>
      <c r="E19" s="3">
        <f t="shared" si="7"/>
        <v>57.467448696446013</v>
      </c>
      <c r="F19" s="3">
        <f t="shared" si="8"/>
        <v>4900516.9176140213</v>
      </c>
      <c r="G19" s="14">
        <f t="shared" si="9"/>
        <v>4900516.9176140213</v>
      </c>
      <c r="I19" s="18">
        <f t="shared" si="17"/>
        <v>516.91761402155635</v>
      </c>
      <c r="J19" s="18">
        <f t="shared" si="12"/>
        <v>5655.7377049180323</v>
      </c>
      <c r="K19" s="21">
        <f t="shared" si="13"/>
        <v>98.010338352280428</v>
      </c>
      <c r="L19" s="21">
        <f t="shared" si="14"/>
        <v>98.022906658291362</v>
      </c>
      <c r="M19" s="19">
        <f t="shared" si="15"/>
        <v>4900516.9176140213</v>
      </c>
      <c r="N19" s="19">
        <f t="shared" si="16"/>
        <v>4901145.3329145685</v>
      </c>
    </row>
    <row r="20" spans="1:14" x14ac:dyDescent="0.15">
      <c r="A20" s="7">
        <f t="shared" si="10"/>
        <v>42673</v>
      </c>
      <c r="B20" s="10">
        <f t="shared" si="11"/>
        <v>4900516.9176140213</v>
      </c>
      <c r="C20" s="3">
        <f t="shared" si="5"/>
        <v>628.41530054644807</v>
      </c>
      <c r="D20" s="3">
        <f t="shared" si="6"/>
        <v>685.89079255640479</v>
      </c>
      <c r="E20" s="3">
        <f t="shared" si="7"/>
        <v>57.475492009956724</v>
      </c>
      <c r="F20" s="3">
        <f t="shared" si="8"/>
        <v>4900574.3931060312</v>
      </c>
      <c r="G20" s="14">
        <f t="shared" si="9"/>
        <v>4900574.3931060312</v>
      </c>
      <c r="I20" s="18">
        <f t="shared" si="17"/>
        <v>574.39310603151307</v>
      </c>
      <c r="J20" s="18">
        <f t="shared" si="12"/>
        <v>6284.15300546448</v>
      </c>
      <c r="K20" s="21">
        <f t="shared" si="13"/>
        <v>98.011487862120632</v>
      </c>
      <c r="L20" s="21">
        <f t="shared" si="14"/>
        <v>98.024056168131565</v>
      </c>
      <c r="M20" s="19">
        <f t="shared" si="15"/>
        <v>4900574.3931060312</v>
      </c>
      <c r="N20" s="19">
        <f t="shared" si="16"/>
        <v>4901202.8084065784</v>
      </c>
    </row>
    <row r="21" spans="1:14" x14ac:dyDescent="0.15">
      <c r="A21" s="7">
        <f t="shared" si="10"/>
        <v>42674</v>
      </c>
      <c r="B21" s="10">
        <f t="shared" si="11"/>
        <v>4900574.3931060312</v>
      </c>
      <c r="C21" s="3">
        <f t="shared" si="5"/>
        <v>628.41530054644807</v>
      </c>
      <c r="D21" s="3">
        <f t="shared" si="6"/>
        <v>685.89883699568122</v>
      </c>
      <c r="E21" s="3">
        <f t="shared" si="7"/>
        <v>57.483536449233156</v>
      </c>
      <c r="F21" s="3">
        <f t="shared" si="8"/>
        <v>4900631.8766424805</v>
      </c>
      <c r="G21" s="14">
        <f t="shared" si="9"/>
        <v>4900631.8766424805</v>
      </c>
      <c r="I21" s="18">
        <f t="shared" si="17"/>
        <v>631.87664248074623</v>
      </c>
      <c r="J21" s="18">
        <f t="shared" si="12"/>
        <v>6912.5683060109277</v>
      </c>
      <c r="K21" s="21">
        <f t="shared" si="13"/>
        <v>98.01263753284961</v>
      </c>
      <c r="L21" s="21">
        <f t="shared" si="14"/>
        <v>98.025205838860543</v>
      </c>
      <c r="M21" s="19">
        <f t="shared" si="15"/>
        <v>4900631.8766424805</v>
      </c>
      <c r="N21" s="19">
        <f t="shared" si="16"/>
        <v>4901260.2919430276</v>
      </c>
    </row>
    <row r="22" spans="1:14" x14ac:dyDescent="0.15">
      <c r="A22" s="7">
        <f t="shared" si="10"/>
        <v>42675</v>
      </c>
      <c r="B22" s="10">
        <f t="shared" si="11"/>
        <v>4900631.8766424805</v>
      </c>
      <c r="C22" s="3">
        <f t="shared" si="5"/>
        <v>628.41530054644807</v>
      </c>
      <c r="D22" s="3">
        <f t="shared" si="6"/>
        <v>685.90688256088117</v>
      </c>
      <c r="E22" s="3">
        <f t="shared" si="7"/>
        <v>57.491582014433106</v>
      </c>
      <c r="F22" s="3">
        <f t="shared" si="8"/>
        <v>4900689.3682244951</v>
      </c>
      <c r="G22" s="14">
        <f t="shared" si="9"/>
        <v>4900689.3682244951</v>
      </c>
      <c r="I22" s="18">
        <f t="shared" si="17"/>
        <v>689.36822449517933</v>
      </c>
      <c r="J22" s="18">
        <f t="shared" si="12"/>
        <v>7540.9836065573754</v>
      </c>
      <c r="K22" s="21">
        <f t="shared" si="13"/>
        <v>98.0137873644899</v>
      </c>
      <c r="L22" s="21">
        <f t="shared" si="14"/>
        <v>98.026355670500834</v>
      </c>
      <c r="M22" s="19">
        <f t="shared" si="15"/>
        <v>4900689.3682244951</v>
      </c>
      <c r="N22" s="19">
        <f t="shared" si="16"/>
        <v>4901317.7835250422</v>
      </c>
    </row>
    <row r="23" spans="1:14" x14ac:dyDescent="0.15">
      <c r="A23" s="7">
        <f t="shared" si="10"/>
        <v>42676</v>
      </c>
      <c r="B23" s="10">
        <f t="shared" si="11"/>
        <v>4900689.3682244951</v>
      </c>
      <c r="C23" s="3">
        <f t="shared" si="5"/>
        <v>628.41530054644807</v>
      </c>
      <c r="D23" s="3">
        <f t="shared" si="6"/>
        <v>685.91492925216221</v>
      </c>
      <c r="E23" s="3">
        <f t="shared" si="7"/>
        <v>57.499628705714144</v>
      </c>
      <c r="F23" s="3">
        <f t="shared" si="8"/>
        <v>4900746.867853201</v>
      </c>
      <c r="G23" s="14">
        <f t="shared" si="9"/>
        <v>4900746.867853201</v>
      </c>
      <c r="I23" s="18">
        <f t="shared" si="17"/>
        <v>746.86785320089348</v>
      </c>
      <c r="J23" s="18">
        <f t="shared" si="12"/>
        <v>8169.3989071038231</v>
      </c>
      <c r="K23" s="21">
        <f t="shared" si="13"/>
        <v>98.014937357064028</v>
      </c>
      <c r="L23" s="21">
        <f t="shared" si="14"/>
        <v>98.027505663074962</v>
      </c>
      <c r="M23" s="19">
        <f t="shared" si="15"/>
        <v>4900746.8678532019</v>
      </c>
      <c r="N23" s="19">
        <f t="shared" si="16"/>
        <v>4901375.2831537481</v>
      </c>
    </row>
    <row r="24" spans="1:14" x14ac:dyDescent="0.15">
      <c r="A24" s="7">
        <f t="shared" si="10"/>
        <v>42677</v>
      </c>
      <c r="B24" s="10">
        <f t="shared" si="11"/>
        <v>4900746.867853201</v>
      </c>
      <c r="C24" s="3">
        <f t="shared" si="5"/>
        <v>628.41530054644807</v>
      </c>
      <c r="D24" s="3">
        <f t="shared" si="6"/>
        <v>685.92297706968179</v>
      </c>
      <c r="E24" s="3">
        <f t="shared" si="7"/>
        <v>57.507676523233727</v>
      </c>
      <c r="F24" s="3">
        <f t="shared" si="8"/>
        <v>4900804.3755297242</v>
      </c>
      <c r="G24" s="14">
        <f t="shared" si="9"/>
        <v>4900804.3755297242</v>
      </c>
      <c r="I24" s="18">
        <f t="shared" si="17"/>
        <v>804.3755297241272</v>
      </c>
      <c r="J24" s="18">
        <f t="shared" si="12"/>
        <v>8797.8142076502718</v>
      </c>
      <c r="K24" s="21">
        <f t="shared" si="13"/>
        <v>98.016087510594488</v>
      </c>
      <c r="L24" s="21">
        <f t="shared" si="14"/>
        <v>98.028655816605422</v>
      </c>
      <c r="M24" s="19">
        <f t="shared" si="15"/>
        <v>4900804.3755297242</v>
      </c>
      <c r="N24" s="19">
        <f t="shared" si="16"/>
        <v>4901432.7908302713</v>
      </c>
    </row>
    <row r="25" spans="1:14" x14ac:dyDescent="0.15">
      <c r="A25" s="7">
        <f t="shared" si="10"/>
        <v>42678</v>
      </c>
      <c r="B25" s="10">
        <f t="shared" si="11"/>
        <v>4900804.3755297242</v>
      </c>
      <c r="C25" s="3">
        <f t="shared" si="5"/>
        <v>628.41530054644807</v>
      </c>
      <c r="D25" s="3">
        <f t="shared" si="6"/>
        <v>685.93102601359772</v>
      </c>
      <c r="E25" s="3">
        <f t="shared" si="7"/>
        <v>57.51572546714965</v>
      </c>
      <c r="F25" s="3">
        <f t="shared" si="8"/>
        <v>4900861.8912551915</v>
      </c>
      <c r="G25" s="14">
        <f t="shared" si="9"/>
        <v>4900861.8912551915</v>
      </c>
      <c r="I25" s="18">
        <f t="shared" si="17"/>
        <v>861.89125519127685</v>
      </c>
      <c r="J25" s="18">
        <f t="shared" si="12"/>
        <v>9426.2295081967204</v>
      </c>
      <c r="K25" s="21">
        <f t="shared" si="13"/>
        <v>98.017237825103834</v>
      </c>
      <c r="L25" s="21">
        <f t="shared" si="14"/>
        <v>98.029806131114768</v>
      </c>
      <c r="M25" s="19">
        <f t="shared" si="15"/>
        <v>4900861.8912551915</v>
      </c>
      <c r="N25" s="19">
        <f t="shared" si="16"/>
        <v>4901490.3065557387</v>
      </c>
    </row>
    <row r="26" spans="1:14" x14ac:dyDescent="0.15">
      <c r="A26" s="7">
        <f t="shared" si="10"/>
        <v>42679</v>
      </c>
      <c r="B26" s="10">
        <f t="shared" si="11"/>
        <v>4900861.8912551915</v>
      </c>
      <c r="C26" s="3">
        <f t="shared" si="5"/>
        <v>628.41530054644807</v>
      </c>
      <c r="D26" s="3">
        <f t="shared" si="6"/>
        <v>685.93907608406744</v>
      </c>
      <c r="E26" s="3">
        <f t="shared" si="7"/>
        <v>57.523775537619372</v>
      </c>
      <c r="F26" s="3">
        <f t="shared" si="8"/>
        <v>4900919.415030729</v>
      </c>
      <c r="G26" s="14">
        <f t="shared" si="9"/>
        <v>4900919.415030729</v>
      </c>
      <c r="I26" s="18">
        <f t="shared" si="17"/>
        <v>919.41503072889623</v>
      </c>
      <c r="J26" s="18">
        <f t="shared" si="12"/>
        <v>10054.644808743169</v>
      </c>
      <c r="K26" s="21">
        <f t="shared" si="13"/>
        <v>98.018388300614575</v>
      </c>
      <c r="L26" s="21">
        <f t="shared" si="14"/>
        <v>98.030956606625509</v>
      </c>
      <c r="M26" s="19">
        <f t="shared" si="15"/>
        <v>4900919.415030729</v>
      </c>
      <c r="N26" s="19">
        <f t="shared" si="16"/>
        <v>4901547.8303312752</v>
      </c>
    </row>
    <row r="27" spans="1:14" x14ac:dyDescent="0.15">
      <c r="A27" s="7">
        <f t="shared" si="10"/>
        <v>42680</v>
      </c>
      <c r="B27" s="10">
        <f t="shared" si="11"/>
        <v>4900919.415030729</v>
      </c>
      <c r="C27" s="3">
        <f t="shared" si="5"/>
        <v>628.41530054644807</v>
      </c>
      <c r="D27" s="3">
        <f t="shared" si="6"/>
        <v>685.94712728124887</v>
      </c>
      <c r="E27" s="3">
        <f t="shared" si="7"/>
        <v>57.531826734800802</v>
      </c>
      <c r="F27" s="3">
        <f t="shared" si="8"/>
        <v>4900976.9468574636</v>
      </c>
      <c r="G27" s="14">
        <f t="shared" si="9"/>
        <v>4900976.9468574645</v>
      </c>
      <c r="I27" s="18">
        <f t="shared" si="17"/>
        <v>976.94685746369703</v>
      </c>
      <c r="J27" s="18">
        <f t="shared" si="12"/>
        <v>10683.060109289618</v>
      </c>
      <c r="K27" s="21">
        <f t="shared" si="13"/>
        <v>98.019538937149292</v>
      </c>
      <c r="L27" s="21">
        <f t="shared" si="14"/>
        <v>98.032107243160226</v>
      </c>
      <c r="M27" s="19">
        <f t="shared" si="15"/>
        <v>4900976.9468574645</v>
      </c>
      <c r="N27" s="19">
        <f t="shared" si="16"/>
        <v>4901605.3621580116</v>
      </c>
    </row>
    <row r="28" spans="1:14" x14ac:dyDescent="0.15">
      <c r="A28" s="7">
        <f t="shared" si="10"/>
        <v>42681</v>
      </c>
      <c r="B28" s="10">
        <f t="shared" si="11"/>
        <v>4900976.9468574636</v>
      </c>
      <c r="C28" s="3">
        <f t="shared" si="5"/>
        <v>628.41530054644807</v>
      </c>
      <c r="D28" s="3">
        <f t="shared" si="6"/>
        <v>685.95517960529946</v>
      </c>
      <c r="E28" s="3">
        <f t="shared" si="7"/>
        <v>57.539879058851398</v>
      </c>
      <c r="F28" s="3">
        <f t="shared" si="8"/>
        <v>4901034.4867365221</v>
      </c>
      <c r="G28" s="14">
        <f t="shared" si="9"/>
        <v>4901034.486736523</v>
      </c>
      <c r="I28" s="18">
        <f t="shared" si="17"/>
        <v>1034.4867365225484</v>
      </c>
      <c r="J28" s="18">
        <f t="shared" si="12"/>
        <v>11311.475409836066</v>
      </c>
      <c r="K28" s="21">
        <f t="shared" si="13"/>
        <v>98.020689734730453</v>
      </c>
      <c r="L28" s="21">
        <f t="shared" si="14"/>
        <v>98.033258040741387</v>
      </c>
      <c r="M28" s="19">
        <f t="shared" si="15"/>
        <v>4901034.486736523</v>
      </c>
      <c r="N28" s="19">
        <f t="shared" si="16"/>
        <v>4901662.9020370692</v>
      </c>
    </row>
    <row r="29" spans="1:14" x14ac:dyDescent="0.15">
      <c r="A29" s="7">
        <f t="shared" si="10"/>
        <v>42682</v>
      </c>
      <c r="B29" s="10">
        <f t="shared" si="11"/>
        <v>4901034.4867365221</v>
      </c>
      <c r="C29" s="3">
        <f t="shared" si="5"/>
        <v>628.41530054644807</v>
      </c>
      <c r="D29" s="3">
        <f t="shared" si="6"/>
        <v>685.96323305637702</v>
      </c>
      <c r="E29" s="3">
        <f t="shared" si="7"/>
        <v>57.547932509928955</v>
      </c>
      <c r="F29" s="3">
        <f t="shared" si="8"/>
        <v>4901092.0346690323</v>
      </c>
      <c r="G29" s="14">
        <f t="shared" si="9"/>
        <v>4901092.0346690323</v>
      </c>
      <c r="I29" s="18">
        <f t="shared" si="17"/>
        <v>1092.0346690324773</v>
      </c>
      <c r="J29" s="18">
        <f t="shared" si="12"/>
        <v>11939.890710382515</v>
      </c>
      <c r="K29" s="21">
        <f t="shared" si="13"/>
        <v>98.021840693380653</v>
      </c>
      <c r="L29" s="21">
        <f t="shared" si="14"/>
        <v>98.034408999391587</v>
      </c>
      <c r="M29" s="19">
        <f t="shared" si="15"/>
        <v>4901092.0346690323</v>
      </c>
      <c r="N29" s="19">
        <f t="shared" si="16"/>
        <v>4901720.4499695795</v>
      </c>
    </row>
    <row r="30" spans="1:14" x14ac:dyDescent="0.15">
      <c r="A30" s="7">
        <f t="shared" si="10"/>
        <v>42683</v>
      </c>
      <c r="B30" s="10">
        <f t="shared" si="11"/>
        <v>4901092.0346690323</v>
      </c>
      <c r="C30" s="3">
        <f t="shared" si="5"/>
        <v>628.41530054644807</v>
      </c>
      <c r="D30" s="3">
        <f t="shared" si="6"/>
        <v>685.97128763463957</v>
      </c>
      <c r="E30" s="3">
        <f t="shared" si="7"/>
        <v>57.5559870881915</v>
      </c>
      <c r="F30" s="3">
        <f t="shared" si="8"/>
        <v>4901149.5906561203</v>
      </c>
      <c r="G30" s="14">
        <f t="shared" si="9"/>
        <v>4901149.5906561203</v>
      </c>
      <c r="I30" s="18">
        <f t="shared" si="17"/>
        <v>1149.5906561206689</v>
      </c>
      <c r="J30" s="18">
        <f t="shared" si="12"/>
        <v>12568.306010928964</v>
      </c>
      <c r="K30" s="21">
        <f t="shared" si="13"/>
        <v>98.022991813122403</v>
      </c>
      <c r="L30" s="21">
        <f t="shared" si="14"/>
        <v>98.035560119133336</v>
      </c>
      <c r="M30" s="19">
        <f t="shared" si="15"/>
        <v>4901149.5906561203</v>
      </c>
      <c r="N30" s="19">
        <f t="shared" si="16"/>
        <v>4901778.0059566675</v>
      </c>
    </row>
    <row r="31" spans="1:14" x14ac:dyDescent="0.15">
      <c r="A31" s="7">
        <f t="shared" si="10"/>
        <v>42684</v>
      </c>
      <c r="B31" s="10">
        <f t="shared" si="11"/>
        <v>4901149.5906561203</v>
      </c>
      <c r="C31" s="3">
        <f t="shared" si="5"/>
        <v>628.41530054644807</v>
      </c>
      <c r="D31" s="3">
        <f t="shared" si="6"/>
        <v>685.97934334024444</v>
      </c>
      <c r="E31" s="3">
        <f t="shared" si="7"/>
        <v>57.564042793796375</v>
      </c>
      <c r="F31" s="3">
        <f t="shared" si="8"/>
        <v>4901207.1546989139</v>
      </c>
      <c r="G31" s="14">
        <f t="shared" si="9"/>
        <v>4901207.1546989139</v>
      </c>
      <c r="I31" s="18">
        <f t="shared" si="17"/>
        <v>1207.1546989144654</v>
      </c>
      <c r="J31" s="18">
        <f t="shared" si="12"/>
        <v>13196.721311475412</v>
      </c>
      <c r="K31" s="21">
        <f t="shared" si="13"/>
        <v>98.024143093978282</v>
      </c>
      <c r="L31" s="21">
        <f t="shared" si="14"/>
        <v>98.036711399989215</v>
      </c>
      <c r="M31" s="19">
        <f t="shared" si="15"/>
        <v>4901207.1546989139</v>
      </c>
      <c r="N31" s="19">
        <f t="shared" si="16"/>
        <v>4901835.5699994601</v>
      </c>
    </row>
    <row r="32" spans="1:14" x14ac:dyDescent="0.15">
      <c r="A32" s="7">
        <f t="shared" si="10"/>
        <v>42685</v>
      </c>
      <c r="B32" s="10">
        <f t="shared" si="11"/>
        <v>4901207.1546989139</v>
      </c>
      <c r="C32" s="3">
        <f t="shared" si="5"/>
        <v>628.41530054644807</v>
      </c>
      <c r="D32" s="3">
        <f t="shared" si="6"/>
        <v>685.98740017334967</v>
      </c>
      <c r="E32" s="3">
        <f t="shared" si="7"/>
        <v>57.572099626901604</v>
      </c>
      <c r="F32" s="3">
        <f t="shared" si="8"/>
        <v>4901264.7267985409</v>
      </c>
      <c r="G32" s="14">
        <f t="shared" si="9"/>
        <v>4901264.7267985409</v>
      </c>
      <c r="I32" s="18">
        <f t="shared" si="17"/>
        <v>1264.7267985413669</v>
      </c>
      <c r="J32" s="18">
        <f t="shared" si="12"/>
        <v>13825.136612021861</v>
      </c>
      <c r="K32" s="21">
        <f t="shared" si="13"/>
        <v>98.025294535970815</v>
      </c>
      <c r="L32" s="21">
        <f t="shared" si="14"/>
        <v>98.037862841981749</v>
      </c>
      <c r="M32" s="19">
        <f t="shared" si="15"/>
        <v>4901264.7267985409</v>
      </c>
      <c r="N32" s="19">
        <f t="shared" si="16"/>
        <v>4901893.1420990871</v>
      </c>
    </row>
    <row r="33" spans="1:14" x14ac:dyDescent="0.15">
      <c r="A33" s="7">
        <f t="shared" si="10"/>
        <v>42686</v>
      </c>
      <c r="B33" s="10">
        <f t="shared" si="11"/>
        <v>4901264.7267985409</v>
      </c>
      <c r="C33" s="3">
        <f t="shared" si="5"/>
        <v>628.41530054644807</v>
      </c>
      <c r="D33" s="3">
        <f t="shared" si="6"/>
        <v>685.99545813411305</v>
      </c>
      <c r="E33" s="3">
        <f t="shared" si="7"/>
        <v>57.580157587664985</v>
      </c>
      <c r="F33" s="3">
        <f t="shared" si="8"/>
        <v>4901322.3069561282</v>
      </c>
      <c r="G33" s="14">
        <f t="shared" si="9"/>
        <v>4901322.3069561291</v>
      </c>
      <c r="I33" s="18">
        <f t="shared" si="17"/>
        <v>1322.3069561290317</v>
      </c>
      <c r="J33" s="18">
        <f t="shared" si="12"/>
        <v>14453.551912568309</v>
      </c>
      <c r="K33" s="21">
        <f t="shared" si="13"/>
        <v>98.026446139122584</v>
      </c>
      <c r="L33" s="21">
        <f t="shared" si="14"/>
        <v>98.039014445133517</v>
      </c>
      <c r="M33" s="19">
        <f t="shared" si="15"/>
        <v>4901322.3069561291</v>
      </c>
      <c r="N33" s="19">
        <f t="shared" si="16"/>
        <v>4901950.7222566763</v>
      </c>
    </row>
    <row r="34" spans="1:14" x14ac:dyDescent="0.15">
      <c r="A34" s="7">
        <f t="shared" si="10"/>
        <v>42687</v>
      </c>
      <c r="B34" s="10">
        <f t="shared" si="11"/>
        <v>4901322.3069561282</v>
      </c>
      <c r="C34" s="3">
        <f t="shared" si="5"/>
        <v>628.41530054644807</v>
      </c>
      <c r="D34" s="3">
        <f t="shared" si="6"/>
        <v>686.00351722269227</v>
      </c>
      <c r="E34" s="3">
        <f t="shared" si="7"/>
        <v>57.588216676244201</v>
      </c>
      <c r="F34" s="3">
        <f t="shared" si="8"/>
        <v>4901379.8951728046</v>
      </c>
      <c r="G34" s="14">
        <f t="shared" si="9"/>
        <v>4901379.8951728046</v>
      </c>
      <c r="I34" s="18">
        <f t="shared" si="17"/>
        <v>1379.8951728052759</v>
      </c>
      <c r="J34" s="18">
        <f t="shared" si="12"/>
        <v>15081.967213114758</v>
      </c>
      <c r="K34" s="21">
        <f t="shared" si="13"/>
        <v>98.027597903456083</v>
      </c>
      <c r="L34" s="21">
        <f t="shared" si="14"/>
        <v>98.040166209467017</v>
      </c>
      <c r="M34" s="19">
        <f t="shared" si="15"/>
        <v>4901379.8951728037</v>
      </c>
      <c r="N34" s="19">
        <f t="shared" si="16"/>
        <v>4902008.3104733508</v>
      </c>
    </row>
    <row r="35" spans="1:14" x14ac:dyDescent="0.15">
      <c r="A35" s="7">
        <f t="shared" si="10"/>
        <v>42688</v>
      </c>
      <c r="B35" s="10">
        <f t="shared" si="11"/>
        <v>4901379.8951728046</v>
      </c>
      <c r="C35" s="3">
        <f t="shared" si="5"/>
        <v>628.41530054644807</v>
      </c>
      <c r="D35" s="3">
        <f t="shared" si="6"/>
        <v>686.01157743924534</v>
      </c>
      <c r="E35" s="3">
        <f t="shared" si="7"/>
        <v>57.596276892797277</v>
      </c>
      <c r="F35" s="3">
        <f t="shared" si="8"/>
        <v>4901437.4914496969</v>
      </c>
      <c r="G35" s="14">
        <f t="shared" si="9"/>
        <v>4901437.4914496979</v>
      </c>
      <c r="I35" s="18">
        <f t="shared" si="17"/>
        <v>1437.4914496980732</v>
      </c>
      <c r="J35" s="18">
        <f t="shared" si="12"/>
        <v>15710.382513661207</v>
      </c>
      <c r="K35" s="21">
        <f t="shared" si="13"/>
        <v>98.028749828993952</v>
      </c>
      <c r="L35" s="21">
        <f t="shared" si="14"/>
        <v>98.041318135004886</v>
      </c>
      <c r="M35" s="19">
        <f t="shared" si="15"/>
        <v>4901437.4914496979</v>
      </c>
      <c r="N35" s="19">
        <f t="shared" si="16"/>
        <v>4902065.9067502441</v>
      </c>
    </row>
    <row r="36" spans="1:14" x14ac:dyDescent="0.15">
      <c r="A36" s="7">
        <f t="shared" si="10"/>
        <v>42689</v>
      </c>
      <c r="B36" s="10">
        <f t="shared" si="11"/>
        <v>4901437.4914496969</v>
      </c>
      <c r="C36" s="3">
        <f t="shared" si="5"/>
        <v>628.41530054644807</v>
      </c>
      <c r="D36" s="3">
        <f t="shared" si="6"/>
        <v>686.01963878392996</v>
      </c>
      <c r="E36" s="3">
        <f t="shared" si="7"/>
        <v>57.604338237481898</v>
      </c>
      <c r="F36" s="3">
        <f t="shared" si="8"/>
        <v>4901495.095787934</v>
      </c>
      <c r="G36" s="14">
        <f t="shared" si="9"/>
        <v>4901495.095787935</v>
      </c>
      <c r="I36" s="18">
        <f t="shared" si="17"/>
        <v>1495.0957879355551</v>
      </c>
      <c r="J36" s="18">
        <f t="shared" si="12"/>
        <v>16338.797814207655</v>
      </c>
      <c r="K36" s="21">
        <f t="shared" si="13"/>
        <v>98.0299019157587</v>
      </c>
      <c r="L36" s="21">
        <f t="shared" si="14"/>
        <v>98.042470221769634</v>
      </c>
      <c r="M36" s="19">
        <f t="shared" si="15"/>
        <v>4901495.095787935</v>
      </c>
      <c r="N36" s="19">
        <f t="shared" si="16"/>
        <v>4902123.5110884812</v>
      </c>
    </row>
    <row r="37" spans="1:14" x14ac:dyDescent="0.15">
      <c r="A37" s="7">
        <f t="shared" si="10"/>
        <v>42690</v>
      </c>
      <c r="B37" s="10">
        <f t="shared" si="11"/>
        <v>4901495.095787934</v>
      </c>
      <c r="C37" s="3">
        <f t="shared" si="5"/>
        <v>628.41530054644807</v>
      </c>
      <c r="D37" s="3">
        <f t="shared" si="6"/>
        <v>686.02770125690427</v>
      </c>
      <c r="E37" s="3">
        <f t="shared" si="7"/>
        <v>57.6124007104562</v>
      </c>
      <c r="F37" s="3">
        <f t="shared" si="8"/>
        <v>4901552.7081886446</v>
      </c>
      <c r="G37" s="14">
        <f t="shared" si="9"/>
        <v>4901552.7081886446</v>
      </c>
      <c r="I37" s="18">
        <f t="shared" si="17"/>
        <v>1552.7081886460114</v>
      </c>
      <c r="J37" s="18">
        <f t="shared" si="12"/>
        <v>16967.213114754104</v>
      </c>
      <c r="K37" s="21">
        <f t="shared" si="13"/>
        <v>98.031054163772893</v>
      </c>
      <c r="L37" s="21">
        <f t="shared" si="14"/>
        <v>98.043622469783827</v>
      </c>
      <c r="M37" s="19">
        <f t="shared" si="15"/>
        <v>4901552.7081886446</v>
      </c>
      <c r="N37" s="19">
        <f t="shared" si="16"/>
        <v>4902181.1234891918</v>
      </c>
    </row>
    <row r="38" spans="1:14" x14ac:dyDescent="0.15">
      <c r="A38" s="7">
        <f t="shared" si="10"/>
        <v>42691</v>
      </c>
      <c r="B38" s="10">
        <f t="shared" si="11"/>
        <v>4901552.7081886446</v>
      </c>
      <c r="C38" s="3">
        <f t="shared" si="5"/>
        <v>628.41530054644807</v>
      </c>
      <c r="D38" s="3">
        <f t="shared" si="6"/>
        <v>686.03576485832605</v>
      </c>
      <c r="E38" s="3">
        <f t="shared" si="7"/>
        <v>57.620464311877981</v>
      </c>
      <c r="F38" s="3">
        <f t="shared" si="8"/>
        <v>4901610.3286529565</v>
      </c>
      <c r="G38" s="14">
        <f t="shared" si="9"/>
        <v>4901610.3286529565</v>
      </c>
      <c r="I38" s="18">
        <f t="shared" si="17"/>
        <v>1610.3286529578895</v>
      </c>
      <c r="J38" s="18">
        <f t="shared" si="12"/>
        <v>17595.628415300551</v>
      </c>
      <c r="K38" s="21">
        <f t="shared" si="13"/>
        <v>98.032206573059128</v>
      </c>
      <c r="L38" s="21">
        <f t="shared" si="14"/>
        <v>98.044774879070062</v>
      </c>
      <c r="M38" s="19">
        <f t="shared" si="15"/>
        <v>4901610.3286529565</v>
      </c>
      <c r="N38" s="19">
        <f t="shared" si="16"/>
        <v>4902238.7439535037</v>
      </c>
    </row>
    <row r="39" spans="1:14" x14ac:dyDescent="0.15">
      <c r="A39" s="7">
        <f t="shared" si="10"/>
        <v>42692</v>
      </c>
      <c r="B39" s="10">
        <f t="shared" si="11"/>
        <v>4901610.3286529565</v>
      </c>
      <c r="C39" s="3">
        <f t="shared" si="5"/>
        <v>628.41530054644807</v>
      </c>
      <c r="D39" s="3">
        <f t="shared" si="6"/>
        <v>686.04382958835333</v>
      </c>
      <c r="E39" s="3">
        <f t="shared" si="7"/>
        <v>57.628529041905267</v>
      </c>
      <c r="F39" s="3">
        <f t="shared" si="8"/>
        <v>4901667.9571819985</v>
      </c>
      <c r="G39" s="14">
        <f t="shared" si="9"/>
        <v>4901667.9571819985</v>
      </c>
      <c r="I39" s="18">
        <f t="shared" si="17"/>
        <v>1667.9571819997948</v>
      </c>
      <c r="J39" s="18">
        <f t="shared" si="12"/>
        <v>18224.043715846998</v>
      </c>
      <c r="K39" s="21">
        <f t="shared" si="13"/>
        <v>98.03335914363997</v>
      </c>
      <c r="L39" s="21">
        <f t="shared" si="14"/>
        <v>98.045927449650904</v>
      </c>
      <c r="M39" s="19">
        <f t="shared" si="15"/>
        <v>4901667.9571819985</v>
      </c>
      <c r="N39" s="19">
        <f t="shared" si="16"/>
        <v>4902296.3724825457</v>
      </c>
    </row>
    <row r="40" spans="1:14" x14ac:dyDescent="0.15">
      <c r="A40" s="7">
        <f t="shared" si="10"/>
        <v>42693</v>
      </c>
      <c r="B40" s="10">
        <f t="shared" si="11"/>
        <v>4901667.9571819985</v>
      </c>
      <c r="C40" s="3">
        <f t="shared" si="5"/>
        <v>628.41530054644807</v>
      </c>
      <c r="D40" s="3">
        <f t="shared" si="6"/>
        <v>686.05189544714392</v>
      </c>
      <c r="E40" s="3">
        <f t="shared" si="7"/>
        <v>57.636594900695854</v>
      </c>
      <c r="F40" s="3">
        <f t="shared" si="8"/>
        <v>4901725.5937768994</v>
      </c>
      <c r="G40" s="14">
        <f t="shared" si="9"/>
        <v>4901725.5937768994</v>
      </c>
      <c r="I40" s="18">
        <f t="shared" si="17"/>
        <v>1725.5937769004906</v>
      </c>
      <c r="J40" s="18">
        <f t="shared" si="12"/>
        <v>18852.459016393444</v>
      </c>
      <c r="K40" s="21">
        <f t="shared" si="13"/>
        <v>98.034511875537987</v>
      </c>
      <c r="L40" s="21">
        <f t="shared" si="14"/>
        <v>98.047080181548921</v>
      </c>
      <c r="M40" s="19">
        <f t="shared" si="15"/>
        <v>4901725.5937768994</v>
      </c>
      <c r="N40" s="19">
        <f t="shared" si="16"/>
        <v>4902354.0090774456</v>
      </c>
    </row>
    <row r="41" spans="1:14" x14ac:dyDescent="0.15">
      <c r="A41" s="7">
        <f t="shared" si="10"/>
        <v>42694</v>
      </c>
      <c r="B41" s="10">
        <f t="shared" si="11"/>
        <v>4901725.5937768994</v>
      </c>
      <c r="C41" s="3">
        <f t="shared" si="5"/>
        <v>628.41530054644807</v>
      </c>
      <c r="D41" s="3">
        <f t="shared" si="6"/>
        <v>686.05996243485595</v>
      </c>
      <c r="E41" s="3">
        <f t="shared" si="7"/>
        <v>57.644661888407882</v>
      </c>
      <c r="F41" s="3">
        <f t="shared" si="8"/>
        <v>4901783.2384387879</v>
      </c>
      <c r="G41" s="14">
        <f t="shared" si="9"/>
        <v>4901783.2384387879</v>
      </c>
      <c r="I41" s="18">
        <f t="shared" si="17"/>
        <v>1783.2384387888985</v>
      </c>
      <c r="J41" s="18">
        <f t="shared" si="12"/>
        <v>19480.874316939891</v>
      </c>
      <c r="K41" s="21">
        <f t="shared" si="13"/>
        <v>98.03566476877576</v>
      </c>
      <c r="L41" s="21">
        <f t="shared" si="14"/>
        <v>98.048233074786694</v>
      </c>
      <c r="M41" s="19">
        <f t="shared" si="15"/>
        <v>4901783.2384387879</v>
      </c>
      <c r="N41" s="19">
        <f t="shared" si="16"/>
        <v>4902411.653739335</v>
      </c>
    </row>
    <row r="42" spans="1:14" x14ac:dyDescent="0.15">
      <c r="A42" s="7">
        <f t="shared" si="10"/>
        <v>42695</v>
      </c>
      <c r="B42" s="10">
        <f t="shared" si="11"/>
        <v>4901783.2384387879</v>
      </c>
      <c r="C42" s="3">
        <f t="shared" si="5"/>
        <v>628.41530054644807</v>
      </c>
      <c r="D42" s="3">
        <f t="shared" si="6"/>
        <v>686.06803055164721</v>
      </c>
      <c r="E42" s="3">
        <f t="shared" si="7"/>
        <v>57.652730005199146</v>
      </c>
      <c r="F42" s="3">
        <f t="shared" si="8"/>
        <v>4901840.8911687927</v>
      </c>
      <c r="G42" s="14">
        <f t="shared" si="9"/>
        <v>4901840.8911687937</v>
      </c>
      <c r="I42" s="18">
        <f t="shared" si="17"/>
        <v>1840.8911687940977</v>
      </c>
      <c r="J42" s="18">
        <f t="shared" si="12"/>
        <v>20109.289617486338</v>
      </c>
      <c r="K42" s="21">
        <f t="shared" si="13"/>
        <v>98.036817823375884</v>
      </c>
      <c r="L42" s="21">
        <f t="shared" si="14"/>
        <v>98.049386129386818</v>
      </c>
      <c r="M42" s="19">
        <f t="shared" si="15"/>
        <v>4901840.8911687937</v>
      </c>
      <c r="N42" s="19">
        <f t="shared" si="16"/>
        <v>4902469.3064693408</v>
      </c>
    </row>
    <row r="43" spans="1:14" x14ac:dyDescent="0.15">
      <c r="A43" s="7">
        <f t="shared" si="10"/>
        <v>42696</v>
      </c>
      <c r="B43" s="10">
        <f t="shared" si="11"/>
        <v>4901840.8911687927</v>
      </c>
      <c r="C43" s="3">
        <f t="shared" si="5"/>
        <v>628.41530054644807</v>
      </c>
      <c r="D43" s="3">
        <f t="shared" si="6"/>
        <v>686.07609979767597</v>
      </c>
      <c r="E43" s="3">
        <f t="shared" si="7"/>
        <v>57.6607992512279</v>
      </c>
      <c r="F43" s="3">
        <f t="shared" si="8"/>
        <v>4901898.5519680437</v>
      </c>
      <c r="G43" s="14">
        <f t="shared" si="9"/>
        <v>4901898.5519680446</v>
      </c>
      <c r="I43" s="18">
        <f t="shared" si="17"/>
        <v>1898.5519680453256</v>
      </c>
      <c r="J43" s="18">
        <f t="shared" si="12"/>
        <v>20737.704918032785</v>
      </c>
      <c r="K43" s="21">
        <f t="shared" si="13"/>
        <v>98.037971039360897</v>
      </c>
      <c r="L43" s="21">
        <f t="shared" si="14"/>
        <v>98.050539345371831</v>
      </c>
      <c r="M43" s="19">
        <f t="shared" si="15"/>
        <v>4901898.5519680446</v>
      </c>
      <c r="N43" s="19">
        <f t="shared" si="16"/>
        <v>4902526.9672685917</v>
      </c>
    </row>
    <row r="44" spans="1:14" x14ac:dyDescent="0.15">
      <c r="A44" s="7">
        <f t="shared" si="10"/>
        <v>42697</v>
      </c>
      <c r="B44" s="10">
        <f t="shared" si="11"/>
        <v>4901898.5519680437</v>
      </c>
      <c r="C44" s="3">
        <f t="shared" si="5"/>
        <v>628.41530054644807</v>
      </c>
      <c r="D44" s="3">
        <f t="shared" si="6"/>
        <v>686.08417017310012</v>
      </c>
      <c r="E44" s="3">
        <f t="shared" si="7"/>
        <v>57.668869626652054</v>
      </c>
      <c r="F44" s="3">
        <f t="shared" si="8"/>
        <v>4901956.2208376704</v>
      </c>
      <c r="G44" s="14">
        <f t="shared" si="9"/>
        <v>4901956.2208376704</v>
      </c>
      <c r="I44" s="18">
        <f t="shared" si="17"/>
        <v>1956.2208376719777</v>
      </c>
      <c r="J44" s="18">
        <f t="shared" si="12"/>
        <v>21366.120218579232</v>
      </c>
      <c r="K44" s="21">
        <f t="shared" si="13"/>
        <v>98.03912441675341</v>
      </c>
      <c r="L44" s="21">
        <f t="shared" si="14"/>
        <v>98.051692722764344</v>
      </c>
      <c r="M44" s="19">
        <f t="shared" si="15"/>
        <v>4901956.2208376704</v>
      </c>
      <c r="N44" s="19">
        <f t="shared" si="16"/>
        <v>4902584.6361382175</v>
      </c>
    </row>
    <row r="45" spans="1:14" x14ac:dyDescent="0.15">
      <c r="A45" s="7">
        <f t="shared" si="10"/>
        <v>42698</v>
      </c>
      <c r="B45" s="10">
        <f t="shared" si="11"/>
        <v>4901956.2208376704</v>
      </c>
      <c r="C45" s="3">
        <f t="shared" si="5"/>
        <v>628.41530054644807</v>
      </c>
      <c r="D45" s="3">
        <f t="shared" si="6"/>
        <v>686.09224167807793</v>
      </c>
      <c r="E45" s="3">
        <f t="shared" si="7"/>
        <v>57.67694113162986</v>
      </c>
      <c r="F45" s="3">
        <f t="shared" si="8"/>
        <v>4902013.8977788016</v>
      </c>
      <c r="G45" s="14">
        <f t="shared" si="9"/>
        <v>4902013.8977788026</v>
      </c>
      <c r="I45" s="18">
        <f t="shared" si="17"/>
        <v>2013.8977788036077</v>
      </c>
      <c r="J45" s="18">
        <f t="shared" si="12"/>
        <v>21994.535519125679</v>
      </c>
      <c r="K45" s="21">
        <f t="shared" si="13"/>
        <v>98.040277955576045</v>
      </c>
      <c r="L45" s="21">
        <f t="shared" si="14"/>
        <v>98.052846261586978</v>
      </c>
      <c r="M45" s="19">
        <f t="shared" si="15"/>
        <v>4902013.8977788026</v>
      </c>
      <c r="N45" s="19">
        <f t="shared" si="16"/>
        <v>4902642.3130793488</v>
      </c>
    </row>
    <row r="46" spans="1:14" x14ac:dyDescent="0.15">
      <c r="A46" s="7">
        <f t="shared" si="10"/>
        <v>42699</v>
      </c>
      <c r="B46" s="10">
        <f t="shared" si="11"/>
        <v>4902013.8977788016</v>
      </c>
      <c r="C46" s="3">
        <f t="shared" si="5"/>
        <v>628.41530054644807</v>
      </c>
      <c r="D46" s="3">
        <f t="shared" si="6"/>
        <v>686.10031431276718</v>
      </c>
      <c r="E46" s="3">
        <f t="shared" si="7"/>
        <v>57.685013766319116</v>
      </c>
      <c r="F46" s="3">
        <f t="shared" si="8"/>
        <v>4902071.582792568</v>
      </c>
      <c r="G46" s="14">
        <f t="shared" si="9"/>
        <v>4902071.582792568</v>
      </c>
      <c r="I46" s="18">
        <f t="shared" si="17"/>
        <v>2071.5827925699268</v>
      </c>
      <c r="J46" s="18">
        <f t="shared" si="12"/>
        <v>22622.950819672125</v>
      </c>
      <c r="K46" s="21">
        <f t="shared" si="13"/>
        <v>98.041431655851369</v>
      </c>
      <c r="L46" s="21">
        <f t="shared" si="14"/>
        <v>98.053999961862303</v>
      </c>
      <c r="M46" s="19">
        <f t="shared" si="15"/>
        <v>4902071.582792568</v>
      </c>
      <c r="N46" s="19">
        <f t="shared" si="16"/>
        <v>4902699.9980931152</v>
      </c>
    </row>
    <row r="47" spans="1:14" x14ac:dyDescent="0.15">
      <c r="A47" s="7">
        <f t="shared" si="10"/>
        <v>42700</v>
      </c>
      <c r="B47" s="10">
        <f t="shared" si="11"/>
        <v>4902071.582792568</v>
      </c>
      <c r="C47" s="3">
        <f t="shared" si="5"/>
        <v>628.41530054644807</v>
      </c>
      <c r="D47" s="3">
        <f t="shared" si="6"/>
        <v>686.10838807732637</v>
      </c>
      <c r="E47" s="3">
        <f t="shared" si="7"/>
        <v>57.693087530878302</v>
      </c>
      <c r="F47" s="3">
        <f t="shared" si="8"/>
        <v>4902129.2758800993</v>
      </c>
      <c r="G47" s="14">
        <f t="shared" si="9"/>
        <v>4902129.2758800993</v>
      </c>
      <c r="I47" s="18">
        <f t="shared" si="17"/>
        <v>2129.2758801008049</v>
      </c>
      <c r="J47" s="18">
        <f t="shared" si="12"/>
        <v>23251.366120218572</v>
      </c>
      <c r="K47" s="21">
        <f t="shared" si="13"/>
        <v>98.042585517601992</v>
      </c>
      <c r="L47" s="21">
        <f t="shared" si="14"/>
        <v>98.055153823612926</v>
      </c>
      <c r="M47" s="19">
        <f t="shared" si="15"/>
        <v>4902129.2758800993</v>
      </c>
      <c r="N47" s="19">
        <f t="shared" si="16"/>
        <v>4902757.6911806464</v>
      </c>
    </row>
    <row r="48" spans="1:14" x14ac:dyDescent="0.15">
      <c r="A48" s="7">
        <f t="shared" si="10"/>
        <v>42701</v>
      </c>
      <c r="B48" s="10">
        <f t="shared" si="11"/>
        <v>4902129.2758800993</v>
      </c>
      <c r="C48" s="3">
        <f t="shared" si="5"/>
        <v>628.41530054644807</v>
      </c>
      <c r="D48" s="3">
        <f t="shared" si="6"/>
        <v>686.11646297191339</v>
      </c>
      <c r="E48" s="3">
        <f t="shared" si="7"/>
        <v>57.701162425465327</v>
      </c>
      <c r="F48" s="3">
        <f t="shared" si="8"/>
        <v>4902186.9770425251</v>
      </c>
      <c r="G48" s="14">
        <f t="shared" si="9"/>
        <v>4902186.9770425251</v>
      </c>
      <c r="I48" s="18">
        <f t="shared" si="17"/>
        <v>2186.9770425262705</v>
      </c>
      <c r="J48" s="18">
        <f t="shared" si="12"/>
        <v>23879.781420765019</v>
      </c>
      <c r="K48" s="21">
        <f t="shared" si="13"/>
        <v>98.04373954085051</v>
      </c>
      <c r="L48" s="21">
        <f t="shared" si="14"/>
        <v>98.056307846861444</v>
      </c>
      <c r="M48" s="19">
        <f t="shared" si="15"/>
        <v>4902186.9770425251</v>
      </c>
      <c r="N48" s="19">
        <f t="shared" si="16"/>
        <v>4902815.3923430722</v>
      </c>
    </row>
    <row r="49" spans="1:14" x14ac:dyDescent="0.15">
      <c r="A49" s="7">
        <f t="shared" si="10"/>
        <v>42702</v>
      </c>
      <c r="B49" s="10">
        <f t="shared" si="11"/>
        <v>4902186.9770425251</v>
      </c>
      <c r="C49" s="3">
        <f t="shared" si="5"/>
        <v>628.41530054644807</v>
      </c>
      <c r="D49" s="3">
        <f t="shared" si="6"/>
        <v>686.12453899668651</v>
      </c>
      <c r="E49" s="3">
        <f t="shared" si="7"/>
        <v>57.709238450238445</v>
      </c>
      <c r="F49" s="3">
        <f t="shared" si="8"/>
        <v>4902244.6862809751</v>
      </c>
      <c r="G49" s="14">
        <f t="shared" si="9"/>
        <v>4902244.6862809751</v>
      </c>
      <c r="I49" s="18">
        <f t="shared" si="17"/>
        <v>2244.6862809765089</v>
      </c>
      <c r="J49" s="18">
        <f t="shared" si="12"/>
        <v>24508.196721311466</v>
      </c>
      <c r="K49" s="21">
        <f t="shared" si="13"/>
        <v>98.044893725619502</v>
      </c>
      <c r="L49" s="21">
        <f t="shared" si="14"/>
        <v>98.057462031630436</v>
      </c>
      <c r="M49" s="19">
        <f t="shared" si="15"/>
        <v>4902244.6862809751</v>
      </c>
      <c r="N49" s="19">
        <f t="shared" si="16"/>
        <v>4902873.1015815213</v>
      </c>
    </row>
    <row r="50" spans="1:14" x14ac:dyDescent="0.15">
      <c r="A50" s="7">
        <f t="shared" si="10"/>
        <v>42703</v>
      </c>
      <c r="B50" s="10">
        <f t="shared" si="11"/>
        <v>4902244.6862809751</v>
      </c>
      <c r="C50" s="3">
        <f t="shared" si="5"/>
        <v>628.41530054644807</v>
      </c>
      <c r="D50" s="3">
        <f t="shared" si="6"/>
        <v>686.13261615180375</v>
      </c>
      <c r="E50" s="3">
        <f t="shared" si="7"/>
        <v>57.71731560535568</v>
      </c>
      <c r="F50" s="3">
        <f t="shared" si="8"/>
        <v>4902302.40359658</v>
      </c>
      <c r="G50" s="14">
        <f t="shared" si="9"/>
        <v>4902302.403596581</v>
      </c>
      <c r="I50" s="18">
        <f t="shared" si="17"/>
        <v>2302.4035965818648</v>
      </c>
      <c r="J50" s="18">
        <f t="shared" si="12"/>
        <v>25136.612021857913</v>
      </c>
      <c r="K50" s="21">
        <f t="shared" si="13"/>
        <v>98.046048071931622</v>
      </c>
      <c r="L50" s="21">
        <f t="shared" si="14"/>
        <v>98.058616377942556</v>
      </c>
      <c r="M50" s="19">
        <f t="shared" si="15"/>
        <v>4902302.403596581</v>
      </c>
      <c r="N50" s="19">
        <f t="shared" si="16"/>
        <v>4902930.8188971281</v>
      </c>
    </row>
    <row r="51" spans="1:14" s="15" customFormat="1" x14ac:dyDescent="0.15">
      <c r="A51" s="7">
        <f t="shared" si="10"/>
        <v>42704</v>
      </c>
      <c r="B51" s="10">
        <f t="shared" si="11"/>
        <v>4902302.40359658</v>
      </c>
      <c r="C51" s="3">
        <f t="shared" si="5"/>
        <v>628.41530054644807</v>
      </c>
      <c r="D51" s="3">
        <f t="shared" si="6"/>
        <v>686.14069443742346</v>
      </c>
      <c r="E51" s="3">
        <f t="shared" si="7"/>
        <v>57.725393890975397</v>
      </c>
      <c r="F51" s="3">
        <f t="shared" si="8"/>
        <v>4902360.1289904714</v>
      </c>
      <c r="G51" s="14">
        <f t="shared" si="9"/>
        <v>4902360.1289904714</v>
      </c>
      <c r="I51" s="18">
        <f t="shared" si="17"/>
        <v>2360.1289904728401</v>
      </c>
      <c r="J51" s="18">
        <f t="shared" si="12"/>
        <v>25765.027322404359</v>
      </c>
      <c r="K51" s="21">
        <f t="shared" si="13"/>
        <v>98.047202579809422</v>
      </c>
      <c r="L51" s="21">
        <f t="shared" si="14"/>
        <v>98.059770885820356</v>
      </c>
      <c r="M51" s="19">
        <f t="shared" si="15"/>
        <v>4902360.1289904714</v>
      </c>
      <c r="N51" s="19">
        <f t="shared" si="16"/>
        <v>4902988.5442910176</v>
      </c>
    </row>
    <row r="52" spans="1:14" x14ac:dyDescent="0.15">
      <c r="A52" s="7">
        <f t="shared" si="10"/>
        <v>42705</v>
      </c>
      <c r="B52" s="10">
        <f t="shared" si="11"/>
        <v>4902360.1289904714</v>
      </c>
      <c r="C52" s="3">
        <f t="shared" si="5"/>
        <v>628.41530054644807</v>
      </c>
      <c r="D52" s="3">
        <f t="shared" si="6"/>
        <v>686.14877385370391</v>
      </c>
      <c r="E52" s="3">
        <f t="shared" si="7"/>
        <v>57.733473307255849</v>
      </c>
      <c r="F52" s="3">
        <f t="shared" si="8"/>
        <v>4902417.8624637788</v>
      </c>
      <c r="G52" s="14">
        <f t="shared" si="9"/>
        <v>4902417.8624637788</v>
      </c>
      <c r="I52" s="18">
        <f t="shared" si="17"/>
        <v>2417.8624637800958</v>
      </c>
      <c r="J52" s="18">
        <f t="shared" si="12"/>
        <v>26393.442622950806</v>
      </c>
      <c r="K52" s="21">
        <f t="shared" si="13"/>
        <v>98.048357249275568</v>
      </c>
      <c r="L52" s="21">
        <f t="shared" si="14"/>
        <v>98.060925555286502</v>
      </c>
      <c r="M52" s="19">
        <f t="shared" si="15"/>
        <v>4902417.8624637779</v>
      </c>
      <c r="N52" s="19">
        <f t="shared" si="16"/>
        <v>4903046.277764325</v>
      </c>
    </row>
    <row r="53" spans="1:14" x14ac:dyDescent="0.15">
      <c r="A53" s="7">
        <f t="shared" si="10"/>
        <v>42706</v>
      </c>
      <c r="B53" s="10">
        <f t="shared" si="11"/>
        <v>4902417.8624637788</v>
      </c>
      <c r="C53" s="3">
        <f t="shared" si="5"/>
        <v>628.41530054644807</v>
      </c>
      <c r="D53" s="3">
        <f t="shared" si="6"/>
        <v>686.15685440080324</v>
      </c>
      <c r="E53" s="3">
        <f t="shared" si="7"/>
        <v>57.741553854355175</v>
      </c>
      <c r="F53" s="3">
        <f t="shared" si="8"/>
        <v>4902475.604017633</v>
      </c>
      <c r="G53" s="14">
        <f t="shared" si="9"/>
        <v>4902475.604017633</v>
      </c>
      <c r="I53" s="18">
        <f t="shared" si="17"/>
        <v>2475.6040176344509</v>
      </c>
      <c r="J53" s="18">
        <f t="shared" si="12"/>
        <v>27021.857923497253</v>
      </c>
      <c r="K53" s="21">
        <f t="shared" si="13"/>
        <v>98.049512080352656</v>
      </c>
      <c r="L53" s="21">
        <f t="shared" si="14"/>
        <v>98.06208038636359</v>
      </c>
      <c r="M53" s="19">
        <f t="shared" si="15"/>
        <v>4902475.604017633</v>
      </c>
      <c r="N53" s="19">
        <f t="shared" si="16"/>
        <v>4903104.0193181792</v>
      </c>
    </row>
    <row r="54" spans="1:14" x14ac:dyDescent="0.15">
      <c r="A54" s="7">
        <f t="shared" si="10"/>
        <v>42707</v>
      </c>
      <c r="B54" s="10">
        <f t="shared" si="11"/>
        <v>4902475.604017633</v>
      </c>
      <c r="C54" s="3">
        <f t="shared" si="5"/>
        <v>628.41530054644807</v>
      </c>
      <c r="D54" s="3">
        <f t="shared" si="6"/>
        <v>686.16493607887969</v>
      </c>
      <c r="E54" s="3">
        <f t="shared" si="7"/>
        <v>57.749635532431626</v>
      </c>
      <c r="F54" s="3">
        <f t="shared" si="8"/>
        <v>4902533.3536531655</v>
      </c>
      <c r="G54" s="14">
        <f t="shared" si="9"/>
        <v>4902533.3536531655</v>
      </c>
      <c r="I54" s="18">
        <f t="shared" si="17"/>
        <v>2533.3536531668824</v>
      </c>
      <c r="J54" s="18">
        <f t="shared" si="12"/>
        <v>27650.2732240437</v>
      </c>
      <c r="K54" s="21">
        <f t="shared" si="13"/>
        <v>98.050667073063309</v>
      </c>
      <c r="L54" s="21">
        <f t="shared" si="14"/>
        <v>98.063235379074243</v>
      </c>
      <c r="M54" s="19">
        <f t="shared" si="15"/>
        <v>4902533.3536531655</v>
      </c>
      <c r="N54" s="19">
        <f t="shared" si="16"/>
        <v>4903161.7689537117</v>
      </c>
    </row>
    <row r="55" spans="1:14" x14ac:dyDescent="0.15">
      <c r="A55" s="7">
        <f t="shared" si="10"/>
        <v>42708</v>
      </c>
      <c r="B55" s="10">
        <f t="shared" si="11"/>
        <v>4902533.3536531655</v>
      </c>
      <c r="C55" s="3">
        <f t="shared" si="5"/>
        <v>628.41530054644807</v>
      </c>
      <c r="D55" s="3">
        <f t="shared" si="6"/>
        <v>686.17301888809163</v>
      </c>
      <c r="E55" s="3">
        <f t="shared" si="7"/>
        <v>57.757718341643567</v>
      </c>
      <c r="F55" s="3">
        <f t="shared" si="8"/>
        <v>4902591.1113715069</v>
      </c>
      <c r="G55" s="14">
        <f t="shared" si="9"/>
        <v>4902591.1113715069</v>
      </c>
      <c r="I55" s="18">
        <f t="shared" si="17"/>
        <v>2591.1113715085257</v>
      </c>
      <c r="J55" s="18">
        <f t="shared" si="12"/>
        <v>28278.688524590147</v>
      </c>
      <c r="K55" s="21">
        <f t="shared" si="13"/>
        <v>98.051822227430137</v>
      </c>
      <c r="L55" s="21">
        <f t="shared" si="14"/>
        <v>98.06439053344107</v>
      </c>
      <c r="M55" s="19">
        <f t="shared" si="15"/>
        <v>4902591.1113715069</v>
      </c>
      <c r="N55" s="19">
        <f t="shared" si="16"/>
        <v>4903219.5266720532</v>
      </c>
    </row>
    <row r="56" spans="1:14" x14ac:dyDescent="0.15">
      <c r="A56" s="7">
        <f t="shared" si="10"/>
        <v>42709</v>
      </c>
      <c r="B56" s="10">
        <f t="shared" si="11"/>
        <v>4902591.1113715069</v>
      </c>
      <c r="C56" s="3">
        <f t="shared" si="5"/>
        <v>628.41530054644807</v>
      </c>
      <c r="D56" s="3">
        <f t="shared" si="6"/>
        <v>686.18110282859743</v>
      </c>
      <c r="E56" s="3">
        <f t="shared" si="7"/>
        <v>57.765802282149366</v>
      </c>
      <c r="F56" s="3">
        <f t="shared" si="8"/>
        <v>4902648.8771737888</v>
      </c>
      <c r="G56" s="14">
        <f t="shared" si="9"/>
        <v>4902648.8771737898</v>
      </c>
      <c r="I56" s="18">
        <f t="shared" si="17"/>
        <v>2648.877173790675</v>
      </c>
      <c r="J56" s="18">
        <f t="shared" si="12"/>
        <v>28907.103825136594</v>
      </c>
      <c r="K56" s="21">
        <f t="shared" si="13"/>
        <v>98.052977543475791</v>
      </c>
      <c r="L56" s="21">
        <f t="shared" si="14"/>
        <v>98.065545849486725</v>
      </c>
      <c r="M56" s="19">
        <f t="shared" si="15"/>
        <v>4902648.8771737898</v>
      </c>
      <c r="N56" s="19">
        <f t="shared" si="16"/>
        <v>4903277.292474336</v>
      </c>
    </row>
    <row r="57" spans="1:14" x14ac:dyDescent="0.15">
      <c r="A57" s="7">
        <f t="shared" si="10"/>
        <v>42710</v>
      </c>
      <c r="B57" s="10">
        <f t="shared" si="11"/>
        <v>4902648.8771737888</v>
      </c>
      <c r="C57" s="3">
        <f t="shared" si="5"/>
        <v>628.41530054644807</v>
      </c>
      <c r="D57" s="3">
        <f t="shared" si="6"/>
        <v>686.18918790055534</v>
      </c>
      <c r="E57" s="3">
        <f t="shared" si="7"/>
        <v>57.773887354107273</v>
      </c>
      <c r="F57" s="3">
        <f t="shared" si="8"/>
        <v>4902706.6510611428</v>
      </c>
      <c r="G57" s="14">
        <f t="shared" si="9"/>
        <v>4902706.6510611428</v>
      </c>
      <c r="I57" s="18">
        <f t="shared" si="17"/>
        <v>2706.651061144782</v>
      </c>
      <c r="J57" s="18">
        <f t="shared" si="12"/>
        <v>29535.51912568304</v>
      </c>
      <c r="K57" s="21">
        <f t="shared" si="13"/>
        <v>98.054133021222853</v>
      </c>
      <c r="L57" s="21">
        <f t="shared" si="14"/>
        <v>98.066701327233787</v>
      </c>
      <c r="M57" s="19">
        <f t="shared" si="15"/>
        <v>4902706.6510611428</v>
      </c>
      <c r="N57" s="19">
        <f t="shared" si="16"/>
        <v>4903335.0663616899</v>
      </c>
    </row>
    <row r="58" spans="1:14" x14ac:dyDescent="0.15">
      <c r="A58" s="7">
        <f t="shared" si="10"/>
        <v>42711</v>
      </c>
      <c r="B58" s="10">
        <f t="shared" si="11"/>
        <v>4902706.6510611428</v>
      </c>
      <c r="C58" s="3">
        <f t="shared" si="5"/>
        <v>628.41530054644807</v>
      </c>
      <c r="D58" s="3">
        <f t="shared" si="6"/>
        <v>686.19727410412372</v>
      </c>
      <c r="E58" s="3">
        <f t="shared" si="7"/>
        <v>57.781973557675656</v>
      </c>
      <c r="F58" s="3">
        <f t="shared" si="8"/>
        <v>4902764.4330347003</v>
      </c>
      <c r="G58" s="14">
        <f t="shared" si="9"/>
        <v>4902764.4330347003</v>
      </c>
      <c r="I58" s="18">
        <f t="shared" si="17"/>
        <v>2764.4330347024579</v>
      </c>
      <c r="J58" s="18">
        <f t="shared" si="12"/>
        <v>30163.934426229487</v>
      </c>
      <c r="K58" s="21">
        <f t="shared" si="13"/>
        <v>98.055288660694004</v>
      </c>
      <c r="L58" s="21">
        <f t="shared" si="14"/>
        <v>98.067856966704937</v>
      </c>
      <c r="M58" s="19">
        <f t="shared" si="15"/>
        <v>4902764.4330347003</v>
      </c>
      <c r="N58" s="19">
        <f t="shared" si="16"/>
        <v>4903392.8483352475</v>
      </c>
    </row>
    <row r="59" spans="1:14" x14ac:dyDescent="0.15">
      <c r="A59" s="7">
        <f t="shared" si="10"/>
        <v>42712</v>
      </c>
      <c r="B59" s="10">
        <f t="shared" si="11"/>
        <v>4902764.4330347003</v>
      </c>
      <c r="C59" s="3">
        <f t="shared" si="5"/>
        <v>628.41530054644807</v>
      </c>
      <c r="D59" s="3">
        <f t="shared" si="6"/>
        <v>686.20536143946106</v>
      </c>
      <c r="E59" s="3">
        <f t="shared" si="7"/>
        <v>57.790060893012992</v>
      </c>
      <c r="F59" s="3">
        <f t="shared" si="8"/>
        <v>4902822.223095593</v>
      </c>
      <c r="G59" s="14">
        <f t="shared" si="9"/>
        <v>4902822.223095594</v>
      </c>
      <c r="I59" s="18">
        <f t="shared" si="17"/>
        <v>2822.223095595471</v>
      </c>
      <c r="J59" s="18">
        <f t="shared" si="12"/>
        <v>30792.349726775934</v>
      </c>
      <c r="K59" s="21">
        <f t="shared" si="13"/>
        <v>98.05644446191188</v>
      </c>
      <c r="L59" s="21">
        <f t="shared" si="14"/>
        <v>98.069012767922814</v>
      </c>
      <c r="M59" s="19">
        <f t="shared" si="15"/>
        <v>4902822.223095594</v>
      </c>
      <c r="N59" s="19">
        <f t="shared" si="16"/>
        <v>4903450.6383961411</v>
      </c>
    </row>
    <row r="60" spans="1:14" x14ac:dyDescent="0.15">
      <c r="A60" s="7">
        <f t="shared" si="10"/>
        <v>42713</v>
      </c>
      <c r="B60" s="10">
        <f t="shared" si="11"/>
        <v>4902822.223095593</v>
      </c>
      <c r="C60" s="3">
        <f t="shared" si="5"/>
        <v>628.41530054644807</v>
      </c>
      <c r="D60" s="3">
        <f t="shared" si="6"/>
        <v>686.2134499067256</v>
      </c>
      <c r="E60" s="3">
        <f t="shared" si="7"/>
        <v>57.798149360277534</v>
      </c>
      <c r="F60" s="3">
        <f t="shared" si="8"/>
        <v>4902880.0212449534</v>
      </c>
      <c r="G60" s="14">
        <f t="shared" si="9"/>
        <v>4902880.0212449534</v>
      </c>
      <c r="I60" s="18">
        <f t="shared" si="17"/>
        <v>2880.0212449557484</v>
      </c>
      <c r="J60" s="18">
        <f t="shared" si="12"/>
        <v>31420.765027322381</v>
      </c>
      <c r="K60" s="21">
        <f t="shared" si="13"/>
        <v>98.057600424899078</v>
      </c>
      <c r="L60" s="21">
        <f t="shared" si="14"/>
        <v>98.070168730910012</v>
      </c>
      <c r="M60" s="19">
        <f t="shared" si="15"/>
        <v>4902880.0212449543</v>
      </c>
      <c r="N60" s="19">
        <f t="shared" si="16"/>
        <v>4903508.4365455005</v>
      </c>
    </row>
    <row r="61" spans="1:14" x14ac:dyDescent="0.15">
      <c r="A61" s="7">
        <f t="shared" si="10"/>
        <v>42714</v>
      </c>
      <c r="B61" s="10">
        <f t="shared" si="11"/>
        <v>4902880.0212449534</v>
      </c>
      <c r="C61" s="3">
        <f t="shared" si="5"/>
        <v>628.41530054644807</v>
      </c>
      <c r="D61" s="3">
        <f t="shared" si="6"/>
        <v>686.22153950607594</v>
      </c>
      <c r="E61" s="3">
        <f t="shared" si="7"/>
        <v>57.806238959627876</v>
      </c>
      <c r="F61" s="3">
        <f t="shared" si="8"/>
        <v>4902937.8274839129</v>
      </c>
      <c r="G61" s="14">
        <f t="shared" si="9"/>
        <v>4902937.8274839129</v>
      </c>
      <c r="I61" s="18">
        <f t="shared" si="17"/>
        <v>2937.8274839153764</v>
      </c>
      <c r="J61" s="18">
        <f t="shared" si="12"/>
        <v>32049.180327868828</v>
      </c>
      <c r="K61" s="21">
        <f t="shared" si="13"/>
        <v>98.058756549678264</v>
      </c>
      <c r="L61" s="21">
        <f t="shared" si="14"/>
        <v>98.071324855689198</v>
      </c>
      <c r="M61" s="19">
        <f t="shared" si="15"/>
        <v>4902937.8274839129</v>
      </c>
      <c r="N61" s="19">
        <f t="shared" si="16"/>
        <v>4903566.2427844601</v>
      </c>
    </row>
    <row r="62" spans="1:14" x14ac:dyDescent="0.15">
      <c r="A62" s="7">
        <f t="shared" si="10"/>
        <v>42715</v>
      </c>
      <c r="B62" s="10">
        <f t="shared" si="11"/>
        <v>4902937.8274839129</v>
      </c>
      <c r="C62" s="3">
        <f t="shared" si="5"/>
        <v>628.41530054644807</v>
      </c>
      <c r="D62" s="3">
        <f t="shared" si="6"/>
        <v>686.22963023767045</v>
      </c>
      <c r="E62" s="3">
        <f t="shared" si="7"/>
        <v>57.814329691222383</v>
      </c>
      <c r="F62" s="3">
        <f t="shared" si="8"/>
        <v>4902995.6418136042</v>
      </c>
      <c r="G62" s="14">
        <f t="shared" si="9"/>
        <v>4902995.6418136042</v>
      </c>
      <c r="I62" s="18">
        <f t="shared" si="17"/>
        <v>2995.6418136065986</v>
      </c>
      <c r="J62" s="18">
        <f t="shared" si="12"/>
        <v>32677.595628415274</v>
      </c>
      <c r="K62" s="21">
        <f t="shared" si="13"/>
        <v>98.059912836272076</v>
      </c>
      <c r="L62" s="21">
        <f t="shared" si="14"/>
        <v>98.07248114228301</v>
      </c>
      <c r="M62" s="19">
        <f t="shared" si="15"/>
        <v>4902995.6418136032</v>
      </c>
      <c r="N62" s="19">
        <f t="shared" si="16"/>
        <v>4903624.0571141504</v>
      </c>
    </row>
    <row r="63" spans="1:14" x14ac:dyDescent="0.15">
      <c r="A63" s="7">
        <f t="shared" si="10"/>
        <v>42716</v>
      </c>
      <c r="B63" s="10">
        <f t="shared" si="11"/>
        <v>4902995.6418136042</v>
      </c>
      <c r="C63" s="3">
        <f t="shared" si="5"/>
        <v>628.41530054644807</v>
      </c>
      <c r="D63" s="3">
        <f t="shared" si="6"/>
        <v>686.2377221016676</v>
      </c>
      <c r="E63" s="3">
        <f t="shared" si="7"/>
        <v>57.822421555219535</v>
      </c>
      <c r="F63" s="3">
        <f t="shared" si="8"/>
        <v>4903053.4642351596</v>
      </c>
      <c r="G63" s="14">
        <f t="shared" si="9"/>
        <v>4903053.4642351596</v>
      </c>
      <c r="I63" s="18">
        <f t="shared" si="17"/>
        <v>3053.4642351618181</v>
      </c>
      <c r="J63" s="18">
        <f t="shared" si="12"/>
        <v>33306.010928961725</v>
      </c>
      <c r="K63" s="21">
        <f t="shared" si="13"/>
        <v>98.061069284703194</v>
      </c>
      <c r="L63" s="21">
        <f t="shared" si="14"/>
        <v>98.073637590714128</v>
      </c>
      <c r="M63" s="19">
        <f t="shared" si="15"/>
        <v>4903053.4642351596</v>
      </c>
      <c r="N63" s="19">
        <f t="shared" si="16"/>
        <v>4903681.8795357067</v>
      </c>
    </row>
    <row r="64" spans="1:14" x14ac:dyDescent="0.15">
      <c r="A64" s="7">
        <f t="shared" si="10"/>
        <v>42717</v>
      </c>
      <c r="B64" s="10">
        <f t="shared" si="11"/>
        <v>4903053.4642351596</v>
      </c>
      <c r="C64" s="3">
        <f t="shared" si="5"/>
        <v>628.41530054644807</v>
      </c>
      <c r="D64" s="3">
        <f t="shared" si="6"/>
        <v>686.24581509822588</v>
      </c>
      <c r="E64" s="3">
        <f t="shared" si="7"/>
        <v>57.83051455177781</v>
      </c>
      <c r="F64" s="3">
        <f t="shared" si="8"/>
        <v>4903111.2947497116</v>
      </c>
      <c r="G64" s="14">
        <f t="shared" si="9"/>
        <v>4903111.2947497116</v>
      </c>
      <c r="I64" s="18">
        <f t="shared" si="17"/>
        <v>3111.294749713596</v>
      </c>
      <c r="J64" s="18">
        <f t="shared" si="12"/>
        <v>33934.426229508172</v>
      </c>
      <c r="K64" s="21">
        <f t="shared" si="13"/>
        <v>98.062225894994242</v>
      </c>
      <c r="L64" s="21">
        <f t="shared" si="14"/>
        <v>98.074794201005176</v>
      </c>
      <c r="M64" s="19">
        <f t="shared" si="15"/>
        <v>4903111.2947497126</v>
      </c>
      <c r="N64" s="19">
        <f t="shared" si="16"/>
        <v>4903739.7100502588</v>
      </c>
    </row>
    <row r="65" spans="1:14" x14ac:dyDescent="0.15">
      <c r="A65" s="7">
        <f t="shared" si="10"/>
        <v>42718</v>
      </c>
      <c r="B65" s="10">
        <f t="shared" si="11"/>
        <v>4903111.2947497116</v>
      </c>
      <c r="C65" s="3">
        <f t="shared" si="5"/>
        <v>628.41530054644807</v>
      </c>
      <c r="D65" s="3">
        <f t="shared" si="6"/>
        <v>686.25390922750387</v>
      </c>
      <c r="E65" s="3">
        <f t="shared" si="7"/>
        <v>57.838608681055803</v>
      </c>
      <c r="F65" s="3">
        <f t="shared" si="8"/>
        <v>4903169.1333583929</v>
      </c>
      <c r="G65" s="14">
        <f t="shared" si="9"/>
        <v>4903169.1333583929</v>
      </c>
      <c r="I65" s="18">
        <f t="shared" si="17"/>
        <v>3169.1333583946516</v>
      </c>
      <c r="J65" s="18">
        <f t="shared" si="12"/>
        <v>34562.841530054618</v>
      </c>
      <c r="K65" s="21">
        <f t="shared" si="13"/>
        <v>98.063382667167858</v>
      </c>
      <c r="L65" s="21">
        <f t="shared" si="14"/>
        <v>98.075950973178792</v>
      </c>
      <c r="M65" s="19">
        <f t="shared" si="15"/>
        <v>4903169.1333583929</v>
      </c>
      <c r="N65" s="19">
        <f t="shared" si="16"/>
        <v>4903797.54865894</v>
      </c>
    </row>
    <row r="66" spans="1:14" x14ac:dyDescent="0.15">
      <c r="A66" s="7">
        <f t="shared" si="10"/>
        <v>42719</v>
      </c>
      <c r="B66" s="10">
        <f t="shared" si="11"/>
        <v>4903169.1333583929</v>
      </c>
      <c r="C66" s="3">
        <f t="shared" si="5"/>
        <v>628.41530054644807</v>
      </c>
      <c r="D66" s="3">
        <f t="shared" si="6"/>
        <v>686.26200448966006</v>
      </c>
      <c r="E66" s="3">
        <f t="shared" si="7"/>
        <v>57.846703943211992</v>
      </c>
      <c r="F66" s="3">
        <f t="shared" si="8"/>
        <v>4903226.9800623357</v>
      </c>
      <c r="G66" s="14">
        <f t="shared" si="9"/>
        <v>4903226.9800623367</v>
      </c>
      <c r="I66" s="18">
        <f t="shared" si="17"/>
        <v>3226.9800623378637</v>
      </c>
      <c r="J66" s="18">
        <f t="shared" si="12"/>
        <v>35191.256830601065</v>
      </c>
      <c r="K66" s="21">
        <f t="shared" si="13"/>
        <v>98.064539601246736</v>
      </c>
      <c r="L66" s="21">
        <f t="shared" si="14"/>
        <v>98.07710790725767</v>
      </c>
      <c r="M66" s="19">
        <f t="shared" si="15"/>
        <v>4903226.9800623367</v>
      </c>
      <c r="N66" s="19">
        <f t="shared" si="16"/>
        <v>4903855.3953628829</v>
      </c>
    </row>
    <row r="67" spans="1:14" x14ac:dyDescent="0.15">
      <c r="A67" s="7">
        <f t="shared" si="10"/>
        <v>42720</v>
      </c>
      <c r="B67" s="10">
        <f t="shared" si="11"/>
        <v>4903226.9800623357</v>
      </c>
      <c r="C67" s="3">
        <f t="shared" si="5"/>
        <v>628.41530054644807</v>
      </c>
      <c r="D67" s="3">
        <f t="shared" si="6"/>
        <v>686.27010088485281</v>
      </c>
      <c r="E67" s="3">
        <f t="shared" si="7"/>
        <v>57.854800338404743</v>
      </c>
      <c r="F67" s="3">
        <f t="shared" si="8"/>
        <v>4903284.8348626746</v>
      </c>
      <c r="G67" s="14">
        <f t="shared" si="9"/>
        <v>4903284.8348626746</v>
      </c>
      <c r="I67" s="18">
        <f t="shared" si="17"/>
        <v>3284.8348626762686</v>
      </c>
      <c r="J67" s="18">
        <f t="shared" si="12"/>
        <v>35819.672131147512</v>
      </c>
      <c r="K67" s="21">
        <f t="shared" si="13"/>
        <v>98.065696697253486</v>
      </c>
      <c r="L67" s="21">
        <f t="shared" si="14"/>
        <v>98.07826500326442</v>
      </c>
      <c r="M67" s="19">
        <f t="shared" si="15"/>
        <v>4903284.8348626746</v>
      </c>
      <c r="N67" s="19">
        <f t="shared" si="16"/>
        <v>4903913.2501632208</v>
      </c>
    </row>
    <row r="68" spans="1:14" x14ac:dyDescent="0.15">
      <c r="A68" s="7">
        <f t="shared" si="10"/>
        <v>42721</v>
      </c>
      <c r="B68" s="10">
        <f t="shared" si="11"/>
        <v>4903284.8348626746</v>
      </c>
      <c r="C68" s="3">
        <f t="shared" si="5"/>
        <v>628.41530054644807</v>
      </c>
      <c r="D68" s="3">
        <f t="shared" si="6"/>
        <v>686.27819841324117</v>
      </c>
      <c r="E68" s="3">
        <f t="shared" si="7"/>
        <v>57.862897866793105</v>
      </c>
      <c r="F68" s="3">
        <f t="shared" si="8"/>
        <v>4903342.697760541</v>
      </c>
      <c r="G68" s="14">
        <f t="shared" si="9"/>
        <v>4903342.6977605419</v>
      </c>
      <c r="I68" s="18">
        <f t="shared" si="17"/>
        <v>3342.6977605430616</v>
      </c>
      <c r="J68" s="18">
        <f t="shared" si="12"/>
        <v>36448.087431693959</v>
      </c>
      <c r="K68" s="21">
        <f t="shared" si="13"/>
        <v>98.066853955210846</v>
      </c>
      <c r="L68" s="21">
        <f t="shared" si="14"/>
        <v>98.079422261221779</v>
      </c>
      <c r="M68" s="19">
        <f t="shared" si="15"/>
        <v>4903342.6977605419</v>
      </c>
      <c r="N68" s="19">
        <f t="shared" si="16"/>
        <v>4903971.1130610891</v>
      </c>
    </row>
    <row r="69" spans="1:14" x14ac:dyDescent="0.15">
      <c r="A69" s="7">
        <f t="shared" si="10"/>
        <v>42722</v>
      </c>
      <c r="B69" s="10">
        <f t="shared" si="11"/>
        <v>4903342.697760541</v>
      </c>
      <c r="C69" s="3">
        <f t="shared" si="5"/>
        <v>628.41530054644807</v>
      </c>
      <c r="D69" s="3">
        <f t="shared" si="6"/>
        <v>686.28629707498317</v>
      </c>
      <c r="E69" s="3">
        <f t="shared" si="7"/>
        <v>57.870996528535102</v>
      </c>
      <c r="F69" s="3">
        <f t="shared" si="8"/>
        <v>4903400.5687570693</v>
      </c>
      <c r="G69" s="14">
        <f t="shared" si="9"/>
        <v>4903400.5687570693</v>
      </c>
      <c r="I69" s="18">
        <f t="shared" si="17"/>
        <v>3400.5687570715968</v>
      </c>
      <c r="J69" s="18">
        <f t="shared" si="12"/>
        <v>37076.502732240406</v>
      </c>
      <c r="K69" s="21">
        <f t="shared" si="13"/>
        <v>98.068011375141381</v>
      </c>
      <c r="L69" s="21">
        <f t="shared" si="14"/>
        <v>98.080579681152315</v>
      </c>
      <c r="M69" s="19">
        <f t="shared" si="15"/>
        <v>4903400.5687570693</v>
      </c>
      <c r="N69" s="19">
        <f t="shared" si="16"/>
        <v>4904028.9840576164</v>
      </c>
    </row>
    <row r="70" spans="1:14" x14ac:dyDescent="0.15">
      <c r="A70" s="7">
        <f t="shared" si="10"/>
        <v>42723</v>
      </c>
      <c r="B70" s="10">
        <f t="shared" si="11"/>
        <v>4903400.5687570693</v>
      </c>
      <c r="C70" s="3">
        <f t="shared" si="5"/>
        <v>628.41530054644807</v>
      </c>
      <c r="D70" s="3">
        <f t="shared" si="6"/>
        <v>686.29439687023796</v>
      </c>
      <c r="E70" s="3">
        <f t="shared" si="7"/>
        <v>57.879096323789895</v>
      </c>
      <c r="F70" s="3">
        <f t="shared" si="8"/>
        <v>4903458.4478533929</v>
      </c>
      <c r="G70" s="14">
        <f t="shared" si="9"/>
        <v>4903458.4478533929</v>
      </c>
      <c r="I70" s="18">
        <f t="shared" si="17"/>
        <v>3458.4478533953866</v>
      </c>
      <c r="J70" s="18">
        <f t="shared" si="12"/>
        <v>37704.918032786853</v>
      </c>
      <c r="K70" s="21">
        <f t="shared" si="13"/>
        <v>98.069168957067859</v>
      </c>
      <c r="L70" s="21">
        <f t="shared" si="14"/>
        <v>98.081737263078793</v>
      </c>
      <c r="M70" s="19">
        <f t="shared" si="15"/>
        <v>4903458.4478533929</v>
      </c>
      <c r="N70" s="19">
        <f t="shared" si="16"/>
        <v>4904086.8631539401</v>
      </c>
    </row>
    <row r="71" spans="1:14" x14ac:dyDescent="0.15">
      <c r="A71" s="7">
        <f t="shared" si="10"/>
        <v>42724</v>
      </c>
      <c r="B71" s="10">
        <f t="shared" si="11"/>
        <v>4903458.4478533929</v>
      </c>
      <c r="C71" s="3">
        <f t="shared" si="5"/>
        <v>628.41530054644807</v>
      </c>
      <c r="D71" s="3">
        <f t="shared" si="6"/>
        <v>686.3024977991638</v>
      </c>
      <c r="E71" s="3">
        <f t="shared" si="7"/>
        <v>57.887197252715737</v>
      </c>
      <c r="F71" s="3">
        <f t="shared" si="8"/>
        <v>4903516.3350506453</v>
      </c>
      <c r="G71" s="14">
        <f t="shared" si="9"/>
        <v>4903516.3350506462</v>
      </c>
      <c r="I71" s="18">
        <f t="shared" si="17"/>
        <v>3516.3350506481024</v>
      </c>
      <c r="J71" s="18">
        <f t="shared" si="12"/>
        <v>38333.333333333299</v>
      </c>
      <c r="K71" s="21">
        <f t="shared" si="13"/>
        <v>98.070326701012917</v>
      </c>
      <c r="L71" s="21">
        <f t="shared" si="14"/>
        <v>98.082895007023851</v>
      </c>
      <c r="M71" s="19">
        <f t="shared" si="15"/>
        <v>4903516.3350506462</v>
      </c>
      <c r="N71" s="19">
        <f t="shared" si="16"/>
        <v>4904144.7503511924</v>
      </c>
    </row>
    <row r="72" spans="1:14" x14ac:dyDescent="0.15">
      <c r="A72" s="7">
        <f t="shared" si="10"/>
        <v>42725</v>
      </c>
      <c r="B72" s="10">
        <f t="shared" si="11"/>
        <v>4903516.3350506453</v>
      </c>
      <c r="C72" s="3">
        <f t="shared" si="5"/>
        <v>628.41530054644807</v>
      </c>
      <c r="D72" s="3">
        <f t="shared" si="6"/>
        <v>686.31059986191963</v>
      </c>
      <c r="E72" s="3">
        <f t="shared" si="7"/>
        <v>57.895299315471561</v>
      </c>
      <c r="F72" s="3">
        <f t="shared" si="8"/>
        <v>4903574.2303499607</v>
      </c>
      <c r="G72" s="14">
        <f t="shared" si="9"/>
        <v>4903574.2303499607</v>
      </c>
      <c r="I72" s="18">
        <f t="shared" si="17"/>
        <v>3574.2303499635741</v>
      </c>
      <c r="J72" s="18">
        <f t="shared" si="12"/>
        <v>38961.748633879746</v>
      </c>
      <c r="K72" s="21">
        <f t="shared" si="13"/>
        <v>98.071484606999221</v>
      </c>
      <c r="L72" s="21">
        <f t="shared" si="14"/>
        <v>98.084052913010154</v>
      </c>
      <c r="M72" s="19">
        <f t="shared" si="15"/>
        <v>4903574.2303499607</v>
      </c>
      <c r="N72" s="19">
        <f t="shared" si="16"/>
        <v>4904202.6456505079</v>
      </c>
    </row>
    <row r="73" spans="1:14" x14ac:dyDescent="0.15">
      <c r="A73" s="7">
        <f t="shared" si="10"/>
        <v>42726</v>
      </c>
      <c r="B73" s="10">
        <f t="shared" si="11"/>
        <v>4903574.2303499607</v>
      </c>
      <c r="C73" s="3">
        <f t="shared" si="5"/>
        <v>628.41530054644807</v>
      </c>
      <c r="D73" s="3">
        <f t="shared" si="6"/>
        <v>686.31870305866403</v>
      </c>
      <c r="E73" s="3">
        <f t="shared" si="7"/>
        <v>57.903402512215962</v>
      </c>
      <c r="F73" s="3">
        <f t="shared" si="8"/>
        <v>4903632.1337524727</v>
      </c>
      <c r="G73" s="14">
        <f t="shared" si="9"/>
        <v>4903632.1337524736</v>
      </c>
      <c r="I73" s="18">
        <f t="shared" si="17"/>
        <v>3632.1337524757901</v>
      </c>
      <c r="J73" s="18">
        <f t="shared" si="12"/>
        <v>39590.163934426193</v>
      </c>
      <c r="K73" s="21">
        <f t="shared" si="13"/>
        <v>98.072642675049465</v>
      </c>
      <c r="L73" s="21">
        <f t="shared" si="14"/>
        <v>98.085210981060399</v>
      </c>
      <c r="M73" s="19">
        <f t="shared" si="15"/>
        <v>4903632.1337524727</v>
      </c>
      <c r="N73" s="19">
        <f t="shared" si="16"/>
        <v>4904260.5490530198</v>
      </c>
    </row>
    <row r="74" spans="1:14" x14ac:dyDescent="0.15">
      <c r="A74" s="7">
        <f t="shared" si="10"/>
        <v>42727</v>
      </c>
      <c r="B74" s="10">
        <f t="shared" si="11"/>
        <v>4903632.1337524727</v>
      </c>
      <c r="C74" s="3">
        <f t="shared" si="5"/>
        <v>628.41530054644807</v>
      </c>
      <c r="D74" s="3">
        <f t="shared" si="6"/>
        <v>686.32680738955571</v>
      </c>
      <c r="E74" s="3">
        <f t="shared" si="7"/>
        <v>57.911506843107645</v>
      </c>
      <c r="F74" s="3">
        <f t="shared" si="8"/>
        <v>4903690.0452593155</v>
      </c>
      <c r="G74" s="14">
        <f t="shared" si="9"/>
        <v>4903690.0452593165</v>
      </c>
      <c r="I74" s="18">
        <f t="shared" si="17"/>
        <v>3690.0452593188975</v>
      </c>
      <c r="J74" s="18">
        <f t="shared" si="12"/>
        <v>40218.57923497264</v>
      </c>
      <c r="K74" s="21">
        <f t="shared" si="13"/>
        <v>98.073800905186332</v>
      </c>
      <c r="L74" s="21">
        <f t="shared" si="14"/>
        <v>98.086369211197265</v>
      </c>
      <c r="M74" s="19">
        <f t="shared" si="15"/>
        <v>4903690.0452593165</v>
      </c>
      <c r="N74" s="19">
        <f t="shared" si="16"/>
        <v>4904318.4605598636</v>
      </c>
    </row>
    <row r="75" spans="1:14" x14ac:dyDescent="0.15">
      <c r="A75" s="7">
        <f t="shared" si="10"/>
        <v>42728</v>
      </c>
      <c r="B75" s="10">
        <f t="shared" si="11"/>
        <v>4903690.0452593155</v>
      </c>
      <c r="C75" s="3">
        <f t="shared" ref="C75:C138" si="18">$N$4*$E$6/100</f>
        <v>628.41530054644807</v>
      </c>
      <c r="D75" s="3">
        <f t="shared" si="6"/>
        <v>686.33491285475338</v>
      </c>
      <c r="E75" s="3">
        <f t="shared" si="7"/>
        <v>57.919612308305318</v>
      </c>
      <c r="F75" s="3">
        <f t="shared" si="8"/>
        <v>4903747.9648716236</v>
      </c>
      <c r="G75" s="14">
        <f t="shared" si="9"/>
        <v>4903747.9648716245</v>
      </c>
      <c r="I75" s="18">
        <f t="shared" si="17"/>
        <v>3747.9648716272027</v>
      </c>
      <c r="J75" s="18">
        <f t="shared" si="12"/>
        <v>40846.994535519087</v>
      </c>
      <c r="K75" s="21">
        <f t="shared" si="13"/>
        <v>98.074959297432486</v>
      </c>
      <c r="L75" s="21">
        <f t="shared" si="14"/>
        <v>98.087527603443419</v>
      </c>
      <c r="M75" s="19">
        <f t="shared" si="15"/>
        <v>4903747.9648716245</v>
      </c>
      <c r="N75" s="19">
        <f t="shared" si="16"/>
        <v>4904376.3801721707</v>
      </c>
    </row>
    <row r="76" spans="1:14" x14ac:dyDescent="0.15">
      <c r="A76" s="7">
        <f t="shared" si="10"/>
        <v>42729</v>
      </c>
      <c r="B76" s="10">
        <f t="shared" si="11"/>
        <v>4903747.9648716236</v>
      </c>
      <c r="C76" s="3">
        <f t="shared" si="18"/>
        <v>628.41530054644807</v>
      </c>
      <c r="D76" s="3">
        <f t="shared" ref="D76:D139" si="19">B76*$B$8</f>
        <v>686.34301945441598</v>
      </c>
      <c r="E76" s="3">
        <f t="shared" ref="E76:E139" si="20">D76-C76</f>
        <v>57.927718907967915</v>
      </c>
      <c r="F76" s="3">
        <f t="shared" ref="F76:F139" si="21">B76+E76</f>
        <v>4903805.8925905311</v>
      </c>
      <c r="G76" s="14">
        <f t="shared" ref="G76:G139" si="22">B76+B76*$B$8-C76</f>
        <v>4903805.8925905321</v>
      </c>
      <c r="I76" s="18">
        <f t="shared" si="17"/>
        <v>3805.8925905351707</v>
      </c>
      <c r="J76" s="18">
        <f t="shared" si="12"/>
        <v>41475.409836065533</v>
      </c>
      <c r="K76" s="21">
        <f t="shared" si="13"/>
        <v>98.076117851810636</v>
      </c>
      <c r="L76" s="21">
        <f t="shared" si="14"/>
        <v>98.08868615782157</v>
      </c>
      <c r="M76" s="19">
        <f t="shared" si="15"/>
        <v>4903805.8925905321</v>
      </c>
      <c r="N76" s="19">
        <f t="shared" si="16"/>
        <v>4904434.3078910783</v>
      </c>
    </row>
    <row r="77" spans="1:14" x14ac:dyDescent="0.15">
      <c r="A77" s="7">
        <f t="shared" ref="A77:A140" si="23">A76+1</f>
        <v>42730</v>
      </c>
      <c r="B77" s="10">
        <f t="shared" ref="B77:B140" si="24">F76</f>
        <v>4903805.8925905311</v>
      </c>
      <c r="C77" s="3">
        <f t="shared" si="18"/>
        <v>628.41530054644807</v>
      </c>
      <c r="D77" s="3">
        <f t="shared" si="19"/>
        <v>686.35112718870209</v>
      </c>
      <c r="E77" s="3">
        <f t="shared" si="20"/>
        <v>57.935826642254028</v>
      </c>
      <c r="F77" s="3">
        <f t="shared" si="21"/>
        <v>4903863.8284171736</v>
      </c>
      <c r="G77" s="14">
        <f t="shared" si="22"/>
        <v>4903863.8284171736</v>
      </c>
      <c r="I77" s="18">
        <f t="shared" si="17"/>
        <v>3863.8284171774249</v>
      </c>
      <c r="J77" s="18">
        <f t="shared" ref="J77:J140" si="25">C77+J76</f>
        <v>42103.82513661198</v>
      </c>
      <c r="K77" s="21">
        <f t="shared" ref="K77:K140" si="26">G77/$E$6*100</f>
        <v>98.077276568343478</v>
      </c>
      <c r="L77" s="21">
        <f t="shared" ref="L77:L138" si="27">K77+$N$4</f>
        <v>98.089844874354412</v>
      </c>
      <c r="M77" s="19">
        <f t="shared" ref="M77:M140" si="28">K77*$E$6/100</f>
        <v>4903863.8284171736</v>
      </c>
      <c r="N77" s="19">
        <f t="shared" ref="N77:N140" si="29">L77*$E$6/100</f>
        <v>4904492.2437177207</v>
      </c>
    </row>
    <row r="78" spans="1:14" x14ac:dyDescent="0.15">
      <c r="A78" s="7">
        <f t="shared" si="23"/>
        <v>42731</v>
      </c>
      <c r="B78" s="10">
        <f t="shared" si="24"/>
        <v>4903863.8284171736</v>
      </c>
      <c r="C78" s="3">
        <f t="shared" si="18"/>
        <v>628.41530054644807</v>
      </c>
      <c r="D78" s="3">
        <f t="shared" si="19"/>
        <v>686.35923605777066</v>
      </c>
      <c r="E78" s="3">
        <f t="shared" si="20"/>
        <v>57.943935511322593</v>
      </c>
      <c r="F78" s="3">
        <f t="shared" si="21"/>
        <v>4903921.7723526852</v>
      </c>
      <c r="G78" s="14">
        <f t="shared" si="22"/>
        <v>4903921.7723526852</v>
      </c>
      <c r="I78" s="18">
        <f t="shared" ref="I78:I141" si="30">E78+I77</f>
        <v>3921.7723526887476</v>
      </c>
      <c r="J78" s="18">
        <f t="shared" si="25"/>
        <v>42732.240437158427</v>
      </c>
      <c r="K78" s="21">
        <f t="shared" si="26"/>
        <v>98.078435447053707</v>
      </c>
      <c r="L78" s="21">
        <f t="shared" si="27"/>
        <v>98.091003753064641</v>
      </c>
      <c r="M78" s="19">
        <f t="shared" si="28"/>
        <v>4903921.7723526852</v>
      </c>
      <c r="N78" s="19">
        <f t="shared" si="29"/>
        <v>4904550.1876532324</v>
      </c>
    </row>
    <row r="79" spans="1:14" x14ac:dyDescent="0.15">
      <c r="A79" s="7">
        <f t="shared" si="23"/>
        <v>42732</v>
      </c>
      <c r="B79" s="10">
        <f t="shared" si="24"/>
        <v>4903921.7723526852</v>
      </c>
      <c r="C79" s="3">
        <f t="shared" si="18"/>
        <v>628.41530054644807</v>
      </c>
      <c r="D79" s="3">
        <f t="shared" si="19"/>
        <v>686.36734606178038</v>
      </c>
      <c r="E79" s="3">
        <f t="shared" si="20"/>
        <v>57.952045515332316</v>
      </c>
      <c r="F79" s="3">
        <f t="shared" si="21"/>
        <v>4903979.7243982004</v>
      </c>
      <c r="G79" s="14">
        <f t="shared" si="22"/>
        <v>4903979.7243982004</v>
      </c>
      <c r="I79" s="18">
        <f t="shared" si="30"/>
        <v>3979.72439820408</v>
      </c>
      <c r="J79" s="18">
        <f t="shared" si="25"/>
        <v>43360.655737704874</v>
      </c>
      <c r="K79" s="21">
        <f t="shared" si="26"/>
        <v>98.079594487964002</v>
      </c>
      <c r="L79" s="21">
        <f t="shared" si="27"/>
        <v>98.092162793974936</v>
      </c>
      <c r="M79" s="19">
        <f t="shared" si="28"/>
        <v>4903979.7243981995</v>
      </c>
      <c r="N79" s="19">
        <f t="shared" si="29"/>
        <v>4904608.1396987466</v>
      </c>
    </row>
    <row r="80" spans="1:14" x14ac:dyDescent="0.15">
      <c r="A80" s="7">
        <f t="shared" si="23"/>
        <v>42733</v>
      </c>
      <c r="B80" s="10">
        <f t="shared" si="24"/>
        <v>4903979.7243982004</v>
      </c>
      <c r="C80" s="3">
        <f t="shared" si="18"/>
        <v>628.41530054644807</v>
      </c>
      <c r="D80" s="3">
        <f t="shared" si="19"/>
        <v>686.3754572008902</v>
      </c>
      <c r="E80" s="3">
        <f t="shared" si="20"/>
        <v>57.96015665444213</v>
      </c>
      <c r="F80" s="3">
        <f t="shared" si="21"/>
        <v>4904037.6845548544</v>
      </c>
      <c r="G80" s="14">
        <f t="shared" si="22"/>
        <v>4904037.6845548553</v>
      </c>
      <c r="I80" s="18">
        <f t="shared" si="30"/>
        <v>4037.684554858522</v>
      </c>
      <c r="J80" s="18">
        <f t="shared" si="25"/>
        <v>43989.071038251321</v>
      </c>
      <c r="K80" s="21">
        <f t="shared" si="26"/>
        <v>98.080753691097115</v>
      </c>
      <c r="L80" s="21">
        <f t="shared" si="27"/>
        <v>98.093321997108049</v>
      </c>
      <c r="M80" s="19">
        <f t="shared" si="28"/>
        <v>4904037.6845548563</v>
      </c>
      <c r="N80" s="19">
        <f t="shared" si="29"/>
        <v>4904666.0998554025</v>
      </c>
    </row>
    <row r="81" spans="1:14" x14ac:dyDescent="0.15">
      <c r="A81" s="7">
        <f t="shared" si="23"/>
        <v>42734</v>
      </c>
      <c r="B81" s="10">
        <f t="shared" si="24"/>
        <v>4904037.6845548544</v>
      </c>
      <c r="C81" s="3">
        <f t="shared" si="18"/>
        <v>628.41530054644807</v>
      </c>
      <c r="D81" s="3">
        <f t="shared" si="19"/>
        <v>686.38356947525892</v>
      </c>
      <c r="E81" s="3">
        <f t="shared" si="20"/>
        <v>57.968268928810858</v>
      </c>
      <c r="F81" s="3">
        <f t="shared" si="21"/>
        <v>4904095.6528237835</v>
      </c>
      <c r="G81" s="14">
        <f t="shared" si="22"/>
        <v>4904095.6528237835</v>
      </c>
      <c r="I81" s="18">
        <f t="shared" si="30"/>
        <v>4095.6528237873326</v>
      </c>
      <c r="J81" s="18">
        <f t="shared" si="25"/>
        <v>44617.486338797768</v>
      </c>
      <c r="K81" s="21">
        <f t="shared" si="26"/>
        <v>98.08191305647567</v>
      </c>
      <c r="L81" s="21">
        <f t="shared" si="27"/>
        <v>98.094481362486604</v>
      </c>
      <c r="M81" s="19">
        <f t="shared" si="28"/>
        <v>4904095.6528237835</v>
      </c>
      <c r="N81" s="19">
        <f t="shared" si="29"/>
        <v>4904724.0681243297</v>
      </c>
    </row>
    <row r="82" spans="1:14" x14ac:dyDescent="0.15">
      <c r="A82" s="7">
        <f t="shared" si="23"/>
        <v>42735</v>
      </c>
      <c r="B82" s="10">
        <f t="shared" si="24"/>
        <v>4904095.6528237835</v>
      </c>
      <c r="C82" s="3">
        <f t="shared" si="18"/>
        <v>628.41530054644807</v>
      </c>
      <c r="D82" s="3">
        <f t="shared" si="19"/>
        <v>686.3916828850455</v>
      </c>
      <c r="E82" s="3">
        <f t="shared" si="20"/>
        <v>57.976382338597432</v>
      </c>
      <c r="F82" s="3">
        <f t="shared" si="21"/>
        <v>4904153.6292061219</v>
      </c>
      <c r="G82" s="14">
        <f t="shared" si="22"/>
        <v>4904153.6292061219</v>
      </c>
      <c r="I82" s="18">
        <f t="shared" si="30"/>
        <v>4153.6292061259301</v>
      </c>
      <c r="J82" s="18">
        <f t="shared" si="25"/>
        <v>45245.901639344214</v>
      </c>
      <c r="K82" s="21">
        <f t="shared" si="26"/>
        <v>98.083072584122434</v>
      </c>
      <c r="L82" s="21">
        <f t="shared" si="27"/>
        <v>98.095640890133367</v>
      </c>
      <c r="M82" s="19">
        <f t="shared" si="28"/>
        <v>4904153.6292061219</v>
      </c>
      <c r="N82" s="19">
        <f t="shared" si="29"/>
        <v>4904782.0445066681</v>
      </c>
    </row>
    <row r="83" spans="1:14" x14ac:dyDescent="0.15">
      <c r="A83" s="7">
        <f t="shared" si="23"/>
        <v>42736</v>
      </c>
      <c r="B83" s="10">
        <f t="shared" si="24"/>
        <v>4904153.6292061219</v>
      </c>
      <c r="C83" s="3">
        <f t="shared" si="18"/>
        <v>628.41530054644807</v>
      </c>
      <c r="D83" s="3">
        <f t="shared" si="19"/>
        <v>686.39979743040885</v>
      </c>
      <c r="E83" s="3">
        <f t="shared" si="20"/>
        <v>57.984496883960787</v>
      </c>
      <c r="F83" s="3">
        <f t="shared" si="21"/>
        <v>4904211.6137030059</v>
      </c>
      <c r="G83" s="14">
        <f t="shared" si="22"/>
        <v>4904211.6137030059</v>
      </c>
      <c r="I83" s="18">
        <f t="shared" si="30"/>
        <v>4211.6137030098907</v>
      </c>
      <c r="J83" s="18">
        <f t="shared" si="25"/>
        <v>45874.316939890661</v>
      </c>
      <c r="K83" s="21">
        <f t="shared" si="26"/>
        <v>98.084232274060128</v>
      </c>
      <c r="L83" s="21">
        <f t="shared" si="27"/>
        <v>98.096800580071061</v>
      </c>
      <c r="M83" s="19">
        <f t="shared" si="28"/>
        <v>4904211.6137030069</v>
      </c>
      <c r="N83" s="19">
        <f t="shared" si="29"/>
        <v>4904840.0290035531</v>
      </c>
    </row>
    <row r="84" spans="1:14" x14ac:dyDescent="0.15">
      <c r="A84" s="7">
        <f t="shared" si="23"/>
        <v>42737</v>
      </c>
      <c r="B84" s="10">
        <f t="shared" si="24"/>
        <v>4904211.6137030059</v>
      </c>
      <c r="C84" s="3">
        <f t="shared" si="18"/>
        <v>628.41530054644807</v>
      </c>
      <c r="D84" s="3">
        <f t="shared" si="19"/>
        <v>686.40791311150781</v>
      </c>
      <c r="E84" s="3">
        <f t="shared" si="20"/>
        <v>57.992612565059744</v>
      </c>
      <c r="F84" s="3">
        <f t="shared" si="21"/>
        <v>4904269.6063155709</v>
      </c>
      <c r="G84" s="14">
        <f t="shared" si="22"/>
        <v>4904269.6063155709</v>
      </c>
      <c r="I84" s="18">
        <f t="shared" si="30"/>
        <v>4269.6063155749507</v>
      </c>
      <c r="J84" s="18">
        <f t="shared" si="25"/>
        <v>46502.732240437108</v>
      </c>
      <c r="K84" s="21">
        <f t="shared" si="26"/>
        <v>98.085392126311419</v>
      </c>
      <c r="L84" s="21">
        <f t="shared" si="27"/>
        <v>98.097960432322353</v>
      </c>
      <c r="M84" s="19">
        <f t="shared" si="28"/>
        <v>4904269.6063155709</v>
      </c>
      <c r="N84" s="19">
        <f t="shared" si="29"/>
        <v>4904898.0216161171</v>
      </c>
    </row>
    <row r="85" spans="1:14" x14ac:dyDescent="0.15">
      <c r="A85" s="7">
        <f t="shared" si="23"/>
        <v>42738</v>
      </c>
      <c r="B85" s="10">
        <f t="shared" si="24"/>
        <v>4904269.6063155709</v>
      </c>
      <c r="C85" s="3">
        <f t="shared" si="18"/>
        <v>628.41530054644807</v>
      </c>
      <c r="D85" s="3">
        <f t="shared" si="19"/>
        <v>686.41602992850153</v>
      </c>
      <c r="E85" s="3">
        <f t="shared" si="20"/>
        <v>58.000729382053464</v>
      </c>
      <c r="F85" s="3">
        <f t="shared" si="21"/>
        <v>4904327.6070449529</v>
      </c>
      <c r="G85" s="14">
        <f t="shared" si="22"/>
        <v>4904327.6070449529</v>
      </c>
      <c r="I85" s="18">
        <f t="shared" si="30"/>
        <v>4327.6070449570043</v>
      </c>
      <c r="J85" s="18">
        <f t="shared" si="25"/>
        <v>47131.147540983555</v>
      </c>
      <c r="K85" s="21">
        <f t="shared" si="26"/>
        <v>98.086552140899059</v>
      </c>
      <c r="L85" s="21">
        <f t="shared" si="27"/>
        <v>98.099120446909993</v>
      </c>
      <c r="M85" s="19">
        <f t="shared" si="28"/>
        <v>4904327.6070449529</v>
      </c>
      <c r="N85" s="19">
        <f t="shared" si="29"/>
        <v>4904956.0223454991</v>
      </c>
    </row>
    <row r="86" spans="1:14" x14ac:dyDescent="0.15">
      <c r="A86" s="7">
        <f t="shared" si="23"/>
        <v>42739</v>
      </c>
      <c r="B86" s="10">
        <f t="shared" si="24"/>
        <v>4904327.6070449529</v>
      </c>
      <c r="C86" s="3">
        <f t="shared" si="18"/>
        <v>628.41530054644807</v>
      </c>
      <c r="D86" s="3">
        <f t="shared" si="19"/>
        <v>686.42414788154883</v>
      </c>
      <c r="E86" s="3">
        <f t="shared" si="20"/>
        <v>58.008847335100768</v>
      </c>
      <c r="F86" s="3">
        <f t="shared" si="21"/>
        <v>4904385.6158922883</v>
      </c>
      <c r="G86" s="14">
        <f t="shared" si="22"/>
        <v>4904385.6158922883</v>
      </c>
      <c r="I86" s="18">
        <f t="shared" si="30"/>
        <v>4385.6158922921049</v>
      </c>
      <c r="J86" s="18">
        <f t="shared" si="25"/>
        <v>47759.562841530002</v>
      </c>
      <c r="K86" s="21">
        <f t="shared" si="26"/>
        <v>98.087712317845771</v>
      </c>
      <c r="L86" s="21">
        <f t="shared" si="27"/>
        <v>98.100280623856705</v>
      </c>
      <c r="M86" s="19">
        <f t="shared" si="28"/>
        <v>4904385.6158922883</v>
      </c>
      <c r="N86" s="19">
        <f t="shared" si="29"/>
        <v>4905014.0311928354</v>
      </c>
    </row>
    <row r="87" spans="1:14" x14ac:dyDescent="0.15">
      <c r="A87" s="7">
        <f t="shared" si="23"/>
        <v>42740</v>
      </c>
      <c r="B87" s="10">
        <f t="shared" si="24"/>
        <v>4904385.6158922883</v>
      </c>
      <c r="C87" s="3">
        <f t="shared" si="18"/>
        <v>628.41530054644807</v>
      </c>
      <c r="D87" s="3">
        <f t="shared" si="19"/>
        <v>686.43226697080877</v>
      </c>
      <c r="E87" s="3">
        <f t="shared" si="20"/>
        <v>58.016966424360703</v>
      </c>
      <c r="F87" s="3">
        <f t="shared" si="21"/>
        <v>4904443.6328587122</v>
      </c>
      <c r="G87" s="14">
        <f t="shared" si="22"/>
        <v>4904443.6328587132</v>
      </c>
      <c r="I87" s="18">
        <f t="shared" si="30"/>
        <v>4443.6328587164653</v>
      </c>
      <c r="J87" s="18">
        <f t="shared" si="25"/>
        <v>48387.978142076448</v>
      </c>
      <c r="K87" s="21">
        <f t="shared" si="26"/>
        <v>98.088872657174264</v>
      </c>
      <c r="L87" s="21">
        <f t="shared" si="27"/>
        <v>98.101440963185198</v>
      </c>
      <c r="M87" s="19">
        <f t="shared" si="28"/>
        <v>4904443.6328587132</v>
      </c>
      <c r="N87" s="19">
        <f t="shared" si="29"/>
        <v>4905072.0481592603</v>
      </c>
    </row>
    <row r="88" spans="1:14" x14ac:dyDescent="0.15">
      <c r="A88" s="7">
        <f t="shared" si="23"/>
        <v>42741</v>
      </c>
      <c r="B88" s="10">
        <f t="shared" si="24"/>
        <v>4904443.6328587122</v>
      </c>
      <c r="C88" s="3">
        <f t="shared" si="18"/>
        <v>628.41530054644807</v>
      </c>
      <c r="D88" s="3">
        <f t="shared" si="19"/>
        <v>686.44038719644038</v>
      </c>
      <c r="E88" s="3">
        <f t="shared" si="20"/>
        <v>58.025086649992318</v>
      </c>
      <c r="F88" s="3">
        <f t="shared" si="21"/>
        <v>4904501.6579453619</v>
      </c>
      <c r="G88" s="14">
        <f t="shared" si="22"/>
        <v>4904501.6579453629</v>
      </c>
      <c r="I88" s="18">
        <f t="shared" si="30"/>
        <v>4501.6579453664581</v>
      </c>
      <c r="J88" s="18">
        <f t="shared" si="25"/>
        <v>49016.393442622895</v>
      </c>
      <c r="K88" s="21">
        <f t="shared" si="26"/>
        <v>98.090033158907247</v>
      </c>
      <c r="L88" s="21">
        <f t="shared" si="27"/>
        <v>98.10260146491818</v>
      </c>
      <c r="M88" s="19">
        <f t="shared" si="28"/>
        <v>4904501.6579453619</v>
      </c>
      <c r="N88" s="19">
        <f t="shared" si="29"/>
        <v>4905130.0732459091</v>
      </c>
    </row>
    <row r="89" spans="1:14" x14ac:dyDescent="0.15">
      <c r="A89" s="7">
        <f t="shared" si="23"/>
        <v>42742</v>
      </c>
      <c r="B89" s="10">
        <f t="shared" si="24"/>
        <v>4904501.6579453619</v>
      </c>
      <c r="C89" s="3">
        <f t="shared" si="18"/>
        <v>628.41530054644807</v>
      </c>
      <c r="D89" s="3">
        <f t="shared" si="19"/>
        <v>686.44850855860261</v>
      </c>
      <c r="E89" s="3">
        <f t="shared" si="20"/>
        <v>58.033208012154546</v>
      </c>
      <c r="F89" s="3">
        <f t="shared" si="21"/>
        <v>4904559.6911533745</v>
      </c>
      <c r="G89" s="14">
        <f t="shared" si="22"/>
        <v>4904559.6911533745</v>
      </c>
      <c r="I89" s="18">
        <f t="shared" si="30"/>
        <v>4559.6911533786124</v>
      </c>
      <c r="J89" s="18">
        <f t="shared" si="25"/>
        <v>49644.808743169342</v>
      </c>
      <c r="K89" s="21">
        <f t="shared" si="26"/>
        <v>98.091193823067485</v>
      </c>
      <c r="L89" s="21">
        <f t="shared" si="27"/>
        <v>98.103762129078419</v>
      </c>
      <c r="M89" s="19">
        <f t="shared" si="28"/>
        <v>4904559.6911533745</v>
      </c>
      <c r="N89" s="19">
        <f t="shared" si="29"/>
        <v>4905188.1064539216</v>
      </c>
    </row>
    <row r="90" spans="1:14" x14ac:dyDescent="0.15">
      <c r="A90" s="7">
        <f t="shared" si="23"/>
        <v>42743</v>
      </c>
      <c r="B90" s="10">
        <f t="shared" si="24"/>
        <v>4904559.6911533745</v>
      </c>
      <c r="C90" s="3">
        <f t="shared" si="18"/>
        <v>628.41530054644807</v>
      </c>
      <c r="D90" s="3">
        <f t="shared" si="19"/>
        <v>686.45663105745484</v>
      </c>
      <c r="E90" s="3">
        <f t="shared" si="20"/>
        <v>58.041330511006777</v>
      </c>
      <c r="F90" s="3">
        <f t="shared" si="21"/>
        <v>4904617.7324838853</v>
      </c>
      <c r="G90" s="14">
        <f t="shared" si="22"/>
        <v>4904617.7324838862</v>
      </c>
      <c r="I90" s="18">
        <f t="shared" si="30"/>
        <v>4617.7324838896193</v>
      </c>
      <c r="J90" s="18">
        <f t="shared" si="25"/>
        <v>50273.224043715789</v>
      </c>
      <c r="K90" s="21">
        <f t="shared" si="26"/>
        <v>98.092354649677731</v>
      </c>
      <c r="L90" s="21">
        <f t="shared" si="27"/>
        <v>98.104922955688664</v>
      </c>
      <c r="M90" s="19">
        <f t="shared" si="28"/>
        <v>4904617.7324838862</v>
      </c>
      <c r="N90" s="19">
        <f t="shared" si="29"/>
        <v>4905246.1477844333</v>
      </c>
    </row>
    <row r="91" spans="1:14" x14ac:dyDescent="0.15">
      <c r="A91" s="7">
        <f t="shared" si="23"/>
        <v>42744</v>
      </c>
      <c r="B91" s="10">
        <f t="shared" si="24"/>
        <v>4904617.7324838853</v>
      </c>
      <c r="C91" s="3">
        <f t="shared" si="18"/>
        <v>628.41530054644807</v>
      </c>
      <c r="D91" s="3">
        <f t="shared" si="19"/>
        <v>686.46475469315578</v>
      </c>
      <c r="E91" s="3">
        <f t="shared" si="20"/>
        <v>58.049454146707717</v>
      </c>
      <c r="F91" s="3">
        <f t="shared" si="21"/>
        <v>4904675.7819380322</v>
      </c>
      <c r="G91" s="14">
        <f t="shared" si="22"/>
        <v>4904675.7819380322</v>
      </c>
      <c r="I91" s="18">
        <f t="shared" si="30"/>
        <v>4675.7819380363271</v>
      </c>
      <c r="J91" s="18">
        <f t="shared" si="25"/>
        <v>50901.639344262236</v>
      </c>
      <c r="K91" s="21">
        <f t="shared" si="26"/>
        <v>98.093515638760636</v>
      </c>
      <c r="L91" s="21">
        <f t="shared" si="27"/>
        <v>98.106083944771569</v>
      </c>
      <c r="M91" s="19">
        <f t="shared" si="28"/>
        <v>4904675.7819380322</v>
      </c>
      <c r="N91" s="19">
        <f t="shared" si="29"/>
        <v>4905304.1972385785</v>
      </c>
    </row>
    <row r="92" spans="1:14" x14ac:dyDescent="0.15">
      <c r="A92" s="7">
        <f t="shared" si="23"/>
        <v>42745</v>
      </c>
      <c r="B92" s="10">
        <f t="shared" si="24"/>
        <v>4904675.7819380322</v>
      </c>
      <c r="C92" s="3">
        <f t="shared" si="18"/>
        <v>628.41530054644807</v>
      </c>
      <c r="D92" s="3">
        <f t="shared" si="19"/>
        <v>686.47287946586482</v>
      </c>
      <c r="E92" s="3">
        <f t="shared" si="20"/>
        <v>58.057578919416756</v>
      </c>
      <c r="F92" s="3">
        <f t="shared" si="21"/>
        <v>4904733.8395169517</v>
      </c>
      <c r="G92" s="14">
        <f t="shared" si="22"/>
        <v>4904733.8395169517</v>
      </c>
      <c r="I92" s="18">
        <f t="shared" si="30"/>
        <v>4733.8395169557443</v>
      </c>
      <c r="J92" s="18">
        <f t="shared" si="25"/>
        <v>51530.054644808682</v>
      </c>
      <c r="K92" s="21">
        <f t="shared" si="26"/>
        <v>98.094676790339037</v>
      </c>
      <c r="L92" s="21">
        <f t="shared" si="27"/>
        <v>98.10724509634997</v>
      </c>
      <c r="M92" s="19">
        <f t="shared" si="28"/>
        <v>4904733.8395169517</v>
      </c>
      <c r="N92" s="19">
        <f t="shared" si="29"/>
        <v>4905362.2548174979</v>
      </c>
    </row>
    <row r="93" spans="1:14" x14ac:dyDescent="0.15">
      <c r="A93" s="7">
        <f t="shared" si="23"/>
        <v>42746</v>
      </c>
      <c r="B93" s="10">
        <f t="shared" si="24"/>
        <v>4904733.8395169517</v>
      </c>
      <c r="C93" s="3">
        <f t="shared" si="18"/>
        <v>628.41530054644807</v>
      </c>
      <c r="D93" s="3">
        <f t="shared" si="19"/>
        <v>686.48100537574089</v>
      </c>
      <c r="E93" s="3">
        <f t="shared" si="20"/>
        <v>58.065704829292827</v>
      </c>
      <c r="F93" s="3">
        <f t="shared" si="21"/>
        <v>4904791.9052217808</v>
      </c>
      <c r="G93" s="14">
        <f t="shared" si="22"/>
        <v>4904791.9052217817</v>
      </c>
      <c r="I93" s="18">
        <f t="shared" si="30"/>
        <v>4791.9052217850367</v>
      </c>
      <c r="J93" s="18">
        <f t="shared" si="25"/>
        <v>52158.469945355129</v>
      </c>
      <c r="K93" s="21">
        <f t="shared" si="26"/>
        <v>98.095838104435629</v>
      </c>
      <c r="L93" s="21">
        <f t="shared" si="27"/>
        <v>98.108406410446563</v>
      </c>
      <c r="M93" s="19">
        <f t="shared" si="28"/>
        <v>4904791.9052217817</v>
      </c>
      <c r="N93" s="19">
        <f t="shared" si="29"/>
        <v>4905420.3205223279</v>
      </c>
    </row>
    <row r="94" spans="1:14" x14ac:dyDescent="0.15">
      <c r="A94" s="7">
        <f t="shared" si="23"/>
        <v>42747</v>
      </c>
      <c r="B94" s="10">
        <f t="shared" si="24"/>
        <v>4904791.9052217808</v>
      </c>
      <c r="C94" s="3">
        <f t="shared" si="18"/>
        <v>628.41530054644807</v>
      </c>
      <c r="D94" s="3">
        <f t="shared" si="19"/>
        <v>686.48913242294327</v>
      </c>
      <c r="E94" s="3">
        <f t="shared" si="20"/>
        <v>58.073831876495206</v>
      </c>
      <c r="F94" s="3">
        <f t="shared" si="21"/>
        <v>4904849.9790536575</v>
      </c>
      <c r="G94" s="14">
        <f t="shared" si="22"/>
        <v>4904849.9790536575</v>
      </c>
      <c r="I94" s="18">
        <f t="shared" si="30"/>
        <v>4849.9790536615319</v>
      </c>
      <c r="J94" s="18">
        <f t="shared" si="25"/>
        <v>52786.885245901576</v>
      </c>
      <c r="K94" s="21">
        <f t="shared" si="26"/>
        <v>98.096999581073149</v>
      </c>
      <c r="L94" s="21">
        <f t="shared" si="27"/>
        <v>98.109567887084083</v>
      </c>
      <c r="M94" s="19">
        <f t="shared" si="28"/>
        <v>4904849.9790536575</v>
      </c>
      <c r="N94" s="19">
        <f t="shared" si="29"/>
        <v>4905478.3943542037</v>
      </c>
    </row>
    <row r="95" spans="1:14" x14ac:dyDescent="0.15">
      <c r="A95" s="7">
        <f t="shared" si="23"/>
        <v>42748</v>
      </c>
      <c r="B95" s="10">
        <f t="shared" si="24"/>
        <v>4904849.9790536575</v>
      </c>
      <c r="C95" s="3">
        <f t="shared" si="18"/>
        <v>628.41530054644807</v>
      </c>
      <c r="D95" s="3">
        <f t="shared" si="19"/>
        <v>686.49726060763123</v>
      </c>
      <c r="E95" s="3">
        <f t="shared" si="20"/>
        <v>58.081960061183167</v>
      </c>
      <c r="F95" s="3">
        <f t="shared" si="21"/>
        <v>4904908.0610137191</v>
      </c>
      <c r="G95" s="14">
        <f t="shared" si="22"/>
        <v>4904908.0610137191</v>
      </c>
      <c r="I95" s="18">
        <f t="shared" si="30"/>
        <v>4908.061013722715</v>
      </c>
      <c r="J95" s="18">
        <f t="shared" si="25"/>
        <v>53415.300546448023</v>
      </c>
      <c r="K95" s="21">
        <f t="shared" si="26"/>
        <v>98.098161220274378</v>
      </c>
      <c r="L95" s="21">
        <f t="shared" si="27"/>
        <v>98.110729526285311</v>
      </c>
      <c r="M95" s="19">
        <f t="shared" si="28"/>
        <v>4904908.0610137191</v>
      </c>
      <c r="N95" s="19">
        <f t="shared" si="29"/>
        <v>4905536.4763142653</v>
      </c>
    </row>
    <row r="96" spans="1:14" x14ac:dyDescent="0.15">
      <c r="A96" s="7">
        <f t="shared" si="23"/>
        <v>42749</v>
      </c>
      <c r="B96" s="10">
        <f t="shared" si="24"/>
        <v>4904908.0610137191</v>
      </c>
      <c r="C96" s="3">
        <f t="shared" si="18"/>
        <v>628.41530054644807</v>
      </c>
      <c r="D96" s="3">
        <f t="shared" si="19"/>
        <v>686.50538992996383</v>
      </c>
      <c r="E96" s="3">
        <f t="shared" si="20"/>
        <v>58.09008938351576</v>
      </c>
      <c r="F96" s="3">
        <f t="shared" si="21"/>
        <v>4904966.1511031026</v>
      </c>
      <c r="G96" s="14">
        <f t="shared" si="22"/>
        <v>4904966.1511031026</v>
      </c>
      <c r="I96" s="18">
        <f t="shared" si="30"/>
        <v>4966.1511031062309</v>
      </c>
      <c r="J96" s="18">
        <f t="shared" si="25"/>
        <v>54043.71584699447</v>
      </c>
      <c r="K96" s="21">
        <f t="shared" si="26"/>
        <v>98.099323022062052</v>
      </c>
      <c r="L96" s="21">
        <f t="shared" si="27"/>
        <v>98.111891328072986</v>
      </c>
      <c r="M96" s="19">
        <f t="shared" si="28"/>
        <v>4904966.1511031026</v>
      </c>
      <c r="N96" s="19">
        <f t="shared" si="29"/>
        <v>4905594.5664036497</v>
      </c>
    </row>
    <row r="97" spans="1:14" x14ac:dyDescent="0.15">
      <c r="A97" s="7">
        <f t="shared" si="23"/>
        <v>42750</v>
      </c>
      <c r="B97" s="10">
        <f t="shared" si="24"/>
        <v>4904966.1511031026</v>
      </c>
      <c r="C97" s="3">
        <f t="shared" si="18"/>
        <v>628.41530054644807</v>
      </c>
      <c r="D97" s="3">
        <f t="shared" si="19"/>
        <v>686.51352039010033</v>
      </c>
      <c r="E97" s="3">
        <f t="shared" si="20"/>
        <v>58.098219843652259</v>
      </c>
      <c r="F97" s="3">
        <f t="shared" si="21"/>
        <v>4905024.2493229462</v>
      </c>
      <c r="G97" s="14">
        <f t="shared" si="22"/>
        <v>4905024.2493229462</v>
      </c>
      <c r="I97" s="18">
        <f t="shared" si="30"/>
        <v>5024.2493229498832</v>
      </c>
      <c r="J97" s="18">
        <f t="shared" si="25"/>
        <v>54672.131147540917</v>
      </c>
      <c r="K97" s="21">
        <f t="shared" si="26"/>
        <v>98.100484986458923</v>
      </c>
      <c r="L97" s="21">
        <f t="shared" si="27"/>
        <v>98.113053292469857</v>
      </c>
      <c r="M97" s="19">
        <f t="shared" si="28"/>
        <v>4905024.2493229462</v>
      </c>
      <c r="N97" s="19">
        <f t="shared" si="29"/>
        <v>4905652.6646234933</v>
      </c>
    </row>
    <row r="98" spans="1:14" x14ac:dyDescent="0.15">
      <c r="A98" s="7">
        <f t="shared" si="23"/>
        <v>42751</v>
      </c>
      <c r="B98" s="10">
        <f t="shared" si="24"/>
        <v>4905024.2493229462</v>
      </c>
      <c r="C98" s="3">
        <f t="shared" si="18"/>
        <v>628.41530054644807</v>
      </c>
      <c r="D98" s="3">
        <f t="shared" si="19"/>
        <v>686.52165198820001</v>
      </c>
      <c r="E98" s="3">
        <f t="shared" si="20"/>
        <v>58.10635144175194</v>
      </c>
      <c r="F98" s="3">
        <f t="shared" si="21"/>
        <v>4905082.3556743879</v>
      </c>
      <c r="G98" s="14">
        <f t="shared" si="22"/>
        <v>4905082.3556743879</v>
      </c>
      <c r="I98" s="18">
        <f t="shared" si="30"/>
        <v>5082.3556743916351</v>
      </c>
      <c r="J98" s="18">
        <f t="shared" si="25"/>
        <v>55300.546448087363</v>
      </c>
      <c r="K98" s="21">
        <f t="shared" si="26"/>
        <v>98.101647113487758</v>
      </c>
      <c r="L98" s="21">
        <f t="shared" si="27"/>
        <v>98.114215419498692</v>
      </c>
      <c r="M98" s="19">
        <f t="shared" si="28"/>
        <v>4905082.3556743879</v>
      </c>
      <c r="N98" s="19">
        <f t="shared" si="29"/>
        <v>4905710.770974935</v>
      </c>
    </row>
    <row r="99" spans="1:14" x14ac:dyDescent="0.15">
      <c r="A99" s="7">
        <f t="shared" si="23"/>
        <v>42752</v>
      </c>
      <c r="B99" s="10">
        <f t="shared" si="24"/>
        <v>4905082.3556743879</v>
      </c>
      <c r="C99" s="3">
        <f t="shared" si="18"/>
        <v>628.41530054644807</v>
      </c>
      <c r="D99" s="3">
        <f t="shared" si="19"/>
        <v>686.52978472442214</v>
      </c>
      <c r="E99" s="3">
        <f t="shared" si="20"/>
        <v>58.114484177974077</v>
      </c>
      <c r="F99" s="3">
        <f t="shared" si="21"/>
        <v>4905140.4701585658</v>
      </c>
      <c r="G99" s="14">
        <f t="shared" si="22"/>
        <v>4905140.4701585658</v>
      </c>
      <c r="I99" s="18">
        <f t="shared" si="30"/>
        <v>5140.4701585696093</v>
      </c>
      <c r="J99" s="18">
        <f t="shared" si="25"/>
        <v>55928.96174863381</v>
      </c>
      <c r="K99" s="21">
        <f t="shared" si="26"/>
        <v>98.102809403171321</v>
      </c>
      <c r="L99" s="21">
        <f t="shared" si="27"/>
        <v>98.115377709182255</v>
      </c>
      <c r="M99" s="19">
        <f t="shared" si="28"/>
        <v>4905140.4701585658</v>
      </c>
      <c r="N99" s="19">
        <f t="shared" si="29"/>
        <v>4905768.8854591129</v>
      </c>
    </row>
    <row r="100" spans="1:14" x14ac:dyDescent="0.15">
      <c r="A100" s="7">
        <f t="shared" si="23"/>
        <v>42753</v>
      </c>
      <c r="B100" s="10">
        <f t="shared" si="24"/>
        <v>4905140.4701585658</v>
      </c>
      <c r="C100" s="3">
        <f t="shared" si="18"/>
        <v>628.41530054644807</v>
      </c>
      <c r="D100" s="3">
        <f t="shared" si="19"/>
        <v>686.53791859892601</v>
      </c>
      <c r="E100" s="3">
        <f t="shared" si="20"/>
        <v>58.122618052477947</v>
      </c>
      <c r="F100" s="3">
        <f t="shared" si="21"/>
        <v>4905198.592776618</v>
      </c>
      <c r="G100" s="14">
        <f t="shared" si="22"/>
        <v>4905198.5927766189</v>
      </c>
      <c r="I100" s="18">
        <f t="shared" si="30"/>
        <v>5198.5927766220875</v>
      </c>
      <c r="J100" s="18">
        <f t="shared" si="25"/>
        <v>56557.377049180257</v>
      </c>
      <c r="K100" s="21">
        <f t="shared" si="26"/>
        <v>98.103971855532379</v>
      </c>
      <c r="L100" s="21">
        <f t="shared" si="27"/>
        <v>98.116540161543313</v>
      </c>
      <c r="M100" s="19">
        <f t="shared" si="28"/>
        <v>4905198.5927766189</v>
      </c>
      <c r="N100" s="19">
        <f t="shared" si="29"/>
        <v>4905827.0080771651</v>
      </c>
    </row>
    <row r="101" spans="1:14" x14ac:dyDescent="0.15">
      <c r="A101" s="7">
        <f t="shared" si="23"/>
        <v>42754</v>
      </c>
      <c r="B101" s="10">
        <f t="shared" si="24"/>
        <v>4905198.592776618</v>
      </c>
      <c r="C101" s="3">
        <f t="shared" si="18"/>
        <v>628.41530054644807</v>
      </c>
      <c r="D101" s="3">
        <f t="shared" si="19"/>
        <v>686.54605361187078</v>
      </c>
      <c r="E101" s="3">
        <f t="shared" si="20"/>
        <v>58.130753065422709</v>
      </c>
      <c r="F101" s="3">
        <f t="shared" si="21"/>
        <v>4905256.7235296834</v>
      </c>
      <c r="G101" s="14">
        <f t="shared" si="22"/>
        <v>4905256.7235296834</v>
      </c>
      <c r="I101" s="18">
        <f t="shared" si="30"/>
        <v>5256.7235296875106</v>
      </c>
      <c r="J101" s="18">
        <f t="shared" si="25"/>
        <v>57185.792349726704</v>
      </c>
      <c r="K101" s="21">
        <f t="shared" si="26"/>
        <v>98.105134470593669</v>
      </c>
      <c r="L101" s="21">
        <f t="shared" si="27"/>
        <v>98.117702776604602</v>
      </c>
      <c r="M101" s="19">
        <f t="shared" si="28"/>
        <v>4905256.7235296834</v>
      </c>
      <c r="N101" s="19">
        <f t="shared" si="29"/>
        <v>4905885.1388302306</v>
      </c>
    </row>
    <row r="102" spans="1:14" x14ac:dyDescent="0.15">
      <c r="A102" s="7">
        <f t="shared" si="23"/>
        <v>42755</v>
      </c>
      <c r="B102" s="10">
        <f t="shared" si="24"/>
        <v>4905256.7235296834</v>
      </c>
      <c r="C102" s="3">
        <f t="shared" si="18"/>
        <v>628.41530054644807</v>
      </c>
      <c r="D102" s="3">
        <f t="shared" si="19"/>
        <v>686.55418976341616</v>
      </c>
      <c r="E102" s="3">
        <f t="shared" si="20"/>
        <v>58.138889216968096</v>
      </c>
      <c r="F102" s="3">
        <f t="shared" si="21"/>
        <v>4905314.8624189002</v>
      </c>
      <c r="G102" s="14">
        <f t="shared" si="22"/>
        <v>4905314.8624189002</v>
      </c>
      <c r="I102" s="18">
        <f t="shared" si="30"/>
        <v>5314.8624189044785</v>
      </c>
      <c r="J102" s="18">
        <f t="shared" si="25"/>
        <v>57814.207650273151</v>
      </c>
      <c r="K102" s="21">
        <f t="shared" si="26"/>
        <v>98.106297248377999</v>
      </c>
      <c r="L102" s="21">
        <f t="shared" si="27"/>
        <v>98.118865554388933</v>
      </c>
      <c r="M102" s="19">
        <f t="shared" si="28"/>
        <v>4905314.8624189002</v>
      </c>
      <c r="N102" s="19">
        <f t="shared" si="29"/>
        <v>4905943.2777194465</v>
      </c>
    </row>
    <row r="103" spans="1:14" x14ac:dyDescent="0.15">
      <c r="A103" s="7">
        <f t="shared" si="23"/>
        <v>42756</v>
      </c>
      <c r="B103" s="10">
        <f t="shared" si="24"/>
        <v>4905314.8624189002</v>
      </c>
      <c r="C103" s="3">
        <f t="shared" si="18"/>
        <v>628.41530054644807</v>
      </c>
      <c r="D103" s="3">
        <f t="shared" si="19"/>
        <v>686.56232705372111</v>
      </c>
      <c r="E103" s="3">
        <f t="shared" si="20"/>
        <v>58.14702650727304</v>
      </c>
      <c r="F103" s="3">
        <f t="shared" si="21"/>
        <v>4905373.0094454074</v>
      </c>
      <c r="G103" s="14">
        <f t="shared" si="22"/>
        <v>4905373.0094454074</v>
      </c>
      <c r="I103" s="18">
        <f t="shared" si="30"/>
        <v>5373.0094454117516</v>
      </c>
      <c r="J103" s="18">
        <f t="shared" si="25"/>
        <v>58442.622950819597</v>
      </c>
      <c r="K103" s="21">
        <f t="shared" si="26"/>
        <v>98.107460188908149</v>
      </c>
      <c r="L103" s="21">
        <f t="shared" si="27"/>
        <v>98.120028494919083</v>
      </c>
      <c r="M103" s="19">
        <f t="shared" si="28"/>
        <v>4905373.0094454074</v>
      </c>
      <c r="N103" s="19">
        <f t="shared" si="29"/>
        <v>4906001.4247459546</v>
      </c>
    </row>
    <row r="104" spans="1:14" x14ac:dyDescent="0.15">
      <c r="A104" s="7">
        <f t="shared" si="23"/>
        <v>42757</v>
      </c>
      <c r="B104" s="10">
        <f t="shared" si="24"/>
        <v>4905373.0094454074</v>
      </c>
      <c r="C104" s="3">
        <f t="shared" si="18"/>
        <v>628.41530054644807</v>
      </c>
      <c r="D104" s="3">
        <f t="shared" si="19"/>
        <v>686.57046548294534</v>
      </c>
      <c r="E104" s="3">
        <f t="shared" si="20"/>
        <v>58.155164936497272</v>
      </c>
      <c r="F104" s="3">
        <f t="shared" si="21"/>
        <v>4905431.164610344</v>
      </c>
      <c r="G104" s="14">
        <f t="shared" si="22"/>
        <v>4905431.164610344</v>
      </c>
      <c r="I104" s="18">
        <f t="shared" si="30"/>
        <v>5431.164610348249</v>
      </c>
      <c r="J104" s="18">
        <f t="shared" si="25"/>
        <v>59071.038251366044</v>
      </c>
      <c r="K104" s="21">
        <f t="shared" si="26"/>
        <v>98.108623292206872</v>
      </c>
      <c r="L104" s="21">
        <f t="shared" si="27"/>
        <v>98.121191598217806</v>
      </c>
      <c r="M104" s="19">
        <f t="shared" si="28"/>
        <v>4905431.164610344</v>
      </c>
      <c r="N104" s="19">
        <f t="shared" si="29"/>
        <v>4906059.5799108902</v>
      </c>
    </row>
    <row r="105" spans="1:14" x14ac:dyDescent="0.15">
      <c r="A105" s="7">
        <f t="shared" si="23"/>
        <v>42758</v>
      </c>
      <c r="B105" s="10">
        <f t="shared" si="24"/>
        <v>4905431.164610344</v>
      </c>
      <c r="C105" s="3">
        <f t="shared" si="18"/>
        <v>628.41530054644807</v>
      </c>
      <c r="D105" s="3">
        <f t="shared" si="19"/>
        <v>686.57860505124802</v>
      </c>
      <c r="E105" s="3">
        <f t="shared" si="20"/>
        <v>58.163304504799953</v>
      </c>
      <c r="F105" s="3">
        <f t="shared" si="21"/>
        <v>4905489.3279148489</v>
      </c>
      <c r="G105" s="14">
        <f t="shared" si="22"/>
        <v>4905489.3279148489</v>
      </c>
      <c r="I105" s="18">
        <f t="shared" si="30"/>
        <v>5489.3279148530492</v>
      </c>
      <c r="J105" s="18">
        <f t="shared" si="25"/>
        <v>59699.453551912491</v>
      </c>
      <c r="K105" s="21">
        <f t="shared" si="26"/>
        <v>98.109786558296975</v>
      </c>
      <c r="L105" s="21">
        <f t="shared" si="27"/>
        <v>98.122354864307908</v>
      </c>
      <c r="M105" s="19">
        <f t="shared" si="28"/>
        <v>4905489.3279148489</v>
      </c>
      <c r="N105" s="19">
        <f t="shared" si="29"/>
        <v>4906117.7432153951</v>
      </c>
    </row>
    <row r="106" spans="1:14" x14ac:dyDescent="0.15">
      <c r="A106" s="7">
        <f t="shared" si="23"/>
        <v>42759</v>
      </c>
      <c r="B106" s="10">
        <f t="shared" si="24"/>
        <v>4905489.3279148489</v>
      </c>
      <c r="C106" s="3">
        <f t="shared" si="18"/>
        <v>628.41530054644807</v>
      </c>
      <c r="D106" s="3">
        <f t="shared" si="19"/>
        <v>686.58674575878877</v>
      </c>
      <c r="E106" s="3">
        <f t="shared" si="20"/>
        <v>58.1714452123407</v>
      </c>
      <c r="F106" s="3">
        <f t="shared" si="21"/>
        <v>4905547.4993600613</v>
      </c>
      <c r="G106" s="14">
        <f t="shared" si="22"/>
        <v>4905547.4993600613</v>
      </c>
      <c r="I106" s="18">
        <f t="shared" si="30"/>
        <v>5547.4993600653897</v>
      </c>
      <c r="J106" s="18">
        <f t="shared" si="25"/>
        <v>60327.868852458938</v>
      </c>
      <c r="K106" s="21">
        <f t="shared" si="26"/>
        <v>98.110949987201224</v>
      </c>
      <c r="L106" s="21">
        <f t="shared" si="27"/>
        <v>98.123518293212157</v>
      </c>
      <c r="M106" s="19">
        <f t="shared" si="28"/>
        <v>4905547.4993600613</v>
      </c>
      <c r="N106" s="19">
        <f t="shared" si="29"/>
        <v>4906175.9146606075</v>
      </c>
    </row>
    <row r="107" spans="1:14" x14ac:dyDescent="0.15">
      <c r="A107" s="7">
        <f t="shared" si="23"/>
        <v>42760</v>
      </c>
      <c r="B107" s="10">
        <f t="shared" si="24"/>
        <v>4905547.4993600613</v>
      </c>
      <c r="C107" s="3">
        <f t="shared" si="18"/>
        <v>628.41530054644807</v>
      </c>
      <c r="D107" s="3">
        <f t="shared" si="19"/>
        <v>686.59488760572685</v>
      </c>
      <c r="E107" s="3">
        <f t="shared" si="20"/>
        <v>58.179587059278788</v>
      </c>
      <c r="F107" s="3">
        <f t="shared" si="21"/>
        <v>4905605.6789471209</v>
      </c>
      <c r="G107" s="14">
        <f t="shared" si="22"/>
        <v>4905605.6789471209</v>
      </c>
      <c r="I107" s="18">
        <f t="shared" si="30"/>
        <v>5605.6789471246684</v>
      </c>
      <c r="J107" s="18">
        <f t="shared" si="25"/>
        <v>60956.284153005385</v>
      </c>
      <c r="K107" s="21">
        <f t="shared" si="26"/>
        <v>98.112113578942413</v>
      </c>
      <c r="L107" s="21">
        <f t="shared" si="27"/>
        <v>98.124681884953347</v>
      </c>
      <c r="M107" s="19">
        <f t="shared" si="28"/>
        <v>4905605.6789471209</v>
      </c>
      <c r="N107" s="19">
        <f t="shared" si="29"/>
        <v>4906234.0942476671</v>
      </c>
    </row>
    <row r="108" spans="1:14" x14ac:dyDescent="0.15">
      <c r="A108" s="7">
        <f t="shared" si="23"/>
        <v>42761</v>
      </c>
      <c r="B108" s="10">
        <f t="shared" si="24"/>
        <v>4905605.6789471209</v>
      </c>
      <c r="C108" s="3">
        <f t="shared" si="18"/>
        <v>628.41530054644807</v>
      </c>
      <c r="D108" s="3">
        <f t="shared" si="19"/>
        <v>686.6030305922219</v>
      </c>
      <c r="E108" s="3">
        <f t="shared" si="20"/>
        <v>58.187730045773833</v>
      </c>
      <c r="F108" s="3">
        <f t="shared" si="21"/>
        <v>4905663.8666771669</v>
      </c>
      <c r="G108" s="14">
        <f t="shared" si="22"/>
        <v>4905663.8666771669</v>
      </c>
      <c r="I108" s="18">
        <f t="shared" si="30"/>
        <v>5663.866677170442</v>
      </c>
      <c r="J108" s="18">
        <f t="shared" si="25"/>
        <v>61584.699453551832</v>
      </c>
      <c r="K108" s="21">
        <f t="shared" si="26"/>
        <v>98.113277333543337</v>
      </c>
      <c r="L108" s="21">
        <f t="shared" si="27"/>
        <v>98.125845639554271</v>
      </c>
      <c r="M108" s="19">
        <f t="shared" si="28"/>
        <v>4905663.8666771669</v>
      </c>
      <c r="N108" s="19">
        <f t="shared" si="29"/>
        <v>4906292.281977714</v>
      </c>
    </row>
    <row r="109" spans="1:14" x14ac:dyDescent="0.15">
      <c r="A109" s="7">
        <f t="shared" si="23"/>
        <v>42762</v>
      </c>
      <c r="B109" s="10">
        <f t="shared" si="24"/>
        <v>4905663.8666771669</v>
      </c>
      <c r="C109" s="3">
        <f t="shared" si="18"/>
        <v>628.41530054644807</v>
      </c>
      <c r="D109" s="3">
        <f t="shared" si="19"/>
        <v>686.61117471843329</v>
      </c>
      <c r="E109" s="3">
        <f t="shared" si="20"/>
        <v>58.195874171985224</v>
      </c>
      <c r="F109" s="3">
        <f t="shared" si="21"/>
        <v>4905722.0625513392</v>
      </c>
      <c r="G109" s="14">
        <f t="shared" si="22"/>
        <v>4905722.0625513392</v>
      </c>
      <c r="I109" s="18">
        <f t="shared" si="30"/>
        <v>5722.0625513424275</v>
      </c>
      <c r="J109" s="18">
        <f t="shared" si="25"/>
        <v>62213.114754098278</v>
      </c>
      <c r="K109" s="21">
        <f t="shared" si="26"/>
        <v>98.11444125102679</v>
      </c>
      <c r="L109" s="21">
        <f t="shared" si="27"/>
        <v>98.127009557037724</v>
      </c>
      <c r="M109" s="19">
        <f t="shared" si="28"/>
        <v>4905722.0625513392</v>
      </c>
      <c r="N109" s="19">
        <f t="shared" si="29"/>
        <v>4906350.4778518863</v>
      </c>
    </row>
    <row r="110" spans="1:14" x14ac:dyDescent="0.15">
      <c r="A110" s="7">
        <f t="shared" si="23"/>
        <v>42763</v>
      </c>
      <c r="B110" s="10">
        <f t="shared" si="24"/>
        <v>4905722.0625513392</v>
      </c>
      <c r="C110" s="3">
        <f t="shared" si="18"/>
        <v>628.41530054644807</v>
      </c>
      <c r="D110" s="3">
        <f t="shared" si="19"/>
        <v>686.61931998452064</v>
      </c>
      <c r="E110" s="3">
        <f t="shared" si="20"/>
        <v>58.204019438072578</v>
      </c>
      <c r="F110" s="3">
        <f t="shared" si="21"/>
        <v>4905780.2665707776</v>
      </c>
      <c r="G110" s="14">
        <f t="shared" si="22"/>
        <v>4905780.2665707776</v>
      </c>
      <c r="I110" s="18">
        <f t="shared" si="30"/>
        <v>5780.2665707804999</v>
      </c>
      <c r="J110" s="18">
        <f t="shared" si="25"/>
        <v>62841.530054644725</v>
      </c>
      <c r="K110" s="21">
        <f t="shared" si="26"/>
        <v>98.115605331415551</v>
      </c>
      <c r="L110" s="21">
        <f t="shared" si="27"/>
        <v>98.128173637426485</v>
      </c>
      <c r="M110" s="19">
        <f t="shared" si="28"/>
        <v>4905780.2665707776</v>
      </c>
      <c r="N110" s="19">
        <f t="shared" si="29"/>
        <v>4906408.6818713238</v>
      </c>
    </row>
    <row r="111" spans="1:14" x14ac:dyDescent="0.15">
      <c r="A111" s="7">
        <f t="shared" si="23"/>
        <v>42764</v>
      </c>
      <c r="B111" s="10">
        <f t="shared" si="24"/>
        <v>4905780.2665707776</v>
      </c>
      <c r="C111" s="3">
        <f t="shared" si="18"/>
        <v>628.41530054644807</v>
      </c>
      <c r="D111" s="3">
        <f t="shared" si="19"/>
        <v>686.62746639064346</v>
      </c>
      <c r="E111" s="3">
        <f t="shared" si="20"/>
        <v>58.212165844195397</v>
      </c>
      <c r="F111" s="3">
        <f t="shared" si="21"/>
        <v>4905838.4787366223</v>
      </c>
      <c r="G111" s="14">
        <f t="shared" si="22"/>
        <v>4905838.4787366223</v>
      </c>
      <c r="I111" s="18">
        <f t="shared" si="30"/>
        <v>5838.4787366246956</v>
      </c>
      <c r="J111" s="18">
        <f t="shared" si="25"/>
        <v>63469.945355191172</v>
      </c>
      <c r="K111" s="21">
        <f t="shared" si="26"/>
        <v>98.116769574732444</v>
      </c>
      <c r="L111" s="21">
        <f t="shared" si="27"/>
        <v>98.129337880743378</v>
      </c>
      <c r="M111" s="19">
        <f t="shared" si="28"/>
        <v>4905838.4787366223</v>
      </c>
      <c r="N111" s="19">
        <f t="shared" si="29"/>
        <v>4906466.8940371685</v>
      </c>
    </row>
    <row r="112" spans="1:14" x14ac:dyDescent="0.15">
      <c r="A112" s="7">
        <f t="shared" si="23"/>
        <v>42765</v>
      </c>
      <c r="B112" s="10">
        <f t="shared" si="24"/>
        <v>4905838.4787366223</v>
      </c>
      <c r="C112" s="3">
        <f t="shared" si="18"/>
        <v>628.41530054644807</v>
      </c>
      <c r="D112" s="3">
        <f t="shared" si="19"/>
        <v>686.63561393696136</v>
      </c>
      <c r="E112" s="3">
        <f t="shared" si="20"/>
        <v>58.220313390513297</v>
      </c>
      <c r="F112" s="3">
        <f t="shared" si="21"/>
        <v>4905896.699050013</v>
      </c>
      <c r="G112" s="14">
        <f t="shared" si="22"/>
        <v>4905896.699050013</v>
      </c>
      <c r="I112" s="18">
        <f t="shared" si="30"/>
        <v>5896.6990500152087</v>
      </c>
      <c r="J112" s="18">
        <f t="shared" si="25"/>
        <v>64098.360655737619</v>
      </c>
      <c r="K112" s="21">
        <f t="shared" si="26"/>
        <v>98.117933981000263</v>
      </c>
      <c r="L112" s="21">
        <f t="shared" si="27"/>
        <v>98.130502287011197</v>
      </c>
      <c r="M112" s="19">
        <f t="shared" si="28"/>
        <v>4905896.699050013</v>
      </c>
      <c r="N112" s="19">
        <f t="shared" si="29"/>
        <v>4906525.1143505601</v>
      </c>
    </row>
    <row r="113" spans="1:14" x14ac:dyDescent="0.15">
      <c r="A113" s="7">
        <f t="shared" si="23"/>
        <v>42766</v>
      </c>
      <c r="B113" s="10">
        <f t="shared" si="24"/>
        <v>4905896.699050013</v>
      </c>
      <c r="C113" s="3">
        <f t="shared" si="18"/>
        <v>628.41530054644807</v>
      </c>
      <c r="D113" s="3">
        <f t="shared" si="19"/>
        <v>686.64376262363373</v>
      </c>
      <c r="E113" s="3">
        <f t="shared" si="20"/>
        <v>58.228462077185668</v>
      </c>
      <c r="F113" s="3">
        <f t="shared" si="21"/>
        <v>4905954.9275120897</v>
      </c>
      <c r="G113" s="14">
        <f t="shared" si="22"/>
        <v>4905954.9275120907</v>
      </c>
      <c r="I113" s="18">
        <f t="shared" si="30"/>
        <v>5954.927512092394</v>
      </c>
      <c r="J113" s="18">
        <f t="shared" si="25"/>
        <v>64726.775956284066</v>
      </c>
      <c r="K113" s="21">
        <f t="shared" si="26"/>
        <v>98.119098550241816</v>
      </c>
      <c r="L113" s="21">
        <f t="shared" si="27"/>
        <v>98.13166685625275</v>
      </c>
      <c r="M113" s="19">
        <f t="shared" si="28"/>
        <v>4905954.9275120907</v>
      </c>
      <c r="N113" s="19">
        <f t="shared" si="29"/>
        <v>4906583.3428126378</v>
      </c>
    </row>
    <row r="114" spans="1:14" x14ac:dyDescent="0.15">
      <c r="A114" s="7">
        <f t="shared" si="23"/>
        <v>42767</v>
      </c>
      <c r="B114" s="10">
        <f t="shared" si="24"/>
        <v>4905954.9275120897</v>
      </c>
      <c r="C114" s="3">
        <f t="shared" si="18"/>
        <v>628.41530054644807</v>
      </c>
      <c r="D114" s="3">
        <f t="shared" si="19"/>
        <v>686.6519124508203</v>
      </c>
      <c r="E114" s="3">
        <f t="shared" si="20"/>
        <v>58.236611904372239</v>
      </c>
      <c r="F114" s="3">
        <f t="shared" si="21"/>
        <v>4906013.1641239943</v>
      </c>
      <c r="G114" s="14">
        <f t="shared" si="22"/>
        <v>4906013.1641239943</v>
      </c>
      <c r="I114" s="18">
        <f t="shared" si="30"/>
        <v>6013.1641239967666</v>
      </c>
      <c r="J114" s="18">
        <f t="shared" si="25"/>
        <v>65355.191256830512</v>
      </c>
      <c r="K114" s="21">
        <f t="shared" si="26"/>
        <v>98.120263282479897</v>
      </c>
      <c r="L114" s="21">
        <f t="shared" si="27"/>
        <v>98.132831588490831</v>
      </c>
      <c r="M114" s="19">
        <f t="shared" si="28"/>
        <v>4906013.1641239943</v>
      </c>
      <c r="N114" s="19">
        <f t="shared" si="29"/>
        <v>4906641.5794245414</v>
      </c>
    </row>
    <row r="115" spans="1:14" x14ac:dyDescent="0.15">
      <c r="A115" s="7">
        <f t="shared" si="23"/>
        <v>42768</v>
      </c>
      <c r="B115" s="10">
        <f t="shared" si="24"/>
        <v>4906013.1641239943</v>
      </c>
      <c r="C115" s="3">
        <f t="shared" si="18"/>
        <v>628.41530054644807</v>
      </c>
      <c r="D115" s="3">
        <f t="shared" si="19"/>
        <v>686.66006341868069</v>
      </c>
      <c r="E115" s="3">
        <f t="shared" si="20"/>
        <v>58.244762872232627</v>
      </c>
      <c r="F115" s="3">
        <f t="shared" si="21"/>
        <v>4906071.4088868666</v>
      </c>
      <c r="G115" s="14">
        <f t="shared" si="22"/>
        <v>4906071.4088868666</v>
      </c>
      <c r="I115" s="18">
        <f t="shared" si="30"/>
        <v>6071.4088868689996</v>
      </c>
      <c r="J115" s="18">
        <f t="shared" si="25"/>
        <v>65983.606557376959</v>
      </c>
      <c r="K115" s="21">
        <f t="shared" si="26"/>
        <v>98.121428177737329</v>
      </c>
      <c r="L115" s="21">
        <f t="shared" si="27"/>
        <v>98.133996483748263</v>
      </c>
      <c r="M115" s="19">
        <f t="shared" si="28"/>
        <v>4906071.4088868666</v>
      </c>
      <c r="N115" s="19">
        <f t="shared" si="29"/>
        <v>4906699.8241874129</v>
      </c>
    </row>
    <row r="116" spans="1:14" x14ac:dyDescent="0.15">
      <c r="A116" s="7">
        <f t="shared" si="23"/>
        <v>42769</v>
      </c>
      <c r="B116" s="10">
        <f t="shared" si="24"/>
        <v>4906071.4088868666</v>
      </c>
      <c r="C116" s="3">
        <f t="shared" si="18"/>
        <v>628.41530054644807</v>
      </c>
      <c r="D116" s="3">
        <f t="shared" si="19"/>
        <v>686.66821552737463</v>
      </c>
      <c r="E116" s="3">
        <f t="shared" si="20"/>
        <v>58.252914980926562</v>
      </c>
      <c r="F116" s="3">
        <f t="shared" si="21"/>
        <v>4906129.6618018476</v>
      </c>
      <c r="G116" s="14">
        <f t="shared" si="22"/>
        <v>4906129.6618018476</v>
      </c>
      <c r="I116" s="18">
        <f t="shared" si="30"/>
        <v>6129.6618018499266</v>
      </c>
      <c r="J116" s="18">
        <f t="shared" si="25"/>
        <v>66612.021857923406</v>
      </c>
      <c r="K116" s="21">
        <f t="shared" si="26"/>
        <v>98.122593236036948</v>
      </c>
      <c r="L116" s="21">
        <f t="shared" si="27"/>
        <v>98.135161542047882</v>
      </c>
      <c r="M116" s="19">
        <f t="shared" si="28"/>
        <v>4906129.6618018476</v>
      </c>
      <c r="N116" s="19">
        <f t="shared" si="29"/>
        <v>4906758.0771023938</v>
      </c>
    </row>
    <row r="117" spans="1:14" x14ac:dyDescent="0.15">
      <c r="A117" s="7">
        <f t="shared" si="23"/>
        <v>42770</v>
      </c>
      <c r="B117" s="10">
        <f t="shared" si="24"/>
        <v>4906129.6618018476</v>
      </c>
      <c r="C117" s="3">
        <f t="shared" si="18"/>
        <v>628.41530054644807</v>
      </c>
      <c r="D117" s="3">
        <f t="shared" si="19"/>
        <v>686.67636877706173</v>
      </c>
      <c r="E117" s="3">
        <f t="shared" si="20"/>
        <v>58.26106823061366</v>
      </c>
      <c r="F117" s="3">
        <f t="shared" si="21"/>
        <v>4906187.9228700781</v>
      </c>
      <c r="G117" s="14">
        <f t="shared" si="22"/>
        <v>4906187.9228700781</v>
      </c>
      <c r="I117" s="18">
        <f t="shared" si="30"/>
        <v>6187.9228700805406</v>
      </c>
      <c r="J117" s="18">
        <f t="shared" si="25"/>
        <v>67240.437158469853</v>
      </c>
      <c r="K117" s="21">
        <f t="shared" si="26"/>
        <v>98.123758457401564</v>
      </c>
      <c r="L117" s="21">
        <f t="shared" si="27"/>
        <v>98.136326763412498</v>
      </c>
      <c r="M117" s="19">
        <f t="shared" si="28"/>
        <v>4906187.9228700781</v>
      </c>
      <c r="N117" s="19">
        <f t="shared" si="29"/>
        <v>4906816.3381706253</v>
      </c>
    </row>
    <row r="118" spans="1:14" x14ac:dyDescent="0.15">
      <c r="A118" s="7">
        <f t="shared" si="23"/>
        <v>42771</v>
      </c>
      <c r="B118" s="10">
        <f t="shared" si="24"/>
        <v>4906187.9228700781</v>
      </c>
      <c r="C118" s="3">
        <f t="shared" si="18"/>
        <v>628.41530054644807</v>
      </c>
      <c r="D118" s="3">
        <f t="shared" si="19"/>
        <v>686.6845231679016</v>
      </c>
      <c r="E118" s="3">
        <f t="shared" si="20"/>
        <v>58.269222621453537</v>
      </c>
      <c r="F118" s="3">
        <f t="shared" si="21"/>
        <v>4906246.1920926999</v>
      </c>
      <c r="G118" s="14">
        <f t="shared" si="22"/>
        <v>4906246.1920926999</v>
      </c>
      <c r="I118" s="18">
        <f t="shared" si="30"/>
        <v>6246.1920927019946</v>
      </c>
      <c r="J118" s="18">
        <f t="shared" si="25"/>
        <v>67868.8524590163</v>
      </c>
      <c r="K118" s="21">
        <f t="shared" si="26"/>
        <v>98.124923841853999</v>
      </c>
      <c r="L118" s="21">
        <f t="shared" si="27"/>
        <v>98.137492147864933</v>
      </c>
      <c r="M118" s="19">
        <f t="shared" si="28"/>
        <v>4906246.1920926999</v>
      </c>
      <c r="N118" s="19">
        <f t="shared" si="29"/>
        <v>4906874.6073932471</v>
      </c>
    </row>
    <row r="119" spans="1:14" x14ac:dyDescent="0.15">
      <c r="A119" s="7">
        <f t="shared" si="23"/>
        <v>42772</v>
      </c>
      <c r="B119" s="10">
        <f t="shared" si="24"/>
        <v>4906246.1920926999</v>
      </c>
      <c r="C119" s="3">
        <f t="shared" si="18"/>
        <v>628.41530054644807</v>
      </c>
      <c r="D119" s="3">
        <f t="shared" si="19"/>
        <v>686.6926787000541</v>
      </c>
      <c r="E119" s="3">
        <f t="shared" si="20"/>
        <v>58.277378153606037</v>
      </c>
      <c r="F119" s="3">
        <f t="shared" si="21"/>
        <v>4906304.4694708539</v>
      </c>
      <c r="G119" s="14">
        <f t="shared" si="22"/>
        <v>4906304.4694708539</v>
      </c>
      <c r="I119" s="18">
        <f t="shared" si="30"/>
        <v>6304.4694708556008</v>
      </c>
      <c r="J119" s="18">
        <f t="shared" si="25"/>
        <v>68497.267759562747</v>
      </c>
      <c r="K119" s="21">
        <f t="shared" si="26"/>
        <v>98.126089389417075</v>
      </c>
      <c r="L119" s="21">
        <f t="shared" si="27"/>
        <v>98.138657695428009</v>
      </c>
      <c r="M119" s="19">
        <f t="shared" si="28"/>
        <v>4906304.4694708539</v>
      </c>
      <c r="N119" s="19">
        <f t="shared" si="29"/>
        <v>4906932.8847714011</v>
      </c>
    </row>
    <row r="120" spans="1:14" x14ac:dyDescent="0.15">
      <c r="A120" s="7">
        <f t="shared" si="23"/>
        <v>42773</v>
      </c>
      <c r="B120" s="10">
        <f t="shared" si="24"/>
        <v>4906304.4694708539</v>
      </c>
      <c r="C120" s="3">
        <f t="shared" si="18"/>
        <v>628.41530054644807</v>
      </c>
      <c r="D120" s="3">
        <f t="shared" si="19"/>
        <v>686.70083537367907</v>
      </c>
      <c r="E120" s="3">
        <f t="shared" si="20"/>
        <v>58.285534827231004</v>
      </c>
      <c r="F120" s="3">
        <f t="shared" si="21"/>
        <v>4906362.755005681</v>
      </c>
      <c r="G120" s="14">
        <f t="shared" si="22"/>
        <v>4906362.755005681</v>
      </c>
      <c r="I120" s="18">
        <f t="shared" si="30"/>
        <v>6362.7550056828313</v>
      </c>
      <c r="J120" s="18">
        <f t="shared" si="25"/>
        <v>69125.683060109193</v>
      </c>
      <c r="K120" s="21">
        <f t="shared" si="26"/>
        <v>98.127255100113615</v>
      </c>
      <c r="L120" s="21">
        <f t="shared" si="27"/>
        <v>98.139823406124549</v>
      </c>
      <c r="M120" s="19">
        <f t="shared" si="28"/>
        <v>4906362.755005681</v>
      </c>
      <c r="N120" s="19">
        <f t="shared" si="29"/>
        <v>4906991.1703062272</v>
      </c>
    </row>
    <row r="121" spans="1:14" x14ac:dyDescent="0.15">
      <c r="A121" s="7">
        <f t="shared" si="23"/>
        <v>42774</v>
      </c>
      <c r="B121" s="10">
        <f t="shared" si="24"/>
        <v>4906362.755005681</v>
      </c>
      <c r="C121" s="3">
        <f t="shared" si="18"/>
        <v>628.41530054644807</v>
      </c>
      <c r="D121" s="3">
        <f t="shared" si="19"/>
        <v>686.70899318893589</v>
      </c>
      <c r="E121" s="3">
        <f t="shared" si="20"/>
        <v>58.293692642487827</v>
      </c>
      <c r="F121" s="3">
        <f t="shared" si="21"/>
        <v>4906421.0486983238</v>
      </c>
      <c r="G121" s="14">
        <f t="shared" si="22"/>
        <v>4906421.0486983238</v>
      </c>
      <c r="I121" s="18">
        <f t="shared" si="30"/>
        <v>6421.0486983253195</v>
      </c>
      <c r="J121" s="18">
        <f t="shared" si="25"/>
        <v>69754.09836065564</v>
      </c>
      <c r="K121" s="21">
        <f t="shared" si="26"/>
        <v>98.128420973966485</v>
      </c>
      <c r="L121" s="21">
        <f t="shared" si="27"/>
        <v>98.140989279977418</v>
      </c>
      <c r="M121" s="19">
        <f t="shared" si="28"/>
        <v>4906421.0486983238</v>
      </c>
      <c r="N121" s="19">
        <f t="shared" si="29"/>
        <v>4907049.4639988709</v>
      </c>
    </row>
    <row r="122" spans="1:14" x14ac:dyDescent="0.15">
      <c r="A122" s="7">
        <f t="shared" si="23"/>
        <v>42775</v>
      </c>
      <c r="B122" s="10">
        <f t="shared" si="24"/>
        <v>4906421.0486983238</v>
      </c>
      <c r="C122" s="3">
        <f t="shared" si="18"/>
        <v>628.41530054644807</v>
      </c>
      <c r="D122" s="3">
        <f t="shared" si="19"/>
        <v>686.71715214598476</v>
      </c>
      <c r="E122" s="3">
        <f t="shared" si="20"/>
        <v>58.30185159953669</v>
      </c>
      <c r="F122" s="3">
        <f t="shared" si="21"/>
        <v>4906479.3505499233</v>
      </c>
      <c r="G122" s="14">
        <f t="shared" si="22"/>
        <v>4906479.3505499233</v>
      </c>
      <c r="I122" s="18">
        <f t="shared" si="30"/>
        <v>6479.3505499248558</v>
      </c>
      <c r="J122" s="18">
        <f t="shared" si="25"/>
        <v>70382.513661202087</v>
      </c>
      <c r="K122" s="21">
        <f t="shared" si="26"/>
        <v>98.129587010998463</v>
      </c>
      <c r="L122" s="21">
        <f t="shared" si="27"/>
        <v>98.142155317009397</v>
      </c>
      <c r="M122" s="19">
        <f t="shared" si="28"/>
        <v>4906479.3505499233</v>
      </c>
      <c r="N122" s="19">
        <f t="shared" si="29"/>
        <v>4907107.7658504704</v>
      </c>
    </row>
    <row r="123" spans="1:14" x14ac:dyDescent="0.15">
      <c r="A123" s="7">
        <f t="shared" si="23"/>
        <v>42776</v>
      </c>
      <c r="B123" s="10">
        <f t="shared" si="24"/>
        <v>4906479.3505499233</v>
      </c>
      <c r="C123" s="3">
        <f t="shared" si="18"/>
        <v>628.41530054644807</v>
      </c>
      <c r="D123" s="3">
        <f t="shared" si="19"/>
        <v>686.72531224498516</v>
      </c>
      <c r="E123" s="3">
        <f t="shared" si="20"/>
        <v>58.310011698537096</v>
      </c>
      <c r="F123" s="3">
        <f t="shared" si="21"/>
        <v>4906537.6605616221</v>
      </c>
      <c r="G123" s="14">
        <f t="shared" si="22"/>
        <v>4906537.6605616221</v>
      </c>
      <c r="I123" s="18">
        <f t="shared" si="30"/>
        <v>6537.6605616233928</v>
      </c>
      <c r="J123" s="18">
        <f t="shared" si="25"/>
        <v>71010.928961748534</v>
      </c>
      <c r="K123" s="21">
        <f t="shared" si="26"/>
        <v>98.130753211232445</v>
      </c>
      <c r="L123" s="21">
        <f t="shared" si="27"/>
        <v>98.143321517243379</v>
      </c>
      <c r="M123" s="19">
        <f t="shared" si="28"/>
        <v>4906537.6605616221</v>
      </c>
      <c r="N123" s="19">
        <f t="shared" si="29"/>
        <v>4907166.0758621683</v>
      </c>
    </row>
    <row r="124" spans="1:14" x14ac:dyDescent="0.15">
      <c r="A124" s="7">
        <f t="shared" si="23"/>
        <v>42777</v>
      </c>
      <c r="B124" s="10">
        <f t="shared" si="24"/>
        <v>4906537.6605616221</v>
      </c>
      <c r="C124" s="3">
        <f t="shared" si="18"/>
        <v>628.41530054644807</v>
      </c>
      <c r="D124" s="3">
        <f t="shared" si="19"/>
        <v>686.73347348609718</v>
      </c>
      <c r="E124" s="3">
        <f t="shared" si="20"/>
        <v>58.318172939649116</v>
      </c>
      <c r="F124" s="3">
        <f t="shared" si="21"/>
        <v>4906595.9787345622</v>
      </c>
      <c r="G124" s="14">
        <f t="shared" si="22"/>
        <v>4906595.9787345622</v>
      </c>
      <c r="I124" s="18">
        <f t="shared" si="30"/>
        <v>6595.9787345630421</v>
      </c>
      <c r="J124" s="18">
        <f t="shared" si="25"/>
        <v>71639.344262294981</v>
      </c>
      <c r="K124" s="21">
        <f t="shared" si="26"/>
        <v>98.131919574691238</v>
      </c>
      <c r="L124" s="21">
        <f t="shared" si="27"/>
        <v>98.144487880702172</v>
      </c>
      <c r="M124" s="19">
        <f t="shared" si="28"/>
        <v>4906595.9787345622</v>
      </c>
      <c r="N124" s="19">
        <f t="shared" si="29"/>
        <v>4907224.3940351084</v>
      </c>
    </row>
    <row r="125" spans="1:14" x14ac:dyDescent="0.15">
      <c r="A125" s="7">
        <f t="shared" si="23"/>
        <v>42778</v>
      </c>
      <c r="B125" s="10">
        <f t="shared" si="24"/>
        <v>4906595.9787345622</v>
      </c>
      <c r="C125" s="3">
        <f t="shared" si="18"/>
        <v>628.41530054644807</v>
      </c>
      <c r="D125" s="3">
        <f t="shared" si="19"/>
        <v>686.74163586948055</v>
      </c>
      <c r="E125" s="3">
        <f t="shared" si="20"/>
        <v>58.326335323032481</v>
      </c>
      <c r="F125" s="3">
        <f t="shared" si="21"/>
        <v>4906654.3050698852</v>
      </c>
      <c r="G125" s="14">
        <f t="shared" si="22"/>
        <v>4906654.3050698852</v>
      </c>
      <c r="I125" s="18">
        <f t="shared" si="30"/>
        <v>6654.3050698860743</v>
      </c>
      <c r="J125" s="18">
        <f t="shared" si="25"/>
        <v>72267.759562841427</v>
      </c>
      <c r="K125" s="21">
        <f t="shared" si="26"/>
        <v>98.133086101397708</v>
      </c>
      <c r="L125" s="21">
        <f t="shared" si="27"/>
        <v>98.145654407408642</v>
      </c>
      <c r="M125" s="19">
        <f t="shared" si="28"/>
        <v>4906654.3050698852</v>
      </c>
      <c r="N125" s="19">
        <f t="shared" si="29"/>
        <v>4907282.7203704324</v>
      </c>
    </row>
    <row r="126" spans="1:14" x14ac:dyDescent="0.15">
      <c r="A126" s="7">
        <f t="shared" si="23"/>
        <v>42779</v>
      </c>
      <c r="B126" s="10">
        <f t="shared" si="24"/>
        <v>4906654.3050698852</v>
      </c>
      <c r="C126" s="3">
        <f t="shared" si="18"/>
        <v>628.41530054644807</v>
      </c>
      <c r="D126" s="3">
        <f t="shared" si="19"/>
        <v>686.7497993952951</v>
      </c>
      <c r="E126" s="3">
        <f t="shared" si="20"/>
        <v>58.334498848847034</v>
      </c>
      <c r="F126" s="3">
        <f t="shared" si="21"/>
        <v>4906712.639568734</v>
      </c>
      <c r="G126" s="14">
        <f t="shared" si="22"/>
        <v>4906712.639568734</v>
      </c>
      <c r="I126" s="18">
        <f t="shared" si="30"/>
        <v>6712.6395687349213</v>
      </c>
      <c r="J126" s="18">
        <f t="shared" si="25"/>
        <v>72896.174863387874</v>
      </c>
      <c r="K126" s="21">
        <f t="shared" si="26"/>
        <v>98.134252791374678</v>
      </c>
      <c r="L126" s="21">
        <f t="shared" si="27"/>
        <v>98.146821097385612</v>
      </c>
      <c r="M126" s="19">
        <f t="shared" si="28"/>
        <v>4906712.639568734</v>
      </c>
      <c r="N126" s="19">
        <f t="shared" si="29"/>
        <v>4907341.0548692802</v>
      </c>
    </row>
    <row r="127" spans="1:14" x14ac:dyDescent="0.15">
      <c r="A127" s="7">
        <f t="shared" si="23"/>
        <v>42780</v>
      </c>
      <c r="B127" s="10">
        <f t="shared" si="24"/>
        <v>4906712.639568734</v>
      </c>
      <c r="C127" s="3">
        <f t="shared" si="18"/>
        <v>628.41530054644807</v>
      </c>
      <c r="D127" s="3">
        <f t="shared" si="19"/>
        <v>686.7579640637008</v>
      </c>
      <c r="E127" s="3">
        <f t="shared" si="20"/>
        <v>58.342663517252731</v>
      </c>
      <c r="F127" s="3">
        <f t="shared" si="21"/>
        <v>4906770.9822322512</v>
      </c>
      <c r="G127" s="14">
        <f t="shared" si="22"/>
        <v>4906770.9822322512</v>
      </c>
      <c r="I127" s="18">
        <f t="shared" si="30"/>
        <v>6770.9822322521741</v>
      </c>
      <c r="J127" s="18">
        <f t="shared" si="25"/>
        <v>73524.590163934321</v>
      </c>
      <c r="K127" s="21">
        <f t="shared" si="26"/>
        <v>98.135419644645026</v>
      </c>
      <c r="L127" s="21">
        <f t="shared" si="27"/>
        <v>98.14798795065596</v>
      </c>
      <c r="M127" s="19">
        <f t="shared" si="28"/>
        <v>4906770.9822322512</v>
      </c>
      <c r="N127" s="19">
        <f t="shared" si="29"/>
        <v>4907399.3975327983</v>
      </c>
    </row>
    <row r="128" spans="1:14" x14ac:dyDescent="0.15">
      <c r="A128" s="7">
        <f t="shared" si="23"/>
        <v>42781</v>
      </c>
      <c r="B128" s="10">
        <f t="shared" si="24"/>
        <v>4906770.9822322512</v>
      </c>
      <c r="C128" s="3">
        <f t="shared" si="18"/>
        <v>628.41530054644807</v>
      </c>
      <c r="D128" s="3">
        <f t="shared" si="19"/>
        <v>686.76612987485748</v>
      </c>
      <c r="E128" s="3">
        <f t="shared" si="20"/>
        <v>58.350829328409418</v>
      </c>
      <c r="F128" s="3">
        <f t="shared" si="21"/>
        <v>4906829.3330615796</v>
      </c>
      <c r="G128" s="14">
        <f t="shared" si="22"/>
        <v>4906829.3330615796</v>
      </c>
      <c r="I128" s="18">
        <f t="shared" si="30"/>
        <v>6829.3330615805835</v>
      </c>
      <c r="J128" s="18">
        <f t="shared" si="25"/>
        <v>74153.005464480768</v>
      </c>
      <c r="K128" s="21">
        <f t="shared" si="26"/>
        <v>98.13658666123159</v>
      </c>
      <c r="L128" s="21">
        <f t="shared" si="27"/>
        <v>98.149154967242524</v>
      </c>
      <c r="M128" s="19">
        <f t="shared" si="28"/>
        <v>4906829.3330615796</v>
      </c>
      <c r="N128" s="19">
        <f t="shared" si="29"/>
        <v>4907457.7483621268</v>
      </c>
    </row>
    <row r="129" spans="1:14" x14ac:dyDescent="0.15">
      <c r="A129" s="7">
        <f t="shared" si="23"/>
        <v>42782</v>
      </c>
      <c r="B129" s="10">
        <f t="shared" si="24"/>
        <v>4906829.3330615796</v>
      </c>
      <c r="C129" s="3">
        <f t="shared" si="18"/>
        <v>628.41530054644807</v>
      </c>
      <c r="D129" s="3">
        <f t="shared" si="19"/>
        <v>686.77429682892523</v>
      </c>
      <c r="E129" s="3">
        <f t="shared" si="20"/>
        <v>58.358996282477165</v>
      </c>
      <c r="F129" s="3">
        <f t="shared" si="21"/>
        <v>4906887.6920578619</v>
      </c>
      <c r="G129" s="14">
        <f t="shared" si="22"/>
        <v>4906887.6920578619</v>
      </c>
      <c r="I129" s="18">
        <f t="shared" si="30"/>
        <v>6887.6920578630607</v>
      </c>
      <c r="J129" s="18">
        <f t="shared" si="25"/>
        <v>74781.420765027215</v>
      </c>
      <c r="K129" s="21">
        <f t="shared" si="26"/>
        <v>98.137753841157235</v>
      </c>
      <c r="L129" s="21">
        <f t="shared" si="27"/>
        <v>98.150322147168168</v>
      </c>
      <c r="M129" s="19">
        <f t="shared" si="28"/>
        <v>4906887.6920578619</v>
      </c>
      <c r="N129" s="19">
        <f t="shared" si="29"/>
        <v>4907516.1073584082</v>
      </c>
    </row>
    <row r="130" spans="1:14" x14ac:dyDescent="0.15">
      <c r="A130" s="7">
        <f t="shared" si="23"/>
        <v>42783</v>
      </c>
      <c r="B130" s="10">
        <f t="shared" si="24"/>
        <v>4906887.6920578619</v>
      </c>
      <c r="C130" s="3">
        <f t="shared" si="18"/>
        <v>628.41530054644807</v>
      </c>
      <c r="D130" s="3">
        <f t="shared" si="19"/>
        <v>686.78246492606399</v>
      </c>
      <c r="E130" s="3">
        <f t="shared" si="20"/>
        <v>58.367164379615929</v>
      </c>
      <c r="F130" s="3">
        <f t="shared" si="21"/>
        <v>4906946.0592222419</v>
      </c>
      <c r="G130" s="14">
        <f t="shared" si="22"/>
        <v>4906946.0592222419</v>
      </c>
      <c r="I130" s="18">
        <f t="shared" si="30"/>
        <v>6946.0592222426767</v>
      </c>
      <c r="J130" s="18">
        <f t="shared" si="25"/>
        <v>75409.836065573661</v>
      </c>
      <c r="K130" s="21">
        <f t="shared" si="26"/>
        <v>98.13892118444484</v>
      </c>
      <c r="L130" s="21">
        <f t="shared" si="27"/>
        <v>98.151489490455774</v>
      </c>
      <c r="M130" s="19">
        <f t="shared" si="28"/>
        <v>4906946.0592222419</v>
      </c>
      <c r="N130" s="19">
        <f t="shared" si="29"/>
        <v>4907574.4745227881</v>
      </c>
    </row>
    <row r="131" spans="1:14" x14ac:dyDescent="0.15">
      <c r="A131" s="7">
        <f t="shared" si="23"/>
        <v>42784</v>
      </c>
      <c r="B131" s="10">
        <f t="shared" si="24"/>
        <v>4906946.0592222419</v>
      </c>
      <c r="C131" s="3">
        <f t="shared" si="18"/>
        <v>628.41530054644807</v>
      </c>
      <c r="D131" s="3">
        <f t="shared" si="19"/>
        <v>686.79063416643373</v>
      </c>
      <c r="E131" s="3">
        <f t="shared" si="20"/>
        <v>58.375333619985668</v>
      </c>
      <c r="F131" s="3">
        <f t="shared" si="21"/>
        <v>4907004.4345558621</v>
      </c>
      <c r="G131" s="14">
        <f t="shared" si="22"/>
        <v>4907004.4345558621</v>
      </c>
      <c r="I131" s="18">
        <f t="shared" si="30"/>
        <v>7004.4345558626628</v>
      </c>
      <c r="J131" s="18">
        <f t="shared" si="25"/>
        <v>76038.251366120108</v>
      </c>
      <c r="K131" s="21">
        <f t="shared" si="26"/>
        <v>98.140088691117242</v>
      </c>
      <c r="L131" s="21">
        <f t="shared" si="27"/>
        <v>98.152656997128176</v>
      </c>
      <c r="M131" s="19">
        <f t="shared" si="28"/>
        <v>4907004.4345558621</v>
      </c>
      <c r="N131" s="19">
        <f t="shared" si="29"/>
        <v>4907632.8498564092</v>
      </c>
    </row>
    <row r="132" spans="1:14" x14ac:dyDescent="0.15">
      <c r="A132" s="7">
        <f t="shared" si="23"/>
        <v>42785</v>
      </c>
      <c r="B132" s="10">
        <f t="shared" si="24"/>
        <v>4907004.4345558621</v>
      </c>
      <c r="C132" s="3">
        <f t="shared" si="18"/>
        <v>628.41530054644807</v>
      </c>
      <c r="D132" s="3">
        <f t="shared" si="19"/>
        <v>686.79880455019429</v>
      </c>
      <c r="E132" s="3">
        <f t="shared" si="20"/>
        <v>58.383504003746225</v>
      </c>
      <c r="F132" s="3">
        <f t="shared" si="21"/>
        <v>4907062.8180598654</v>
      </c>
      <c r="G132" s="14">
        <f t="shared" si="22"/>
        <v>4907062.8180598663</v>
      </c>
      <c r="I132" s="18">
        <f t="shared" si="30"/>
        <v>7062.8180598664094</v>
      </c>
      <c r="J132" s="18">
        <f t="shared" si="25"/>
        <v>76666.666666666555</v>
      </c>
      <c r="K132" s="21">
        <f t="shared" si="26"/>
        <v>98.141256361197321</v>
      </c>
      <c r="L132" s="21">
        <f t="shared" si="27"/>
        <v>98.153824667208255</v>
      </c>
      <c r="M132" s="19">
        <f t="shared" si="28"/>
        <v>4907062.8180598654</v>
      </c>
      <c r="N132" s="19">
        <f t="shared" si="29"/>
        <v>4907691.2333604125</v>
      </c>
    </row>
    <row r="133" spans="1:14" x14ac:dyDescent="0.15">
      <c r="A133" s="7">
        <f t="shared" si="23"/>
        <v>42786</v>
      </c>
      <c r="B133" s="10">
        <f t="shared" si="24"/>
        <v>4907062.8180598654</v>
      </c>
      <c r="C133" s="3">
        <f t="shared" si="18"/>
        <v>628.41530054644807</v>
      </c>
      <c r="D133" s="3">
        <f t="shared" si="19"/>
        <v>686.80697607750585</v>
      </c>
      <c r="E133" s="3">
        <f t="shared" si="20"/>
        <v>58.391675531057786</v>
      </c>
      <c r="F133" s="3">
        <f t="shared" si="21"/>
        <v>4907121.2097353963</v>
      </c>
      <c r="G133" s="14">
        <f t="shared" si="22"/>
        <v>4907121.2097353963</v>
      </c>
      <c r="I133" s="18">
        <f t="shared" si="30"/>
        <v>7121.2097353974668</v>
      </c>
      <c r="J133" s="18">
        <f t="shared" si="25"/>
        <v>77295.081967213002</v>
      </c>
      <c r="K133" s="21">
        <f t="shared" si="26"/>
        <v>98.142424194707928</v>
      </c>
      <c r="L133" s="21">
        <f t="shared" si="27"/>
        <v>98.154992500718862</v>
      </c>
      <c r="M133" s="19">
        <f t="shared" si="28"/>
        <v>4907121.2097353963</v>
      </c>
      <c r="N133" s="19">
        <f t="shared" si="29"/>
        <v>4907749.6250359435</v>
      </c>
    </row>
    <row r="134" spans="1:14" x14ac:dyDescent="0.15">
      <c r="A134" s="7">
        <f t="shared" si="23"/>
        <v>42787</v>
      </c>
      <c r="B134" s="10">
        <f t="shared" si="24"/>
        <v>4907121.2097353963</v>
      </c>
      <c r="C134" s="3">
        <f t="shared" si="18"/>
        <v>628.41530054644807</v>
      </c>
      <c r="D134" s="3">
        <f t="shared" si="19"/>
        <v>686.8151487485286</v>
      </c>
      <c r="E134" s="3">
        <f t="shared" si="20"/>
        <v>58.399848202080534</v>
      </c>
      <c r="F134" s="3">
        <f t="shared" si="21"/>
        <v>4907179.6095835986</v>
      </c>
      <c r="G134" s="14">
        <f t="shared" si="22"/>
        <v>4907179.6095835986</v>
      </c>
      <c r="I134" s="18">
        <f t="shared" si="30"/>
        <v>7179.6095835995475</v>
      </c>
      <c r="J134" s="18">
        <f t="shared" si="25"/>
        <v>77923.497267759449</v>
      </c>
      <c r="K134" s="21">
        <f t="shared" si="26"/>
        <v>98.143592191671971</v>
      </c>
      <c r="L134" s="21">
        <f t="shared" si="27"/>
        <v>98.156160497682905</v>
      </c>
      <c r="M134" s="19">
        <f t="shared" si="28"/>
        <v>4907179.6095835986</v>
      </c>
      <c r="N134" s="19">
        <f t="shared" si="29"/>
        <v>4907808.0248841457</v>
      </c>
    </row>
    <row r="135" spans="1:14" x14ac:dyDescent="0.15">
      <c r="A135" s="7">
        <f t="shared" si="23"/>
        <v>42788</v>
      </c>
      <c r="B135" s="10">
        <f t="shared" si="24"/>
        <v>4907179.6095835986</v>
      </c>
      <c r="C135" s="3">
        <f t="shared" si="18"/>
        <v>628.41530054644807</v>
      </c>
      <c r="D135" s="3">
        <f t="shared" si="19"/>
        <v>686.82332256342238</v>
      </c>
      <c r="E135" s="3">
        <f t="shared" si="20"/>
        <v>58.408022016974314</v>
      </c>
      <c r="F135" s="3">
        <f t="shared" si="21"/>
        <v>4907238.0176056158</v>
      </c>
      <c r="G135" s="14">
        <f t="shared" si="22"/>
        <v>4907238.0176056158</v>
      </c>
      <c r="I135" s="18">
        <f t="shared" si="30"/>
        <v>7238.0176056165219</v>
      </c>
      <c r="J135" s="18">
        <f t="shared" si="25"/>
        <v>78551.912568305896</v>
      </c>
      <c r="K135" s="21">
        <f t="shared" si="26"/>
        <v>98.144760352112314</v>
      </c>
      <c r="L135" s="21">
        <f t="shared" si="27"/>
        <v>98.157328658123248</v>
      </c>
      <c r="M135" s="19">
        <f t="shared" si="28"/>
        <v>4907238.0176056158</v>
      </c>
      <c r="N135" s="19">
        <f t="shared" si="29"/>
        <v>4907866.432906162</v>
      </c>
    </row>
    <row r="136" spans="1:14" x14ac:dyDescent="0.15">
      <c r="A136" s="7">
        <f t="shared" si="23"/>
        <v>42789</v>
      </c>
      <c r="B136" s="10">
        <f t="shared" si="24"/>
        <v>4907238.0176056158</v>
      </c>
      <c r="C136" s="3">
        <f t="shared" si="18"/>
        <v>628.41530054644807</v>
      </c>
      <c r="D136" s="3">
        <f t="shared" si="19"/>
        <v>686.83149752234738</v>
      </c>
      <c r="E136" s="3">
        <f t="shared" si="20"/>
        <v>58.416196975899311</v>
      </c>
      <c r="F136" s="3">
        <f t="shared" si="21"/>
        <v>4907296.4338025916</v>
      </c>
      <c r="G136" s="14">
        <f t="shared" si="22"/>
        <v>4907296.4338025916</v>
      </c>
      <c r="I136" s="18">
        <f t="shared" si="30"/>
        <v>7296.4338025924208</v>
      </c>
      <c r="J136" s="18">
        <f t="shared" si="25"/>
        <v>79180.327868852342</v>
      </c>
      <c r="K136" s="21">
        <f t="shared" si="26"/>
        <v>98.145928676051824</v>
      </c>
      <c r="L136" s="21">
        <f t="shared" si="27"/>
        <v>98.158496982062758</v>
      </c>
      <c r="M136" s="19">
        <f t="shared" si="28"/>
        <v>4907296.4338025907</v>
      </c>
      <c r="N136" s="19">
        <f t="shared" si="29"/>
        <v>4907924.8491031379</v>
      </c>
    </row>
    <row r="137" spans="1:14" x14ac:dyDescent="0.15">
      <c r="A137" s="7">
        <f t="shared" si="23"/>
        <v>42790</v>
      </c>
      <c r="B137" s="10">
        <f t="shared" si="24"/>
        <v>4907296.4338025916</v>
      </c>
      <c r="C137" s="3">
        <f t="shared" si="18"/>
        <v>628.41530054644807</v>
      </c>
      <c r="D137" s="3">
        <f t="shared" si="19"/>
        <v>686.83967362546377</v>
      </c>
      <c r="E137" s="3">
        <f t="shared" si="20"/>
        <v>58.424373079015709</v>
      </c>
      <c r="F137" s="3">
        <f t="shared" si="21"/>
        <v>4907354.8581756707</v>
      </c>
      <c r="G137" s="14">
        <f t="shared" si="22"/>
        <v>4907354.8581756707</v>
      </c>
      <c r="I137" s="18">
        <f t="shared" si="30"/>
        <v>7354.8581756714366</v>
      </c>
      <c r="J137" s="18">
        <f t="shared" si="25"/>
        <v>79808.743169398789</v>
      </c>
      <c r="K137" s="21">
        <f t="shared" si="26"/>
        <v>98.147097163513422</v>
      </c>
      <c r="L137" s="21">
        <f t="shared" si="27"/>
        <v>98.159665469524356</v>
      </c>
      <c r="M137" s="19">
        <f t="shared" si="28"/>
        <v>4907354.8581756707</v>
      </c>
      <c r="N137" s="19">
        <f t="shared" si="29"/>
        <v>4907983.2734762179</v>
      </c>
    </row>
    <row r="138" spans="1:14" x14ac:dyDescent="0.15">
      <c r="A138" s="7">
        <f t="shared" si="23"/>
        <v>42791</v>
      </c>
      <c r="B138" s="10">
        <f t="shared" si="24"/>
        <v>4907354.8581756707</v>
      </c>
      <c r="C138" s="3">
        <f t="shared" si="18"/>
        <v>628.41530054644807</v>
      </c>
      <c r="D138" s="3">
        <f t="shared" si="19"/>
        <v>686.84785087293164</v>
      </c>
      <c r="E138" s="3">
        <f t="shared" si="20"/>
        <v>58.432550326483579</v>
      </c>
      <c r="F138" s="3">
        <f t="shared" si="21"/>
        <v>4907413.2907259976</v>
      </c>
      <c r="G138" s="14">
        <f t="shared" si="22"/>
        <v>4907413.2907259976</v>
      </c>
      <c r="I138" s="18">
        <f t="shared" si="30"/>
        <v>7413.2907259979202</v>
      </c>
      <c r="J138" s="18">
        <f t="shared" si="25"/>
        <v>80437.158469945236</v>
      </c>
      <c r="K138" s="21">
        <f t="shared" si="26"/>
        <v>98.148265814519959</v>
      </c>
      <c r="L138" s="21">
        <f t="shared" si="27"/>
        <v>98.160834120530893</v>
      </c>
      <c r="M138" s="19">
        <f t="shared" si="28"/>
        <v>4907413.2907259976</v>
      </c>
      <c r="N138" s="19">
        <f t="shared" si="29"/>
        <v>4908041.7060265448</v>
      </c>
    </row>
    <row r="139" spans="1:14" s="27" customFormat="1" x14ac:dyDescent="0.15">
      <c r="A139" s="23">
        <f t="shared" si="23"/>
        <v>42792</v>
      </c>
      <c r="B139" s="24">
        <f t="shared" si="24"/>
        <v>4907413.2907259976</v>
      </c>
      <c r="C139" s="25">
        <f>$N$5*$E$6/100</f>
        <v>630.1369863013698</v>
      </c>
      <c r="D139" s="25">
        <f t="shared" si="19"/>
        <v>686.85602926491129</v>
      </c>
      <c r="E139" s="25">
        <f t="shared" si="20"/>
        <v>56.719042963541483</v>
      </c>
      <c r="F139" s="25">
        <f t="shared" si="21"/>
        <v>4907470.009768961</v>
      </c>
      <c r="G139" s="26">
        <f t="shared" si="22"/>
        <v>4907470.009768961</v>
      </c>
      <c r="I139" s="25">
        <f t="shared" si="30"/>
        <v>7470.0097689614613</v>
      </c>
      <c r="J139" s="25">
        <f t="shared" si="25"/>
        <v>81067.295456246604</v>
      </c>
      <c r="K139" s="28">
        <f t="shared" si="26"/>
        <v>98.149400195379215</v>
      </c>
      <c r="L139" s="28">
        <f>K139+$N$5</f>
        <v>98.162002935105249</v>
      </c>
      <c r="M139" s="29">
        <f t="shared" si="28"/>
        <v>4907470.0097689601</v>
      </c>
      <c r="N139" s="29">
        <f t="shared" si="29"/>
        <v>4908100.1467552623</v>
      </c>
    </row>
    <row r="140" spans="1:14" x14ac:dyDescent="0.15">
      <c r="A140" s="7">
        <f t="shared" si="23"/>
        <v>42793</v>
      </c>
      <c r="B140" s="10">
        <f t="shared" si="24"/>
        <v>4907470.009768961</v>
      </c>
      <c r="C140" s="3">
        <f t="shared" ref="C140:C203" si="31">$N$5*$E$6/100</f>
        <v>630.1369863013698</v>
      </c>
      <c r="D140" s="3">
        <f t="shared" ref="D140:D203" si="32">B140*$B$8</f>
        <v>686.86396782934946</v>
      </c>
      <c r="E140" s="3">
        <f t="shared" ref="E140:E203" si="33">D140-C140</f>
        <v>56.72698152797966</v>
      </c>
      <c r="F140" s="3">
        <f t="shared" ref="F140:F203" si="34">B140+E140</f>
        <v>4907526.7367504891</v>
      </c>
      <c r="G140" s="14">
        <f t="shared" ref="G140:G203" si="35">B140+B140*$B$8-C140</f>
        <v>4907526.7367504891</v>
      </c>
      <c r="I140" s="18">
        <f t="shared" si="30"/>
        <v>7526.736750489441</v>
      </c>
      <c r="J140" s="18">
        <f t="shared" si="25"/>
        <v>81697.432442547972</v>
      </c>
      <c r="K140" s="21">
        <f t="shared" si="26"/>
        <v>98.150534735009785</v>
      </c>
      <c r="L140" s="21">
        <f t="shared" ref="L140:L203" si="36">K140+$N$5</f>
        <v>98.163137474735819</v>
      </c>
      <c r="M140" s="19">
        <f t="shared" si="28"/>
        <v>4907526.7367504891</v>
      </c>
      <c r="N140" s="19">
        <f t="shared" si="29"/>
        <v>4908156.8737367913</v>
      </c>
    </row>
    <row r="141" spans="1:14" x14ac:dyDescent="0.15">
      <c r="A141" s="7">
        <f t="shared" ref="A141:A204" si="37">A140+1</f>
        <v>42794</v>
      </c>
      <c r="B141" s="10">
        <f t="shared" ref="B141:B204" si="38">F140</f>
        <v>4907526.7367504891</v>
      </c>
      <c r="C141" s="3">
        <f t="shared" si="31"/>
        <v>630.1369863013698</v>
      </c>
      <c r="D141" s="3">
        <f t="shared" si="32"/>
        <v>686.87190750489265</v>
      </c>
      <c r="E141" s="3">
        <f t="shared" si="33"/>
        <v>56.734921203522845</v>
      </c>
      <c r="F141" s="3">
        <f t="shared" si="34"/>
        <v>4907583.471671693</v>
      </c>
      <c r="G141" s="14">
        <f t="shared" si="35"/>
        <v>4907583.471671693</v>
      </c>
      <c r="I141" s="18">
        <f t="shared" si="30"/>
        <v>7583.4716716929634</v>
      </c>
      <c r="J141" s="18">
        <f t="shared" ref="J141:J204" si="39">C141+J140</f>
        <v>82327.56942884934</v>
      </c>
      <c r="K141" s="21">
        <f t="shared" ref="K141:K204" si="40">G141/$E$6*100</f>
        <v>98.151669433433867</v>
      </c>
      <c r="L141" s="21">
        <f t="shared" si="36"/>
        <v>98.164272173159901</v>
      </c>
      <c r="M141" s="19">
        <f t="shared" ref="M141:M204" si="41">K141*$E$6/100</f>
        <v>4907583.471671693</v>
      </c>
      <c r="N141" s="19">
        <f t="shared" ref="N141:N204" si="42">L141*$E$6/100</f>
        <v>4908213.6086579952</v>
      </c>
    </row>
    <row r="142" spans="1:14" x14ac:dyDescent="0.15">
      <c r="A142" s="7">
        <f t="shared" si="37"/>
        <v>42795</v>
      </c>
      <c r="B142" s="10">
        <f t="shared" si="38"/>
        <v>4907583.471671693</v>
      </c>
      <c r="C142" s="3">
        <f t="shared" si="31"/>
        <v>630.1369863013698</v>
      </c>
      <c r="D142" s="3">
        <f t="shared" si="32"/>
        <v>686.87984829169625</v>
      </c>
      <c r="E142" s="3">
        <f t="shared" si="33"/>
        <v>56.742861990326446</v>
      </c>
      <c r="F142" s="3">
        <f t="shared" si="34"/>
        <v>4907640.2145336829</v>
      </c>
      <c r="G142" s="14">
        <f t="shared" si="35"/>
        <v>4907640.2145336838</v>
      </c>
      <c r="I142" s="18">
        <f t="shared" ref="I142:I205" si="43">E142+I141</f>
        <v>7640.21453368329</v>
      </c>
      <c r="J142" s="18">
        <f t="shared" si="39"/>
        <v>82957.706415150707</v>
      </c>
      <c r="K142" s="21">
        <f t="shared" si="40"/>
        <v>98.152804290673686</v>
      </c>
      <c r="L142" s="21">
        <f t="shared" si="36"/>
        <v>98.16540703039972</v>
      </c>
      <c r="M142" s="19">
        <f t="shared" si="41"/>
        <v>4907640.2145336838</v>
      </c>
      <c r="N142" s="19">
        <f t="shared" si="42"/>
        <v>4908270.3515199861</v>
      </c>
    </row>
    <row r="143" spans="1:14" x14ac:dyDescent="0.15">
      <c r="A143" s="7">
        <f t="shared" si="37"/>
        <v>42796</v>
      </c>
      <c r="B143" s="10">
        <f t="shared" si="38"/>
        <v>4907640.2145336829</v>
      </c>
      <c r="C143" s="3">
        <f t="shared" si="31"/>
        <v>630.1369863013698</v>
      </c>
      <c r="D143" s="3">
        <f t="shared" si="32"/>
        <v>686.88779018991568</v>
      </c>
      <c r="E143" s="3">
        <f t="shared" si="33"/>
        <v>56.750803888545875</v>
      </c>
      <c r="F143" s="3">
        <f t="shared" si="34"/>
        <v>4907696.9653375717</v>
      </c>
      <c r="G143" s="14">
        <f t="shared" si="35"/>
        <v>4907696.9653375717</v>
      </c>
      <c r="I143" s="18">
        <f t="shared" si="43"/>
        <v>7696.9653375718362</v>
      </c>
      <c r="J143" s="18">
        <f t="shared" si="39"/>
        <v>83587.843401452075</v>
      </c>
      <c r="K143" s="21">
        <f t="shared" si="40"/>
        <v>98.15393930675144</v>
      </c>
      <c r="L143" s="21">
        <f t="shared" si="36"/>
        <v>98.166542046477474</v>
      </c>
      <c r="M143" s="19">
        <f t="shared" si="41"/>
        <v>4907696.9653375717</v>
      </c>
      <c r="N143" s="19">
        <f t="shared" si="42"/>
        <v>4908327.1023238739</v>
      </c>
    </row>
    <row r="144" spans="1:14" x14ac:dyDescent="0.15">
      <c r="A144" s="7">
        <f t="shared" si="37"/>
        <v>42797</v>
      </c>
      <c r="B144" s="10">
        <f t="shared" si="38"/>
        <v>4907696.9653375717</v>
      </c>
      <c r="C144" s="3">
        <f t="shared" si="31"/>
        <v>630.1369863013698</v>
      </c>
      <c r="D144" s="3">
        <f t="shared" si="32"/>
        <v>686.89573319970668</v>
      </c>
      <c r="E144" s="3">
        <f t="shared" si="33"/>
        <v>56.758746898336881</v>
      </c>
      <c r="F144" s="3">
        <f t="shared" si="34"/>
        <v>4907753.7240844704</v>
      </c>
      <c r="G144" s="14">
        <f t="shared" si="35"/>
        <v>4907753.7240844704</v>
      </c>
      <c r="I144" s="18">
        <f t="shared" si="43"/>
        <v>7753.7240844701728</v>
      </c>
      <c r="J144" s="18">
        <f t="shared" si="39"/>
        <v>84217.980387753443</v>
      </c>
      <c r="K144" s="21">
        <f t="shared" si="40"/>
        <v>98.155074481689411</v>
      </c>
      <c r="L144" s="21">
        <f t="shared" si="36"/>
        <v>98.167677221415445</v>
      </c>
      <c r="M144" s="19">
        <f t="shared" si="41"/>
        <v>4907753.7240844704</v>
      </c>
      <c r="N144" s="19">
        <f t="shared" si="42"/>
        <v>4908383.8610707726</v>
      </c>
    </row>
    <row r="145" spans="1:14" x14ac:dyDescent="0.15">
      <c r="A145" s="7">
        <f t="shared" si="37"/>
        <v>42798</v>
      </c>
      <c r="B145" s="10">
        <f t="shared" si="38"/>
        <v>4907753.7240844704</v>
      </c>
      <c r="C145" s="3">
        <f t="shared" si="31"/>
        <v>630.1369863013698</v>
      </c>
      <c r="D145" s="3">
        <f t="shared" si="32"/>
        <v>686.90367732122468</v>
      </c>
      <c r="E145" s="3">
        <f t="shared" si="33"/>
        <v>56.766691019854875</v>
      </c>
      <c r="F145" s="3">
        <f t="shared" si="34"/>
        <v>4907810.4907754902</v>
      </c>
      <c r="G145" s="14">
        <f t="shared" si="35"/>
        <v>4907810.4907754902</v>
      </c>
      <c r="I145" s="18">
        <f t="shared" si="43"/>
        <v>7810.4907754900278</v>
      </c>
      <c r="J145" s="18">
        <f t="shared" si="39"/>
        <v>84848.117374054811</v>
      </c>
      <c r="K145" s="21">
        <f t="shared" si="40"/>
        <v>98.156209815509797</v>
      </c>
      <c r="L145" s="21">
        <f t="shared" si="36"/>
        <v>98.168812555235831</v>
      </c>
      <c r="M145" s="19">
        <f t="shared" si="41"/>
        <v>4907810.4907754902</v>
      </c>
      <c r="N145" s="19">
        <f t="shared" si="42"/>
        <v>4908440.6277617915</v>
      </c>
    </row>
    <row r="146" spans="1:14" x14ac:dyDescent="0.15">
      <c r="A146" s="7">
        <f t="shared" si="37"/>
        <v>42799</v>
      </c>
      <c r="B146" s="10">
        <f t="shared" si="38"/>
        <v>4907810.4907754902</v>
      </c>
      <c r="C146" s="3">
        <f t="shared" si="31"/>
        <v>630.1369863013698</v>
      </c>
      <c r="D146" s="3">
        <f t="shared" si="32"/>
        <v>686.91162255462541</v>
      </c>
      <c r="E146" s="3">
        <f t="shared" si="33"/>
        <v>56.774636253255608</v>
      </c>
      <c r="F146" s="3">
        <f t="shared" si="34"/>
        <v>4907867.2654117439</v>
      </c>
      <c r="G146" s="14">
        <f t="shared" si="35"/>
        <v>4907867.2654117439</v>
      </c>
      <c r="I146" s="18">
        <f t="shared" si="43"/>
        <v>7867.265411743283</v>
      </c>
      <c r="J146" s="18">
        <f t="shared" si="39"/>
        <v>85478.254360356179</v>
      </c>
      <c r="K146" s="21">
        <f t="shared" si="40"/>
        <v>98.157345308234881</v>
      </c>
      <c r="L146" s="21">
        <f t="shared" si="36"/>
        <v>98.169948047960915</v>
      </c>
      <c r="M146" s="19">
        <f t="shared" si="41"/>
        <v>4907867.2654117439</v>
      </c>
      <c r="N146" s="19">
        <f t="shared" si="42"/>
        <v>4908497.4023980461</v>
      </c>
    </row>
    <row r="147" spans="1:14" x14ac:dyDescent="0.15">
      <c r="A147" s="7">
        <f t="shared" si="37"/>
        <v>42800</v>
      </c>
      <c r="B147" s="10">
        <f t="shared" si="38"/>
        <v>4907867.2654117439</v>
      </c>
      <c r="C147" s="3">
        <f t="shared" si="31"/>
        <v>630.1369863013698</v>
      </c>
      <c r="D147" s="3">
        <f t="shared" si="32"/>
        <v>686.91956890006441</v>
      </c>
      <c r="E147" s="3">
        <f t="shared" si="33"/>
        <v>56.782582598694603</v>
      </c>
      <c r="F147" s="3">
        <f t="shared" si="34"/>
        <v>4907924.0479943426</v>
      </c>
      <c r="G147" s="14">
        <f t="shared" si="35"/>
        <v>4907924.0479943426</v>
      </c>
      <c r="I147" s="18">
        <f t="shared" si="43"/>
        <v>7924.0479943419778</v>
      </c>
      <c r="J147" s="18">
        <f t="shared" si="39"/>
        <v>86108.391346657547</v>
      </c>
      <c r="K147" s="21">
        <f t="shared" si="40"/>
        <v>98.158480959886845</v>
      </c>
      <c r="L147" s="21">
        <f t="shared" si="36"/>
        <v>98.171083699612879</v>
      </c>
      <c r="M147" s="19">
        <f t="shared" si="41"/>
        <v>4907924.0479943426</v>
      </c>
      <c r="N147" s="19">
        <f t="shared" si="42"/>
        <v>4908554.1849806439</v>
      </c>
    </row>
    <row r="148" spans="1:14" x14ac:dyDescent="0.15">
      <c r="A148" s="7">
        <f t="shared" si="37"/>
        <v>42801</v>
      </c>
      <c r="B148" s="10">
        <f t="shared" si="38"/>
        <v>4907924.0479943426</v>
      </c>
      <c r="C148" s="3">
        <f t="shared" si="31"/>
        <v>630.1369863013698</v>
      </c>
      <c r="D148" s="3">
        <f t="shared" si="32"/>
        <v>686.9275163576973</v>
      </c>
      <c r="E148" s="3">
        <f t="shared" si="33"/>
        <v>56.790530056327498</v>
      </c>
      <c r="F148" s="3">
        <f t="shared" si="34"/>
        <v>4907980.8385243993</v>
      </c>
      <c r="G148" s="14">
        <f t="shared" si="35"/>
        <v>4907980.8385243993</v>
      </c>
      <c r="I148" s="18">
        <f t="shared" si="43"/>
        <v>7980.8385243983048</v>
      </c>
      <c r="J148" s="18">
        <f t="shared" si="39"/>
        <v>86738.528332958915</v>
      </c>
      <c r="K148" s="21">
        <f t="shared" si="40"/>
        <v>98.159616770487986</v>
      </c>
      <c r="L148" s="21">
        <f t="shared" si="36"/>
        <v>98.17221951021402</v>
      </c>
      <c r="M148" s="19">
        <f t="shared" si="41"/>
        <v>4907980.8385243993</v>
      </c>
      <c r="N148" s="19">
        <f t="shared" si="42"/>
        <v>4908610.9755107006</v>
      </c>
    </row>
    <row r="149" spans="1:14" x14ac:dyDescent="0.15">
      <c r="A149" s="7">
        <f t="shared" si="37"/>
        <v>42802</v>
      </c>
      <c r="B149" s="10">
        <f t="shared" si="38"/>
        <v>4907980.8385243993</v>
      </c>
      <c r="C149" s="3">
        <f t="shared" si="31"/>
        <v>630.1369863013698</v>
      </c>
      <c r="D149" s="3">
        <f t="shared" si="32"/>
        <v>686.93546492767985</v>
      </c>
      <c r="E149" s="3">
        <f t="shared" si="33"/>
        <v>56.798478626310043</v>
      </c>
      <c r="F149" s="3">
        <f t="shared" si="34"/>
        <v>4908037.637003026</v>
      </c>
      <c r="G149" s="14">
        <f t="shared" si="35"/>
        <v>4908037.637003026</v>
      </c>
      <c r="I149" s="18">
        <f t="shared" si="43"/>
        <v>8037.6370030246144</v>
      </c>
      <c r="J149" s="18">
        <f t="shared" si="39"/>
        <v>87368.665319260283</v>
      </c>
      <c r="K149" s="21">
        <f t="shared" si="40"/>
        <v>98.160752740060516</v>
      </c>
      <c r="L149" s="21">
        <f t="shared" si="36"/>
        <v>98.173355479786551</v>
      </c>
      <c r="M149" s="19">
        <f t="shared" si="41"/>
        <v>4908037.637003026</v>
      </c>
      <c r="N149" s="19">
        <f t="shared" si="42"/>
        <v>4908667.7739893273</v>
      </c>
    </row>
    <row r="150" spans="1:14" x14ac:dyDescent="0.15">
      <c r="A150" s="7">
        <f t="shared" si="37"/>
        <v>42803</v>
      </c>
      <c r="B150" s="10">
        <f t="shared" si="38"/>
        <v>4908037.637003026</v>
      </c>
      <c r="C150" s="3">
        <f t="shared" si="31"/>
        <v>630.1369863013698</v>
      </c>
      <c r="D150" s="3">
        <f t="shared" si="32"/>
        <v>686.94341461016768</v>
      </c>
      <c r="E150" s="3">
        <f t="shared" si="33"/>
        <v>56.806428308797877</v>
      </c>
      <c r="F150" s="3">
        <f t="shared" si="34"/>
        <v>4908094.4434313346</v>
      </c>
      <c r="G150" s="14">
        <f t="shared" si="35"/>
        <v>4908094.4434313346</v>
      </c>
      <c r="I150" s="18">
        <f t="shared" si="43"/>
        <v>8094.4434313334123</v>
      </c>
      <c r="J150" s="18">
        <f t="shared" si="39"/>
        <v>87998.80230556165</v>
      </c>
      <c r="K150" s="21">
        <f t="shared" si="40"/>
        <v>98.16188886862669</v>
      </c>
      <c r="L150" s="21">
        <f t="shared" si="36"/>
        <v>98.174491608352724</v>
      </c>
      <c r="M150" s="19">
        <f t="shared" si="41"/>
        <v>4908094.4434313346</v>
      </c>
      <c r="N150" s="19">
        <f t="shared" si="42"/>
        <v>4908724.5804176359</v>
      </c>
    </row>
    <row r="151" spans="1:14" x14ac:dyDescent="0.15">
      <c r="A151" s="7">
        <f t="shared" si="37"/>
        <v>42804</v>
      </c>
      <c r="B151" s="10">
        <f t="shared" si="38"/>
        <v>4908094.4434313346</v>
      </c>
      <c r="C151" s="3">
        <f t="shared" si="31"/>
        <v>630.1369863013698</v>
      </c>
      <c r="D151" s="3">
        <f t="shared" si="32"/>
        <v>686.95136540531644</v>
      </c>
      <c r="E151" s="3">
        <f t="shared" si="33"/>
        <v>56.814379103946635</v>
      </c>
      <c r="F151" s="3">
        <f t="shared" si="34"/>
        <v>4908151.2578104381</v>
      </c>
      <c r="G151" s="14">
        <f t="shared" si="35"/>
        <v>4908151.257810439</v>
      </c>
      <c r="I151" s="18">
        <f t="shared" si="43"/>
        <v>8151.2578104373588</v>
      </c>
      <c r="J151" s="18">
        <f t="shared" si="39"/>
        <v>88628.939291863018</v>
      </c>
      <c r="K151" s="21">
        <f t="shared" si="40"/>
        <v>98.163025156208789</v>
      </c>
      <c r="L151" s="21">
        <f t="shared" si="36"/>
        <v>98.175627895934824</v>
      </c>
      <c r="M151" s="19">
        <f t="shared" si="41"/>
        <v>4908151.2578104399</v>
      </c>
      <c r="N151" s="19">
        <f t="shared" si="42"/>
        <v>4908781.3947967412</v>
      </c>
    </row>
    <row r="152" spans="1:14" x14ac:dyDescent="0.15">
      <c r="A152" s="7">
        <f t="shared" si="37"/>
        <v>42805</v>
      </c>
      <c r="B152" s="10">
        <f t="shared" si="38"/>
        <v>4908151.2578104381</v>
      </c>
      <c r="C152" s="3">
        <f t="shared" si="31"/>
        <v>630.1369863013698</v>
      </c>
      <c r="D152" s="3">
        <f t="shared" si="32"/>
        <v>686.95931731328187</v>
      </c>
      <c r="E152" s="3">
        <f t="shared" si="33"/>
        <v>56.82233101191207</v>
      </c>
      <c r="F152" s="3">
        <f t="shared" si="34"/>
        <v>4908208.0801414503</v>
      </c>
      <c r="G152" s="14">
        <f t="shared" si="35"/>
        <v>4908208.0801414503</v>
      </c>
      <c r="I152" s="18">
        <f t="shared" si="43"/>
        <v>8208.0801414492707</v>
      </c>
      <c r="J152" s="18">
        <f t="shared" si="39"/>
        <v>89259.076278164386</v>
      </c>
      <c r="K152" s="21">
        <f t="shared" si="40"/>
        <v>98.164161602828997</v>
      </c>
      <c r="L152" s="21">
        <f t="shared" si="36"/>
        <v>98.176764342555032</v>
      </c>
      <c r="M152" s="19">
        <f t="shared" si="41"/>
        <v>4908208.0801414503</v>
      </c>
      <c r="N152" s="19">
        <f t="shared" si="42"/>
        <v>4908838.2171277516</v>
      </c>
    </row>
    <row r="153" spans="1:14" x14ac:dyDescent="0.15">
      <c r="A153" s="7">
        <f t="shared" si="37"/>
        <v>42806</v>
      </c>
      <c r="B153" s="10">
        <f t="shared" si="38"/>
        <v>4908208.0801414503</v>
      </c>
      <c r="C153" s="3">
        <f t="shared" si="31"/>
        <v>630.1369863013698</v>
      </c>
      <c r="D153" s="3">
        <f t="shared" si="32"/>
        <v>686.96727033421985</v>
      </c>
      <c r="E153" s="3">
        <f t="shared" si="33"/>
        <v>56.830284032850045</v>
      </c>
      <c r="F153" s="3">
        <f t="shared" si="34"/>
        <v>4908264.9104254832</v>
      </c>
      <c r="G153" s="14">
        <f t="shared" si="35"/>
        <v>4908264.9104254832</v>
      </c>
      <c r="I153" s="18">
        <f t="shared" si="43"/>
        <v>8264.9104254821214</v>
      </c>
      <c r="J153" s="18">
        <f t="shared" si="39"/>
        <v>89889.213264465754</v>
      </c>
      <c r="K153" s="21">
        <f t="shared" si="40"/>
        <v>98.165298208509668</v>
      </c>
      <c r="L153" s="21">
        <f t="shared" si="36"/>
        <v>98.177900948235703</v>
      </c>
      <c r="M153" s="19">
        <f t="shared" si="41"/>
        <v>4908264.9104254832</v>
      </c>
      <c r="N153" s="19">
        <f t="shared" si="42"/>
        <v>4908895.0474117855</v>
      </c>
    </row>
    <row r="154" spans="1:14" x14ac:dyDescent="0.15">
      <c r="A154" s="7">
        <f t="shared" si="37"/>
        <v>42807</v>
      </c>
      <c r="B154" s="10">
        <f t="shared" si="38"/>
        <v>4908264.9104254832</v>
      </c>
      <c r="C154" s="3">
        <f t="shared" si="31"/>
        <v>630.1369863013698</v>
      </c>
      <c r="D154" s="3">
        <f t="shared" si="32"/>
        <v>686.97522446828611</v>
      </c>
      <c r="E154" s="3">
        <f t="shared" si="33"/>
        <v>56.838238166916312</v>
      </c>
      <c r="F154" s="3">
        <f t="shared" si="34"/>
        <v>4908321.7486636499</v>
      </c>
      <c r="G154" s="14">
        <f t="shared" si="35"/>
        <v>4908321.7486636499</v>
      </c>
      <c r="I154" s="18">
        <f t="shared" si="43"/>
        <v>8321.7486636490376</v>
      </c>
      <c r="J154" s="18">
        <f t="shared" si="39"/>
        <v>90519.350250767122</v>
      </c>
      <c r="K154" s="21">
        <f t="shared" si="40"/>
        <v>98.166434973272999</v>
      </c>
      <c r="L154" s="21">
        <f t="shared" si="36"/>
        <v>98.179037712999033</v>
      </c>
      <c r="M154" s="19">
        <f t="shared" si="41"/>
        <v>4908321.7486636499</v>
      </c>
      <c r="N154" s="19">
        <f t="shared" si="42"/>
        <v>4908951.8856499521</v>
      </c>
    </row>
    <row r="155" spans="1:14" x14ac:dyDescent="0.15">
      <c r="A155" s="7">
        <f t="shared" si="37"/>
        <v>42808</v>
      </c>
      <c r="B155" s="10">
        <f t="shared" si="38"/>
        <v>4908321.7486636499</v>
      </c>
      <c r="C155" s="3">
        <f t="shared" si="31"/>
        <v>630.1369863013698</v>
      </c>
      <c r="D155" s="3">
        <f t="shared" si="32"/>
        <v>686.98317971563631</v>
      </c>
      <c r="E155" s="3">
        <f t="shared" si="33"/>
        <v>56.846193414266509</v>
      </c>
      <c r="F155" s="3">
        <f t="shared" si="34"/>
        <v>4908378.5948570641</v>
      </c>
      <c r="G155" s="14">
        <f t="shared" si="35"/>
        <v>4908378.5948570641</v>
      </c>
      <c r="I155" s="18">
        <f t="shared" si="43"/>
        <v>8378.5948570633045</v>
      </c>
      <c r="J155" s="18">
        <f t="shared" si="39"/>
        <v>91149.48723706849</v>
      </c>
      <c r="K155" s="21">
        <f t="shared" si="40"/>
        <v>98.167571897141286</v>
      </c>
      <c r="L155" s="21">
        <f t="shared" si="36"/>
        <v>98.180174636867321</v>
      </c>
      <c r="M155" s="19">
        <f t="shared" si="41"/>
        <v>4908378.5948570641</v>
      </c>
      <c r="N155" s="19">
        <f t="shared" si="42"/>
        <v>4909008.7318433663</v>
      </c>
    </row>
    <row r="156" spans="1:14" x14ac:dyDescent="0.15">
      <c r="A156" s="7">
        <f t="shared" si="37"/>
        <v>42809</v>
      </c>
      <c r="B156" s="10">
        <f t="shared" si="38"/>
        <v>4908378.5948570641</v>
      </c>
      <c r="C156" s="3">
        <f t="shared" si="31"/>
        <v>630.1369863013698</v>
      </c>
      <c r="D156" s="3">
        <f t="shared" si="32"/>
        <v>686.99113607642641</v>
      </c>
      <c r="E156" s="3">
        <f t="shared" si="33"/>
        <v>56.854149775056612</v>
      </c>
      <c r="F156" s="3">
        <f t="shared" si="34"/>
        <v>4908435.4490068387</v>
      </c>
      <c r="G156" s="14">
        <f t="shared" si="35"/>
        <v>4908435.4490068397</v>
      </c>
      <c r="I156" s="18">
        <f t="shared" si="43"/>
        <v>8435.4490068383602</v>
      </c>
      <c r="J156" s="18">
        <f t="shared" si="39"/>
        <v>91779.624223369858</v>
      </c>
      <c r="K156" s="21">
        <f t="shared" si="40"/>
        <v>98.168708980136799</v>
      </c>
      <c r="L156" s="21">
        <f t="shared" si="36"/>
        <v>98.181311719862833</v>
      </c>
      <c r="M156" s="19">
        <f t="shared" si="41"/>
        <v>4908435.4490068397</v>
      </c>
      <c r="N156" s="19">
        <f t="shared" si="42"/>
        <v>4909065.5859931419</v>
      </c>
    </row>
    <row r="157" spans="1:14" x14ac:dyDescent="0.15">
      <c r="A157" s="7">
        <f t="shared" si="37"/>
        <v>42810</v>
      </c>
      <c r="B157" s="10">
        <f t="shared" si="38"/>
        <v>4908435.4490068387</v>
      </c>
      <c r="C157" s="3">
        <f t="shared" si="31"/>
        <v>630.1369863013698</v>
      </c>
      <c r="D157" s="3">
        <f t="shared" si="32"/>
        <v>686.99909355081229</v>
      </c>
      <c r="E157" s="3">
        <f t="shared" si="33"/>
        <v>56.862107249442488</v>
      </c>
      <c r="F157" s="3">
        <f t="shared" si="34"/>
        <v>4908492.3111140877</v>
      </c>
      <c r="G157" s="14">
        <f t="shared" si="35"/>
        <v>4908492.3111140886</v>
      </c>
      <c r="I157" s="18">
        <f t="shared" si="43"/>
        <v>8492.3111140878027</v>
      </c>
      <c r="J157" s="18">
        <f t="shared" si="39"/>
        <v>92409.761209671226</v>
      </c>
      <c r="K157" s="21">
        <f t="shared" si="40"/>
        <v>98.169846222281777</v>
      </c>
      <c r="L157" s="21">
        <f t="shared" si="36"/>
        <v>98.182448962007811</v>
      </c>
      <c r="M157" s="19">
        <f t="shared" si="41"/>
        <v>4908492.3111140886</v>
      </c>
      <c r="N157" s="19">
        <f t="shared" si="42"/>
        <v>4909122.4481003908</v>
      </c>
    </row>
    <row r="158" spans="1:14" x14ac:dyDescent="0.15">
      <c r="A158" s="7">
        <f t="shared" si="37"/>
        <v>42811</v>
      </c>
      <c r="B158" s="10">
        <f t="shared" si="38"/>
        <v>4908492.3111140877</v>
      </c>
      <c r="C158" s="3">
        <f t="shared" si="31"/>
        <v>630.1369863013698</v>
      </c>
      <c r="D158" s="3">
        <f t="shared" si="32"/>
        <v>687.00705213894958</v>
      </c>
      <c r="E158" s="3">
        <f t="shared" si="33"/>
        <v>56.870065837579773</v>
      </c>
      <c r="F158" s="3">
        <f t="shared" si="34"/>
        <v>4908549.1811799249</v>
      </c>
      <c r="G158" s="14">
        <f t="shared" si="35"/>
        <v>4908549.1811799258</v>
      </c>
      <c r="I158" s="18">
        <f t="shared" si="43"/>
        <v>8549.1811799253828</v>
      </c>
      <c r="J158" s="18">
        <f t="shared" si="39"/>
        <v>93039.898195972593</v>
      </c>
      <c r="K158" s="21">
        <f t="shared" si="40"/>
        <v>98.170983623598516</v>
      </c>
      <c r="L158" s="21">
        <f t="shared" si="36"/>
        <v>98.183586363324551</v>
      </c>
      <c r="M158" s="19">
        <f t="shared" si="41"/>
        <v>4908549.1811799258</v>
      </c>
      <c r="N158" s="19">
        <f t="shared" si="42"/>
        <v>4909179.3181662271</v>
      </c>
    </row>
    <row r="159" spans="1:14" x14ac:dyDescent="0.15">
      <c r="A159" s="7">
        <f t="shared" si="37"/>
        <v>42812</v>
      </c>
      <c r="B159" s="10">
        <f t="shared" si="38"/>
        <v>4908549.1811799249</v>
      </c>
      <c r="C159" s="3">
        <f t="shared" si="31"/>
        <v>630.1369863013698</v>
      </c>
      <c r="D159" s="3">
        <f t="shared" si="32"/>
        <v>687.01501184099436</v>
      </c>
      <c r="E159" s="3">
        <f t="shared" si="33"/>
        <v>56.878025539624559</v>
      </c>
      <c r="F159" s="3">
        <f t="shared" si="34"/>
        <v>4908606.0592054641</v>
      </c>
      <c r="G159" s="14">
        <f t="shared" si="35"/>
        <v>4908606.059205465</v>
      </c>
      <c r="I159" s="18">
        <f t="shared" si="43"/>
        <v>8606.0592054650078</v>
      </c>
      <c r="J159" s="18">
        <f t="shared" si="39"/>
        <v>93670.035182273961</v>
      </c>
      <c r="K159" s="21">
        <f t="shared" si="40"/>
        <v>98.172121184109301</v>
      </c>
      <c r="L159" s="21">
        <f t="shared" si="36"/>
        <v>98.184723923835335</v>
      </c>
      <c r="M159" s="19">
        <f t="shared" si="41"/>
        <v>4908606.059205465</v>
      </c>
      <c r="N159" s="19">
        <f t="shared" si="42"/>
        <v>4909236.1961917672</v>
      </c>
    </row>
    <row r="160" spans="1:14" x14ac:dyDescent="0.15">
      <c r="A160" s="7">
        <f t="shared" si="37"/>
        <v>42813</v>
      </c>
      <c r="B160" s="10">
        <f t="shared" si="38"/>
        <v>4908606.0592054641</v>
      </c>
      <c r="C160" s="3">
        <f t="shared" si="31"/>
        <v>630.1369863013698</v>
      </c>
      <c r="D160" s="3">
        <f t="shared" si="32"/>
        <v>687.02297265710263</v>
      </c>
      <c r="E160" s="3">
        <f t="shared" si="33"/>
        <v>56.885986355732825</v>
      </c>
      <c r="F160" s="3">
        <f t="shared" si="34"/>
        <v>4908662.9451918202</v>
      </c>
      <c r="G160" s="14">
        <f t="shared" si="35"/>
        <v>4908662.9451918202</v>
      </c>
      <c r="I160" s="18">
        <f t="shared" si="43"/>
        <v>8662.9451918207415</v>
      </c>
      <c r="J160" s="18">
        <f t="shared" si="39"/>
        <v>94300.172168575329</v>
      </c>
      <c r="K160" s="21">
        <f t="shared" si="40"/>
        <v>98.173258903836398</v>
      </c>
      <c r="L160" s="21">
        <f t="shared" si="36"/>
        <v>98.185861643562433</v>
      </c>
      <c r="M160" s="19">
        <f t="shared" si="41"/>
        <v>4908662.9451918192</v>
      </c>
      <c r="N160" s="19">
        <f t="shared" si="42"/>
        <v>4909293.0821781214</v>
      </c>
    </row>
    <row r="161" spans="1:14" x14ac:dyDescent="0.15">
      <c r="A161" s="7">
        <f t="shared" si="37"/>
        <v>42814</v>
      </c>
      <c r="B161" s="10">
        <f t="shared" si="38"/>
        <v>4908662.9451918202</v>
      </c>
      <c r="C161" s="3">
        <f t="shared" si="31"/>
        <v>630.1369863013698</v>
      </c>
      <c r="D161" s="3">
        <f t="shared" si="32"/>
        <v>687.03093458743012</v>
      </c>
      <c r="E161" s="3">
        <f t="shared" si="33"/>
        <v>56.893948286060322</v>
      </c>
      <c r="F161" s="3">
        <f t="shared" si="34"/>
        <v>4908719.839140106</v>
      </c>
      <c r="G161" s="14">
        <f t="shared" si="35"/>
        <v>4908719.839140106</v>
      </c>
      <c r="I161" s="18">
        <f t="shared" si="43"/>
        <v>8719.839140106802</v>
      </c>
      <c r="J161" s="18">
        <f t="shared" si="39"/>
        <v>94930.309154876697</v>
      </c>
      <c r="K161" s="21">
        <f t="shared" si="40"/>
        <v>98.17439678280212</v>
      </c>
      <c r="L161" s="21">
        <f t="shared" si="36"/>
        <v>98.186999522528154</v>
      </c>
      <c r="M161" s="19">
        <f t="shared" si="41"/>
        <v>4908719.839140106</v>
      </c>
      <c r="N161" s="19">
        <f t="shared" si="42"/>
        <v>4909349.9761264082</v>
      </c>
    </row>
    <row r="162" spans="1:14" x14ac:dyDescent="0.15">
      <c r="A162" s="7">
        <f t="shared" si="37"/>
        <v>42815</v>
      </c>
      <c r="B162" s="10">
        <f t="shared" si="38"/>
        <v>4908719.839140106</v>
      </c>
      <c r="C162" s="3">
        <f t="shared" si="31"/>
        <v>630.1369863013698</v>
      </c>
      <c r="D162" s="3">
        <f t="shared" si="32"/>
        <v>687.03889763213294</v>
      </c>
      <c r="E162" s="3">
        <f t="shared" si="33"/>
        <v>56.901911330763141</v>
      </c>
      <c r="F162" s="3">
        <f t="shared" si="34"/>
        <v>4908776.7410514364</v>
      </c>
      <c r="G162" s="14">
        <f t="shared" si="35"/>
        <v>4908776.7410514364</v>
      </c>
      <c r="I162" s="18">
        <f t="shared" si="43"/>
        <v>8776.7410514375661</v>
      </c>
      <c r="J162" s="18">
        <f t="shared" si="39"/>
        <v>95560.446141178065</v>
      </c>
      <c r="K162" s="21">
        <f t="shared" si="40"/>
        <v>98.175534821028734</v>
      </c>
      <c r="L162" s="21">
        <f t="shared" si="36"/>
        <v>98.188137560754768</v>
      </c>
      <c r="M162" s="19">
        <f t="shared" si="41"/>
        <v>4908776.7410514364</v>
      </c>
      <c r="N162" s="19">
        <f t="shared" si="42"/>
        <v>4909406.8780377386</v>
      </c>
    </row>
    <row r="163" spans="1:14" x14ac:dyDescent="0.15">
      <c r="A163" s="7">
        <f t="shared" si="37"/>
        <v>42816</v>
      </c>
      <c r="B163" s="10">
        <f t="shared" si="38"/>
        <v>4908776.7410514364</v>
      </c>
      <c r="C163" s="3">
        <f t="shared" si="31"/>
        <v>630.1369863013698</v>
      </c>
      <c r="D163" s="3">
        <f t="shared" si="32"/>
        <v>687.04686179136684</v>
      </c>
      <c r="E163" s="3">
        <f t="shared" si="33"/>
        <v>56.909875489997034</v>
      </c>
      <c r="F163" s="3">
        <f t="shared" si="34"/>
        <v>4908833.6509269262</v>
      </c>
      <c r="G163" s="14">
        <f t="shared" si="35"/>
        <v>4908833.6509269262</v>
      </c>
      <c r="I163" s="18">
        <f t="shared" si="43"/>
        <v>8833.650926927563</v>
      </c>
      <c r="J163" s="18">
        <f t="shared" si="39"/>
        <v>96190.583127479433</v>
      </c>
      <c r="K163" s="21">
        <f t="shared" si="40"/>
        <v>98.176673018538523</v>
      </c>
      <c r="L163" s="21">
        <f t="shared" si="36"/>
        <v>98.189275758264557</v>
      </c>
      <c r="M163" s="19">
        <f t="shared" si="41"/>
        <v>4908833.6509269262</v>
      </c>
      <c r="N163" s="19">
        <f t="shared" si="42"/>
        <v>4909463.7879132275</v>
      </c>
    </row>
    <row r="164" spans="1:14" x14ac:dyDescent="0.15">
      <c r="A164" s="7">
        <f t="shared" si="37"/>
        <v>42817</v>
      </c>
      <c r="B164" s="10">
        <f t="shared" si="38"/>
        <v>4908833.6509269262</v>
      </c>
      <c r="C164" s="3">
        <f t="shared" si="31"/>
        <v>630.1369863013698</v>
      </c>
      <c r="D164" s="3">
        <f t="shared" si="32"/>
        <v>687.0548270652879</v>
      </c>
      <c r="E164" s="3">
        <f t="shared" si="33"/>
        <v>56.917840763918093</v>
      </c>
      <c r="F164" s="3">
        <f t="shared" si="34"/>
        <v>4908890.5687676901</v>
      </c>
      <c r="G164" s="14">
        <f t="shared" si="35"/>
        <v>4908890.5687676901</v>
      </c>
      <c r="I164" s="18">
        <f t="shared" si="43"/>
        <v>8890.5687676914804</v>
      </c>
      <c r="J164" s="18">
        <f t="shared" si="39"/>
        <v>96820.720113780801</v>
      </c>
      <c r="K164" s="21">
        <f t="shared" si="40"/>
        <v>98.177811375353812</v>
      </c>
      <c r="L164" s="21">
        <f t="shared" si="36"/>
        <v>98.190414115079847</v>
      </c>
      <c r="M164" s="19">
        <f t="shared" si="41"/>
        <v>4908890.568767691</v>
      </c>
      <c r="N164" s="19">
        <f t="shared" si="42"/>
        <v>4909520.7057539923</v>
      </c>
    </row>
    <row r="165" spans="1:14" x14ac:dyDescent="0.15">
      <c r="A165" s="7">
        <f t="shared" si="37"/>
        <v>42818</v>
      </c>
      <c r="B165" s="10">
        <f t="shared" si="38"/>
        <v>4908890.5687676901</v>
      </c>
      <c r="C165" s="3">
        <f t="shared" si="31"/>
        <v>630.1369863013698</v>
      </c>
      <c r="D165" s="3">
        <f t="shared" si="32"/>
        <v>687.06279345405233</v>
      </c>
      <c r="E165" s="3">
        <f t="shared" si="33"/>
        <v>56.925807152682523</v>
      </c>
      <c r="F165" s="3">
        <f t="shared" si="34"/>
        <v>4908947.494574843</v>
      </c>
      <c r="G165" s="14">
        <f t="shared" si="35"/>
        <v>4908947.494574843</v>
      </c>
      <c r="I165" s="18">
        <f t="shared" si="43"/>
        <v>8947.4945748441623</v>
      </c>
      <c r="J165" s="18">
        <f t="shared" si="39"/>
        <v>97450.857100082168</v>
      </c>
      <c r="K165" s="21">
        <f t="shared" si="40"/>
        <v>98.178949891496856</v>
      </c>
      <c r="L165" s="21">
        <f t="shared" si="36"/>
        <v>98.191552631222891</v>
      </c>
      <c r="M165" s="19">
        <f t="shared" si="41"/>
        <v>4908947.494574843</v>
      </c>
      <c r="N165" s="19">
        <f t="shared" si="42"/>
        <v>4909577.6315611443</v>
      </c>
    </row>
    <row r="166" spans="1:14" x14ac:dyDescent="0.15">
      <c r="A166" s="7">
        <f t="shared" si="37"/>
        <v>42819</v>
      </c>
      <c r="B166" s="10">
        <f t="shared" si="38"/>
        <v>4908947.494574843</v>
      </c>
      <c r="C166" s="3">
        <f t="shared" si="31"/>
        <v>630.1369863013698</v>
      </c>
      <c r="D166" s="3">
        <f t="shared" si="32"/>
        <v>687.07076095781599</v>
      </c>
      <c r="E166" s="3">
        <f t="shared" si="33"/>
        <v>56.93377465644619</v>
      </c>
      <c r="F166" s="3">
        <f t="shared" si="34"/>
        <v>4909004.4283494996</v>
      </c>
      <c r="G166" s="14">
        <f t="shared" si="35"/>
        <v>4909004.4283494996</v>
      </c>
      <c r="I166" s="18">
        <f t="shared" si="43"/>
        <v>9004.4283495006093</v>
      </c>
      <c r="J166" s="18">
        <f t="shared" si="39"/>
        <v>98080.994086383536</v>
      </c>
      <c r="K166" s="21">
        <f t="shared" si="40"/>
        <v>98.18008856698998</v>
      </c>
      <c r="L166" s="21">
        <f t="shared" si="36"/>
        <v>98.192691306716014</v>
      </c>
      <c r="M166" s="19">
        <f t="shared" si="41"/>
        <v>4909004.4283494987</v>
      </c>
      <c r="N166" s="19">
        <f t="shared" si="42"/>
        <v>4909634.5653358009</v>
      </c>
    </row>
    <row r="167" spans="1:14" x14ac:dyDescent="0.15">
      <c r="A167" s="7">
        <f t="shared" si="37"/>
        <v>42820</v>
      </c>
      <c r="B167" s="10">
        <f t="shared" si="38"/>
        <v>4909004.4283494996</v>
      </c>
      <c r="C167" s="3">
        <f t="shared" si="31"/>
        <v>630.1369863013698</v>
      </c>
      <c r="D167" s="3">
        <f t="shared" si="32"/>
        <v>687.07872957673499</v>
      </c>
      <c r="E167" s="3">
        <f t="shared" si="33"/>
        <v>56.941743275365184</v>
      </c>
      <c r="F167" s="3">
        <f t="shared" si="34"/>
        <v>4909061.3700927747</v>
      </c>
      <c r="G167" s="14">
        <f t="shared" si="35"/>
        <v>4909061.3700927747</v>
      </c>
      <c r="I167" s="18">
        <f t="shared" si="43"/>
        <v>9061.3700927759746</v>
      </c>
      <c r="J167" s="18">
        <f t="shared" si="39"/>
        <v>98711.131072684904</v>
      </c>
      <c r="K167" s="21">
        <f t="shared" si="40"/>
        <v>98.181227401855494</v>
      </c>
      <c r="L167" s="21">
        <f t="shared" si="36"/>
        <v>98.193830141581529</v>
      </c>
      <c r="M167" s="19">
        <f t="shared" si="41"/>
        <v>4909061.3700927747</v>
      </c>
      <c r="N167" s="19">
        <f t="shared" si="42"/>
        <v>4909691.507079076</v>
      </c>
    </row>
    <row r="168" spans="1:14" x14ac:dyDescent="0.15">
      <c r="A168" s="7">
        <f t="shared" si="37"/>
        <v>42821</v>
      </c>
      <c r="B168" s="10">
        <f t="shared" si="38"/>
        <v>4909061.3700927747</v>
      </c>
      <c r="C168" s="3">
        <f t="shared" si="31"/>
        <v>630.1369863013698</v>
      </c>
      <c r="D168" s="3">
        <f t="shared" si="32"/>
        <v>687.08669931096529</v>
      </c>
      <c r="E168" s="3">
        <f t="shared" si="33"/>
        <v>56.949713009595484</v>
      </c>
      <c r="F168" s="3">
        <f t="shared" si="34"/>
        <v>4909118.3198057842</v>
      </c>
      <c r="G168" s="14">
        <f t="shared" si="35"/>
        <v>4909118.3198057842</v>
      </c>
      <c r="I168" s="18">
        <f t="shared" si="43"/>
        <v>9118.3198057855698</v>
      </c>
      <c r="J168" s="18">
        <f t="shared" si="39"/>
        <v>99341.268058986272</v>
      </c>
      <c r="K168" s="21">
        <f t="shared" si="40"/>
        <v>98.182366396115683</v>
      </c>
      <c r="L168" s="21">
        <f t="shared" si="36"/>
        <v>98.194969135841717</v>
      </c>
      <c r="M168" s="19">
        <f t="shared" si="41"/>
        <v>4909118.3198057842</v>
      </c>
      <c r="N168" s="19">
        <f t="shared" si="42"/>
        <v>4909748.4567920854</v>
      </c>
    </row>
    <row r="169" spans="1:14" x14ac:dyDescent="0.15">
      <c r="A169" s="7">
        <f t="shared" si="37"/>
        <v>42822</v>
      </c>
      <c r="B169" s="10">
        <f t="shared" si="38"/>
        <v>4909118.3198057842</v>
      </c>
      <c r="C169" s="3">
        <f t="shared" si="31"/>
        <v>630.1369863013698</v>
      </c>
      <c r="D169" s="3">
        <f t="shared" si="32"/>
        <v>687.0946701606631</v>
      </c>
      <c r="E169" s="3">
        <f t="shared" si="33"/>
        <v>56.957683859293297</v>
      </c>
      <c r="F169" s="3">
        <f t="shared" si="34"/>
        <v>4909175.2774896435</v>
      </c>
      <c r="G169" s="14">
        <f t="shared" si="35"/>
        <v>4909175.2774896435</v>
      </c>
      <c r="I169" s="18">
        <f t="shared" si="43"/>
        <v>9175.2774896448627</v>
      </c>
      <c r="J169" s="18">
        <f t="shared" si="39"/>
        <v>99971.40504528764</v>
      </c>
      <c r="K169" s="21">
        <f t="shared" si="40"/>
        <v>98.183505549792869</v>
      </c>
      <c r="L169" s="21">
        <f t="shared" si="36"/>
        <v>98.196108289518904</v>
      </c>
      <c r="M169" s="19">
        <f t="shared" si="41"/>
        <v>4909175.2774896435</v>
      </c>
      <c r="N169" s="19">
        <f t="shared" si="42"/>
        <v>4909805.4144759448</v>
      </c>
    </row>
    <row r="170" spans="1:14" x14ac:dyDescent="0.15">
      <c r="A170" s="7">
        <f t="shared" si="37"/>
        <v>42823</v>
      </c>
      <c r="B170" s="10">
        <f t="shared" si="38"/>
        <v>4909175.2774896435</v>
      </c>
      <c r="C170" s="3">
        <f t="shared" si="31"/>
        <v>630.1369863013698</v>
      </c>
      <c r="D170" s="3">
        <f t="shared" si="32"/>
        <v>687.10264212598452</v>
      </c>
      <c r="E170" s="3">
        <f t="shared" si="33"/>
        <v>56.965655824614714</v>
      </c>
      <c r="F170" s="3">
        <f t="shared" si="34"/>
        <v>4909232.2431454677</v>
      </c>
      <c r="G170" s="14">
        <f t="shared" si="35"/>
        <v>4909232.2431454686</v>
      </c>
      <c r="I170" s="18">
        <f t="shared" si="43"/>
        <v>9232.2431454694779</v>
      </c>
      <c r="J170" s="18">
        <f t="shared" si="39"/>
        <v>100601.54203158901</v>
      </c>
      <c r="K170" s="21">
        <f t="shared" si="40"/>
        <v>98.18464486290938</v>
      </c>
      <c r="L170" s="21">
        <f t="shared" si="36"/>
        <v>98.197247602635414</v>
      </c>
      <c r="M170" s="19">
        <f t="shared" si="41"/>
        <v>4909232.2431454686</v>
      </c>
      <c r="N170" s="19">
        <f t="shared" si="42"/>
        <v>4909862.3801317709</v>
      </c>
    </row>
    <row r="171" spans="1:14" x14ac:dyDescent="0.15">
      <c r="A171" s="7">
        <f t="shared" si="37"/>
        <v>42824</v>
      </c>
      <c r="B171" s="10">
        <f t="shared" si="38"/>
        <v>4909232.2431454677</v>
      </c>
      <c r="C171" s="3">
        <f t="shared" si="31"/>
        <v>630.1369863013698</v>
      </c>
      <c r="D171" s="3">
        <f t="shared" si="32"/>
        <v>687.11061520708574</v>
      </c>
      <c r="E171" s="3">
        <f t="shared" si="33"/>
        <v>56.973628905715941</v>
      </c>
      <c r="F171" s="3">
        <f t="shared" si="34"/>
        <v>4909289.2167743733</v>
      </c>
      <c r="G171" s="14">
        <f t="shared" si="35"/>
        <v>4909289.2167743733</v>
      </c>
      <c r="I171" s="18">
        <f t="shared" si="43"/>
        <v>9289.2167743751943</v>
      </c>
      <c r="J171" s="18">
        <f t="shared" si="39"/>
        <v>101231.67901789038</v>
      </c>
      <c r="K171" s="21">
        <f t="shared" si="40"/>
        <v>98.185784335487469</v>
      </c>
      <c r="L171" s="21">
        <f t="shared" si="36"/>
        <v>98.198387075213503</v>
      </c>
      <c r="M171" s="19">
        <f t="shared" si="41"/>
        <v>4909289.2167743733</v>
      </c>
      <c r="N171" s="19">
        <f t="shared" si="42"/>
        <v>4909919.3537606755</v>
      </c>
    </row>
    <row r="172" spans="1:14" x14ac:dyDescent="0.15">
      <c r="A172" s="7">
        <f t="shared" si="37"/>
        <v>42825</v>
      </c>
      <c r="B172" s="10">
        <f t="shared" si="38"/>
        <v>4909289.2167743733</v>
      </c>
      <c r="C172" s="3">
        <f t="shared" si="31"/>
        <v>630.1369863013698</v>
      </c>
      <c r="D172" s="3">
        <f t="shared" si="32"/>
        <v>687.11858940412287</v>
      </c>
      <c r="E172" s="3">
        <f t="shared" si="33"/>
        <v>56.98160310275307</v>
      </c>
      <c r="F172" s="3">
        <f t="shared" si="34"/>
        <v>4909346.1983774761</v>
      </c>
      <c r="G172" s="14">
        <f t="shared" si="35"/>
        <v>4909346.1983774761</v>
      </c>
      <c r="I172" s="18">
        <f t="shared" si="43"/>
        <v>9346.1983774779474</v>
      </c>
      <c r="J172" s="18">
        <f t="shared" si="39"/>
        <v>101861.81600419174</v>
      </c>
      <c r="K172" s="21">
        <f t="shared" si="40"/>
        <v>98.186923967549518</v>
      </c>
      <c r="L172" s="21">
        <f t="shared" si="36"/>
        <v>98.199526707275552</v>
      </c>
      <c r="M172" s="19">
        <f t="shared" si="41"/>
        <v>4909346.1983774761</v>
      </c>
      <c r="N172" s="19">
        <f t="shared" si="42"/>
        <v>4909976.3353637783</v>
      </c>
    </row>
    <row r="173" spans="1:14" x14ac:dyDescent="0.15">
      <c r="A173" s="7">
        <f t="shared" si="37"/>
        <v>42826</v>
      </c>
      <c r="B173" s="10">
        <f t="shared" si="38"/>
        <v>4909346.1983774761</v>
      </c>
      <c r="C173" s="3">
        <f t="shared" si="31"/>
        <v>630.1369863013698</v>
      </c>
      <c r="D173" s="3">
        <f t="shared" si="32"/>
        <v>687.12656471725211</v>
      </c>
      <c r="E173" s="3">
        <f t="shared" si="33"/>
        <v>56.989578415882306</v>
      </c>
      <c r="F173" s="3">
        <f t="shared" si="34"/>
        <v>4909403.1879558917</v>
      </c>
      <c r="G173" s="14">
        <f t="shared" si="35"/>
        <v>4909403.1879558917</v>
      </c>
      <c r="I173" s="18">
        <f t="shared" si="43"/>
        <v>9403.187955893829</v>
      </c>
      <c r="J173" s="18">
        <f t="shared" si="39"/>
        <v>102491.95299049311</v>
      </c>
      <c r="K173" s="21">
        <f t="shared" si="40"/>
        <v>98.188063759117838</v>
      </c>
      <c r="L173" s="21">
        <f t="shared" si="36"/>
        <v>98.200666498843873</v>
      </c>
      <c r="M173" s="19">
        <f t="shared" si="41"/>
        <v>4909403.1879558917</v>
      </c>
      <c r="N173" s="19">
        <f t="shared" si="42"/>
        <v>4910033.3249421939</v>
      </c>
    </row>
    <row r="174" spans="1:14" x14ac:dyDescent="0.15">
      <c r="A174" s="7">
        <f t="shared" si="37"/>
        <v>42827</v>
      </c>
      <c r="B174" s="10">
        <f t="shared" si="38"/>
        <v>4909403.1879558917</v>
      </c>
      <c r="C174" s="3">
        <f t="shared" si="31"/>
        <v>630.1369863013698</v>
      </c>
      <c r="D174" s="3">
        <f t="shared" si="32"/>
        <v>687.13454114662966</v>
      </c>
      <c r="E174" s="3">
        <f t="shared" si="33"/>
        <v>56.997554845259856</v>
      </c>
      <c r="F174" s="3">
        <f t="shared" si="34"/>
        <v>4909460.1855107369</v>
      </c>
      <c r="G174" s="14">
        <f t="shared" si="35"/>
        <v>4909460.1855107369</v>
      </c>
      <c r="I174" s="18">
        <f t="shared" si="43"/>
        <v>9460.1855107390893</v>
      </c>
      <c r="J174" s="18">
        <f t="shared" si="39"/>
        <v>103122.08997679448</v>
      </c>
      <c r="K174" s="21">
        <f t="shared" si="40"/>
        <v>98.189203710214741</v>
      </c>
      <c r="L174" s="21">
        <f t="shared" si="36"/>
        <v>98.201806449940776</v>
      </c>
      <c r="M174" s="19">
        <f t="shared" si="41"/>
        <v>4909460.1855107369</v>
      </c>
      <c r="N174" s="19">
        <f t="shared" si="42"/>
        <v>4910090.3224970391</v>
      </c>
    </row>
    <row r="175" spans="1:14" x14ac:dyDescent="0.15">
      <c r="A175" s="7">
        <f t="shared" si="37"/>
        <v>42828</v>
      </c>
      <c r="B175" s="10">
        <f t="shared" si="38"/>
        <v>4909460.1855107369</v>
      </c>
      <c r="C175" s="3">
        <f t="shared" si="31"/>
        <v>630.1369863013698</v>
      </c>
      <c r="D175" s="3">
        <f t="shared" si="32"/>
        <v>687.14251869241184</v>
      </c>
      <c r="E175" s="3">
        <f t="shared" si="33"/>
        <v>57.005532391042038</v>
      </c>
      <c r="F175" s="3">
        <f t="shared" si="34"/>
        <v>4909517.1910431283</v>
      </c>
      <c r="G175" s="14">
        <f t="shared" si="35"/>
        <v>4909517.1910431283</v>
      </c>
      <c r="I175" s="18">
        <f t="shared" si="43"/>
        <v>9517.1910431301312</v>
      </c>
      <c r="J175" s="18">
        <f t="shared" si="39"/>
        <v>103752.22696309585</v>
      </c>
      <c r="K175" s="21">
        <f t="shared" si="40"/>
        <v>98.190343820862566</v>
      </c>
      <c r="L175" s="21">
        <f t="shared" si="36"/>
        <v>98.2029465605886</v>
      </c>
      <c r="M175" s="19">
        <f t="shared" si="41"/>
        <v>4909517.1910431283</v>
      </c>
      <c r="N175" s="19">
        <f t="shared" si="42"/>
        <v>4910147.3280294295</v>
      </c>
    </row>
    <row r="176" spans="1:14" x14ac:dyDescent="0.15">
      <c r="A176" s="7">
        <f t="shared" si="37"/>
        <v>42829</v>
      </c>
      <c r="B176" s="10">
        <f t="shared" si="38"/>
        <v>4909517.1910431283</v>
      </c>
      <c r="C176" s="3">
        <f t="shared" si="31"/>
        <v>630.1369863013698</v>
      </c>
      <c r="D176" s="3">
        <f t="shared" si="32"/>
        <v>687.15049735475498</v>
      </c>
      <c r="E176" s="3">
        <f t="shared" si="33"/>
        <v>57.013511053385173</v>
      </c>
      <c r="F176" s="3">
        <f t="shared" si="34"/>
        <v>4909574.2045541815</v>
      </c>
      <c r="G176" s="14">
        <f t="shared" si="35"/>
        <v>4909574.2045541815</v>
      </c>
      <c r="I176" s="18">
        <f t="shared" si="43"/>
        <v>9574.2045541835159</v>
      </c>
      <c r="J176" s="18">
        <f t="shared" si="39"/>
        <v>104382.36394939722</v>
      </c>
      <c r="K176" s="21">
        <f t="shared" si="40"/>
        <v>98.191484091083638</v>
      </c>
      <c r="L176" s="21">
        <f t="shared" si="36"/>
        <v>98.204086830809672</v>
      </c>
      <c r="M176" s="19">
        <f t="shared" si="41"/>
        <v>4909574.2045541815</v>
      </c>
      <c r="N176" s="19">
        <f t="shared" si="42"/>
        <v>4910204.3415404838</v>
      </c>
    </row>
    <row r="177" spans="1:14" x14ac:dyDescent="0.15">
      <c r="A177" s="7">
        <f t="shared" si="37"/>
        <v>42830</v>
      </c>
      <c r="B177" s="10">
        <f t="shared" si="38"/>
        <v>4909574.2045541815</v>
      </c>
      <c r="C177" s="3">
        <f t="shared" si="31"/>
        <v>630.1369863013698</v>
      </c>
      <c r="D177" s="3">
        <f t="shared" si="32"/>
        <v>687.15847713381504</v>
      </c>
      <c r="E177" s="3">
        <f t="shared" si="33"/>
        <v>57.021490832445238</v>
      </c>
      <c r="F177" s="3">
        <f t="shared" si="34"/>
        <v>4909631.2260450143</v>
      </c>
      <c r="G177" s="14">
        <f t="shared" si="35"/>
        <v>4909631.2260450143</v>
      </c>
      <c r="I177" s="18">
        <f t="shared" si="43"/>
        <v>9631.2260450159611</v>
      </c>
      <c r="J177" s="18">
        <f t="shared" si="39"/>
        <v>105012.50093569858</v>
      </c>
      <c r="K177" s="21">
        <f t="shared" si="40"/>
        <v>98.192624520900281</v>
      </c>
      <c r="L177" s="21">
        <f t="shared" si="36"/>
        <v>98.205227260626316</v>
      </c>
      <c r="M177" s="19">
        <f t="shared" si="41"/>
        <v>4909631.2260450143</v>
      </c>
      <c r="N177" s="19">
        <f t="shared" si="42"/>
        <v>4910261.3630313156</v>
      </c>
    </row>
    <row r="178" spans="1:14" x14ac:dyDescent="0.15">
      <c r="A178" s="7">
        <f t="shared" si="37"/>
        <v>42831</v>
      </c>
      <c r="B178" s="10">
        <f t="shared" si="38"/>
        <v>4909631.2260450143</v>
      </c>
      <c r="C178" s="3">
        <f t="shared" si="31"/>
        <v>630.1369863013698</v>
      </c>
      <c r="D178" s="3">
        <f t="shared" si="32"/>
        <v>687.16645802974858</v>
      </c>
      <c r="E178" s="3">
        <f t="shared" si="33"/>
        <v>57.02947172837878</v>
      </c>
      <c r="F178" s="3">
        <f t="shared" si="34"/>
        <v>4909688.2555167424</v>
      </c>
      <c r="G178" s="14">
        <f t="shared" si="35"/>
        <v>4909688.2555167424</v>
      </c>
      <c r="I178" s="18">
        <f t="shared" si="43"/>
        <v>9688.2555167443406</v>
      </c>
      <c r="J178" s="18">
        <f t="shared" si="39"/>
        <v>105642.63792199995</v>
      </c>
      <c r="K178" s="21">
        <f t="shared" si="40"/>
        <v>98.193765110334851</v>
      </c>
      <c r="L178" s="21">
        <f t="shared" si="36"/>
        <v>98.206367850060886</v>
      </c>
      <c r="M178" s="19">
        <f t="shared" si="41"/>
        <v>4909688.2555167424</v>
      </c>
      <c r="N178" s="19">
        <f t="shared" si="42"/>
        <v>4910318.3925030436</v>
      </c>
    </row>
    <row r="179" spans="1:14" x14ac:dyDescent="0.15">
      <c r="A179" s="7">
        <f t="shared" si="37"/>
        <v>42832</v>
      </c>
      <c r="B179" s="10">
        <f t="shared" si="38"/>
        <v>4909688.2555167424</v>
      </c>
      <c r="C179" s="3">
        <f t="shared" si="31"/>
        <v>630.1369863013698</v>
      </c>
      <c r="D179" s="3">
        <f t="shared" si="32"/>
        <v>687.17444004271169</v>
      </c>
      <c r="E179" s="3">
        <f t="shared" si="33"/>
        <v>57.037453741341892</v>
      </c>
      <c r="F179" s="3">
        <f t="shared" si="34"/>
        <v>4909745.2929704841</v>
      </c>
      <c r="G179" s="14">
        <f t="shared" si="35"/>
        <v>4909745.2929704841</v>
      </c>
      <c r="I179" s="18">
        <f t="shared" si="43"/>
        <v>9745.2929704856833</v>
      </c>
      <c r="J179" s="18">
        <f t="shared" si="39"/>
        <v>106272.77490830132</v>
      </c>
      <c r="K179" s="21">
        <f t="shared" si="40"/>
        <v>98.194905859409687</v>
      </c>
      <c r="L179" s="21">
        <f t="shared" si="36"/>
        <v>98.207508599135721</v>
      </c>
      <c r="M179" s="19">
        <f t="shared" si="41"/>
        <v>4909745.2929704841</v>
      </c>
      <c r="N179" s="19">
        <f t="shared" si="42"/>
        <v>4910375.4299567863</v>
      </c>
    </row>
    <row r="180" spans="1:14" x14ac:dyDescent="0.15">
      <c r="A180" s="7">
        <f t="shared" si="37"/>
        <v>42833</v>
      </c>
      <c r="B180" s="10">
        <f t="shared" si="38"/>
        <v>4909745.2929704841</v>
      </c>
      <c r="C180" s="3">
        <f t="shared" si="31"/>
        <v>630.1369863013698</v>
      </c>
      <c r="D180" s="3">
        <f t="shared" si="32"/>
        <v>687.18242317286104</v>
      </c>
      <c r="E180" s="3">
        <f t="shared" si="33"/>
        <v>57.045436871491233</v>
      </c>
      <c r="F180" s="3">
        <f t="shared" si="34"/>
        <v>4909802.3384073554</v>
      </c>
      <c r="G180" s="14">
        <f t="shared" si="35"/>
        <v>4909802.3384073554</v>
      </c>
      <c r="I180" s="18">
        <f t="shared" si="43"/>
        <v>9802.3384073571742</v>
      </c>
      <c r="J180" s="18">
        <f t="shared" si="39"/>
        <v>106902.91189460269</v>
      </c>
      <c r="K180" s="21">
        <f t="shared" si="40"/>
        <v>98.196046768147099</v>
      </c>
      <c r="L180" s="21">
        <f t="shared" si="36"/>
        <v>98.208649507873133</v>
      </c>
      <c r="M180" s="19">
        <f t="shared" si="41"/>
        <v>4909802.3384073554</v>
      </c>
      <c r="N180" s="19">
        <f t="shared" si="42"/>
        <v>4910432.4753936566</v>
      </c>
    </row>
    <row r="181" spans="1:14" x14ac:dyDescent="0.15">
      <c r="A181" s="7">
        <f t="shared" si="37"/>
        <v>42834</v>
      </c>
      <c r="B181" s="10">
        <f t="shared" si="38"/>
        <v>4909802.3384073554</v>
      </c>
      <c r="C181" s="3">
        <f t="shared" si="31"/>
        <v>630.1369863013698</v>
      </c>
      <c r="D181" s="3">
        <f t="shared" si="32"/>
        <v>687.1904074203527</v>
      </c>
      <c r="E181" s="3">
        <f t="shared" si="33"/>
        <v>57.053421118982897</v>
      </c>
      <c r="F181" s="3">
        <f t="shared" si="34"/>
        <v>4909859.3918284746</v>
      </c>
      <c r="G181" s="14">
        <f t="shared" si="35"/>
        <v>4909859.3918284746</v>
      </c>
      <c r="I181" s="18">
        <f t="shared" si="43"/>
        <v>9859.3918284761567</v>
      </c>
      <c r="J181" s="18">
        <f t="shared" si="39"/>
        <v>107533.04888090405</v>
      </c>
      <c r="K181" s="21">
        <f t="shared" si="40"/>
        <v>98.197187836569483</v>
      </c>
      <c r="L181" s="21">
        <f t="shared" si="36"/>
        <v>98.209790576295518</v>
      </c>
      <c r="M181" s="19">
        <f t="shared" si="41"/>
        <v>4909859.3918284746</v>
      </c>
      <c r="N181" s="19">
        <f t="shared" si="42"/>
        <v>4910489.5288147759</v>
      </c>
    </row>
    <row r="182" spans="1:14" x14ac:dyDescent="0.15">
      <c r="A182" s="7">
        <f t="shared" si="37"/>
        <v>42835</v>
      </c>
      <c r="B182" s="10">
        <f t="shared" si="38"/>
        <v>4909859.3918284746</v>
      </c>
      <c r="C182" s="3">
        <f t="shared" si="31"/>
        <v>630.1369863013698</v>
      </c>
      <c r="D182" s="3">
        <f t="shared" si="32"/>
        <v>687.19839278534323</v>
      </c>
      <c r="E182" s="3">
        <f t="shared" si="33"/>
        <v>57.061406483973428</v>
      </c>
      <c r="F182" s="3">
        <f t="shared" si="34"/>
        <v>4909916.4532349585</v>
      </c>
      <c r="G182" s="14">
        <f t="shared" si="35"/>
        <v>4909916.4532349585</v>
      </c>
      <c r="I182" s="18">
        <f t="shared" si="43"/>
        <v>9916.4532349601304</v>
      </c>
      <c r="J182" s="18">
        <f t="shared" si="39"/>
        <v>108163.18586720542</v>
      </c>
      <c r="K182" s="21">
        <f t="shared" si="40"/>
        <v>98.19832906469918</v>
      </c>
      <c r="L182" s="21">
        <f t="shared" si="36"/>
        <v>98.210931804425215</v>
      </c>
      <c r="M182" s="19">
        <f t="shared" si="41"/>
        <v>4909916.4532349594</v>
      </c>
      <c r="N182" s="19">
        <f t="shared" si="42"/>
        <v>4910546.5902212607</v>
      </c>
    </row>
    <row r="183" spans="1:14" x14ac:dyDescent="0.15">
      <c r="A183" s="7">
        <f t="shared" si="37"/>
        <v>42836</v>
      </c>
      <c r="B183" s="10">
        <f t="shared" si="38"/>
        <v>4909916.4532349585</v>
      </c>
      <c r="C183" s="3">
        <f t="shared" si="31"/>
        <v>630.1369863013698</v>
      </c>
      <c r="D183" s="3">
        <f t="shared" si="32"/>
        <v>687.20637926798895</v>
      </c>
      <c r="E183" s="3">
        <f t="shared" si="33"/>
        <v>57.069392966619148</v>
      </c>
      <c r="F183" s="3">
        <f t="shared" si="34"/>
        <v>4909973.5226279255</v>
      </c>
      <c r="G183" s="14">
        <f t="shared" si="35"/>
        <v>4909973.5226279255</v>
      </c>
      <c r="I183" s="18">
        <f t="shared" si="43"/>
        <v>9973.5226279267499</v>
      </c>
      <c r="J183" s="18">
        <f t="shared" si="39"/>
        <v>108793.32285350679</v>
      </c>
      <c r="K183" s="21">
        <f t="shared" si="40"/>
        <v>98.199470452558515</v>
      </c>
      <c r="L183" s="21">
        <f t="shared" si="36"/>
        <v>98.212073192284549</v>
      </c>
      <c r="M183" s="19">
        <f t="shared" si="41"/>
        <v>4909973.5226279255</v>
      </c>
      <c r="N183" s="19">
        <f t="shared" si="42"/>
        <v>4910603.6596142277</v>
      </c>
    </row>
    <row r="184" spans="1:14" x14ac:dyDescent="0.15">
      <c r="A184" s="7">
        <f t="shared" si="37"/>
        <v>42837</v>
      </c>
      <c r="B184" s="10">
        <f t="shared" si="38"/>
        <v>4909973.5226279255</v>
      </c>
      <c r="C184" s="3">
        <f t="shared" si="31"/>
        <v>630.1369863013698</v>
      </c>
      <c r="D184" s="3">
        <f t="shared" si="32"/>
        <v>687.2143668684464</v>
      </c>
      <c r="E184" s="3">
        <f t="shared" si="33"/>
        <v>57.077380567076602</v>
      </c>
      <c r="F184" s="3">
        <f t="shared" si="34"/>
        <v>4910030.6000084924</v>
      </c>
      <c r="G184" s="14">
        <f t="shared" si="35"/>
        <v>4910030.6000084924</v>
      </c>
      <c r="I184" s="18">
        <f t="shared" si="43"/>
        <v>10030.600008493826</v>
      </c>
      <c r="J184" s="18">
        <f t="shared" si="39"/>
        <v>109423.45983980816</v>
      </c>
      <c r="K184" s="21">
        <f t="shared" si="40"/>
        <v>98.200612000169855</v>
      </c>
      <c r="L184" s="21">
        <f t="shared" si="36"/>
        <v>98.213214739895889</v>
      </c>
      <c r="M184" s="19">
        <f t="shared" si="41"/>
        <v>4910030.6000084924</v>
      </c>
      <c r="N184" s="19">
        <f t="shared" si="42"/>
        <v>4910660.7369947946</v>
      </c>
    </row>
    <row r="185" spans="1:14" x14ac:dyDescent="0.15">
      <c r="A185" s="7">
        <f t="shared" si="37"/>
        <v>42838</v>
      </c>
      <c r="B185" s="10">
        <f t="shared" si="38"/>
        <v>4910030.6000084924</v>
      </c>
      <c r="C185" s="3">
        <f t="shared" si="31"/>
        <v>630.1369863013698</v>
      </c>
      <c r="D185" s="3">
        <f t="shared" si="32"/>
        <v>687.22235558687191</v>
      </c>
      <c r="E185" s="3">
        <f t="shared" si="33"/>
        <v>57.085369285502111</v>
      </c>
      <c r="F185" s="3">
        <f t="shared" si="34"/>
        <v>4910087.6853777776</v>
      </c>
      <c r="G185" s="14">
        <f t="shared" si="35"/>
        <v>4910087.6853777776</v>
      </c>
      <c r="I185" s="18">
        <f t="shared" si="43"/>
        <v>10087.685377779328</v>
      </c>
      <c r="J185" s="18">
        <f t="shared" si="39"/>
        <v>110053.59682610953</v>
      </c>
      <c r="K185" s="21">
        <f t="shared" si="40"/>
        <v>98.201753707555554</v>
      </c>
      <c r="L185" s="21">
        <f t="shared" si="36"/>
        <v>98.214356447281588</v>
      </c>
      <c r="M185" s="19">
        <f t="shared" si="41"/>
        <v>4910087.6853777776</v>
      </c>
      <c r="N185" s="19">
        <f t="shared" si="42"/>
        <v>4910717.8223640798</v>
      </c>
    </row>
    <row r="186" spans="1:14" x14ac:dyDescent="0.15">
      <c r="A186" s="7">
        <f t="shared" si="37"/>
        <v>42839</v>
      </c>
      <c r="B186" s="10">
        <f t="shared" si="38"/>
        <v>4910087.6853777776</v>
      </c>
      <c r="C186" s="3">
        <f t="shared" si="31"/>
        <v>630.1369863013698</v>
      </c>
      <c r="D186" s="3">
        <f t="shared" si="32"/>
        <v>687.23034542342191</v>
      </c>
      <c r="E186" s="3">
        <f t="shared" si="33"/>
        <v>57.093359122052107</v>
      </c>
      <c r="F186" s="3">
        <f t="shared" si="34"/>
        <v>4910144.7787368996</v>
      </c>
      <c r="G186" s="14">
        <f t="shared" si="35"/>
        <v>4910144.7787368996</v>
      </c>
      <c r="I186" s="18">
        <f t="shared" si="43"/>
        <v>10144.77873690138</v>
      </c>
      <c r="J186" s="18">
        <f t="shared" si="39"/>
        <v>110683.73381241089</v>
      </c>
      <c r="K186" s="21">
        <f t="shared" si="40"/>
        <v>98.202895574737994</v>
      </c>
      <c r="L186" s="21">
        <f t="shared" si="36"/>
        <v>98.215498314464028</v>
      </c>
      <c r="M186" s="19">
        <f t="shared" si="41"/>
        <v>4910144.7787368996</v>
      </c>
      <c r="N186" s="19">
        <f t="shared" si="42"/>
        <v>4910774.9157232018</v>
      </c>
    </row>
    <row r="187" spans="1:14" x14ac:dyDescent="0.15">
      <c r="A187" s="7">
        <f t="shared" si="37"/>
        <v>42840</v>
      </c>
      <c r="B187" s="10">
        <f t="shared" si="38"/>
        <v>4910144.7787368996</v>
      </c>
      <c r="C187" s="3">
        <f t="shared" si="31"/>
        <v>630.1369863013698</v>
      </c>
      <c r="D187" s="3">
        <f t="shared" si="32"/>
        <v>687.23833637825305</v>
      </c>
      <c r="E187" s="3">
        <f t="shared" si="33"/>
        <v>57.10135007688325</v>
      </c>
      <c r="F187" s="3">
        <f t="shared" si="34"/>
        <v>4910201.8800869761</v>
      </c>
      <c r="G187" s="14">
        <f t="shared" si="35"/>
        <v>4910201.880086977</v>
      </c>
      <c r="I187" s="18">
        <f t="shared" si="43"/>
        <v>10201.880086978264</v>
      </c>
      <c r="J187" s="18">
        <f t="shared" si="39"/>
        <v>111313.87079871226</v>
      </c>
      <c r="K187" s="21">
        <f t="shared" si="40"/>
        <v>98.204037601739529</v>
      </c>
      <c r="L187" s="21">
        <f t="shared" si="36"/>
        <v>98.216640341465563</v>
      </c>
      <c r="M187" s="19">
        <f t="shared" si="41"/>
        <v>4910201.8800869761</v>
      </c>
      <c r="N187" s="19">
        <f t="shared" si="42"/>
        <v>4910832.0170732783</v>
      </c>
    </row>
    <row r="188" spans="1:14" x14ac:dyDescent="0.15">
      <c r="A188" s="7">
        <f t="shared" si="37"/>
        <v>42841</v>
      </c>
      <c r="B188" s="10">
        <f t="shared" si="38"/>
        <v>4910201.8800869761</v>
      </c>
      <c r="C188" s="3">
        <f t="shared" si="31"/>
        <v>630.1369863013698</v>
      </c>
      <c r="D188" s="3">
        <f t="shared" si="32"/>
        <v>687.24632845152178</v>
      </c>
      <c r="E188" s="3">
        <f t="shared" si="33"/>
        <v>57.109342150151974</v>
      </c>
      <c r="F188" s="3">
        <f t="shared" si="34"/>
        <v>4910258.9894291265</v>
      </c>
      <c r="G188" s="14">
        <f t="shared" si="35"/>
        <v>4910258.9894291265</v>
      </c>
      <c r="I188" s="18">
        <f t="shared" si="43"/>
        <v>10258.989429128416</v>
      </c>
      <c r="J188" s="18">
        <f t="shared" si="39"/>
        <v>111944.00778501363</v>
      </c>
      <c r="K188" s="21">
        <f t="shared" si="40"/>
        <v>98.205179788582527</v>
      </c>
      <c r="L188" s="21">
        <f t="shared" si="36"/>
        <v>98.217782528308561</v>
      </c>
      <c r="M188" s="19">
        <f t="shared" si="41"/>
        <v>4910258.9894291265</v>
      </c>
      <c r="N188" s="19">
        <f t="shared" si="42"/>
        <v>4910889.1264154278</v>
      </c>
    </row>
    <row r="189" spans="1:14" x14ac:dyDescent="0.15">
      <c r="A189" s="7">
        <f t="shared" si="37"/>
        <v>42842</v>
      </c>
      <c r="B189" s="10">
        <f t="shared" si="38"/>
        <v>4910258.9894291265</v>
      </c>
      <c r="C189" s="3">
        <f t="shared" si="31"/>
        <v>630.1369863013698</v>
      </c>
      <c r="D189" s="3">
        <f t="shared" si="32"/>
        <v>687.25432164338463</v>
      </c>
      <c r="E189" s="3">
        <f t="shared" si="33"/>
        <v>57.117335342014826</v>
      </c>
      <c r="F189" s="3">
        <f t="shared" si="34"/>
        <v>4910316.1067644684</v>
      </c>
      <c r="G189" s="14">
        <f t="shared" si="35"/>
        <v>4910316.1067644684</v>
      </c>
      <c r="I189" s="18">
        <f t="shared" si="43"/>
        <v>10316.106764470431</v>
      </c>
      <c r="J189" s="18">
        <f t="shared" si="39"/>
        <v>112574.144771315</v>
      </c>
      <c r="K189" s="21">
        <f t="shared" si="40"/>
        <v>98.206322135289369</v>
      </c>
      <c r="L189" s="21">
        <f t="shared" si="36"/>
        <v>98.218924875015404</v>
      </c>
      <c r="M189" s="19">
        <f t="shared" si="41"/>
        <v>4910316.1067644684</v>
      </c>
      <c r="N189" s="19">
        <f t="shared" si="42"/>
        <v>4910946.2437507696</v>
      </c>
    </row>
    <row r="190" spans="1:14" x14ac:dyDescent="0.15">
      <c r="A190" s="7">
        <f t="shared" si="37"/>
        <v>42843</v>
      </c>
      <c r="B190" s="10">
        <f t="shared" si="38"/>
        <v>4910316.1067644684</v>
      </c>
      <c r="C190" s="3">
        <f t="shared" si="31"/>
        <v>630.1369863013698</v>
      </c>
      <c r="D190" s="3">
        <f t="shared" si="32"/>
        <v>687.26231595399827</v>
      </c>
      <c r="E190" s="3">
        <f t="shared" si="33"/>
        <v>57.125329652628466</v>
      </c>
      <c r="F190" s="3">
        <f t="shared" si="34"/>
        <v>4910373.2320941212</v>
      </c>
      <c r="G190" s="14">
        <f t="shared" si="35"/>
        <v>4910373.2320941212</v>
      </c>
      <c r="I190" s="18">
        <f t="shared" si="43"/>
        <v>10373.232094123059</v>
      </c>
      <c r="J190" s="18">
        <f t="shared" si="39"/>
        <v>113204.28175761637</v>
      </c>
      <c r="K190" s="21">
        <f t="shared" si="40"/>
        <v>98.207464641882424</v>
      </c>
      <c r="L190" s="21">
        <f t="shared" si="36"/>
        <v>98.220067381608459</v>
      </c>
      <c r="M190" s="19">
        <f t="shared" si="41"/>
        <v>4910373.2320941212</v>
      </c>
      <c r="N190" s="19">
        <f t="shared" si="42"/>
        <v>4911003.3690804234</v>
      </c>
    </row>
    <row r="191" spans="1:14" x14ac:dyDescent="0.15">
      <c r="A191" s="7">
        <f t="shared" si="37"/>
        <v>42844</v>
      </c>
      <c r="B191" s="10">
        <f t="shared" si="38"/>
        <v>4910373.2320941212</v>
      </c>
      <c r="C191" s="3">
        <f t="shared" si="31"/>
        <v>630.1369863013698</v>
      </c>
      <c r="D191" s="3">
        <f t="shared" si="32"/>
        <v>687.27031138351913</v>
      </c>
      <c r="E191" s="3">
        <f t="shared" si="33"/>
        <v>57.133325082149327</v>
      </c>
      <c r="F191" s="3">
        <f t="shared" si="34"/>
        <v>4910430.3654192034</v>
      </c>
      <c r="G191" s="14">
        <f t="shared" si="35"/>
        <v>4910430.3654192034</v>
      </c>
      <c r="I191" s="18">
        <f t="shared" si="43"/>
        <v>10430.365419205209</v>
      </c>
      <c r="J191" s="18">
        <f t="shared" si="39"/>
        <v>113834.41874391773</v>
      </c>
      <c r="K191" s="21">
        <f t="shared" si="40"/>
        <v>98.20860730838406</v>
      </c>
      <c r="L191" s="21">
        <f t="shared" si="36"/>
        <v>98.221210048110095</v>
      </c>
      <c r="M191" s="19">
        <f t="shared" si="41"/>
        <v>4910430.3654192034</v>
      </c>
      <c r="N191" s="19">
        <f t="shared" si="42"/>
        <v>4911060.5024055047</v>
      </c>
    </row>
    <row r="192" spans="1:14" x14ac:dyDescent="0.15">
      <c r="A192" s="7">
        <f t="shared" si="37"/>
        <v>42845</v>
      </c>
      <c r="B192" s="10">
        <f t="shared" si="38"/>
        <v>4910430.3654192034</v>
      </c>
      <c r="C192" s="3">
        <f t="shared" si="31"/>
        <v>630.1369863013698</v>
      </c>
      <c r="D192" s="3">
        <f t="shared" si="32"/>
        <v>687.27830793210387</v>
      </c>
      <c r="E192" s="3">
        <f t="shared" si="33"/>
        <v>57.141321630734069</v>
      </c>
      <c r="F192" s="3">
        <f t="shared" si="34"/>
        <v>4910487.5067408346</v>
      </c>
      <c r="G192" s="14">
        <f t="shared" si="35"/>
        <v>4910487.5067408346</v>
      </c>
      <c r="I192" s="18">
        <f t="shared" si="43"/>
        <v>10487.506740835943</v>
      </c>
      <c r="J192" s="18">
        <f t="shared" si="39"/>
        <v>114464.5557302191</v>
      </c>
      <c r="K192" s="21">
        <f t="shared" si="40"/>
        <v>98.209750134816687</v>
      </c>
      <c r="L192" s="21">
        <f t="shared" si="36"/>
        <v>98.222352874542722</v>
      </c>
      <c r="M192" s="19">
        <f t="shared" si="41"/>
        <v>4910487.5067408346</v>
      </c>
      <c r="N192" s="19">
        <f t="shared" si="42"/>
        <v>4911117.6437271358</v>
      </c>
    </row>
    <row r="193" spans="1:14" x14ac:dyDescent="0.15">
      <c r="A193" s="7">
        <f t="shared" si="37"/>
        <v>42846</v>
      </c>
      <c r="B193" s="10">
        <f t="shared" si="38"/>
        <v>4910487.5067408346</v>
      </c>
      <c r="C193" s="3">
        <f t="shared" si="31"/>
        <v>630.1369863013698</v>
      </c>
      <c r="D193" s="3">
        <f t="shared" si="32"/>
        <v>687.28630559990916</v>
      </c>
      <c r="E193" s="3">
        <f t="shared" si="33"/>
        <v>57.149319298539353</v>
      </c>
      <c r="F193" s="3">
        <f t="shared" si="34"/>
        <v>4910544.6560601331</v>
      </c>
      <c r="G193" s="14">
        <f t="shared" si="35"/>
        <v>4910544.6560601331</v>
      </c>
      <c r="I193" s="18">
        <f t="shared" si="43"/>
        <v>10544.656060134483</v>
      </c>
      <c r="J193" s="18">
        <f t="shared" si="39"/>
        <v>115094.69271652047</v>
      </c>
      <c r="K193" s="21">
        <f t="shared" si="40"/>
        <v>98.210893121202659</v>
      </c>
      <c r="L193" s="21">
        <f t="shared" si="36"/>
        <v>98.223495860928693</v>
      </c>
      <c r="M193" s="19">
        <f t="shared" si="41"/>
        <v>4910544.6560601331</v>
      </c>
      <c r="N193" s="19">
        <f t="shared" si="42"/>
        <v>4911174.7930464344</v>
      </c>
    </row>
    <row r="194" spans="1:14" x14ac:dyDescent="0.15">
      <c r="A194" s="7">
        <f t="shared" si="37"/>
        <v>42847</v>
      </c>
      <c r="B194" s="10">
        <f t="shared" si="38"/>
        <v>4910544.6560601331</v>
      </c>
      <c r="C194" s="3">
        <f t="shared" si="31"/>
        <v>630.1369863013698</v>
      </c>
      <c r="D194" s="3">
        <f t="shared" si="32"/>
        <v>687.29430438709153</v>
      </c>
      <c r="E194" s="3">
        <f t="shared" si="33"/>
        <v>57.157318085721727</v>
      </c>
      <c r="F194" s="3">
        <f t="shared" si="34"/>
        <v>4910601.8133782186</v>
      </c>
      <c r="G194" s="14">
        <f t="shared" si="35"/>
        <v>4910601.8133782186</v>
      </c>
      <c r="I194" s="18">
        <f t="shared" si="43"/>
        <v>10601.813378220204</v>
      </c>
      <c r="J194" s="18">
        <f t="shared" si="39"/>
        <v>115724.82970282184</v>
      </c>
      <c r="K194" s="21">
        <f t="shared" si="40"/>
        <v>98.212036267564372</v>
      </c>
      <c r="L194" s="21">
        <f t="shared" si="36"/>
        <v>98.224639007290406</v>
      </c>
      <c r="M194" s="19">
        <f t="shared" si="41"/>
        <v>4910601.8133782186</v>
      </c>
      <c r="N194" s="19">
        <f t="shared" si="42"/>
        <v>4911231.9503645208</v>
      </c>
    </row>
    <row r="195" spans="1:14" x14ac:dyDescent="0.15">
      <c r="A195" s="7">
        <f t="shared" si="37"/>
        <v>42848</v>
      </c>
      <c r="B195" s="10">
        <f t="shared" si="38"/>
        <v>4910601.8133782186</v>
      </c>
      <c r="C195" s="3">
        <f t="shared" si="31"/>
        <v>630.1369863013698</v>
      </c>
      <c r="D195" s="3">
        <f t="shared" si="32"/>
        <v>687.30230429380777</v>
      </c>
      <c r="E195" s="3">
        <f t="shared" si="33"/>
        <v>57.165317992437963</v>
      </c>
      <c r="F195" s="3">
        <f t="shared" si="34"/>
        <v>4910658.9786962112</v>
      </c>
      <c r="G195" s="14">
        <f t="shared" si="35"/>
        <v>4910658.9786962112</v>
      </c>
      <c r="I195" s="18">
        <f t="shared" si="43"/>
        <v>10658.978696212642</v>
      </c>
      <c r="J195" s="18">
        <f t="shared" si="39"/>
        <v>116354.9666891232</v>
      </c>
      <c r="K195" s="21">
        <f t="shared" si="40"/>
        <v>98.213179573924222</v>
      </c>
      <c r="L195" s="21">
        <f t="shared" si="36"/>
        <v>98.225782313650257</v>
      </c>
      <c r="M195" s="19">
        <f t="shared" si="41"/>
        <v>4910658.9786962112</v>
      </c>
      <c r="N195" s="19">
        <f t="shared" si="42"/>
        <v>4911289.1156825135</v>
      </c>
    </row>
    <row r="196" spans="1:14" x14ac:dyDescent="0.15">
      <c r="A196" s="7">
        <f t="shared" si="37"/>
        <v>42849</v>
      </c>
      <c r="B196" s="10">
        <f t="shared" si="38"/>
        <v>4910658.9786962112</v>
      </c>
      <c r="C196" s="3">
        <f t="shared" si="31"/>
        <v>630.1369863013698</v>
      </c>
      <c r="D196" s="3">
        <f t="shared" si="32"/>
        <v>687.31030532021452</v>
      </c>
      <c r="E196" s="3">
        <f t="shared" si="33"/>
        <v>57.173319018844722</v>
      </c>
      <c r="F196" s="3">
        <f t="shared" si="34"/>
        <v>4910716.1520152297</v>
      </c>
      <c r="G196" s="14">
        <f t="shared" si="35"/>
        <v>4910716.1520152306</v>
      </c>
      <c r="I196" s="18">
        <f t="shared" si="43"/>
        <v>10716.152015231486</v>
      </c>
      <c r="J196" s="18">
        <f t="shared" si="39"/>
        <v>116985.10367542457</v>
      </c>
      <c r="K196" s="21">
        <f t="shared" si="40"/>
        <v>98.214323040304606</v>
      </c>
      <c r="L196" s="21">
        <f t="shared" si="36"/>
        <v>98.226925780030641</v>
      </c>
      <c r="M196" s="19">
        <f t="shared" si="41"/>
        <v>4910716.1520152297</v>
      </c>
      <c r="N196" s="19">
        <f t="shared" si="42"/>
        <v>4911346.2890015319</v>
      </c>
    </row>
    <row r="197" spans="1:14" x14ac:dyDescent="0.15">
      <c r="A197" s="7">
        <f t="shared" si="37"/>
        <v>42850</v>
      </c>
      <c r="B197" s="10">
        <f t="shared" si="38"/>
        <v>4910716.1520152297</v>
      </c>
      <c r="C197" s="3">
        <f t="shared" si="31"/>
        <v>630.1369863013698</v>
      </c>
      <c r="D197" s="3">
        <f t="shared" si="32"/>
        <v>687.31830746646847</v>
      </c>
      <c r="E197" s="3">
        <f t="shared" si="33"/>
        <v>57.181321165098666</v>
      </c>
      <c r="F197" s="3">
        <f t="shared" si="34"/>
        <v>4910773.3333363952</v>
      </c>
      <c r="G197" s="14">
        <f t="shared" si="35"/>
        <v>4910773.3333363952</v>
      </c>
      <c r="I197" s="18">
        <f t="shared" si="43"/>
        <v>10773.333336396585</v>
      </c>
      <c r="J197" s="18">
        <f t="shared" si="39"/>
        <v>117615.24066172594</v>
      </c>
      <c r="K197" s="21">
        <f t="shared" si="40"/>
        <v>98.215466666727906</v>
      </c>
      <c r="L197" s="21">
        <f t="shared" si="36"/>
        <v>98.22806940645394</v>
      </c>
      <c r="M197" s="19">
        <f t="shared" si="41"/>
        <v>4910773.3333363952</v>
      </c>
      <c r="N197" s="19">
        <f t="shared" si="42"/>
        <v>4911403.4703226974</v>
      </c>
    </row>
    <row r="198" spans="1:14" x14ac:dyDescent="0.15">
      <c r="A198" s="7">
        <f t="shared" si="37"/>
        <v>42851</v>
      </c>
      <c r="B198" s="10">
        <f t="shared" si="38"/>
        <v>4910773.3333363952</v>
      </c>
      <c r="C198" s="3">
        <f t="shared" si="31"/>
        <v>630.1369863013698</v>
      </c>
      <c r="D198" s="3">
        <f t="shared" si="32"/>
        <v>687.32631073272648</v>
      </c>
      <c r="E198" s="3">
        <f t="shared" si="33"/>
        <v>57.189324431356681</v>
      </c>
      <c r="F198" s="3">
        <f t="shared" si="34"/>
        <v>4910830.5226608263</v>
      </c>
      <c r="G198" s="14">
        <f t="shared" si="35"/>
        <v>4910830.5226608263</v>
      </c>
      <c r="I198" s="18">
        <f t="shared" si="43"/>
        <v>10830.522660827941</v>
      </c>
      <c r="J198" s="18">
        <f t="shared" si="39"/>
        <v>118245.37764802731</v>
      </c>
      <c r="K198" s="21">
        <f t="shared" si="40"/>
        <v>98.216610453216518</v>
      </c>
      <c r="L198" s="21">
        <f t="shared" si="36"/>
        <v>98.229213192942552</v>
      </c>
      <c r="M198" s="19">
        <f t="shared" si="41"/>
        <v>4910830.5226608254</v>
      </c>
      <c r="N198" s="19">
        <f t="shared" si="42"/>
        <v>4911460.6596471276</v>
      </c>
    </row>
    <row r="199" spans="1:14" x14ac:dyDescent="0.15">
      <c r="A199" s="7">
        <f t="shared" si="37"/>
        <v>42852</v>
      </c>
      <c r="B199" s="10">
        <f t="shared" si="38"/>
        <v>4910830.5226608263</v>
      </c>
      <c r="C199" s="3">
        <f t="shared" si="31"/>
        <v>630.1369863013698</v>
      </c>
      <c r="D199" s="3">
        <f t="shared" si="32"/>
        <v>687.33431511914512</v>
      </c>
      <c r="E199" s="3">
        <f t="shared" si="33"/>
        <v>57.197328817775315</v>
      </c>
      <c r="F199" s="3">
        <f t="shared" si="34"/>
        <v>4910887.7199896444</v>
      </c>
      <c r="G199" s="14">
        <f t="shared" si="35"/>
        <v>4910887.7199896444</v>
      </c>
      <c r="I199" s="18">
        <f t="shared" si="43"/>
        <v>10887.719989645717</v>
      </c>
      <c r="J199" s="18">
        <f t="shared" si="39"/>
        <v>118875.51463432868</v>
      </c>
      <c r="K199" s="21">
        <f t="shared" si="40"/>
        <v>98.217754399792895</v>
      </c>
      <c r="L199" s="21">
        <f t="shared" si="36"/>
        <v>98.230357139518929</v>
      </c>
      <c r="M199" s="19">
        <f t="shared" si="41"/>
        <v>4910887.7199896453</v>
      </c>
      <c r="N199" s="19">
        <f t="shared" si="42"/>
        <v>4911517.8569759466</v>
      </c>
    </row>
    <row r="200" spans="1:14" x14ac:dyDescent="0.15">
      <c r="A200" s="7">
        <f t="shared" si="37"/>
        <v>42853</v>
      </c>
      <c r="B200" s="10">
        <f t="shared" si="38"/>
        <v>4910887.7199896444</v>
      </c>
      <c r="C200" s="3">
        <f t="shared" si="31"/>
        <v>630.1369863013698</v>
      </c>
      <c r="D200" s="3">
        <f t="shared" si="32"/>
        <v>687.34232062588137</v>
      </c>
      <c r="E200" s="3">
        <f t="shared" si="33"/>
        <v>57.205334324511568</v>
      </c>
      <c r="F200" s="3">
        <f t="shared" si="34"/>
        <v>4910944.9253239688</v>
      </c>
      <c r="G200" s="14">
        <f t="shared" si="35"/>
        <v>4910944.9253239688</v>
      </c>
      <c r="I200" s="18">
        <f t="shared" si="43"/>
        <v>10944.925323970228</v>
      </c>
      <c r="J200" s="18">
        <f t="shared" si="39"/>
        <v>119505.65162063004</v>
      </c>
      <c r="K200" s="21">
        <f t="shared" si="40"/>
        <v>98.218898506479377</v>
      </c>
      <c r="L200" s="21">
        <f t="shared" si="36"/>
        <v>98.231501246205411</v>
      </c>
      <c r="M200" s="19">
        <f t="shared" si="41"/>
        <v>4910944.9253239688</v>
      </c>
      <c r="N200" s="19">
        <f t="shared" si="42"/>
        <v>4911575.062310271</v>
      </c>
    </row>
    <row r="201" spans="1:14" x14ac:dyDescent="0.15">
      <c r="A201" s="7">
        <f t="shared" si="37"/>
        <v>42854</v>
      </c>
      <c r="B201" s="10">
        <f t="shared" si="38"/>
        <v>4910944.9253239688</v>
      </c>
      <c r="C201" s="3">
        <f t="shared" si="31"/>
        <v>630.1369863013698</v>
      </c>
      <c r="D201" s="3">
        <f t="shared" si="32"/>
        <v>687.3503272530919</v>
      </c>
      <c r="E201" s="3">
        <f t="shared" si="33"/>
        <v>57.213340951722103</v>
      </c>
      <c r="F201" s="3">
        <f t="shared" si="34"/>
        <v>4911002.1386649208</v>
      </c>
      <c r="G201" s="14">
        <f t="shared" si="35"/>
        <v>4911002.1386649208</v>
      </c>
      <c r="I201" s="18">
        <f t="shared" si="43"/>
        <v>11002.138664921951</v>
      </c>
      <c r="J201" s="18">
        <f t="shared" si="39"/>
        <v>120135.78860693141</v>
      </c>
      <c r="K201" s="21">
        <f t="shared" si="40"/>
        <v>98.220042773298417</v>
      </c>
      <c r="L201" s="21">
        <f t="shared" si="36"/>
        <v>98.232645513024451</v>
      </c>
      <c r="M201" s="19">
        <f t="shared" si="41"/>
        <v>4911002.1386649208</v>
      </c>
      <c r="N201" s="19">
        <f t="shared" si="42"/>
        <v>4911632.2756512221</v>
      </c>
    </row>
    <row r="202" spans="1:14" x14ac:dyDescent="0.15">
      <c r="A202" s="7">
        <f t="shared" si="37"/>
        <v>42855</v>
      </c>
      <c r="B202" s="10">
        <f t="shared" si="38"/>
        <v>4911002.1386649208</v>
      </c>
      <c r="C202" s="3">
        <f t="shared" si="31"/>
        <v>630.1369863013698</v>
      </c>
      <c r="D202" s="3">
        <f t="shared" si="32"/>
        <v>687.35833500093372</v>
      </c>
      <c r="E202" s="3">
        <f t="shared" si="33"/>
        <v>57.221348699563919</v>
      </c>
      <c r="F202" s="3">
        <f t="shared" si="34"/>
        <v>4911059.36001362</v>
      </c>
      <c r="G202" s="14">
        <f t="shared" si="35"/>
        <v>4911059.3600136209</v>
      </c>
      <c r="I202" s="18">
        <f t="shared" si="43"/>
        <v>11059.360013621515</v>
      </c>
      <c r="J202" s="18">
        <f t="shared" si="39"/>
        <v>120765.92559323278</v>
      </c>
      <c r="K202" s="21">
        <f t="shared" si="40"/>
        <v>98.221187200272425</v>
      </c>
      <c r="L202" s="21">
        <f t="shared" si="36"/>
        <v>98.233789939998459</v>
      </c>
      <c r="M202" s="19">
        <f t="shared" si="41"/>
        <v>4911059.3600136219</v>
      </c>
      <c r="N202" s="19">
        <f t="shared" si="42"/>
        <v>4911689.4969999231</v>
      </c>
    </row>
    <row r="203" spans="1:14" x14ac:dyDescent="0.15">
      <c r="A203" s="7">
        <f t="shared" si="37"/>
        <v>42856</v>
      </c>
      <c r="B203" s="10">
        <f t="shared" si="38"/>
        <v>4911059.36001362</v>
      </c>
      <c r="C203" s="3">
        <f t="shared" si="31"/>
        <v>630.1369863013698</v>
      </c>
      <c r="D203" s="3">
        <f t="shared" si="32"/>
        <v>687.36634386956325</v>
      </c>
      <c r="E203" s="3">
        <f t="shared" si="33"/>
        <v>57.22935756819345</v>
      </c>
      <c r="F203" s="3">
        <f t="shared" si="34"/>
        <v>4911116.5893711885</v>
      </c>
      <c r="G203" s="14">
        <f t="shared" si="35"/>
        <v>4911116.5893711885</v>
      </c>
      <c r="I203" s="18">
        <f t="shared" si="43"/>
        <v>11116.58937118971</v>
      </c>
      <c r="J203" s="18">
        <f t="shared" si="39"/>
        <v>121396.06257953415</v>
      </c>
      <c r="K203" s="21">
        <f t="shared" si="40"/>
        <v>98.222331787423769</v>
      </c>
      <c r="L203" s="21">
        <f t="shared" si="36"/>
        <v>98.234934527149804</v>
      </c>
      <c r="M203" s="19">
        <f t="shared" si="41"/>
        <v>4911116.5893711885</v>
      </c>
      <c r="N203" s="19">
        <f t="shared" si="42"/>
        <v>4911746.7263574908</v>
      </c>
    </row>
    <row r="204" spans="1:14" x14ac:dyDescent="0.15">
      <c r="A204" s="7">
        <f t="shared" si="37"/>
        <v>42857</v>
      </c>
      <c r="B204" s="10">
        <f t="shared" si="38"/>
        <v>4911116.5893711885</v>
      </c>
      <c r="C204" s="3">
        <f t="shared" ref="C204:C267" si="44">$N$5*$E$6/100</f>
        <v>630.1369863013698</v>
      </c>
      <c r="D204" s="3">
        <f t="shared" ref="D204:D267" si="45">B204*$B$8</f>
        <v>687.37435385913784</v>
      </c>
      <c r="E204" s="3">
        <f t="shared" ref="E204:E267" si="46">D204-C204</f>
        <v>57.237367557768039</v>
      </c>
      <c r="F204" s="3">
        <f t="shared" ref="F204:F267" si="47">B204+E204</f>
        <v>4911173.8267387459</v>
      </c>
      <c r="G204" s="14">
        <f t="shared" ref="G204:G267" si="48">B204+B204*$B$8-C204</f>
        <v>4911173.8267387468</v>
      </c>
      <c r="I204" s="18">
        <f t="shared" si="43"/>
        <v>11173.826738747477</v>
      </c>
      <c r="J204" s="18">
        <f t="shared" si="39"/>
        <v>122026.19956583552</v>
      </c>
      <c r="K204" s="21">
        <f t="shared" si="40"/>
        <v>98.223476534774932</v>
      </c>
      <c r="L204" s="21">
        <f t="shared" ref="L204:L267" si="49">K204+$N$5</f>
        <v>98.236079274500966</v>
      </c>
      <c r="M204" s="19">
        <f t="shared" si="41"/>
        <v>4911173.8267387468</v>
      </c>
      <c r="N204" s="19">
        <f t="shared" si="42"/>
        <v>4911803.9637250481</v>
      </c>
    </row>
    <row r="205" spans="1:14" x14ac:dyDescent="0.15">
      <c r="A205" s="7">
        <f t="shared" ref="A205:A268" si="50">A204+1</f>
        <v>42858</v>
      </c>
      <c r="B205" s="10">
        <f t="shared" ref="B205:B268" si="51">F204</f>
        <v>4911173.8267387459</v>
      </c>
      <c r="C205" s="3">
        <f t="shared" si="44"/>
        <v>630.1369863013698</v>
      </c>
      <c r="D205" s="3">
        <f t="shared" si="45"/>
        <v>687.38236496981415</v>
      </c>
      <c r="E205" s="3">
        <f t="shared" si="46"/>
        <v>57.245378668444346</v>
      </c>
      <c r="F205" s="3">
        <f t="shared" si="47"/>
        <v>4911231.0721174143</v>
      </c>
      <c r="G205" s="14">
        <f t="shared" si="48"/>
        <v>4911231.0721174143</v>
      </c>
      <c r="I205" s="18">
        <f t="shared" si="43"/>
        <v>11231.072117415921</v>
      </c>
      <c r="J205" s="18">
        <f t="shared" ref="J205:J268" si="52">C205+J204</f>
        <v>122656.33655213688</v>
      </c>
      <c r="K205" s="21">
        <f t="shared" ref="K205:K268" si="53">G205/$E$6*100</f>
        <v>98.22462144234828</v>
      </c>
      <c r="L205" s="21">
        <f t="shared" si="49"/>
        <v>98.237224182074314</v>
      </c>
      <c r="M205" s="19">
        <f t="shared" ref="M205:M268" si="54">K205*$E$6/100</f>
        <v>4911231.0721174143</v>
      </c>
      <c r="N205" s="19">
        <f t="shared" ref="N205:N268" si="55">L205*$E$6/100</f>
        <v>4911861.2091037156</v>
      </c>
    </row>
    <row r="206" spans="1:14" x14ac:dyDescent="0.15">
      <c r="A206" s="7">
        <f t="shared" si="50"/>
        <v>42859</v>
      </c>
      <c r="B206" s="10">
        <f t="shared" si="51"/>
        <v>4911231.0721174143</v>
      </c>
      <c r="C206" s="3">
        <f t="shared" si="44"/>
        <v>630.1369863013698</v>
      </c>
      <c r="D206" s="3">
        <f t="shared" si="45"/>
        <v>687.39037720174906</v>
      </c>
      <c r="E206" s="3">
        <f t="shared" si="46"/>
        <v>57.253390900379259</v>
      </c>
      <c r="F206" s="3">
        <f t="shared" si="47"/>
        <v>4911288.3255083151</v>
      </c>
      <c r="G206" s="14">
        <f t="shared" si="48"/>
        <v>4911288.3255083151</v>
      </c>
      <c r="I206" s="18">
        <f t="shared" ref="I206:I269" si="56">E206+I205</f>
        <v>11288.3255083163</v>
      </c>
      <c r="J206" s="18">
        <f t="shared" si="52"/>
        <v>123286.47353843825</v>
      </c>
      <c r="K206" s="21">
        <f t="shared" si="53"/>
        <v>98.225766510166295</v>
      </c>
      <c r="L206" s="21">
        <f t="shared" si="49"/>
        <v>98.23836924989233</v>
      </c>
      <c r="M206" s="19">
        <f t="shared" si="54"/>
        <v>4911288.3255083151</v>
      </c>
      <c r="N206" s="19">
        <f t="shared" si="55"/>
        <v>4911918.4624946164</v>
      </c>
    </row>
    <row r="207" spans="1:14" x14ac:dyDescent="0.15">
      <c r="A207" s="7">
        <f t="shared" si="50"/>
        <v>42860</v>
      </c>
      <c r="B207" s="10">
        <f t="shared" si="51"/>
        <v>4911288.3255083151</v>
      </c>
      <c r="C207" s="3">
        <f t="shared" si="44"/>
        <v>630.1369863013698</v>
      </c>
      <c r="D207" s="3">
        <f t="shared" si="45"/>
        <v>687.3983905550997</v>
      </c>
      <c r="E207" s="3">
        <f t="shared" si="46"/>
        <v>57.261404253729893</v>
      </c>
      <c r="F207" s="3">
        <f t="shared" si="47"/>
        <v>4911345.5869125687</v>
      </c>
      <c r="G207" s="14">
        <f t="shared" si="48"/>
        <v>4911345.5869125687</v>
      </c>
      <c r="I207" s="18">
        <f t="shared" si="56"/>
        <v>11345.58691257003</v>
      </c>
      <c r="J207" s="18">
        <f t="shared" si="52"/>
        <v>123916.61052473962</v>
      </c>
      <c r="K207" s="21">
        <f t="shared" si="53"/>
        <v>98.226911738251374</v>
      </c>
      <c r="L207" s="21">
        <f t="shared" si="49"/>
        <v>98.239514477977409</v>
      </c>
      <c r="M207" s="19">
        <f t="shared" si="54"/>
        <v>4911345.5869125687</v>
      </c>
      <c r="N207" s="19">
        <f t="shared" si="55"/>
        <v>4911975.7238988699</v>
      </c>
    </row>
    <row r="208" spans="1:14" x14ac:dyDescent="0.15">
      <c r="A208" s="7">
        <f t="shared" si="50"/>
        <v>42861</v>
      </c>
      <c r="B208" s="10">
        <f t="shared" si="51"/>
        <v>4911345.5869125687</v>
      </c>
      <c r="C208" s="3">
        <f t="shared" si="44"/>
        <v>630.1369863013698</v>
      </c>
      <c r="D208" s="3">
        <f t="shared" si="45"/>
        <v>687.40640503002271</v>
      </c>
      <c r="E208" s="3">
        <f t="shared" si="46"/>
        <v>57.269418728652909</v>
      </c>
      <c r="F208" s="3">
        <f t="shared" si="47"/>
        <v>4911402.8563312972</v>
      </c>
      <c r="G208" s="14">
        <f t="shared" si="48"/>
        <v>4911402.8563312972</v>
      </c>
      <c r="I208" s="18">
        <f t="shared" si="56"/>
        <v>11402.856331298683</v>
      </c>
      <c r="J208" s="18">
        <f t="shared" si="52"/>
        <v>124546.74751104099</v>
      </c>
      <c r="K208" s="21">
        <f t="shared" si="53"/>
        <v>98.228057126625941</v>
      </c>
      <c r="L208" s="21">
        <f t="shared" si="49"/>
        <v>98.240659866351976</v>
      </c>
      <c r="M208" s="19">
        <f t="shared" si="54"/>
        <v>4911402.8563312972</v>
      </c>
      <c r="N208" s="19">
        <f t="shared" si="55"/>
        <v>4912032.9933175985</v>
      </c>
    </row>
    <row r="209" spans="1:14" x14ac:dyDescent="0.15">
      <c r="A209" s="7">
        <f t="shared" si="50"/>
        <v>42862</v>
      </c>
      <c r="B209" s="10">
        <f t="shared" si="51"/>
        <v>4911402.8563312972</v>
      </c>
      <c r="C209" s="3">
        <f t="shared" si="44"/>
        <v>630.1369863013698</v>
      </c>
      <c r="D209" s="3">
        <f t="shared" si="45"/>
        <v>687.41442062667534</v>
      </c>
      <c r="E209" s="3">
        <f t="shared" si="46"/>
        <v>57.277434325305535</v>
      </c>
      <c r="F209" s="3">
        <f t="shared" si="47"/>
        <v>4911460.133765622</v>
      </c>
      <c r="G209" s="14">
        <f t="shared" si="48"/>
        <v>4911460.133765623</v>
      </c>
      <c r="I209" s="18">
        <f t="shared" si="56"/>
        <v>11460.133765623988</v>
      </c>
      <c r="J209" s="18">
        <f t="shared" si="52"/>
        <v>125176.88449734235</v>
      </c>
      <c r="K209" s="21">
        <f t="shared" si="53"/>
        <v>98.22920267531245</v>
      </c>
      <c r="L209" s="21">
        <f t="shared" si="49"/>
        <v>98.241805415038485</v>
      </c>
      <c r="M209" s="19">
        <f t="shared" si="54"/>
        <v>4911460.133765622</v>
      </c>
      <c r="N209" s="19">
        <f t="shared" si="55"/>
        <v>4912090.2707519243</v>
      </c>
    </row>
    <row r="210" spans="1:14" x14ac:dyDescent="0.15">
      <c r="A210" s="7">
        <f t="shared" si="50"/>
        <v>42863</v>
      </c>
      <c r="B210" s="10">
        <f t="shared" si="51"/>
        <v>4911460.133765622</v>
      </c>
      <c r="C210" s="3">
        <f t="shared" si="44"/>
        <v>630.1369863013698</v>
      </c>
      <c r="D210" s="3">
        <f t="shared" si="45"/>
        <v>687.42243734521446</v>
      </c>
      <c r="E210" s="3">
        <f t="shared" si="46"/>
        <v>57.28545104384466</v>
      </c>
      <c r="F210" s="3">
        <f t="shared" si="47"/>
        <v>4911517.4192166654</v>
      </c>
      <c r="G210" s="14">
        <f t="shared" si="48"/>
        <v>4911517.4192166664</v>
      </c>
      <c r="I210" s="18">
        <f t="shared" si="56"/>
        <v>11517.419216667833</v>
      </c>
      <c r="J210" s="18">
        <f t="shared" si="52"/>
        <v>125807.02148364372</v>
      </c>
      <c r="K210" s="21">
        <f t="shared" si="53"/>
        <v>98.230348384333325</v>
      </c>
      <c r="L210" s="21">
        <f t="shared" si="49"/>
        <v>98.24295112405936</v>
      </c>
      <c r="M210" s="19">
        <f t="shared" si="54"/>
        <v>4911517.4192166664</v>
      </c>
      <c r="N210" s="19">
        <f t="shared" si="55"/>
        <v>4912147.5562029677</v>
      </c>
    </row>
    <row r="211" spans="1:14" x14ac:dyDescent="0.15">
      <c r="A211" s="7">
        <f t="shared" si="50"/>
        <v>42864</v>
      </c>
      <c r="B211" s="10">
        <f t="shared" si="51"/>
        <v>4911517.4192166654</v>
      </c>
      <c r="C211" s="3">
        <f t="shared" si="44"/>
        <v>630.1369863013698</v>
      </c>
      <c r="D211" s="3">
        <f t="shared" si="45"/>
        <v>687.4304551857972</v>
      </c>
      <c r="E211" s="3">
        <f t="shared" si="46"/>
        <v>57.293468884427398</v>
      </c>
      <c r="F211" s="3">
        <f t="shared" si="47"/>
        <v>4911574.7126855496</v>
      </c>
      <c r="G211" s="14">
        <f t="shared" si="48"/>
        <v>4911574.7126855496</v>
      </c>
      <c r="I211" s="18">
        <f t="shared" si="56"/>
        <v>11574.71268555226</v>
      </c>
      <c r="J211" s="18">
        <f t="shared" si="52"/>
        <v>126437.15846994509</v>
      </c>
      <c r="K211" s="21">
        <f t="shared" si="53"/>
        <v>98.231494253710991</v>
      </c>
      <c r="L211" s="21">
        <f t="shared" si="49"/>
        <v>98.244096993437026</v>
      </c>
      <c r="M211" s="19">
        <f t="shared" si="54"/>
        <v>4911574.7126855496</v>
      </c>
      <c r="N211" s="19">
        <f t="shared" si="55"/>
        <v>4912204.8496718518</v>
      </c>
    </row>
    <row r="212" spans="1:14" x14ac:dyDescent="0.15">
      <c r="A212" s="7">
        <f t="shared" si="50"/>
        <v>42865</v>
      </c>
      <c r="B212" s="10">
        <f t="shared" si="51"/>
        <v>4911574.7126855496</v>
      </c>
      <c r="C212" s="3">
        <f t="shared" si="44"/>
        <v>630.1369863013698</v>
      </c>
      <c r="D212" s="3">
        <f t="shared" si="45"/>
        <v>687.43847414858044</v>
      </c>
      <c r="E212" s="3">
        <f t="shared" si="46"/>
        <v>57.301487847210637</v>
      </c>
      <c r="F212" s="3">
        <f t="shared" si="47"/>
        <v>4911632.0141733969</v>
      </c>
      <c r="G212" s="14">
        <f t="shared" si="48"/>
        <v>4911632.0141733969</v>
      </c>
      <c r="I212" s="18">
        <f t="shared" si="56"/>
        <v>11632.014173399471</v>
      </c>
      <c r="J212" s="18">
        <f t="shared" si="52"/>
        <v>127067.29545624646</v>
      </c>
      <c r="K212" s="21">
        <f t="shared" si="53"/>
        <v>98.232640283467944</v>
      </c>
      <c r="L212" s="21">
        <f t="shared" si="49"/>
        <v>98.245243023193979</v>
      </c>
      <c r="M212" s="19">
        <f t="shared" si="54"/>
        <v>4911632.0141733978</v>
      </c>
      <c r="N212" s="19">
        <f t="shared" si="55"/>
        <v>4912262.1511596991</v>
      </c>
    </row>
    <row r="213" spans="1:14" x14ac:dyDescent="0.15">
      <c r="A213" s="7">
        <f t="shared" si="50"/>
        <v>42866</v>
      </c>
      <c r="B213" s="10">
        <f t="shared" si="51"/>
        <v>4911632.0141733969</v>
      </c>
      <c r="C213" s="3">
        <f t="shared" si="44"/>
        <v>630.1369863013698</v>
      </c>
      <c r="D213" s="3">
        <f t="shared" si="45"/>
        <v>687.44649423372152</v>
      </c>
      <c r="E213" s="3">
        <f t="shared" si="46"/>
        <v>57.309507932351721</v>
      </c>
      <c r="F213" s="3">
        <f t="shared" si="47"/>
        <v>4911689.3236813294</v>
      </c>
      <c r="G213" s="14">
        <f t="shared" si="48"/>
        <v>4911689.3236813294</v>
      </c>
      <c r="I213" s="18">
        <f t="shared" si="56"/>
        <v>11689.323681331824</v>
      </c>
      <c r="J213" s="18">
        <f t="shared" si="52"/>
        <v>127697.43244254783</v>
      </c>
      <c r="K213" s="21">
        <f t="shared" si="53"/>
        <v>98.23378647362658</v>
      </c>
      <c r="L213" s="21">
        <f t="shared" si="49"/>
        <v>98.246389213352614</v>
      </c>
      <c r="M213" s="19">
        <f t="shared" si="54"/>
        <v>4911689.3236813284</v>
      </c>
      <c r="N213" s="19">
        <f t="shared" si="55"/>
        <v>4912319.4606676307</v>
      </c>
    </row>
    <row r="214" spans="1:14" x14ac:dyDescent="0.15">
      <c r="A214" s="7">
        <f t="shared" si="50"/>
        <v>42867</v>
      </c>
      <c r="B214" s="10">
        <f t="shared" si="51"/>
        <v>4911689.3236813294</v>
      </c>
      <c r="C214" s="3">
        <f t="shared" si="44"/>
        <v>630.1369863013698</v>
      </c>
      <c r="D214" s="3">
        <f t="shared" si="45"/>
        <v>687.45451544137723</v>
      </c>
      <c r="E214" s="3">
        <f t="shared" si="46"/>
        <v>57.317529140007423</v>
      </c>
      <c r="F214" s="3">
        <f t="shared" si="47"/>
        <v>4911746.6412104694</v>
      </c>
      <c r="G214" s="14">
        <f t="shared" si="48"/>
        <v>4911746.6412104694</v>
      </c>
      <c r="I214" s="18">
        <f t="shared" si="56"/>
        <v>11746.641210471831</v>
      </c>
      <c r="J214" s="18">
        <f t="shared" si="52"/>
        <v>128327.56942884919</v>
      </c>
      <c r="K214" s="21">
        <f t="shared" si="53"/>
        <v>98.23493282420938</v>
      </c>
      <c r="L214" s="21">
        <f t="shared" si="49"/>
        <v>98.247535563935415</v>
      </c>
      <c r="M214" s="19">
        <f t="shared" si="54"/>
        <v>4911746.6412104694</v>
      </c>
      <c r="N214" s="19">
        <f t="shared" si="55"/>
        <v>4912376.7781967707</v>
      </c>
    </row>
    <row r="215" spans="1:14" x14ac:dyDescent="0.15">
      <c r="A215" s="7">
        <f t="shared" si="50"/>
        <v>42868</v>
      </c>
      <c r="B215" s="10">
        <f t="shared" si="51"/>
        <v>4911746.6412104694</v>
      </c>
      <c r="C215" s="3">
        <f t="shared" si="44"/>
        <v>630.1369863013698</v>
      </c>
      <c r="D215" s="3">
        <f t="shared" si="45"/>
        <v>687.46253777170489</v>
      </c>
      <c r="E215" s="3">
        <f t="shared" si="46"/>
        <v>57.325551470335085</v>
      </c>
      <c r="F215" s="3">
        <f t="shared" si="47"/>
        <v>4911803.9667619402</v>
      </c>
      <c r="G215" s="14">
        <f t="shared" si="48"/>
        <v>4911803.9667619402</v>
      </c>
      <c r="I215" s="18">
        <f t="shared" si="56"/>
        <v>11803.966761942167</v>
      </c>
      <c r="J215" s="18">
        <f t="shared" si="52"/>
        <v>128957.70641515056</v>
      </c>
      <c r="K215" s="21">
        <f t="shared" si="53"/>
        <v>98.236079335238799</v>
      </c>
      <c r="L215" s="21">
        <f t="shared" si="49"/>
        <v>98.248682074964833</v>
      </c>
      <c r="M215" s="19">
        <f t="shared" si="54"/>
        <v>4911803.9667619402</v>
      </c>
      <c r="N215" s="19">
        <f t="shared" si="55"/>
        <v>4912434.1037482414</v>
      </c>
    </row>
    <row r="216" spans="1:14" x14ac:dyDescent="0.15">
      <c r="A216" s="7">
        <f t="shared" si="50"/>
        <v>42869</v>
      </c>
      <c r="B216" s="10">
        <f t="shared" si="51"/>
        <v>4911803.9667619402</v>
      </c>
      <c r="C216" s="3">
        <f t="shared" si="44"/>
        <v>630.1369863013698</v>
      </c>
      <c r="D216" s="3">
        <f t="shared" si="45"/>
        <v>687.47056122486151</v>
      </c>
      <c r="E216" s="3">
        <f t="shared" si="46"/>
        <v>57.33357492349171</v>
      </c>
      <c r="F216" s="3">
        <f t="shared" si="47"/>
        <v>4911861.3003368638</v>
      </c>
      <c r="G216" s="14">
        <f t="shared" si="48"/>
        <v>4911861.3003368638</v>
      </c>
      <c r="I216" s="18">
        <f t="shared" si="56"/>
        <v>11861.300336865659</v>
      </c>
      <c r="J216" s="18">
        <f t="shared" si="52"/>
        <v>129587.84340145193</v>
      </c>
      <c r="K216" s="21">
        <f t="shared" si="53"/>
        <v>98.237226006737274</v>
      </c>
      <c r="L216" s="21">
        <f t="shared" si="49"/>
        <v>98.249828746463308</v>
      </c>
      <c r="M216" s="19">
        <f t="shared" si="54"/>
        <v>4911861.3003368638</v>
      </c>
      <c r="N216" s="19">
        <f t="shared" si="55"/>
        <v>4912491.4373231651</v>
      </c>
    </row>
    <row r="217" spans="1:14" x14ac:dyDescent="0.15">
      <c r="A217" s="7">
        <f t="shared" si="50"/>
        <v>42870</v>
      </c>
      <c r="B217" s="10">
        <f t="shared" si="51"/>
        <v>4911861.3003368638</v>
      </c>
      <c r="C217" s="3">
        <f t="shared" si="44"/>
        <v>630.1369863013698</v>
      </c>
      <c r="D217" s="3">
        <f t="shared" si="45"/>
        <v>687.47858580100433</v>
      </c>
      <c r="E217" s="3">
        <f t="shared" si="46"/>
        <v>57.341599499634526</v>
      </c>
      <c r="F217" s="3">
        <f t="shared" si="47"/>
        <v>4911918.6419363637</v>
      </c>
      <c r="G217" s="14">
        <f t="shared" si="48"/>
        <v>4911918.6419363637</v>
      </c>
      <c r="I217" s="18">
        <f t="shared" si="56"/>
        <v>11918.641936365293</v>
      </c>
      <c r="J217" s="18">
        <f t="shared" si="52"/>
        <v>130217.9803877533</v>
      </c>
      <c r="K217" s="21">
        <f t="shared" si="53"/>
        <v>98.238372838727273</v>
      </c>
      <c r="L217" s="21">
        <f t="shared" si="49"/>
        <v>98.250975578453307</v>
      </c>
      <c r="M217" s="19">
        <f t="shared" si="54"/>
        <v>4911918.6419363637</v>
      </c>
      <c r="N217" s="19">
        <f t="shared" si="55"/>
        <v>4912548.7789226649</v>
      </c>
    </row>
    <row r="218" spans="1:14" x14ac:dyDescent="0.15">
      <c r="A218" s="7">
        <f t="shared" si="50"/>
        <v>42871</v>
      </c>
      <c r="B218" s="10">
        <f t="shared" si="51"/>
        <v>4911918.6419363637</v>
      </c>
      <c r="C218" s="3">
        <f t="shared" si="44"/>
        <v>630.1369863013698</v>
      </c>
      <c r="D218" s="3">
        <f t="shared" si="45"/>
        <v>687.48661150029045</v>
      </c>
      <c r="E218" s="3">
        <f t="shared" si="46"/>
        <v>57.349625198920648</v>
      </c>
      <c r="F218" s="3">
        <f t="shared" si="47"/>
        <v>4911975.9915615628</v>
      </c>
      <c r="G218" s="14">
        <f t="shared" si="48"/>
        <v>4911975.9915615628</v>
      </c>
      <c r="I218" s="18">
        <f t="shared" si="56"/>
        <v>11975.991561564213</v>
      </c>
      <c r="J218" s="18">
        <f t="shared" si="52"/>
        <v>130848.11737405467</v>
      </c>
      <c r="K218" s="21">
        <f t="shared" si="53"/>
        <v>98.239519831231263</v>
      </c>
      <c r="L218" s="21">
        <f t="shared" si="49"/>
        <v>98.252122570957297</v>
      </c>
      <c r="M218" s="19">
        <f t="shared" si="54"/>
        <v>4911975.9915615628</v>
      </c>
      <c r="N218" s="19">
        <f t="shared" si="55"/>
        <v>4912606.128547865</v>
      </c>
    </row>
    <row r="219" spans="1:14" x14ac:dyDescent="0.15">
      <c r="A219" s="7">
        <f t="shared" si="50"/>
        <v>42872</v>
      </c>
      <c r="B219" s="10">
        <f t="shared" si="51"/>
        <v>4911975.9915615628</v>
      </c>
      <c r="C219" s="3">
        <f t="shared" si="44"/>
        <v>630.1369863013698</v>
      </c>
      <c r="D219" s="3">
        <f t="shared" si="45"/>
        <v>687.49463832287722</v>
      </c>
      <c r="E219" s="3">
        <f t="shared" si="46"/>
        <v>57.35765202150742</v>
      </c>
      <c r="F219" s="3">
        <f t="shared" si="47"/>
        <v>4912033.3492135843</v>
      </c>
      <c r="G219" s="14">
        <f t="shared" si="48"/>
        <v>4912033.3492135843</v>
      </c>
      <c r="I219" s="18">
        <f t="shared" si="56"/>
        <v>12033.34921358572</v>
      </c>
      <c r="J219" s="18">
        <f t="shared" si="52"/>
        <v>131478.25436035605</v>
      </c>
      <c r="K219" s="21">
        <f t="shared" si="53"/>
        <v>98.240666984271684</v>
      </c>
      <c r="L219" s="21">
        <f t="shared" si="49"/>
        <v>98.253269723997718</v>
      </c>
      <c r="M219" s="19">
        <f t="shared" si="54"/>
        <v>4912033.3492135843</v>
      </c>
      <c r="N219" s="19">
        <f t="shared" si="55"/>
        <v>4912663.4861998865</v>
      </c>
    </row>
    <row r="220" spans="1:14" x14ac:dyDescent="0.15">
      <c r="A220" s="7">
        <f t="shared" si="50"/>
        <v>42873</v>
      </c>
      <c r="B220" s="10">
        <f t="shared" si="51"/>
        <v>4912033.3492135843</v>
      </c>
      <c r="C220" s="3">
        <f t="shared" si="44"/>
        <v>630.1369863013698</v>
      </c>
      <c r="D220" s="3">
        <f t="shared" si="45"/>
        <v>687.50266626892153</v>
      </c>
      <c r="E220" s="3">
        <f t="shared" si="46"/>
        <v>57.365679967551728</v>
      </c>
      <c r="F220" s="3">
        <f t="shared" si="47"/>
        <v>4912090.7148935515</v>
      </c>
      <c r="G220" s="14">
        <f t="shared" si="48"/>
        <v>4912090.7148935515</v>
      </c>
      <c r="I220" s="18">
        <f t="shared" si="56"/>
        <v>12090.714893553271</v>
      </c>
      <c r="J220" s="18">
        <f t="shared" si="52"/>
        <v>132108.39134665742</v>
      </c>
      <c r="K220" s="21">
        <f t="shared" si="53"/>
        <v>98.241814297871031</v>
      </c>
      <c r="L220" s="21">
        <f t="shared" si="49"/>
        <v>98.254417037597065</v>
      </c>
      <c r="M220" s="19">
        <f t="shared" si="54"/>
        <v>4912090.7148935515</v>
      </c>
      <c r="N220" s="19">
        <f t="shared" si="55"/>
        <v>4912720.8518798528</v>
      </c>
    </row>
    <row r="221" spans="1:14" x14ac:dyDescent="0.15">
      <c r="A221" s="7">
        <f t="shared" si="50"/>
        <v>42874</v>
      </c>
      <c r="B221" s="10">
        <f t="shared" si="51"/>
        <v>4912090.7148935515</v>
      </c>
      <c r="C221" s="3">
        <f t="shared" si="44"/>
        <v>630.1369863013698</v>
      </c>
      <c r="D221" s="3">
        <f t="shared" si="45"/>
        <v>687.51069533858094</v>
      </c>
      <c r="E221" s="3">
        <f t="shared" si="46"/>
        <v>57.373709037211142</v>
      </c>
      <c r="F221" s="3">
        <f t="shared" si="47"/>
        <v>4912148.0886025885</v>
      </c>
      <c r="G221" s="14">
        <f t="shared" si="48"/>
        <v>4912148.0886025885</v>
      </c>
      <c r="I221" s="18">
        <f t="shared" si="56"/>
        <v>12148.088602590482</v>
      </c>
      <c r="J221" s="18">
        <f t="shared" si="52"/>
        <v>132738.52833295878</v>
      </c>
      <c r="K221" s="21">
        <f t="shared" si="53"/>
        <v>98.242961772051771</v>
      </c>
      <c r="L221" s="21">
        <f t="shared" si="49"/>
        <v>98.255564511777806</v>
      </c>
      <c r="M221" s="19">
        <f t="shared" si="54"/>
        <v>4912148.0886025885</v>
      </c>
      <c r="N221" s="19">
        <f t="shared" si="55"/>
        <v>4912778.2255888907</v>
      </c>
    </row>
    <row r="222" spans="1:14" x14ac:dyDescent="0.15">
      <c r="A222" s="7">
        <f t="shared" si="50"/>
        <v>42875</v>
      </c>
      <c r="B222" s="10">
        <f t="shared" si="51"/>
        <v>4912148.0886025885</v>
      </c>
      <c r="C222" s="3">
        <f t="shared" si="44"/>
        <v>630.1369863013698</v>
      </c>
      <c r="D222" s="3">
        <f t="shared" si="45"/>
        <v>687.51872553201247</v>
      </c>
      <c r="E222" s="3">
        <f t="shared" si="46"/>
        <v>57.381739230642665</v>
      </c>
      <c r="F222" s="3">
        <f t="shared" si="47"/>
        <v>4912205.4703418193</v>
      </c>
      <c r="G222" s="14">
        <f t="shared" si="48"/>
        <v>4912205.4703418193</v>
      </c>
      <c r="I222" s="18">
        <f t="shared" si="56"/>
        <v>12205.470341821125</v>
      </c>
      <c r="J222" s="18">
        <f t="shared" si="52"/>
        <v>133368.66531926015</v>
      </c>
      <c r="K222" s="21">
        <f t="shared" si="53"/>
        <v>98.244109406836387</v>
      </c>
      <c r="L222" s="21">
        <f t="shared" si="49"/>
        <v>98.256712146562421</v>
      </c>
      <c r="M222" s="19">
        <f t="shared" si="54"/>
        <v>4912205.4703418193</v>
      </c>
      <c r="N222" s="19">
        <f t="shared" si="55"/>
        <v>4912835.6073281206</v>
      </c>
    </row>
    <row r="223" spans="1:14" x14ac:dyDescent="0.15">
      <c r="A223" s="7">
        <f t="shared" si="50"/>
        <v>42876</v>
      </c>
      <c r="B223" s="10">
        <f t="shared" si="51"/>
        <v>4912205.4703418193</v>
      </c>
      <c r="C223" s="3">
        <f t="shared" si="44"/>
        <v>630.1369863013698</v>
      </c>
      <c r="D223" s="3">
        <f t="shared" si="45"/>
        <v>687.52675684937367</v>
      </c>
      <c r="E223" s="3">
        <f t="shared" si="46"/>
        <v>57.389770548003867</v>
      </c>
      <c r="F223" s="3">
        <f t="shared" si="47"/>
        <v>4912262.8601123672</v>
      </c>
      <c r="G223" s="14">
        <f t="shared" si="48"/>
        <v>4912262.8601123672</v>
      </c>
      <c r="I223" s="18">
        <f t="shared" si="56"/>
        <v>12262.860112369128</v>
      </c>
      <c r="J223" s="18">
        <f t="shared" si="52"/>
        <v>133998.80230556152</v>
      </c>
      <c r="K223" s="21">
        <f t="shared" si="53"/>
        <v>98.245257202247345</v>
      </c>
      <c r="L223" s="21">
        <f t="shared" si="49"/>
        <v>98.257859941973379</v>
      </c>
      <c r="M223" s="19">
        <f t="shared" si="54"/>
        <v>4912262.8601123672</v>
      </c>
      <c r="N223" s="19">
        <f t="shared" si="55"/>
        <v>4912892.9970986685</v>
      </c>
    </row>
    <row r="224" spans="1:14" x14ac:dyDescent="0.15">
      <c r="A224" s="7">
        <f t="shared" si="50"/>
        <v>42877</v>
      </c>
      <c r="B224" s="10">
        <f t="shared" si="51"/>
        <v>4912262.8601123672</v>
      </c>
      <c r="C224" s="3">
        <f t="shared" si="44"/>
        <v>630.1369863013698</v>
      </c>
      <c r="D224" s="3">
        <f t="shared" si="45"/>
        <v>687.53478929082166</v>
      </c>
      <c r="E224" s="3">
        <f t="shared" si="46"/>
        <v>57.397802989451861</v>
      </c>
      <c r="F224" s="3">
        <f t="shared" si="47"/>
        <v>4912320.2579153562</v>
      </c>
      <c r="G224" s="14">
        <f t="shared" si="48"/>
        <v>4912320.2579153571</v>
      </c>
      <c r="I224" s="18">
        <f t="shared" si="56"/>
        <v>12320.257915358579</v>
      </c>
      <c r="J224" s="18">
        <f t="shared" si="52"/>
        <v>134628.93929186289</v>
      </c>
      <c r="K224" s="21">
        <f t="shared" si="53"/>
        <v>98.246405158307141</v>
      </c>
      <c r="L224" s="21">
        <f t="shared" si="49"/>
        <v>98.259007898033175</v>
      </c>
      <c r="M224" s="19">
        <f t="shared" si="54"/>
        <v>4912320.2579153571</v>
      </c>
      <c r="N224" s="19">
        <f t="shared" si="55"/>
        <v>4912950.3949016593</v>
      </c>
    </row>
    <row r="225" spans="1:14" x14ac:dyDescent="0.15">
      <c r="A225" s="7">
        <f t="shared" si="50"/>
        <v>42878</v>
      </c>
      <c r="B225" s="10">
        <f t="shared" si="51"/>
        <v>4912320.2579153562</v>
      </c>
      <c r="C225" s="3">
        <f t="shared" si="44"/>
        <v>630.1369863013698</v>
      </c>
      <c r="D225" s="3">
        <f t="shared" si="45"/>
        <v>687.54282285651379</v>
      </c>
      <c r="E225" s="3">
        <f t="shared" si="46"/>
        <v>57.405836555143992</v>
      </c>
      <c r="F225" s="3">
        <f t="shared" si="47"/>
        <v>4912377.6637519114</v>
      </c>
      <c r="G225" s="14">
        <f t="shared" si="48"/>
        <v>4912377.6637519114</v>
      </c>
      <c r="I225" s="18">
        <f t="shared" si="56"/>
        <v>12377.663751913724</v>
      </c>
      <c r="J225" s="18">
        <f t="shared" si="52"/>
        <v>135259.07627816426</v>
      </c>
      <c r="K225" s="21">
        <f t="shared" si="53"/>
        <v>98.247553275038229</v>
      </c>
      <c r="L225" s="21">
        <f t="shared" si="49"/>
        <v>98.260156014764263</v>
      </c>
      <c r="M225" s="19">
        <f t="shared" si="54"/>
        <v>4912377.6637519114</v>
      </c>
      <c r="N225" s="19">
        <f t="shared" si="55"/>
        <v>4913007.8007382127</v>
      </c>
    </row>
    <row r="226" spans="1:14" x14ac:dyDescent="0.15">
      <c r="A226" s="7">
        <f t="shared" si="50"/>
        <v>42879</v>
      </c>
      <c r="B226" s="10">
        <f t="shared" si="51"/>
        <v>4912377.6637519114</v>
      </c>
      <c r="C226" s="3">
        <f t="shared" si="44"/>
        <v>630.1369863013698</v>
      </c>
      <c r="D226" s="3">
        <f t="shared" si="45"/>
        <v>687.55085754660763</v>
      </c>
      <c r="E226" s="3">
        <f t="shared" si="46"/>
        <v>57.413871245237829</v>
      </c>
      <c r="F226" s="3">
        <f t="shared" si="47"/>
        <v>4912435.0776231568</v>
      </c>
      <c r="G226" s="14">
        <f t="shared" si="48"/>
        <v>4912435.0776231568</v>
      </c>
      <c r="I226" s="18">
        <f t="shared" si="56"/>
        <v>12435.077623158963</v>
      </c>
      <c r="J226" s="18">
        <f t="shared" si="52"/>
        <v>135889.21326446562</v>
      </c>
      <c r="K226" s="21">
        <f t="shared" si="53"/>
        <v>98.248701552463132</v>
      </c>
      <c r="L226" s="21">
        <f t="shared" si="49"/>
        <v>98.261304292189166</v>
      </c>
      <c r="M226" s="19">
        <f t="shared" si="54"/>
        <v>4912435.0776231559</v>
      </c>
      <c r="N226" s="19">
        <f t="shared" si="55"/>
        <v>4913065.2146094581</v>
      </c>
    </row>
    <row r="227" spans="1:14" x14ac:dyDescent="0.15">
      <c r="A227" s="7">
        <f t="shared" si="50"/>
        <v>42880</v>
      </c>
      <c r="B227" s="10">
        <f t="shared" si="51"/>
        <v>4912435.0776231568</v>
      </c>
      <c r="C227" s="3">
        <f t="shared" si="44"/>
        <v>630.1369863013698</v>
      </c>
      <c r="D227" s="3">
        <f t="shared" si="45"/>
        <v>687.55889336126029</v>
      </c>
      <c r="E227" s="3">
        <f t="shared" si="46"/>
        <v>57.421907059890486</v>
      </c>
      <c r="F227" s="3">
        <f t="shared" si="47"/>
        <v>4912492.4995302167</v>
      </c>
      <c r="G227" s="14">
        <f t="shared" si="48"/>
        <v>4912492.4995302167</v>
      </c>
      <c r="I227" s="18">
        <f t="shared" si="56"/>
        <v>12492.499530218853</v>
      </c>
      <c r="J227" s="18">
        <f t="shared" si="52"/>
        <v>136519.35025076699</v>
      </c>
      <c r="K227" s="21">
        <f t="shared" si="53"/>
        <v>98.249849990604332</v>
      </c>
      <c r="L227" s="21">
        <f t="shared" si="49"/>
        <v>98.262452730330367</v>
      </c>
      <c r="M227" s="19">
        <f t="shared" si="54"/>
        <v>4912492.4995302167</v>
      </c>
      <c r="N227" s="19">
        <f t="shared" si="55"/>
        <v>4913122.6365165189</v>
      </c>
    </row>
    <row r="228" spans="1:14" x14ac:dyDescent="0.15">
      <c r="A228" s="7">
        <f t="shared" si="50"/>
        <v>42881</v>
      </c>
      <c r="B228" s="10">
        <f t="shared" si="51"/>
        <v>4912492.4995302167</v>
      </c>
      <c r="C228" s="3">
        <f t="shared" si="44"/>
        <v>630.1369863013698</v>
      </c>
      <c r="D228" s="3">
        <f t="shared" si="45"/>
        <v>687.56693030062922</v>
      </c>
      <c r="E228" s="3">
        <f t="shared" si="46"/>
        <v>57.429943999259422</v>
      </c>
      <c r="F228" s="3">
        <f t="shared" si="47"/>
        <v>4912549.929474216</v>
      </c>
      <c r="G228" s="14">
        <f t="shared" si="48"/>
        <v>4912549.929474216</v>
      </c>
      <c r="I228" s="18">
        <f t="shared" si="56"/>
        <v>12549.929474218112</v>
      </c>
      <c r="J228" s="18">
        <f t="shared" si="52"/>
        <v>137149.48723706836</v>
      </c>
      <c r="K228" s="21">
        <f t="shared" si="53"/>
        <v>98.250998589484311</v>
      </c>
      <c r="L228" s="21">
        <f t="shared" si="49"/>
        <v>98.263601329210346</v>
      </c>
      <c r="M228" s="19">
        <f t="shared" si="54"/>
        <v>4912549.929474216</v>
      </c>
      <c r="N228" s="19">
        <f t="shared" si="55"/>
        <v>4913180.0664605172</v>
      </c>
    </row>
    <row r="229" spans="1:14" x14ac:dyDescent="0.15">
      <c r="A229" s="7">
        <f t="shared" si="50"/>
        <v>42882</v>
      </c>
      <c r="B229" s="10">
        <f t="shared" si="51"/>
        <v>4912549.929474216</v>
      </c>
      <c r="C229" s="3">
        <f t="shared" si="44"/>
        <v>630.1369863013698</v>
      </c>
      <c r="D229" s="3">
        <f t="shared" si="45"/>
        <v>687.57496836487189</v>
      </c>
      <c r="E229" s="3">
        <f t="shared" si="46"/>
        <v>57.437982063502091</v>
      </c>
      <c r="F229" s="3">
        <f t="shared" si="47"/>
        <v>4912607.3674562797</v>
      </c>
      <c r="G229" s="14">
        <f t="shared" si="48"/>
        <v>4912607.3674562797</v>
      </c>
      <c r="I229" s="18">
        <f t="shared" si="56"/>
        <v>12607.367456281614</v>
      </c>
      <c r="J229" s="18">
        <f t="shared" si="52"/>
        <v>137779.62422336973</v>
      </c>
      <c r="K229" s="21">
        <f t="shared" si="53"/>
        <v>98.252147349125593</v>
      </c>
      <c r="L229" s="21">
        <f t="shared" si="49"/>
        <v>98.264750088851628</v>
      </c>
      <c r="M229" s="19">
        <f t="shared" si="54"/>
        <v>4912607.3674562797</v>
      </c>
      <c r="N229" s="19">
        <f t="shared" si="55"/>
        <v>4913237.5044425819</v>
      </c>
    </row>
    <row r="230" spans="1:14" x14ac:dyDescent="0.15">
      <c r="A230" s="7">
        <f t="shared" si="50"/>
        <v>42883</v>
      </c>
      <c r="B230" s="10">
        <f t="shared" si="51"/>
        <v>4912607.3674562797</v>
      </c>
      <c r="C230" s="3">
        <f t="shared" si="44"/>
        <v>630.1369863013698</v>
      </c>
      <c r="D230" s="3">
        <f t="shared" si="45"/>
        <v>687.58300755414575</v>
      </c>
      <c r="E230" s="3">
        <f t="shared" si="46"/>
        <v>57.44602125277595</v>
      </c>
      <c r="F230" s="3">
        <f t="shared" si="47"/>
        <v>4912664.813477532</v>
      </c>
      <c r="G230" s="14">
        <f t="shared" si="48"/>
        <v>4912664.8134775329</v>
      </c>
      <c r="I230" s="18">
        <f t="shared" si="56"/>
        <v>12664.81347753439</v>
      </c>
      <c r="J230" s="18">
        <f t="shared" si="52"/>
        <v>138409.76120967109</v>
      </c>
      <c r="K230" s="21">
        <f t="shared" si="53"/>
        <v>98.25329626955066</v>
      </c>
      <c r="L230" s="21">
        <f t="shared" si="49"/>
        <v>98.265899009276694</v>
      </c>
      <c r="M230" s="19">
        <f t="shared" si="54"/>
        <v>4912664.8134775329</v>
      </c>
      <c r="N230" s="19">
        <f t="shared" si="55"/>
        <v>4913294.9504638352</v>
      </c>
    </row>
    <row r="231" spans="1:14" x14ac:dyDescent="0.15">
      <c r="A231" s="7">
        <f t="shared" si="50"/>
        <v>42884</v>
      </c>
      <c r="B231" s="10">
        <f t="shared" si="51"/>
        <v>4912664.813477532</v>
      </c>
      <c r="C231" s="3">
        <f t="shared" si="44"/>
        <v>630.1369863013698</v>
      </c>
      <c r="D231" s="3">
        <f t="shared" si="45"/>
        <v>687.59104786860814</v>
      </c>
      <c r="E231" s="3">
        <f t="shared" si="46"/>
        <v>57.454061567238341</v>
      </c>
      <c r="F231" s="3">
        <f t="shared" si="47"/>
        <v>4912722.2675390989</v>
      </c>
      <c r="G231" s="14">
        <f t="shared" si="48"/>
        <v>4912722.2675390998</v>
      </c>
      <c r="I231" s="18">
        <f t="shared" si="56"/>
        <v>12722.267539101627</v>
      </c>
      <c r="J231" s="18">
        <f t="shared" si="52"/>
        <v>139039.89819597246</v>
      </c>
      <c r="K231" s="21">
        <f t="shared" si="53"/>
        <v>98.254445350781992</v>
      </c>
      <c r="L231" s="21">
        <f t="shared" si="49"/>
        <v>98.267048090508027</v>
      </c>
      <c r="M231" s="19">
        <f t="shared" si="54"/>
        <v>4912722.2675390998</v>
      </c>
      <c r="N231" s="19">
        <f t="shared" si="55"/>
        <v>4913352.404525402</v>
      </c>
    </row>
    <row r="232" spans="1:14" x14ac:dyDescent="0.15">
      <c r="A232" s="7">
        <f t="shared" si="50"/>
        <v>42885</v>
      </c>
      <c r="B232" s="10">
        <f t="shared" si="51"/>
        <v>4912722.2675390989</v>
      </c>
      <c r="C232" s="3">
        <f t="shared" si="44"/>
        <v>630.1369863013698</v>
      </c>
      <c r="D232" s="3">
        <f t="shared" si="45"/>
        <v>687.59908930841675</v>
      </c>
      <c r="E232" s="3">
        <f t="shared" si="46"/>
        <v>57.462103007046949</v>
      </c>
      <c r="F232" s="3">
        <f t="shared" si="47"/>
        <v>4912779.7296421062</v>
      </c>
      <c r="G232" s="14">
        <f t="shared" si="48"/>
        <v>4912779.7296421062</v>
      </c>
      <c r="I232" s="18">
        <f t="shared" si="56"/>
        <v>12779.729642108674</v>
      </c>
      <c r="J232" s="18">
        <f t="shared" si="52"/>
        <v>139670.03518227383</v>
      </c>
      <c r="K232" s="21">
        <f t="shared" si="53"/>
        <v>98.255594592842115</v>
      </c>
      <c r="L232" s="21">
        <f t="shared" si="49"/>
        <v>98.26819733256815</v>
      </c>
      <c r="M232" s="19">
        <f t="shared" si="54"/>
        <v>4912779.7296421053</v>
      </c>
      <c r="N232" s="19">
        <f t="shared" si="55"/>
        <v>4913409.8666284075</v>
      </c>
    </row>
    <row r="233" spans="1:14" x14ac:dyDescent="0.15">
      <c r="A233" s="7">
        <f t="shared" si="50"/>
        <v>42886</v>
      </c>
      <c r="B233" s="10">
        <f t="shared" si="51"/>
        <v>4912779.7296421062</v>
      </c>
      <c r="C233" s="3">
        <f t="shared" si="44"/>
        <v>630.1369863013698</v>
      </c>
      <c r="D233" s="3">
        <f t="shared" si="45"/>
        <v>687.60713187372892</v>
      </c>
      <c r="E233" s="3">
        <f t="shared" si="46"/>
        <v>57.470145572359115</v>
      </c>
      <c r="F233" s="3">
        <f t="shared" si="47"/>
        <v>4912837.1997876782</v>
      </c>
      <c r="G233" s="14">
        <f t="shared" si="48"/>
        <v>4912837.1997876791</v>
      </c>
      <c r="I233" s="18">
        <f t="shared" si="56"/>
        <v>12837.199787681033</v>
      </c>
      <c r="J233" s="18">
        <f t="shared" si="52"/>
        <v>140300.1721685752</v>
      </c>
      <c r="K233" s="21">
        <f t="shared" si="53"/>
        <v>98.256743995753581</v>
      </c>
      <c r="L233" s="21">
        <f t="shared" si="49"/>
        <v>98.269346735479616</v>
      </c>
      <c r="M233" s="19">
        <f t="shared" si="54"/>
        <v>4912837.1997876791</v>
      </c>
      <c r="N233" s="19">
        <f t="shared" si="55"/>
        <v>4913467.3367739804</v>
      </c>
    </row>
    <row r="234" spans="1:14" x14ac:dyDescent="0.15">
      <c r="A234" s="7">
        <f t="shared" si="50"/>
        <v>42887</v>
      </c>
      <c r="B234" s="10">
        <f t="shared" si="51"/>
        <v>4912837.1997876782</v>
      </c>
      <c r="C234" s="3">
        <f t="shared" si="44"/>
        <v>630.1369863013698</v>
      </c>
      <c r="D234" s="3">
        <f t="shared" si="45"/>
        <v>687.61517556470221</v>
      </c>
      <c r="E234" s="3">
        <f t="shared" si="46"/>
        <v>57.478189263332411</v>
      </c>
      <c r="F234" s="3">
        <f t="shared" si="47"/>
        <v>4912894.6779769417</v>
      </c>
      <c r="G234" s="14">
        <f t="shared" si="48"/>
        <v>4912894.6779769417</v>
      </c>
      <c r="I234" s="18">
        <f t="shared" si="56"/>
        <v>12894.677976944366</v>
      </c>
      <c r="J234" s="18">
        <f t="shared" si="52"/>
        <v>140930.30915487657</v>
      </c>
      <c r="K234" s="21">
        <f t="shared" si="53"/>
        <v>98.257893559538829</v>
      </c>
      <c r="L234" s="21">
        <f t="shared" si="49"/>
        <v>98.270496299264863</v>
      </c>
      <c r="M234" s="19">
        <f t="shared" si="54"/>
        <v>4912894.6779769417</v>
      </c>
      <c r="N234" s="19">
        <f t="shared" si="55"/>
        <v>4913524.814963243</v>
      </c>
    </row>
    <row r="235" spans="1:14" x14ac:dyDescent="0.15">
      <c r="A235" s="7">
        <f t="shared" si="50"/>
        <v>42888</v>
      </c>
      <c r="B235" s="10">
        <f t="shared" si="51"/>
        <v>4912894.6779769417</v>
      </c>
      <c r="C235" s="3">
        <f t="shared" si="44"/>
        <v>630.1369863013698</v>
      </c>
      <c r="D235" s="3">
        <f t="shared" si="45"/>
        <v>687.62322038149432</v>
      </c>
      <c r="E235" s="3">
        <f t="shared" si="46"/>
        <v>57.486234080124518</v>
      </c>
      <c r="F235" s="3">
        <f t="shared" si="47"/>
        <v>4912952.1642110217</v>
      </c>
      <c r="G235" s="14">
        <f t="shared" si="48"/>
        <v>4912952.1642110217</v>
      </c>
      <c r="I235" s="18">
        <f t="shared" si="56"/>
        <v>12952.16421102449</v>
      </c>
      <c r="J235" s="18">
        <f t="shared" si="52"/>
        <v>141560.44614117793</v>
      </c>
      <c r="K235" s="21">
        <f t="shared" si="53"/>
        <v>98.259043284220439</v>
      </c>
      <c r="L235" s="21">
        <f t="shared" si="49"/>
        <v>98.271646023946474</v>
      </c>
      <c r="M235" s="19">
        <f t="shared" si="54"/>
        <v>4912952.1642110227</v>
      </c>
      <c r="N235" s="19">
        <f t="shared" si="55"/>
        <v>4913582.3011973239</v>
      </c>
    </row>
    <row r="236" spans="1:14" x14ac:dyDescent="0.15">
      <c r="A236" s="7">
        <f t="shared" si="50"/>
        <v>42889</v>
      </c>
      <c r="B236" s="10">
        <f t="shared" si="51"/>
        <v>4912952.1642110217</v>
      </c>
      <c r="C236" s="3">
        <f t="shared" si="44"/>
        <v>630.1369863013698</v>
      </c>
      <c r="D236" s="3">
        <f t="shared" si="45"/>
        <v>687.63126632426258</v>
      </c>
      <c r="E236" s="3">
        <f t="shared" si="46"/>
        <v>57.494280022892781</v>
      </c>
      <c r="F236" s="3">
        <f t="shared" si="47"/>
        <v>4913009.6584910443</v>
      </c>
      <c r="G236" s="14">
        <f t="shared" si="48"/>
        <v>4913009.6584910443</v>
      </c>
      <c r="I236" s="18">
        <f t="shared" si="56"/>
        <v>13009.658491047383</v>
      </c>
      <c r="J236" s="18">
        <f t="shared" si="52"/>
        <v>142190.5831274793</v>
      </c>
      <c r="K236" s="21">
        <f t="shared" si="53"/>
        <v>98.26019316982088</v>
      </c>
      <c r="L236" s="21">
        <f t="shared" si="49"/>
        <v>98.272795909546915</v>
      </c>
      <c r="M236" s="19">
        <f t="shared" si="54"/>
        <v>4913009.6584910443</v>
      </c>
      <c r="N236" s="19">
        <f t="shared" si="55"/>
        <v>4913639.7954773456</v>
      </c>
    </row>
    <row r="237" spans="1:14" x14ac:dyDescent="0.15">
      <c r="A237" s="7">
        <f t="shared" si="50"/>
        <v>42890</v>
      </c>
      <c r="B237" s="10">
        <f t="shared" si="51"/>
        <v>4913009.6584910443</v>
      </c>
      <c r="C237" s="3">
        <f t="shared" si="44"/>
        <v>630.1369863013698</v>
      </c>
      <c r="D237" s="3">
        <f t="shared" si="45"/>
        <v>687.6393133931648</v>
      </c>
      <c r="E237" s="3">
        <f t="shared" si="46"/>
        <v>57.502327091794996</v>
      </c>
      <c r="F237" s="3">
        <f t="shared" si="47"/>
        <v>4913067.1608181363</v>
      </c>
      <c r="G237" s="14">
        <f t="shared" si="48"/>
        <v>4913067.1608181363</v>
      </c>
      <c r="I237" s="18">
        <f t="shared" si="56"/>
        <v>13067.160818139178</v>
      </c>
      <c r="J237" s="18">
        <f t="shared" si="52"/>
        <v>142820.72011378067</v>
      </c>
      <c r="K237" s="21">
        <f t="shared" si="53"/>
        <v>98.261343216362732</v>
      </c>
      <c r="L237" s="21">
        <f t="shared" si="49"/>
        <v>98.273945956088767</v>
      </c>
      <c r="M237" s="19">
        <f t="shared" si="54"/>
        <v>4913067.1608181363</v>
      </c>
      <c r="N237" s="19">
        <f t="shared" si="55"/>
        <v>4913697.2978044385</v>
      </c>
    </row>
    <row r="238" spans="1:14" x14ac:dyDescent="0.15">
      <c r="A238" s="7">
        <f t="shared" si="50"/>
        <v>42891</v>
      </c>
      <c r="B238" s="10">
        <f t="shared" si="51"/>
        <v>4913067.1608181363</v>
      </c>
      <c r="C238" s="3">
        <f t="shared" si="44"/>
        <v>630.1369863013698</v>
      </c>
      <c r="D238" s="3">
        <f t="shared" si="45"/>
        <v>687.64736158835842</v>
      </c>
      <c r="E238" s="3">
        <f t="shared" si="46"/>
        <v>57.510375286988619</v>
      </c>
      <c r="F238" s="3">
        <f t="shared" si="47"/>
        <v>4913124.6711934237</v>
      </c>
      <c r="G238" s="14">
        <f t="shared" si="48"/>
        <v>4913124.6711934237</v>
      </c>
      <c r="I238" s="18">
        <f t="shared" si="56"/>
        <v>13124.671193426168</v>
      </c>
      <c r="J238" s="18">
        <f t="shared" si="52"/>
        <v>143450.85710008204</v>
      </c>
      <c r="K238" s="21">
        <f t="shared" si="53"/>
        <v>98.262493423868463</v>
      </c>
      <c r="L238" s="21">
        <f t="shared" si="49"/>
        <v>98.275096163594498</v>
      </c>
      <c r="M238" s="19">
        <f t="shared" si="54"/>
        <v>4913124.6711934237</v>
      </c>
      <c r="N238" s="19">
        <f t="shared" si="55"/>
        <v>4913754.808179725</v>
      </c>
    </row>
    <row r="239" spans="1:14" x14ac:dyDescent="0.15">
      <c r="A239" s="7">
        <f t="shared" si="50"/>
        <v>42892</v>
      </c>
      <c r="B239" s="10">
        <f t="shared" si="51"/>
        <v>4913124.6711934237</v>
      </c>
      <c r="C239" s="3">
        <f t="shared" si="44"/>
        <v>630.1369863013698</v>
      </c>
      <c r="D239" s="3">
        <f t="shared" si="45"/>
        <v>687.65541091000136</v>
      </c>
      <c r="E239" s="3">
        <f t="shared" si="46"/>
        <v>57.518424608631562</v>
      </c>
      <c r="F239" s="3">
        <f t="shared" si="47"/>
        <v>4913182.1896180324</v>
      </c>
      <c r="G239" s="14">
        <f t="shared" si="48"/>
        <v>4913182.1896180324</v>
      </c>
      <c r="I239" s="18">
        <f t="shared" si="56"/>
        <v>13182.189618034799</v>
      </c>
      <c r="J239" s="18">
        <f t="shared" si="52"/>
        <v>144080.99408638341</v>
      </c>
      <c r="K239" s="21">
        <f t="shared" si="53"/>
        <v>98.263643792360639</v>
      </c>
      <c r="L239" s="21">
        <f t="shared" si="49"/>
        <v>98.276246532086674</v>
      </c>
      <c r="M239" s="19">
        <f t="shared" si="54"/>
        <v>4913182.1896180324</v>
      </c>
      <c r="N239" s="19">
        <f t="shared" si="55"/>
        <v>4913812.3266043337</v>
      </c>
    </row>
    <row r="240" spans="1:14" x14ac:dyDescent="0.15">
      <c r="A240" s="7">
        <f t="shared" si="50"/>
        <v>42893</v>
      </c>
      <c r="B240" s="10">
        <f t="shared" si="51"/>
        <v>4913182.1896180324</v>
      </c>
      <c r="C240" s="3">
        <f t="shared" si="44"/>
        <v>630.1369863013698</v>
      </c>
      <c r="D240" s="3">
        <f t="shared" si="45"/>
        <v>687.66346135825086</v>
      </c>
      <c r="E240" s="3">
        <f t="shared" si="46"/>
        <v>57.526475056881054</v>
      </c>
      <c r="F240" s="3">
        <f t="shared" si="47"/>
        <v>4913239.7160930894</v>
      </c>
      <c r="G240" s="14">
        <f t="shared" si="48"/>
        <v>4913239.7160930894</v>
      </c>
      <c r="I240" s="18">
        <f t="shared" si="56"/>
        <v>13239.71609309168</v>
      </c>
      <c r="J240" s="18">
        <f t="shared" si="52"/>
        <v>144711.13107268477</v>
      </c>
      <c r="K240" s="21">
        <f t="shared" si="53"/>
        <v>98.264794321861785</v>
      </c>
      <c r="L240" s="21">
        <f t="shared" si="49"/>
        <v>98.27739706158782</v>
      </c>
      <c r="M240" s="19">
        <f t="shared" si="54"/>
        <v>4913239.7160930894</v>
      </c>
      <c r="N240" s="19">
        <f t="shared" si="55"/>
        <v>4913869.8530793907</v>
      </c>
    </row>
    <row r="241" spans="1:14" x14ac:dyDescent="0.15">
      <c r="A241" s="7">
        <f t="shared" si="50"/>
        <v>42894</v>
      </c>
      <c r="B241" s="10">
        <f t="shared" si="51"/>
        <v>4913239.7160930894</v>
      </c>
      <c r="C241" s="3">
        <f t="shared" si="44"/>
        <v>630.1369863013698</v>
      </c>
      <c r="D241" s="3">
        <f t="shared" si="45"/>
        <v>687.67151293326492</v>
      </c>
      <c r="E241" s="3">
        <f t="shared" si="46"/>
        <v>57.534526631895119</v>
      </c>
      <c r="F241" s="3">
        <f t="shared" si="47"/>
        <v>4913297.2506197216</v>
      </c>
      <c r="G241" s="14">
        <f t="shared" si="48"/>
        <v>4913297.2506197216</v>
      </c>
      <c r="I241" s="18">
        <f t="shared" si="56"/>
        <v>13297.250619723574</v>
      </c>
      <c r="J241" s="18">
        <f t="shared" si="52"/>
        <v>145341.26805898614</v>
      </c>
      <c r="K241" s="21">
        <f t="shared" si="53"/>
        <v>98.265945012394425</v>
      </c>
      <c r="L241" s="21">
        <f t="shared" si="49"/>
        <v>98.27854775212046</v>
      </c>
      <c r="M241" s="19">
        <f t="shared" si="54"/>
        <v>4913297.2506197216</v>
      </c>
      <c r="N241" s="19">
        <f t="shared" si="55"/>
        <v>4913927.3876060229</v>
      </c>
    </row>
    <row r="242" spans="1:14" x14ac:dyDescent="0.15">
      <c r="A242" s="7">
        <f t="shared" si="50"/>
        <v>42895</v>
      </c>
      <c r="B242" s="10">
        <f t="shared" si="51"/>
        <v>4913297.2506197216</v>
      </c>
      <c r="C242" s="3">
        <f t="shared" si="44"/>
        <v>630.1369863013698</v>
      </c>
      <c r="D242" s="3">
        <f t="shared" si="45"/>
        <v>687.67956563520124</v>
      </c>
      <c r="E242" s="3">
        <f t="shared" si="46"/>
        <v>57.542579333831441</v>
      </c>
      <c r="F242" s="3">
        <f t="shared" si="47"/>
        <v>4913354.7931990558</v>
      </c>
      <c r="G242" s="14">
        <f t="shared" si="48"/>
        <v>4913354.7931990558</v>
      </c>
      <c r="I242" s="18">
        <f t="shared" si="56"/>
        <v>13354.793199057405</v>
      </c>
      <c r="J242" s="18">
        <f t="shared" si="52"/>
        <v>145971.40504528751</v>
      </c>
      <c r="K242" s="21">
        <f t="shared" si="53"/>
        <v>98.267095863981112</v>
      </c>
      <c r="L242" s="21">
        <f t="shared" si="49"/>
        <v>98.279698603707146</v>
      </c>
      <c r="M242" s="19">
        <f t="shared" si="54"/>
        <v>4913354.7931990558</v>
      </c>
      <c r="N242" s="19">
        <f t="shared" si="55"/>
        <v>4913984.9301853571</v>
      </c>
    </row>
    <row r="243" spans="1:14" x14ac:dyDescent="0.15">
      <c r="A243" s="7">
        <f t="shared" si="50"/>
        <v>42896</v>
      </c>
      <c r="B243" s="10">
        <f t="shared" si="51"/>
        <v>4913354.7931990558</v>
      </c>
      <c r="C243" s="3">
        <f t="shared" si="44"/>
        <v>630.1369863013698</v>
      </c>
      <c r="D243" s="3">
        <f t="shared" si="45"/>
        <v>687.68761946421739</v>
      </c>
      <c r="E243" s="3">
        <f t="shared" si="46"/>
        <v>57.550633162847589</v>
      </c>
      <c r="F243" s="3">
        <f t="shared" si="47"/>
        <v>4913412.343832219</v>
      </c>
      <c r="G243" s="14">
        <f t="shared" si="48"/>
        <v>4913412.343832219</v>
      </c>
      <c r="I243" s="18">
        <f t="shared" si="56"/>
        <v>13412.343832220253</v>
      </c>
      <c r="J243" s="18">
        <f t="shared" si="52"/>
        <v>146601.54203158888</v>
      </c>
      <c r="K243" s="21">
        <f t="shared" si="53"/>
        <v>98.268246876644383</v>
      </c>
      <c r="L243" s="21">
        <f t="shared" si="49"/>
        <v>98.280849616370418</v>
      </c>
      <c r="M243" s="19">
        <f t="shared" si="54"/>
        <v>4913412.343832219</v>
      </c>
      <c r="N243" s="19">
        <f t="shared" si="55"/>
        <v>4914042.4808185212</v>
      </c>
    </row>
    <row r="244" spans="1:14" x14ac:dyDescent="0.15">
      <c r="A244" s="7">
        <f t="shared" si="50"/>
        <v>42897</v>
      </c>
      <c r="B244" s="10">
        <f t="shared" si="51"/>
        <v>4913412.343832219</v>
      </c>
      <c r="C244" s="3">
        <f t="shared" si="44"/>
        <v>630.1369863013698</v>
      </c>
      <c r="D244" s="3">
        <f t="shared" si="45"/>
        <v>687.69567442047116</v>
      </c>
      <c r="E244" s="3">
        <f t="shared" si="46"/>
        <v>57.558688119101362</v>
      </c>
      <c r="F244" s="3">
        <f t="shared" si="47"/>
        <v>4913469.9025203381</v>
      </c>
      <c r="G244" s="14">
        <f t="shared" si="48"/>
        <v>4913469.9025203381</v>
      </c>
      <c r="I244" s="18">
        <f t="shared" si="56"/>
        <v>13469.902520339354</v>
      </c>
      <c r="J244" s="18">
        <f t="shared" si="52"/>
        <v>147231.67901789024</v>
      </c>
      <c r="K244" s="21">
        <f t="shared" si="53"/>
        <v>98.269398050406764</v>
      </c>
      <c r="L244" s="21">
        <f t="shared" si="49"/>
        <v>98.282000790132798</v>
      </c>
      <c r="M244" s="19">
        <f t="shared" si="54"/>
        <v>4913469.9025203381</v>
      </c>
      <c r="N244" s="19">
        <f t="shared" si="55"/>
        <v>4914100.0395066403</v>
      </c>
    </row>
    <row r="245" spans="1:14" x14ac:dyDescent="0.15">
      <c r="A245" s="7">
        <f t="shared" si="50"/>
        <v>42898</v>
      </c>
      <c r="B245" s="10">
        <f t="shared" si="51"/>
        <v>4913469.9025203381</v>
      </c>
      <c r="C245" s="3">
        <f t="shared" si="44"/>
        <v>630.1369863013698</v>
      </c>
      <c r="D245" s="3">
        <f t="shared" si="45"/>
        <v>687.70373050412036</v>
      </c>
      <c r="E245" s="3">
        <f t="shared" si="46"/>
        <v>57.566744202750556</v>
      </c>
      <c r="F245" s="3">
        <f t="shared" si="47"/>
        <v>4913527.4692645408</v>
      </c>
      <c r="G245" s="14">
        <f t="shared" si="48"/>
        <v>4913527.4692645408</v>
      </c>
      <c r="I245" s="18">
        <f t="shared" si="56"/>
        <v>13527.469264542104</v>
      </c>
      <c r="J245" s="18">
        <f t="shared" si="52"/>
        <v>147861.81600419161</v>
      </c>
      <c r="K245" s="21">
        <f t="shared" si="53"/>
        <v>98.270549385290821</v>
      </c>
      <c r="L245" s="21">
        <f t="shared" si="49"/>
        <v>98.283152125016855</v>
      </c>
      <c r="M245" s="19">
        <f t="shared" si="54"/>
        <v>4913527.4692645408</v>
      </c>
      <c r="N245" s="19">
        <f t="shared" si="55"/>
        <v>4914157.606250843</v>
      </c>
    </row>
    <row r="246" spans="1:14" x14ac:dyDescent="0.15">
      <c r="A246" s="7">
        <f t="shared" si="50"/>
        <v>42899</v>
      </c>
      <c r="B246" s="10">
        <f t="shared" si="51"/>
        <v>4913527.4692645408</v>
      </c>
      <c r="C246" s="3">
        <f t="shared" si="44"/>
        <v>630.1369863013698</v>
      </c>
      <c r="D246" s="3">
        <f t="shared" si="45"/>
        <v>687.71178771532277</v>
      </c>
      <c r="E246" s="3">
        <f t="shared" si="46"/>
        <v>57.574801413952969</v>
      </c>
      <c r="F246" s="3">
        <f t="shared" si="47"/>
        <v>4913585.0440659551</v>
      </c>
      <c r="G246" s="14">
        <f t="shared" si="48"/>
        <v>4913585.0440659551</v>
      </c>
      <c r="I246" s="18">
        <f t="shared" si="56"/>
        <v>13585.044065956057</v>
      </c>
      <c r="J246" s="18">
        <f t="shared" si="52"/>
        <v>148491.95299049298</v>
      </c>
      <c r="K246" s="21">
        <f t="shared" si="53"/>
        <v>98.271700881319106</v>
      </c>
      <c r="L246" s="21">
        <f t="shared" si="49"/>
        <v>98.28430362104514</v>
      </c>
      <c r="M246" s="19">
        <f t="shared" si="54"/>
        <v>4913585.0440659551</v>
      </c>
      <c r="N246" s="19">
        <f t="shared" si="55"/>
        <v>4914215.1810522564</v>
      </c>
    </row>
    <row r="247" spans="1:14" x14ac:dyDescent="0.15">
      <c r="A247" s="7">
        <f t="shared" si="50"/>
        <v>42900</v>
      </c>
      <c r="B247" s="10">
        <f t="shared" si="51"/>
        <v>4913585.0440659551</v>
      </c>
      <c r="C247" s="3">
        <f t="shared" si="44"/>
        <v>630.1369863013698</v>
      </c>
      <c r="D247" s="3">
        <f t="shared" si="45"/>
        <v>687.7198460542362</v>
      </c>
      <c r="E247" s="3">
        <f t="shared" si="46"/>
        <v>57.582859752866398</v>
      </c>
      <c r="F247" s="3">
        <f t="shared" si="47"/>
        <v>4913642.6269257078</v>
      </c>
      <c r="G247" s="14">
        <f t="shared" si="48"/>
        <v>4913642.6269257078</v>
      </c>
      <c r="I247" s="18">
        <f t="shared" si="56"/>
        <v>13642.626925708924</v>
      </c>
      <c r="J247" s="18">
        <f t="shared" si="52"/>
        <v>149122.08997679435</v>
      </c>
      <c r="K247" s="21">
        <f t="shared" si="53"/>
        <v>98.272852538514158</v>
      </c>
      <c r="L247" s="21">
        <f t="shared" si="49"/>
        <v>98.285455278240192</v>
      </c>
      <c r="M247" s="19">
        <f t="shared" si="54"/>
        <v>4913642.6269257078</v>
      </c>
      <c r="N247" s="19">
        <f t="shared" si="55"/>
        <v>4914272.76391201</v>
      </c>
    </row>
    <row r="248" spans="1:14" x14ac:dyDescent="0.15">
      <c r="A248" s="7">
        <f t="shared" si="50"/>
        <v>42901</v>
      </c>
      <c r="B248" s="10">
        <f t="shared" si="51"/>
        <v>4913642.6269257078</v>
      </c>
      <c r="C248" s="3">
        <f t="shared" si="44"/>
        <v>630.1369863013698</v>
      </c>
      <c r="D248" s="3">
        <f t="shared" si="45"/>
        <v>687.72790552101844</v>
      </c>
      <c r="E248" s="3">
        <f t="shared" si="46"/>
        <v>57.59091921964864</v>
      </c>
      <c r="F248" s="3">
        <f t="shared" si="47"/>
        <v>4913700.2178449277</v>
      </c>
      <c r="G248" s="14">
        <f t="shared" si="48"/>
        <v>4913700.2178449277</v>
      </c>
      <c r="I248" s="18">
        <f t="shared" si="56"/>
        <v>13700.217844928573</v>
      </c>
      <c r="J248" s="18">
        <f t="shared" si="52"/>
        <v>149752.22696309572</v>
      </c>
      <c r="K248" s="21">
        <f t="shared" si="53"/>
        <v>98.274004356898558</v>
      </c>
      <c r="L248" s="21">
        <f t="shared" si="49"/>
        <v>98.286607096624593</v>
      </c>
      <c r="M248" s="19">
        <f t="shared" si="54"/>
        <v>4913700.2178449277</v>
      </c>
      <c r="N248" s="19">
        <f t="shared" si="55"/>
        <v>4914330.3548312299</v>
      </c>
    </row>
    <row r="249" spans="1:14" x14ac:dyDescent="0.15">
      <c r="A249" s="7">
        <f t="shared" si="50"/>
        <v>42902</v>
      </c>
      <c r="B249" s="10">
        <f t="shared" si="51"/>
        <v>4913700.2178449277</v>
      </c>
      <c r="C249" s="3">
        <f t="shared" si="44"/>
        <v>630.1369863013698</v>
      </c>
      <c r="D249" s="3">
        <f t="shared" si="45"/>
        <v>687.73596611582752</v>
      </c>
      <c r="E249" s="3">
        <f t="shared" si="46"/>
        <v>57.598979814457721</v>
      </c>
      <c r="F249" s="3">
        <f t="shared" si="47"/>
        <v>4913757.8168247426</v>
      </c>
      <c r="G249" s="14">
        <f t="shared" si="48"/>
        <v>4913757.8168247426</v>
      </c>
      <c r="I249" s="18">
        <f t="shared" si="56"/>
        <v>13757.816824743031</v>
      </c>
      <c r="J249" s="18">
        <f t="shared" si="52"/>
        <v>150382.36394939708</v>
      </c>
      <c r="K249" s="21">
        <f t="shared" si="53"/>
        <v>98.275156336494845</v>
      </c>
      <c r="L249" s="21">
        <f t="shared" si="49"/>
        <v>98.28775907622088</v>
      </c>
      <c r="M249" s="19">
        <f t="shared" si="54"/>
        <v>4913757.8168247426</v>
      </c>
      <c r="N249" s="19">
        <f t="shared" si="55"/>
        <v>4914387.9538110439</v>
      </c>
    </row>
    <row r="250" spans="1:14" x14ac:dyDescent="0.15">
      <c r="A250" s="7">
        <f t="shared" si="50"/>
        <v>42903</v>
      </c>
      <c r="B250" s="10">
        <f t="shared" si="51"/>
        <v>4913757.8168247426</v>
      </c>
      <c r="C250" s="3">
        <f t="shared" si="44"/>
        <v>630.1369863013698</v>
      </c>
      <c r="D250" s="3">
        <f t="shared" si="45"/>
        <v>687.74402783882124</v>
      </c>
      <c r="E250" s="3">
        <f t="shared" si="46"/>
        <v>57.607041537451437</v>
      </c>
      <c r="F250" s="3">
        <f t="shared" si="47"/>
        <v>4913815.4238662804</v>
      </c>
      <c r="G250" s="14">
        <f t="shared" si="48"/>
        <v>4913815.4238662804</v>
      </c>
      <c r="I250" s="18">
        <f t="shared" si="56"/>
        <v>13815.423866280482</v>
      </c>
      <c r="J250" s="18">
        <f t="shared" si="52"/>
        <v>151012.50093569845</v>
      </c>
      <c r="K250" s="21">
        <f t="shared" si="53"/>
        <v>98.2763084773256</v>
      </c>
      <c r="L250" s="21">
        <f t="shared" si="49"/>
        <v>98.288911217051634</v>
      </c>
      <c r="M250" s="19">
        <f t="shared" si="54"/>
        <v>4913815.4238662794</v>
      </c>
      <c r="N250" s="19">
        <f t="shared" si="55"/>
        <v>4914445.5608525816</v>
      </c>
    </row>
    <row r="251" spans="1:14" x14ac:dyDescent="0.15">
      <c r="A251" s="7">
        <f t="shared" si="50"/>
        <v>42904</v>
      </c>
      <c r="B251" s="10">
        <f t="shared" si="51"/>
        <v>4913815.4238662804</v>
      </c>
      <c r="C251" s="3">
        <f t="shared" si="44"/>
        <v>630.1369863013698</v>
      </c>
      <c r="D251" s="3">
        <f t="shared" si="45"/>
        <v>687.75209069015739</v>
      </c>
      <c r="E251" s="3">
        <f t="shared" si="46"/>
        <v>57.615104388787586</v>
      </c>
      <c r="F251" s="3">
        <f t="shared" si="47"/>
        <v>4913873.0389706688</v>
      </c>
      <c r="G251" s="14">
        <f t="shared" si="48"/>
        <v>4913873.0389706688</v>
      </c>
      <c r="I251" s="18">
        <f t="shared" si="56"/>
        <v>13873.038970669269</v>
      </c>
      <c r="J251" s="18">
        <f t="shared" si="52"/>
        <v>151642.63792199982</v>
      </c>
      <c r="K251" s="21">
        <f t="shared" si="53"/>
        <v>98.277460779413374</v>
      </c>
      <c r="L251" s="21">
        <f t="shared" si="49"/>
        <v>98.290063519139409</v>
      </c>
      <c r="M251" s="19">
        <f t="shared" si="54"/>
        <v>4913873.0389706688</v>
      </c>
      <c r="N251" s="19">
        <f t="shared" si="55"/>
        <v>4914503.1759569701</v>
      </c>
    </row>
    <row r="252" spans="1:14" x14ac:dyDescent="0.15">
      <c r="A252" s="7">
        <f t="shared" si="50"/>
        <v>42905</v>
      </c>
      <c r="B252" s="10">
        <f t="shared" si="51"/>
        <v>4913873.0389706688</v>
      </c>
      <c r="C252" s="3">
        <f t="shared" si="44"/>
        <v>630.1369863013698</v>
      </c>
      <c r="D252" s="3">
        <f t="shared" si="45"/>
        <v>687.76015466999399</v>
      </c>
      <c r="E252" s="3">
        <f t="shared" si="46"/>
        <v>57.623168368624192</v>
      </c>
      <c r="F252" s="3">
        <f t="shared" si="47"/>
        <v>4913930.6621390376</v>
      </c>
      <c r="G252" s="14">
        <f t="shared" si="48"/>
        <v>4913930.6621390376</v>
      </c>
      <c r="I252" s="18">
        <f t="shared" si="56"/>
        <v>13930.662139037893</v>
      </c>
      <c r="J252" s="18">
        <f t="shared" si="52"/>
        <v>152272.77490830119</v>
      </c>
      <c r="K252" s="21">
        <f t="shared" si="53"/>
        <v>98.27861324278075</v>
      </c>
      <c r="L252" s="21">
        <f t="shared" si="49"/>
        <v>98.291215982506785</v>
      </c>
      <c r="M252" s="19">
        <f t="shared" si="54"/>
        <v>4913930.6621390376</v>
      </c>
      <c r="N252" s="19">
        <f t="shared" si="55"/>
        <v>4914560.7991253398</v>
      </c>
    </row>
    <row r="253" spans="1:14" x14ac:dyDescent="0.15">
      <c r="A253" s="7">
        <f t="shared" si="50"/>
        <v>42906</v>
      </c>
      <c r="B253" s="10">
        <f t="shared" si="51"/>
        <v>4913930.6621390376</v>
      </c>
      <c r="C253" s="3">
        <f t="shared" si="44"/>
        <v>630.1369863013698</v>
      </c>
      <c r="D253" s="3">
        <f t="shared" si="45"/>
        <v>687.76821977848897</v>
      </c>
      <c r="E253" s="3">
        <f t="shared" si="46"/>
        <v>57.631233477119167</v>
      </c>
      <c r="F253" s="3">
        <f t="shared" si="47"/>
        <v>4913988.2933725147</v>
      </c>
      <c r="G253" s="14">
        <f t="shared" si="48"/>
        <v>4913988.2933725147</v>
      </c>
      <c r="I253" s="18">
        <f t="shared" si="56"/>
        <v>13988.293372515012</v>
      </c>
      <c r="J253" s="18">
        <f t="shared" si="52"/>
        <v>152902.91189460256</v>
      </c>
      <c r="K253" s="21">
        <f t="shared" si="53"/>
        <v>98.279765867450294</v>
      </c>
      <c r="L253" s="21">
        <f t="shared" si="49"/>
        <v>98.292368607176329</v>
      </c>
      <c r="M253" s="19">
        <f t="shared" si="54"/>
        <v>4913988.2933725147</v>
      </c>
      <c r="N253" s="19">
        <f t="shared" si="55"/>
        <v>4914618.4303588159</v>
      </c>
    </row>
    <row r="254" spans="1:14" x14ac:dyDescent="0.15">
      <c r="A254" s="7">
        <f t="shared" si="50"/>
        <v>42907</v>
      </c>
      <c r="B254" s="10">
        <f t="shared" si="51"/>
        <v>4913988.2933725147</v>
      </c>
      <c r="C254" s="3">
        <f t="shared" si="44"/>
        <v>630.1369863013698</v>
      </c>
      <c r="D254" s="3">
        <f t="shared" si="45"/>
        <v>687.77628601580022</v>
      </c>
      <c r="E254" s="3">
        <f t="shared" si="46"/>
        <v>57.639299714430422</v>
      </c>
      <c r="F254" s="3">
        <f t="shared" si="47"/>
        <v>4914045.9326722287</v>
      </c>
      <c r="G254" s="14">
        <f t="shared" si="48"/>
        <v>4914045.9326722296</v>
      </c>
      <c r="I254" s="18">
        <f t="shared" si="56"/>
        <v>14045.932672229443</v>
      </c>
      <c r="J254" s="18">
        <f t="shared" si="52"/>
        <v>153533.04888090392</v>
      </c>
      <c r="K254" s="21">
        <f t="shared" si="53"/>
        <v>98.280918653444587</v>
      </c>
      <c r="L254" s="21">
        <f t="shared" si="49"/>
        <v>98.293521393170622</v>
      </c>
      <c r="M254" s="19">
        <f t="shared" si="54"/>
        <v>4914045.9326722296</v>
      </c>
      <c r="N254" s="19">
        <f t="shared" si="55"/>
        <v>4914676.0696585309</v>
      </c>
    </row>
    <row r="255" spans="1:14" x14ac:dyDescent="0.15">
      <c r="A255" s="7">
        <f t="shared" si="50"/>
        <v>42908</v>
      </c>
      <c r="B255" s="10">
        <f t="shared" si="51"/>
        <v>4914045.9326722287</v>
      </c>
      <c r="C255" s="3">
        <f t="shared" si="44"/>
        <v>630.1369863013698</v>
      </c>
      <c r="D255" s="3">
        <f t="shared" si="45"/>
        <v>687.7843533820859</v>
      </c>
      <c r="E255" s="3">
        <f t="shared" si="46"/>
        <v>57.647367080716094</v>
      </c>
      <c r="F255" s="3">
        <f t="shared" si="47"/>
        <v>4914103.5800393093</v>
      </c>
      <c r="G255" s="14">
        <f t="shared" si="48"/>
        <v>4914103.5800393093</v>
      </c>
      <c r="I255" s="18">
        <f t="shared" si="56"/>
        <v>14103.580039310158</v>
      </c>
      <c r="J255" s="18">
        <f t="shared" si="52"/>
        <v>154163.18586720529</v>
      </c>
      <c r="K255" s="21">
        <f t="shared" si="53"/>
        <v>98.282071600786196</v>
      </c>
      <c r="L255" s="21">
        <f t="shared" si="49"/>
        <v>98.294674340512231</v>
      </c>
      <c r="M255" s="19">
        <f t="shared" si="54"/>
        <v>4914103.5800393103</v>
      </c>
      <c r="N255" s="19">
        <f t="shared" si="55"/>
        <v>4914733.7170256115</v>
      </c>
    </row>
    <row r="256" spans="1:14" x14ac:dyDescent="0.15">
      <c r="A256" s="7">
        <f t="shared" si="50"/>
        <v>42909</v>
      </c>
      <c r="B256" s="10">
        <f t="shared" si="51"/>
        <v>4914103.5800393093</v>
      </c>
      <c r="C256" s="3">
        <f t="shared" si="44"/>
        <v>630.1369863013698</v>
      </c>
      <c r="D256" s="3">
        <f t="shared" si="45"/>
        <v>687.7924218775039</v>
      </c>
      <c r="E256" s="3">
        <f t="shared" si="46"/>
        <v>57.655435576134096</v>
      </c>
      <c r="F256" s="3">
        <f t="shared" si="47"/>
        <v>4914161.2354748854</v>
      </c>
      <c r="G256" s="14">
        <f t="shared" si="48"/>
        <v>4914161.2354748854</v>
      </c>
      <c r="I256" s="18">
        <f t="shared" si="56"/>
        <v>14161.235474886293</v>
      </c>
      <c r="J256" s="18">
        <f t="shared" si="52"/>
        <v>154793.32285350666</v>
      </c>
      <c r="K256" s="21">
        <f t="shared" si="53"/>
        <v>98.283224709497702</v>
      </c>
      <c r="L256" s="21">
        <f t="shared" si="49"/>
        <v>98.295827449223736</v>
      </c>
      <c r="M256" s="19">
        <f t="shared" si="54"/>
        <v>4914161.2354748854</v>
      </c>
      <c r="N256" s="19">
        <f t="shared" si="55"/>
        <v>4914791.3724611867</v>
      </c>
    </row>
    <row r="257" spans="1:14" x14ac:dyDescent="0.15">
      <c r="A257" s="7">
        <f t="shared" si="50"/>
        <v>42910</v>
      </c>
      <c r="B257" s="10">
        <f t="shared" si="51"/>
        <v>4914161.2354748854</v>
      </c>
      <c r="C257" s="3">
        <f t="shared" si="44"/>
        <v>630.1369863013698</v>
      </c>
      <c r="D257" s="3">
        <f t="shared" si="45"/>
        <v>687.80049150221237</v>
      </c>
      <c r="E257" s="3">
        <f t="shared" si="46"/>
        <v>57.663505200842565</v>
      </c>
      <c r="F257" s="3">
        <f t="shared" si="47"/>
        <v>4914218.8989800867</v>
      </c>
      <c r="G257" s="14">
        <f t="shared" si="48"/>
        <v>4914218.8989800867</v>
      </c>
      <c r="I257" s="18">
        <f t="shared" si="56"/>
        <v>14218.898980087135</v>
      </c>
      <c r="J257" s="18">
        <f t="shared" si="52"/>
        <v>155423.45983980803</v>
      </c>
      <c r="K257" s="21">
        <f t="shared" si="53"/>
        <v>98.284377979601729</v>
      </c>
      <c r="L257" s="21">
        <f t="shared" si="49"/>
        <v>98.296980719327763</v>
      </c>
      <c r="M257" s="19">
        <f t="shared" si="54"/>
        <v>4914218.8989800867</v>
      </c>
      <c r="N257" s="19">
        <f t="shared" si="55"/>
        <v>4914849.0359663879</v>
      </c>
    </row>
    <row r="258" spans="1:14" x14ac:dyDescent="0.15">
      <c r="A258" s="7">
        <f t="shared" si="50"/>
        <v>42911</v>
      </c>
      <c r="B258" s="10">
        <f t="shared" si="51"/>
        <v>4914218.8989800867</v>
      </c>
      <c r="C258" s="3">
        <f t="shared" si="44"/>
        <v>630.1369863013698</v>
      </c>
      <c r="D258" s="3">
        <f t="shared" si="45"/>
        <v>687.80856225636933</v>
      </c>
      <c r="E258" s="3">
        <f t="shared" si="46"/>
        <v>57.671575954999525</v>
      </c>
      <c r="F258" s="3">
        <f t="shared" si="47"/>
        <v>4914276.5705560418</v>
      </c>
      <c r="G258" s="14">
        <f t="shared" si="48"/>
        <v>4914276.5705560418</v>
      </c>
      <c r="I258" s="18">
        <f t="shared" si="56"/>
        <v>14276.570556042134</v>
      </c>
      <c r="J258" s="18">
        <f t="shared" si="52"/>
        <v>156053.59682610939</v>
      </c>
      <c r="K258" s="21">
        <f t="shared" si="53"/>
        <v>98.285531411120843</v>
      </c>
      <c r="L258" s="21">
        <f t="shared" si="49"/>
        <v>98.298134150846877</v>
      </c>
      <c r="M258" s="19">
        <f t="shared" si="54"/>
        <v>4914276.5705560418</v>
      </c>
      <c r="N258" s="19">
        <f t="shared" si="55"/>
        <v>4914906.707542344</v>
      </c>
    </row>
    <row r="259" spans="1:14" x14ac:dyDescent="0.15">
      <c r="A259" s="7">
        <f t="shared" si="50"/>
        <v>42912</v>
      </c>
      <c r="B259" s="10">
        <f t="shared" si="51"/>
        <v>4914276.5705560418</v>
      </c>
      <c r="C259" s="3">
        <f t="shared" si="44"/>
        <v>630.1369863013698</v>
      </c>
      <c r="D259" s="3">
        <f t="shared" si="45"/>
        <v>687.81663414013269</v>
      </c>
      <c r="E259" s="3">
        <f t="shared" si="46"/>
        <v>57.679647838762889</v>
      </c>
      <c r="F259" s="3">
        <f t="shared" si="47"/>
        <v>4914334.2502038805</v>
      </c>
      <c r="G259" s="14">
        <f t="shared" si="48"/>
        <v>4914334.2502038805</v>
      </c>
      <c r="I259" s="18">
        <f t="shared" si="56"/>
        <v>14334.250203880896</v>
      </c>
      <c r="J259" s="18">
        <f t="shared" si="52"/>
        <v>156683.73381241076</v>
      </c>
      <c r="K259" s="21">
        <f t="shared" si="53"/>
        <v>98.286685004077611</v>
      </c>
      <c r="L259" s="21">
        <f t="shared" si="49"/>
        <v>98.299287743803646</v>
      </c>
      <c r="M259" s="19">
        <f t="shared" si="54"/>
        <v>4914334.2502038805</v>
      </c>
      <c r="N259" s="19">
        <f t="shared" si="55"/>
        <v>4914964.3871901818</v>
      </c>
    </row>
    <row r="260" spans="1:14" x14ac:dyDescent="0.15">
      <c r="A260" s="7">
        <f t="shared" si="50"/>
        <v>42913</v>
      </c>
      <c r="B260" s="10">
        <f t="shared" si="51"/>
        <v>4914334.2502038805</v>
      </c>
      <c r="C260" s="3">
        <f t="shared" si="44"/>
        <v>630.1369863013698</v>
      </c>
      <c r="D260" s="3">
        <f t="shared" si="45"/>
        <v>687.82470715366082</v>
      </c>
      <c r="E260" s="3">
        <f t="shared" si="46"/>
        <v>57.687720852291022</v>
      </c>
      <c r="F260" s="3">
        <f t="shared" si="47"/>
        <v>4914391.9379247325</v>
      </c>
      <c r="G260" s="14">
        <f t="shared" si="48"/>
        <v>4914391.9379247325</v>
      </c>
      <c r="I260" s="18">
        <f t="shared" si="56"/>
        <v>14391.937924733187</v>
      </c>
      <c r="J260" s="18">
        <f t="shared" si="52"/>
        <v>157313.87079871213</v>
      </c>
      <c r="K260" s="21">
        <f t="shared" si="53"/>
        <v>98.287838758494644</v>
      </c>
      <c r="L260" s="21">
        <f t="shared" si="49"/>
        <v>98.300441498220678</v>
      </c>
      <c r="M260" s="19">
        <f t="shared" si="54"/>
        <v>4914391.9379247315</v>
      </c>
      <c r="N260" s="19">
        <f t="shared" si="55"/>
        <v>4915022.0749110337</v>
      </c>
    </row>
    <row r="261" spans="1:14" x14ac:dyDescent="0.15">
      <c r="A261" s="7">
        <f t="shared" si="50"/>
        <v>42914</v>
      </c>
      <c r="B261" s="10">
        <f t="shared" si="51"/>
        <v>4914391.9379247325</v>
      </c>
      <c r="C261" s="3">
        <f t="shared" si="44"/>
        <v>630.1369863013698</v>
      </c>
      <c r="D261" s="3">
        <f t="shared" si="45"/>
        <v>687.83278129711164</v>
      </c>
      <c r="E261" s="3">
        <f t="shared" si="46"/>
        <v>57.695794995741835</v>
      </c>
      <c r="F261" s="3">
        <f t="shared" si="47"/>
        <v>4914449.6337197283</v>
      </c>
      <c r="G261" s="14">
        <f t="shared" si="48"/>
        <v>4914449.6337197283</v>
      </c>
      <c r="I261" s="18">
        <f t="shared" si="56"/>
        <v>14449.633719728929</v>
      </c>
      <c r="J261" s="18">
        <f t="shared" si="52"/>
        <v>157944.0077850135</v>
      </c>
      <c r="K261" s="21">
        <f t="shared" si="53"/>
        <v>98.288992674394564</v>
      </c>
      <c r="L261" s="21">
        <f t="shared" si="49"/>
        <v>98.301595414120598</v>
      </c>
      <c r="M261" s="19">
        <f t="shared" si="54"/>
        <v>4914449.6337197283</v>
      </c>
      <c r="N261" s="19">
        <f t="shared" si="55"/>
        <v>4915079.7707060305</v>
      </c>
    </row>
    <row r="262" spans="1:14" x14ac:dyDescent="0.15">
      <c r="A262" s="7">
        <f t="shared" si="50"/>
        <v>42915</v>
      </c>
      <c r="B262" s="10">
        <f t="shared" si="51"/>
        <v>4914449.6337197283</v>
      </c>
      <c r="C262" s="3">
        <f t="shared" si="44"/>
        <v>630.1369863013698</v>
      </c>
      <c r="D262" s="3">
        <f t="shared" si="45"/>
        <v>687.84085657064338</v>
      </c>
      <c r="E262" s="3">
        <f t="shared" si="46"/>
        <v>57.70387026927358</v>
      </c>
      <c r="F262" s="3">
        <f t="shared" si="47"/>
        <v>4914507.3375899978</v>
      </c>
      <c r="G262" s="14">
        <f t="shared" si="48"/>
        <v>4914507.3375899978</v>
      </c>
      <c r="I262" s="18">
        <f t="shared" si="56"/>
        <v>14507.337589998202</v>
      </c>
      <c r="J262" s="18">
        <f t="shared" si="52"/>
        <v>158574.14477131487</v>
      </c>
      <c r="K262" s="21">
        <f t="shared" si="53"/>
        <v>98.290146751799952</v>
      </c>
      <c r="L262" s="21">
        <f t="shared" si="49"/>
        <v>98.302749491525987</v>
      </c>
      <c r="M262" s="19">
        <f t="shared" si="54"/>
        <v>4914507.3375899978</v>
      </c>
      <c r="N262" s="19">
        <f t="shared" si="55"/>
        <v>4915137.4745762991</v>
      </c>
    </row>
    <row r="263" spans="1:14" x14ac:dyDescent="0.15">
      <c r="A263" s="7">
        <f t="shared" si="50"/>
        <v>42916</v>
      </c>
      <c r="B263" s="10">
        <f t="shared" si="51"/>
        <v>4914507.3375899978</v>
      </c>
      <c r="C263" s="3">
        <f t="shared" si="44"/>
        <v>630.1369863013698</v>
      </c>
      <c r="D263" s="3">
        <f t="shared" si="45"/>
        <v>687.84893297441431</v>
      </c>
      <c r="E263" s="3">
        <f t="shared" si="46"/>
        <v>57.711946673044508</v>
      </c>
      <c r="F263" s="3">
        <f t="shared" si="47"/>
        <v>4914565.0495366706</v>
      </c>
      <c r="G263" s="14">
        <f t="shared" si="48"/>
        <v>4914565.0495366706</v>
      </c>
      <c r="I263" s="18">
        <f t="shared" si="56"/>
        <v>14565.049536671246</v>
      </c>
      <c r="J263" s="18">
        <f t="shared" si="52"/>
        <v>159204.28175761623</v>
      </c>
      <c r="K263" s="21">
        <f t="shared" si="53"/>
        <v>98.291300990733404</v>
      </c>
      <c r="L263" s="21">
        <f t="shared" si="49"/>
        <v>98.303903730459439</v>
      </c>
      <c r="M263" s="19">
        <f t="shared" si="54"/>
        <v>4914565.0495366706</v>
      </c>
      <c r="N263" s="19">
        <f t="shared" si="55"/>
        <v>4915195.1865229718</v>
      </c>
    </row>
    <row r="264" spans="1:14" x14ac:dyDescent="0.15">
      <c r="A264" s="7">
        <f t="shared" si="50"/>
        <v>42917</v>
      </c>
      <c r="B264" s="10">
        <f t="shared" si="51"/>
        <v>4914565.0495366706</v>
      </c>
      <c r="C264" s="3">
        <f t="shared" si="44"/>
        <v>630.1369863013698</v>
      </c>
      <c r="D264" s="3">
        <f t="shared" si="45"/>
        <v>687.85701050858233</v>
      </c>
      <c r="E264" s="3">
        <f t="shared" si="46"/>
        <v>57.720024207212532</v>
      </c>
      <c r="F264" s="3">
        <f t="shared" si="47"/>
        <v>4914622.7695608782</v>
      </c>
      <c r="G264" s="14">
        <f t="shared" si="48"/>
        <v>4914622.7695608782</v>
      </c>
      <c r="I264" s="18">
        <f t="shared" si="56"/>
        <v>14622.769560878458</v>
      </c>
      <c r="J264" s="18">
        <f t="shared" si="52"/>
        <v>159834.4187439176</v>
      </c>
      <c r="K264" s="21">
        <f t="shared" si="53"/>
        <v>98.292455391217558</v>
      </c>
      <c r="L264" s="21">
        <f t="shared" si="49"/>
        <v>98.305058130943593</v>
      </c>
      <c r="M264" s="19">
        <f t="shared" si="54"/>
        <v>4914622.7695608772</v>
      </c>
      <c r="N264" s="19">
        <f t="shared" si="55"/>
        <v>4915252.9065471794</v>
      </c>
    </row>
    <row r="265" spans="1:14" x14ac:dyDescent="0.15">
      <c r="A265" s="7">
        <f t="shared" si="50"/>
        <v>42918</v>
      </c>
      <c r="B265" s="10">
        <f t="shared" si="51"/>
        <v>4914622.7695608782</v>
      </c>
      <c r="C265" s="3">
        <f t="shared" si="44"/>
        <v>630.1369863013698</v>
      </c>
      <c r="D265" s="3">
        <f t="shared" si="45"/>
        <v>687.86508917330605</v>
      </c>
      <c r="E265" s="3">
        <f t="shared" si="46"/>
        <v>57.728102871936244</v>
      </c>
      <c r="F265" s="3">
        <f t="shared" si="47"/>
        <v>4914680.4976637503</v>
      </c>
      <c r="G265" s="14">
        <f t="shared" si="48"/>
        <v>4914680.4976637503</v>
      </c>
      <c r="I265" s="18">
        <f t="shared" si="56"/>
        <v>14680.497663750393</v>
      </c>
      <c r="J265" s="18">
        <f t="shared" si="52"/>
        <v>160464.55573021897</v>
      </c>
      <c r="K265" s="21">
        <f t="shared" si="53"/>
        <v>98.293609953275009</v>
      </c>
      <c r="L265" s="21">
        <f t="shared" si="49"/>
        <v>98.306212693001044</v>
      </c>
      <c r="M265" s="19">
        <f t="shared" si="54"/>
        <v>4914680.4976637503</v>
      </c>
      <c r="N265" s="19">
        <f t="shared" si="55"/>
        <v>4915310.6346500525</v>
      </c>
    </row>
    <row r="266" spans="1:14" x14ac:dyDescent="0.15">
      <c r="A266" s="7">
        <f t="shared" si="50"/>
        <v>42919</v>
      </c>
      <c r="B266" s="10">
        <f t="shared" si="51"/>
        <v>4914680.4976637503</v>
      </c>
      <c r="C266" s="3">
        <f t="shared" si="44"/>
        <v>630.1369863013698</v>
      </c>
      <c r="D266" s="3">
        <f t="shared" si="45"/>
        <v>687.87316896874347</v>
      </c>
      <c r="E266" s="3">
        <f t="shared" si="46"/>
        <v>57.736182667373669</v>
      </c>
      <c r="F266" s="3">
        <f t="shared" si="47"/>
        <v>4914738.2338464176</v>
      </c>
      <c r="G266" s="14">
        <f t="shared" si="48"/>
        <v>4914738.2338464176</v>
      </c>
      <c r="I266" s="18">
        <f t="shared" si="56"/>
        <v>14738.233846417766</v>
      </c>
      <c r="J266" s="18">
        <f t="shared" si="52"/>
        <v>161094.69271652034</v>
      </c>
      <c r="K266" s="21">
        <f t="shared" si="53"/>
        <v>98.294764676928352</v>
      </c>
      <c r="L266" s="21">
        <f t="shared" si="49"/>
        <v>98.307367416654387</v>
      </c>
      <c r="M266" s="19">
        <f t="shared" si="54"/>
        <v>4914738.2338464176</v>
      </c>
      <c r="N266" s="19">
        <f t="shared" si="55"/>
        <v>4915368.3708327189</v>
      </c>
    </row>
    <row r="267" spans="1:14" x14ac:dyDescent="0.15">
      <c r="A267" s="7">
        <f t="shared" si="50"/>
        <v>42920</v>
      </c>
      <c r="B267" s="10">
        <f t="shared" si="51"/>
        <v>4914738.2338464176</v>
      </c>
      <c r="C267" s="3">
        <f t="shared" si="44"/>
        <v>630.1369863013698</v>
      </c>
      <c r="D267" s="3">
        <f t="shared" si="45"/>
        <v>687.88124989505275</v>
      </c>
      <c r="E267" s="3">
        <f t="shared" si="46"/>
        <v>57.744263593682945</v>
      </c>
      <c r="F267" s="3">
        <f t="shared" si="47"/>
        <v>4914795.9781100117</v>
      </c>
      <c r="G267" s="14">
        <f t="shared" si="48"/>
        <v>4914795.9781100117</v>
      </c>
      <c r="I267" s="18">
        <f t="shared" si="56"/>
        <v>14795.978110011449</v>
      </c>
      <c r="J267" s="18">
        <f t="shared" si="52"/>
        <v>161724.82970282171</v>
      </c>
      <c r="K267" s="21">
        <f t="shared" si="53"/>
        <v>98.295919562200226</v>
      </c>
      <c r="L267" s="21">
        <f t="shared" si="49"/>
        <v>98.30852230192626</v>
      </c>
      <c r="M267" s="19">
        <f t="shared" si="54"/>
        <v>4914795.9781100117</v>
      </c>
      <c r="N267" s="19">
        <f t="shared" si="55"/>
        <v>4915426.1150963129</v>
      </c>
    </row>
    <row r="268" spans="1:14" x14ac:dyDescent="0.15">
      <c r="A268" s="7">
        <f t="shared" si="50"/>
        <v>42921</v>
      </c>
      <c r="B268" s="10">
        <f t="shared" si="51"/>
        <v>4914795.9781100117</v>
      </c>
      <c r="C268" s="3">
        <f t="shared" ref="C268:C331" si="57">$N$5*$E$6/100</f>
        <v>630.1369863013698</v>
      </c>
      <c r="D268" s="3">
        <f t="shared" ref="D268:D331" si="58">B268*$B$8</f>
        <v>687.88933195239247</v>
      </c>
      <c r="E268" s="3">
        <f t="shared" ref="E268:E331" si="59">D268-C268</f>
        <v>57.752345651022665</v>
      </c>
      <c r="F268" s="3">
        <f t="shared" ref="F268:F331" si="60">B268+E268</f>
        <v>4914853.7304556631</v>
      </c>
      <c r="G268" s="14">
        <f t="shared" ref="G268:G331" si="61">B268+B268*$B$8-C268</f>
        <v>4914853.7304556631</v>
      </c>
      <c r="I268" s="18">
        <f t="shared" si="56"/>
        <v>14853.730455662471</v>
      </c>
      <c r="J268" s="18">
        <f t="shared" si="52"/>
        <v>162354.96668912307</v>
      </c>
      <c r="K268" s="21">
        <f t="shared" si="53"/>
        <v>98.297074609113267</v>
      </c>
      <c r="L268" s="21">
        <f t="shared" ref="L268:L331" si="62">K268+$N$5</f>
        <v>98.309677348839301</v>
      </c>
      <c r="M268" s="19">
        <f t="shared" si="54"/>
        <v>4914853.7304556631</v>
      </c>
      <c r="N268" s="19">
        <f t="shared" si="55"/>
        <v>4915483.8674419653</v>
      </c>
    </row>
    <row r="269" spans="1:14" x14ac:dyDescent="0.15">
      <c r="A269" s="7">
        <f t="shared" ref="A269:A332" si="63">A268+1</f>
        <v>42922</v>
      </c>
      <c r="B269" s="10">
        <f t="shared" ref="B269:B332" si="64">F268</f>
        <v>4914853.7304556631</v>
      </c>
      <c r="C269" s="3">
        <f t="shared" si="57"/>
        <v>630.1369863013698</v>
      </c>
      <c r="D269" s="3">
        <f t="shared" si="58"/>
        <v>687.89741514092066</v>
      </c>
      <c r="E269" s="3">
        <f t="shared" si="59"/>
        <v>57.760428839550855</v>
      </c>
      <c r="F269" s="3">
        <f t="shared" si="60"/>
        <v>4914911.4908845024</v>
      </c>
      <c r="G269" s="14">
        <f t="shared" si="61"/>
        <v>4914911.4908845024</v>
      </c>
      <c r="I269" s="18">
        <f t="shared" si="56"/>
        <v>14911.490884502022</v>
      </c>
      <c r="J269" s="18">
        <f t="shared" ref="J269:J332" si="65">C269+J268</f>
        <v>162985.10367542444</v>
      </c>
      <c r="K269" s="21">
        <f t="shared" ref="K269:K332" si="66">G269/$E$6*100</f>
        <v>98.298229817690057</v>
      </c>
      <c r="L269" s="21">
        <f t="shared" si="62"/>
        <v>98.310832557416092</v>
      </c>
      <c r="M269" s="19">
        <f t="shared" ref="M269:M332" si="67">K269*$E$6/100</f>
        <v>4914911.4908845033</v>
      </c>
      <c r="N269" s="19">
        <f t="shared" ref="N269:N332" si="68">L269*$E$6/100</f>
        <v>4915541.6278708046</v>
      </c>
    </row>
    <row r="270" spans="1:14" x14ac:dyDescent="0.15">
      <c r="A270" s="7">
        <f t="shared" si="63"/>
        <v>42923</v>
      </c>
      <c r="B270" s="10">
        <f t="shared" si="64"/>
        <v>4914911.4908845024</v>
      </c>
      <c r="C270" s="3">
        <f t="shared" si="57"/>
        <v>630.1369863013698</v>
      </c>
      <c r="D270" s="3">
        <f t="shared" si="58"/>
        <v>687.90549946079568</v>
      </c>
      <c r="E270" s="3">
        <f t="shared" si="59"/>
        <v>57.768513159425879</v>
      </c>
      <c r="F270" s="3">
        <f t="shared" si="60"/>
        <v>4914969.2593976622</v>
      </c>
      <c r="G270" s="14">
        <f t="shared" si="61"/>
        <v>4914969.2593976622</v>
      </c>
      <c r="I270" s="18">
        <f t="shared" ref="I270:I333" si="69">E270+I269</f>
        <v>14969.259397661448</v>
      </c>
      <c r="J270" s="18">
        <f t="shared" si="65"/>
        <v>163615.24066172581</v>
      </c>
      <c r="K270" s="21">
        <f t="shared" si="66"/>
        <v>98.299385187953249</v>
      </c>
      <c r="L270" s="21">
        <f t="shared" si="62"/>
        <v>98.311987927679283</v>
      </c>
      <c r="M270" s="19">
        <f t="shared" si="67"/>
        <v>4914969.2593976622</v>
      </c>
      <c r="N270" s="19">
        <f t="shared" si="68"/>
        <v>4915599.3963839645</v>
      </c>
    </row>
    <row r="271" spans="1:14" x14ac:dyDescent="0.15">
      <c r="A271" s="7">
        <f t="shared" si="63"/>
        <v>42924</v>
      </c>
      <c r="B271" s="10">
        <f t="shared" si="64"/>
        <v>4914969.2593976622</v>
      </c>
      <c r="C271" s="3">
        <f t="shared" si="57"/>
        <v>630.1369863013698</v>
      </c>
      <c r="D271" s="3">
        <f t="shared" si="58"/>
        <v>687.91358491217602</v>
      </c>
      <c r="E271" s="3">
        <f t="shared" si="59"/>
        <v>57.776598610806218</v>
      </c>
      <c r="F271" s="3">
        <f t="shared" si="60"/>
        <v>4915027.0359962732</v>
      </c>
      <c r="G271" s="14">
        <f t="shared" si="61"/>
        <v>4915027.0359962732</v>
      </c>
      <c r="I271" s="18">
        <f t="shared" si="69"/>
        <v>15027.035996272254</v>
      </c>
      <c r="J271" s="18">
        <f t="shared" si="65"/>
        <v>164245.37764802718</v>
      </c>
      <c r="K271" s="21">
        <f t="shared" si="66"/>
        <v>98.300540719925465</v>
      </c>
      <c r="L271" s="21">
        <f t="shared" si="62"/>
        <v>98.313143459651499</v>
      </c>
      <c r="M271" s="19">
        <f t="shared" si="67"/>
        <v>4915027.0359962732</v>
      </c>
      <c r="N271" s="19">
        <f t="shared" si="68"/>
        <v>4915657.1729825744</v>
      </c>
    </row>
    <row r="272" spans="1:14" x14ac:dyDescent="0.15">
      <c r="A272" s="7">
        <f t="shared" si="63"/>
        <v>42925</v>
      </c>
      <c r="B272" s="10">
        <f t="shared" si="64"/>
        <v>4915027.0359962732</v>
      </c>
      <c r="C272" s="3">
        <f t="shared" si="57"/>
        <v>630.1369863013698</v>
      </c>
      <c r="D272" s="3">
        <f t="shared" si="58"/>
        <v>687.92167149521993</v>
      </c>
      <c r="E272" s="3">
        <f t="shared" si="59"/>
        <v>57.784685193850123</v>
      </c>
      <c r="F272" s="3">
        <f t="shared" si="60"/>
        <v>4915084.8206814667</v>
      </c>
      <c r="G272" s="14">
        <f t="shared" si="61"/>
        <v>4915084.8206814667</v>
      </c>
      <c r="I272" s="18">
        <f t="shared" si="69"/>
        <v>15084.820681466104</v>
      </c>
      <c r="J272" s="18">
        <f t="shared" si="65"/>
        <v>164875.51463432855</v>
      </c>
      <c r="K272" s="21">
        <f t="shared" si="66"/>
        <v>98.30169641362933</v>
      </c>
      <c r="L272" s="21">
        <f t="shared" si="62"/>
        <v>98.314299153355364</v>
      </c>
      <c r="M272" s="19">
        <f t="shared" si="67"/>
        <v>4915084.8206814667</v>
      </c>
      <c r="N272" s="19">
        <f t="shared" si="68"/>
        <v>4915714.957667768</v>
      </c>
    </row>
    <row r="273" spans="1:14" x14ac:dyDescent="0.15">
      <c r="A273" s="7">
        <f t="shared" si="63"/>
        <v>42926</v>
      </c>
      <c r="B273" s="10">
        <f t="shared" si="64"/>
        <v>4915084.8206814667</v>
      </c>
      <c r="C273" s="3">
        <f t="shared" si="57"/>
        <v>630.1369863013698</v>
      </c>
      <c r="D273" s="3">
        <f t="shared" si="58"/>
        <v>687.92975921008588</v>
      </c>
      <c r="E273" s="3">
        <f t="shared" si="59"/>
        <v>57.792772908716074</v>
      </c>
      <c r="F273" s="3">
        <f t="shared" si="60"/>
        <v>4915142.6134543754</v>
      </c>
      <c r="G273" s="14">
        <f t="shared" si="61"/>
        <v>4915142.6134543754</v>
      </c>
      <c r="I273" s="18">
        <f t="shared" si="69"/>
        <v>15142.613454374821</v>
      </c>
      <c r="J273" s="18">
        <f t="shared" si="65"/>
        <v>165505.65162062991</v>
      </c>
      <c r="K273" s="21">
        <f t="shared" si="66"/>
        <v>98.302852269087509</v>
      </c>
      <c r="L273" s="21">
        <f t="shared" si="62"/>
        <v>98.315455008813544</v>
      </c>
      <c r="M273" s="19">
        <f t="shared" si="67"/>
        <v>4915142.6134543754</v>
      </c>
      <c r="N273" s="19">
        <f t="shared" si="68"/>
        <v>4915772.7504406776</v>
      </c>
    </row>
    <row r="274" spans="1:14" x14ac:dyDescent="0.15">
      <c r="A274" s="7">
        <f t="shared" si="63"/>
        <v>42927</v>
      </c>
      <c r="B274" s="10">
        <f t="shared" si="64"/>
        <v>4915142.6134543754</v>
      </c>
      <c r="C274" s="3">
        <f t="shared" si="57"/>
        <v>630.1369863013698</v>
      </c>
      <c r="D274" s="3">
        <f t="shared" si="58"/>
        <v>687.93784805693213</v>
      </c>
      <c r="E274" s="3">
        <f t="shared" si="59"/>
        <v>57.800861755562323</v>
      </c>
      <c r="F274" s="3">
        <f t="shared" si="60"/>
        <v>4915200.4143161308</v>
      </c>
      <c r="G274" s="14">
        <f t="shared" si="61"/>
        <v>4915200.4143161308</v>
      </c>
      <c r="I274" s="18">
        <f t="shared" si="69"/>
        <v>15200.414316130384</v>
      </c>
      <c r="J274" s="18">
        <f t="shared" si="65"/>
        <v>166135.78860693128</v>
      </c>
      <c r="K274" s="21">
        <f t="shared" si="66"/>
        <v>98.304008286322613</v>
      </c>
      <c r="L274" s="21">
        <f t="shared" si="62"/>
        <v>98.316611026048648</v>
      </c>
      <c r="M274" s="19">
        <f t="shared" si="67"/>
        <v>4915200.4143161308</v>
      </c>
      <c r="N274" s="19">
        <f t="shared" si="68"/>
        <v>4915830.5513024321</v>
      </c>
    </row>
    <row r="275" spans="1:14" x14ac:dyDescent="0.15">
      <c r="A275" s="7">
        <f t="shared" si="63"/>
        <v>42928</v>
      </c>
      <c r="B275" s="10">
        <f t="shared" si="64"/>
        <v>4915200.4143161308</v>
      </c>
      <c r="C275" s="3">
        <f t="shared" si="57"/>
        <v>630.1369863013698</v>
      </c>
      <c r="D275" s="3">
        <f t="shared" si="58"/>
        <v>687.94593803591727</v>
      </c>
      <c r="E275" s="3">
        <f t="shared" si="59"/>
        <v>57.808951734547463</v>
      </c>
      <c r="F275" s="3">
        <f t="shared" si="60"/>
        <v>4915258.2232678654</v>
      </c>
      <c r="G275" s="14">
        <f t="shared" si="61"/>
        <v>4915258.2232678654</v>
      </c>
      <c r="I275" s="18">
        <f t="shared" si="69"/>
        <v>15258.223267864931</v>
      </c>
      <c r="J275" s="18">
        <f t="shared" si="65"/>
        <v>166765.92559323265</v>
      </c>
      <c r="K275" s="21">
        <f t="shared" si="66"/>
        <v>98.305164465357308</v>
      </c>
      <c r="L275" s="21">
        <f t="shared" si="62"/>
        <v>98.317767205083342</v>
      </c>
      <c r="M275" s="19">
        <f t="shared" si="67"/>
        <v>4915258.2232678654</v>
      </c>
      <c r="N275" s="19">
        <f t="shared" si="68"/>
        <v>4915888.3602541676</v>
      </c>
    </row>
    <row r="276" spans="1:14" x14ac:dyDescent="0.15">
      <c r="A276" s="7">
        <f t="shared" si="63"/>
        <v>42929</v>
      </c>
      <c r="B276" s="10">
        <f t="shared" si="64"/>
        <v>4915258.2232678654</v>
      </c>
      <c r="C276" s="3">
        <f t="shared" si="57"/>
        <v>630.1369863013698</v>
      </c>
      <c r="D276" s="3">
        <f t="shared" si="58"/>
        <v>687.95402914719978</v>
      </c>
      <c r="E276" s="3">
        <f t="shared" si="59"/>
        <v>57.817042845829974</v>
      </c>
      <c r="F276" s="3">
        <f t="shared" si="60"/>
        <v>4915316.0403107116</v>
      </c>
      <c r="G276" s="14">
        <f t="shared" si="61"/>
        <v>4915316.0403107116</v>
      </c>
      <c r="I276" s="18">
        <f t="shared" si="69"/>
        <v>15316.040310710761</v>
      </c>
      <c r="J276" s="18">
        <f t="shared" si="65"/>
        <v>167396.06257953402</v>
      </c>
      <c r="K276" s="21">
        <f t="shared" si="66"/>
        <v>98.306320806214231</v>
      </c>
      <c r="L276" s="21">
        <f t="shared" si="62"/>
        <v>98.318923545940265</v>
      </c>
      <c r="M276" s="19">
        <f t="shared" si="67"/>
        <v>4915316.0403107116</v>
      </c>
      <c r="N276" s="19">
        <f t="shared" si="68"/>
        <v>4915946.1772970138</v>
      </c>
    </row>
    <row r="277" spans="1:14" x14ac:dyDescent="0.15">
      <c r="A277" s="7">
        <f t="shared" si="63"/>
        <v>42930</v>
      </c>
      <c r="B277" s="10">
        <f t="shared" si="64"/>
        <v>4915316.0403107116</v>
      </c>
      <c r="C277" s="3">
        <f t="shared" si="57"/>
        <v>630.1369863013698</v>
      </c>
      <c r="D277" s="3">
        <f t="shared" si="58"/>
        <v>687.96212139093814</v>
      </c>
      <c r="E277" s="3">
        <f t="shared" si="59"/>
        <v>57.825135089568334</v>
      </c>
      <c r="F277" s="3">
        <f t="shared" si="60"/>
        <v>4915373.8654458011</v>
      </c>
      <c r="G277" s="14">
        <f t="shared" si="61"/>
        <v>4915373.8654458011</v>
      </c>
      <c r="I277" s="18">
        <f t="shared" si="69"/>
        <v>15373.865445800329</v>
      </c>
      <c r="J277" s="18">
        <f t="shared" si="65"/>
        <v>168026.19956583538</v>
      </c>
      <c r="K277" s="21">
        <f t="shared" si="66"/>
        <v>98.30747730891602</v>
      </c>
      <c r="L277" s="21">
        <f t="shared" si="62"/>
        <v>98.320080048642055</v>
      </c>
      <c r="M277" s="19">
        <f t="shared" si="67"/>
        <v>4915373.8654458011</v>
      </c>
      <c r="N277" s="19">
        <f t="shared" si="68"/>
        <v>4916004.0024321023</v>
      </c>
    </row>
    <row r="278" spans="1:14" x14ac:dyDescent="0.15">
      <c r="A278" s="7">
        <f t="shared" si="63"/>
        <v>42931</v>
      </c>
      <c r="B278" s="10">
        <f t="shared" si="64"/>
        <v>4915373.8654458011</v>
      </c>
      <c r="C278" s="3">
        <f t="shared" si="57"/>
        <v>630.1369863013698</v>
      </c>
      <c r="D278" s="3">
        <f t="shared" si="58"/>
        <v>687.9702147672906</v>
      </c>
      <c r="E278" s="3">
        <f t="shared" si="59"/>
        <v>57.833228465920797</v>
      </c>
      <c r="F278" s="3">
        <f t="shared" si="60"/>
        <v>4915431.6986742672</v>
      </c>
      <c r="G278" s="14">
        <f t="shared" si="61"/>
        <v>4915431.6986742672</v>
      </c>
      <c r="I278" s="18">
        <f t="shared" si="69"/>
        <v>15431.69867426625</v>
      </c>
      <c r="J278" s="18">
        <f t="shared" si="65"/>
        <v>168656.33655213675</v>
      </c>
      <c r="K278" s="21">
        <f t="shared" si="66"/>
        <v>98.308633973485342</v>
      </c>
      <c r="L278" s="21">
        <f t="shared" si="62"/>
        <v>98.321236713211377</v>
      </c>
      <c r="M278" s="19">
        <f t="shared" si="67"/>
        <v>4915431.6986742672</v>
      </c>
      <c r="N278" s="19">
        <f t="shared" si="68"/>
        <v>4916061.8356605694</v>
      </c>
    </row>
    <row r="279" spans="1:14" x14ac:dyDescent="0.15">
      <c r="A279" s="7">
        <f t="shared" si="63"/>
        <v>42932</v>
      </c>
      <c r="B279" s="10">
        <f t="shared" si="64"/>
        <v>4915431.6986742672</v>
      </c>
      <c r="C279" s="3">
        <f t="shared" si="57"/>
        <v>630.1369863013698</v>
      </c>
      <c r="D279" s="3">
        <f t="shared" si="58"/>
        <v>687.97830927641598</v>
      </c>
      <c r="E279" s="3">
        <f t="shared" si="59"/>
        <v>57.841322975046182</v>
      </c>
      <c r="F279" s="3">
        <f t="shared" si="60"/>
        <v>4915489.5399972424</v>
      </c>
      <c r="G279" s="14">
        <f t="shared" si="61"/>
        <v>4915489.5399972424</v>
      </c>
      <c r="I279" s="18">
        <f t="shared" si="69"/>
        <v>15489.539997241296</v>
      </c>
      <c r="J279" s="18">
        <f t="shared" si="65"/>
        <v>169286.47353843812</v>
      </c>
      <c r="K279" s="21">
        <f t="shared" si="66"/>
        <v>98.309790799944849</v>
      </c>
      <c r="L279" s="21">
        <f t="shared" si="62"/>
        <v>98.322393539670884</v>
      </c>
      <c r="M279" s="19">
        <f t="shared" si="67"/>
        <v>4915489.5399972424</v>
      </c>
      <c r="N279" s="19">
        <f t="shared" si="68"/>
        <v>4916119.6769835446</v>
      </c>
    </row>
    <row r="280" spans="1:14" x14ac:dyDescent="0.15">
      <c r="A280" s="7">
        <f t="shared" si="63"/>
        <v>42933</v>
      </c>
      <c r="B280" s="10">
        <f t="shared" si="64"/>
        <v>4915489.5399972424</v>
      </c>
      <c r="C280" s="3">
        <f t="shared" si="57"/>
        <v>630.1369863013698</v>
      </c>
      <c r="D280" s="3">
        <f t="shared" si="58"/>
        <v>687.98640491847277</v>
      </c>
      <c r="E280" s="3">
        <f t="shared" si="59"/>
        <v>57.84941861710297</v>
      </c>
      <c r="F280" s="3">
        <f t="shared" si="60"/>
        <v>4915547.3894158592</v>
      </c>
      <c r="G280" s="14">
        <f t="shared" si="61"/>
        <v>4915547.3894158592</v>
      </c>
      <c r="I280" s="18">
        <f t="shared" si="69"/>
        <v>15547.389415858399</v>
      </c>
      <c r="J280" s="18">
        <f t="shared" si="65"/>
        <v>169916.61052473949</v>
      </c>
      <c r="K280" s="21">
        <f t="shared" si="66"/>
        <v>98.310947788317179</v>
      </c>
      <c r="L280" s="21">
        <f t="shared" si="62"/>
        <v>98.323550528043214</v>
      </c>
      <c r="M280" s="19">
        <f t="shared" si="67"/>
        <v>4915547.3894158592</v>
      </c>
      <c r="N280" s="19">
        <f t="shared" si="68"/>
        <v>4916177.5264021605</v>
      </c>
    </row>
    <row r="281" spans="1:14" x14ac:dyDescent="0.15">
      <c r="A281" s="7">
        <f t="shared" si="63"/>
        <v>42934</v>
      </c>
      <c r="B281" s="10">
        <f t="shared" si="64"/>
        <v>4915547.3894158592</v>
      </c>
      <c r="C281" s="3">
        <f t="shared" si="57"/>
        <v>630.1369863013698</v>
      </c>
      <c r="D281" s="3">
        <f t="shared" si="58"/>
        <v>687.99450169361933</v>
      </c>
      <c r="E281" s="3">
        <f t="shared" si="59"/>
        <v>57.857515392249525</v>
      </c>
      <c r="F281" s="3">
        <f t="shared" si="60"/>
        <v>4915605.2469312511</v>
      </c>
      <c r="G281" s="14">
        <f t="shared" si="61"/>
        <v>4915605.2469312511</v>
      </c>
      <c r="I281" s="18">
        <f t="shared" si="69"/>
        <v>15605.246931250649</v>
      </c>
      <c r="J281" s="18">
        <f t="shared" si="65"/>
        <v>170546.74751104086</v>
      </c>
      <c r="K281" s="21">
        <f t="shared" si="66"/>
        <v>98.312104938625026</v>
      </c>
      <c r="L281" s="21">
        <f t="shared" si="62"/>
        <v>98.324707678351061</v>
      </c>
      <c r="M281" s="19">
        <f t="shared" si="67"/>
        <v>4915605.2469312511</v>
      </c>
      <c r="N281" s="19">
        <f t="shared" si="68"/>
        <v>4916235.3839175524</v>
      </c>
    </row>
    <row r="282" spans="1:14" x14ac:dyDescent="0.15">
      <c r="A282" s="7">
        <f t="shared" si="63"/>
        <v>42935</v>
      </c>
      <c r="B282" s="10">
        <f t="shared" si="64"/>
        <v>4915605.2469312511</v>
      </c>
      <c r="C282" s="3">
        <f t="shared" si="57"/>
        <v>630.1369863013698</v>
      </c>
      <c r="D282" s="3">
        <f t="shared" si="58"/>
        <v>688.00259960201447</v>
      </c>
      <c r="E282" s="3">
        <f t="shared" si="59"/>
        <v>57.865613300644668</v>
      </c>
      <c r="F282" s="3">
        <f t="shared" si="60"/>
        <v>4915663.1125445515</v>
      </c>
      <c r="G282" s="14">
        <f t="shared" si="61"/>
        <v>4915663.1125445515</v>
      </c>
      <c r="I282" s="18">
        <f t="shared" si="69"/>
        <v>15663.112544551293</v>
      </c>
      <c r="J282" s="18">
        <f t="shared" si="65"/>
        <v>171176.88449734222</v>
      </c>
      <c r="K282" s="21">
        <f t="shared" si="66"/>
        <v>98.313262250891029</v>
      </c>
      <c r="L282" s="21">
        <f t="shared" si="62"/>
        <v>98.325864990617063</v>
      </c>
      <c r="M282" s="19">
        <f t="shared" si="67"/>
        <v>4915663.1125445515</v>
      </c>
      <c r="N282" s="19">
        <f t="shared" si="68"/>
        <v>4916293.2495308528</v>
      </c>
    </row>
    <row r="283" spans="1:14" x14ac:dyDescent="0.15">
      <c r="A283" s="7">
        <f t="shared" si="63"/>
        <v>42936</v>
      </c>
      <c r="B283" s="10">
        <f t="shared" si="64"/>
        <v>4915663.1125445515</v>
      </c>
      <c r="C283" s="3">
        <f t="shared" si="57"/>
        <v>630.1369863013698</v>
      </c>
      <c r="D283" s="3">
        <f t="shared" si="58"/>
        <v>688.01069864381668</v>
      </c>
      <c r="E283" s="3">
        <f t="shared" si="59"/>
        <v>57.873712342446879</v>
      </c>
      <c r="F283" s="3">
        <f t="shared" si="60"/>
        <v>4915720.9862568937</v>
      </c>
      <c r="G283" s="14">
        <f t="shared" si="61"/>
        <v>4915720.9862568937</v>
      </c>
      <c r="I283" s="18">
        <f t="shared" si="69"/>
        <v>15720.986256893741</v>
      </c>
      <c r="J283" s="18">
        <f t="shared" si="65"/>
        <v>171807.02148364359</v>
      </c>
      <c r="K283" s="21">
        <f t="shared" si="66"/>
        <v>98.314419725137867</v>
      </c>
      <c r="L283" s="21">
        <f t="shared" si="62"/>
        <v>98.327022464863902</v>
      </c>
      <c r="M283" s="19">
        <f t="shared" si="67"/>
        <v>4915720.9862568937</v>
      </c>
      <c r="N283" s="19">
        <f t="shared" si="68"/>
        <v>4916351.123243195</v>
      </c>
    </row>
    <row r="284" spans="1:14" x14ac:dyDescent="0.15">
      <c r="A284" s="7">
        <f t="shared" si="63"/>
        <v>42937</v>
      </c>
      <c r="B284" s="10">
        <f t="shared" si="64"/>
        <v>4915720.9862568937</v>
      </c>
      <c r="C284" s="3">
        <f t="shared" si="57"/>
        <v>630.1369863013698</v>
      </c>
      <c r="D284" s="3">
        <f t="shared" si="58"/>
        <v>688.01879881918467</v>
      </c>
      <c r="E284" s="3">
        <f t="shared" si="59"/>
        <v>57.881812517814865</v>
      </c>
      <c r="F284" s="3">
        <f t="shared" si="60"/>
        <v>4915778.8680694113</v>
      </c>
      <c r="G284" s="14">
        <f t="shared" si="61"/>
        <v>4915778.8680694113</v>
      </c>
      <c r="I284" s="18">
        <f t="shared" si="69"/>
        <v>15778.868069411556</v>
      </c>
      <c r="J284" s="18">
        <f t="shared" si="65"/>
        <v>172437.15846994496</v>
      </c>
      <c r="K284" s="21">
        <f t="shared" si="66"/>
        <v>98.315577361388222</v>
      </c>
      <c r="L284" s="21">
        <f t="shared" si="62"/>
        <v>98.328180101114256</v>
      </c>
      <c r="M284" s="19">
        <f t="shared" si="67"/>
        <v>4915778.8680694113</v>
      </c>
      <c r="N284" s="19">
        <f t="shared" si="68"/>
        <v>4916409.0050557135</v>
      </c>
    </row>
    <row r="285" spans="1:14" x14ac:dyDescent="0.15">
      <c r="A285" s="7">
        <f t="shared" si="63"/>
        <v>42938</v>
      </c>
      <c r="B285" s="10">
        <f t="shared" si="64"/>
        <v>4915778.8680694113</v>
      </c>
      <c r="C285" s="3">
        <f t="shared" si="57"/>
        <v>630.1369863013698</v>
      </c>
      <c r="D285" s="3">
        <f t="shared" si="58"/>
        <v>688.02690012827713</v>
      </c>
      <c r="E285" s="3">
        <f t="shared" si="59"/>
        <v>57.889913826907332</v>
      </c>
      <c r="F285" s="3">
        <f t="shared" si="60"/>
        <v>4915836.7579832384</v>
      </c>
      <c r="G285" s="14">
        <f t="shared" si="61"/>
        <v>4915836.7579832384</v>
      </c>
      <c r="I285" s="18">
        <f t="shared" si="69"/>
        <v>15836.757983238464</v>
      </c>
      <c r="J285" s="18">
        <f t="shared" si="65"/>
        <v>173067.29545624633</v>
      </c>
      <c r="K285" s="21">
        <f t="shared" si="66"/>
        <v>98.316735159664773</v>
      </c>
      <c r="L285" s="21">
        <f t="shared" si="62"/>
        <v>98.329337899390808</v>
      </c>
      <c r="M285" s="19">
        <f t="shared" si="67"/>
        <v>4915836.7579832384</v>
      </c>
      <c r="N285" s="19">
        <f t="shared" si="68"/>
        <v>4916466.8949695406</v>
      </c>
    </row>
    <row r="286" spans="1:14" x14ac:dyDescent="0.15">
      <c r="A286" s="7">
        <f t="shared" si="63"/>
        <v>42939</v>
      </c>
      <c r="B286" s="10">
        <f t="shared" si="64"/>
        <v>4915836.7579832384</v>
      </c>
      <c r="C286" s="3">
        <f t="shared" si="57"/>
        <v>630.1369863013698</v>
      </c>
      <c r="D286" s="3">
        <f t="shared" si="58"/>
        <v>688.03500257125279</v>
      </c>
      <c r="E286" s="3">
        <f t="shared" si="59"/>
        <v>57.898016269882987</v>
      </c>
      <c r="F286" s="3">
        <f t="shared" si="60"/>
        <v>4915894.6559995087</v>
      </c>
      <c r="G286" s="14">
        <f t="shared" si="61"/>
        <v>4915894.6559995087</v>
      </c>
      <c r="I286" s="18">
        <f t="shared" si="69"/>
        <v>15894.655999508346</v>
      </c>
      <c r="J286" s="18">
        <f t="shared" si="65"/>
        <v>173697.4324425477</v>
      </c>
      <c r="K286" s="21">
        <f t="shared" si="66"/>
        <v>98.317893119990174</v>
      </c>
      <c r="L286" s="21">
        <f t="shared" si="62"/>
        <v>98.330495859716208</v>
      </c>
      <c r="M286" s="19">
        <f t="shared" si="67"/>
        <v>4915894.6559995087</v>
      </c>
      <c r="N286" s="19">
        <f t="shared" si="68"/>
        <v>4916524.7929858109</v>
      </c>
    </row>
    <row r="287" spans="1:14" x14ac:dyDescent="0.15">
      <c r="A287" s="7">
        <f t="shared" si="63"/>
        <v>42940</v>
      </c>
      <c r="B287" s="10">
        <f t="shared" si="64"/>
        <v>4915894.6559995087</v>
      </c>
      <c r="C287" s="3">
        <f t="shared" si="57"/>
        <v>630.1369863013698</v>
      </c>
      <c r="D287" s="3">
        <f t="shared" si="58"/>
        <v>688.04310614827011</v>
      </c>
      <c r="E287" s="3">
        <f t="shared" si="59"/>
        <v>57.90611984690031</v>
      </c>
      <c r="F287" s="3">
        <f t="shared" si="60"/>
        <v>4915952.5621193554</v>
      </c>
      <c r="G287" s="14">
        <f t="shared" si="61"/>
        <v>4915952.5621193554</v>
      </c>
      <c r="I287" s="18">
        <f t="shared" si="69"/>
        <v>15952.562119355247</v>
      </c>
      <c r="J287" s="18">
        <f t="shared" si="65"/>
        <v>174327.56942884906</v>
      </c>
      <c r="K287" s="21">
        <f t="shared" si="66"/>
        <v>98.319051242387118</v>
      </c>
      <c r="L287" s="21">
        <f t="shared" si="62"/>
        <v>98.331653982113153</v>
      </c>
      <c r="M287" s="19">
        <f t="shared" si="67"/>
        <v>4915952.5621193554</v>
      </c>
      <c r="N287" s="19">
        <f t="shared" si="68"/>
        <v>4916582.6991056576</v>
      </c>
    </row>
    <row r="288" spans="1:14" x14ac:dyDescent="0.15">
      <c r="A288" s="7">
        <f t="shared" si="63"/>
        <v>42941</v>
      </c>
      <c r="B288" s="10">
        <f t="shared" si="64"/>
        <v>4915952.5621193554</v>
      </c>
      <c r="C288" s="3">
        <f t="shared" si="57"/>
        <v>630.1369863013698</v>
      </c>
      <c r="D288" s="3">
        <f t="shared" si="58"/>
        <v>688.05121085948804</v>
      </c>
      <c r="E288" s="3">
        <f t="shared" si="59"/>
        <v>57.914224558118235</v>
      </c>
      <c r="F288" s="3">
        <f t="shared" si="60"/>
        <v>4916010.4763439139</v>
      </c>
      <c r="G288" s="14">
        <f t="shared" si="61"/>
        <v>4916010.4763439139</v>
      </c>
      <c r="I288" s="18">
        <f t="shared" si="69"/>
        <v>16010.476343913366</v>
      </c>
      <c r="J288" s="18">
        <f t="shared" si="65"/>
        <v>174957.70641515043</v>
      </c>
      <c r="K288" s="21">
        <f t="shared" si="66"/>
        <v>98.320209526878273</v>
      </c>
      <c r="L288" s="21">
        <f t="shared" si="62"/>
        <v>98.332812266604307</v>
      </c>
      <c r="M288" s="19">
        <f t="shared" si="67"/>
        <v>4916010.4763439139</v>
      </c>
      <c r="N288" s="19">
        <f t="shared" si="68"/>
        <v>4916640.6133302152</v>
      </c>
    </row>
    <row r="289" spans="1:14" x14ac:dyDescent="0.15">
      <c r="A289" s="7">
        <f t="shared" si="63"/>
        <v>42942</v>
      </c>
      <c r="B289" s="10">
        <f t="shared" si="64"/>
        <v>4916010.4763439139</v>
      </c>
      <c r="C289" s="3">
        <f t="shared" si="57"/>
        <v>630.1369863013698</v>
      </c>
      <c r="D289" s="3">
        <f t="shared" si="58"/>
        <v>688.05931670506527</v>
      </c>
      <c r="E289" s="3">
        <f t="shared" si="59"/>
        <v>57.922330403695469</v>
      </c>
      <c r="F289" s="3">
        <f t="shared" si="60"/>
        <v>4916068.3986743176</v>
      </c>
      <c r="G289" s="14">
        <f t="shared" si="61"/>
        <v>4916068.3986743176</v>
      </c>
      <c r="I289" s="18">
        <f t="shared" si="69"/>
        <v>16068.398674317061</v>
      </c>
      <c r="J289" s="18">
        <f t="shared" si="65"/>
        <v>175587.8434014518</v>
      </c>
      <c r="K289" s="21">
        <f t="shared" si="66"/>
        <v>98.321367973486346</v>
      </c>
      <c r="L289" s="21">
        <f t="shared" si="62"/>
        <v>98.333970713212381</v>
      </c>
      <c r="M289" s="19">
        <f t="shared" si="67"/>
        <v>4916068.3986743176</v>
      </c>
      <c r="N289" s="19">
        <f t="shared" si="68"/>
        <v>4916698.5356606189</v>
      </c>
    </row>
    <row r="290" spans="1:14" x14ac:dyDescent="0.15">
      <c r="A290" s="7">
        <f t="shared" si="63"/>
        <v>42943</v>
      </c>
      <c r="B290" s="10">
        <f t="shared" si="64"/>
        <v>4916068.3986743176</v>
      </c>
      <c r="C290" s="3">
        <f t="shared" si="57"/>
        <v>630.1369863013698</v>
      </c>
      <c r="D290" s="3">
        <f t="shared" si="58"/>
        <v>688.06742368516041</v>
      </c>
      <c r="E290" s="3">
        <f t="shared" si="59"/>
        <v>57.930437383790604</v>
      </c>
      <c r="F290" s="3">
        <f t="shared" si="60"/>
        <v>4916126.3291117018</v>
      </c>
      <c r="G290" s="14">
        <f t="shared" si="61"/>
        <v>4916126.3291117018</v>
      </c>
      <c r="I290" s="18">
        <f t="shared" si="69"/>
        <v>16126.329111700852</v>
      </c>
      <c r="J290" s="18">
        <f t="shared" si="65"/>
        <v>176217.98038775317</v>
      </c>
      <c r="K290" s="21">
        <f t="shared" si="66"/>
        <v>98.322526582234033</v>
      </c>
      <c r="L290" s="21">
        <f t="shared" si="62"/>
        <v>98.335129321960068</v>
      </c>
      <c r="M290" s="19">
        <f t="shared" si="67"/>
        <v>4916126.3291117018</v>
      </c>
      <c r="N290" s="19">
        <f t="shared" si="68"/>
        <v>4916756.4660980031</v>
      </c>
    </row>
    <row r="291" spans="1:14" x14ac:dyDescent="0.15">
      <c r="A291" s="7">
        <f t="shared" si="63"/>
        <v>42944</v>
      </c>
      <c r="B291" s="10">
        <f t="shared" si="64"/>
        <v>4916126.3291117018</v>
      </c>
      <c r="C291" s="3">
        <f t="shared" si="57"/>
        <v>630.1369863013698</v>
      </c>
      <c r="D291" s="3">
        <f t="shared" si="58"/>
        <v>688.07553179993249</v>
      </c>
      <c r="E291" s="3">
        <f t="shared" si="59"/>
        <v>57.938545498562689</v>
      </c>
      <c r="F291" s="3">
        <f t="shared" si="60"/>
        <v>4916184.2676572008</v>
      </c>
      <c r="G291" s="14">
        <f t="shared" si="61"/>
        <v>4916184.2676572008</v>
      </c>
      <c r="I291" s="18">
        <f t="shared" si="69"/>
        <v>16184.267657199414</v>
      </c>
      <c r="J291" s="18">
        <f t="shared" si="65"/>
        <v>176848.11737405453</v>
      </c>
      <c r="K291" s="21">
        <f t="shared" si="66"/>
        <v>98.323685353144015</v>
      </c>
      <c r="L291" s="21">
        <f t="shared" si="62"/>
        <v>98.336288092870049</v>
      </c>
      <c r="M291" s="19">
        <f t="shared" si="67"/>
        <v>4916184.2676572008</v>
      </c>
      <c r="N291" s="19">
        <f t="shared" si="68"/>
        <v>4916814.4046435021</v>
      </c>
    </row>
    <row r="292" spans="1:14" x14ac:dyDescent="0.15">
      <c r="A292" s="7">
        <f t="shared" si="63"/>
        <v>42945</v>
      </c>
      <c r="B292" s="10">
        <f t="shared" si="64"/>
        <v>4916184.2676572008</v>
      </c>
      <c r="C292" s="3">
        <f t="shared" si="57"/>
        <v>630.1369863013698</v>
      </c>
      <c r="D292" s="3">
        <f t="shared" si="58"/>
        <v>688.08364104954023</v>
      </c>
      <c r="E292" s="3">
        <f t="shared" si="59"/>
        <v>57.946654748170431</v>
      </c>
      <c r="F292" s="3">
        <f t="shared" si="60"/>
        <v>4916242.214311949</v>
      </c>
      <c r="G292" s="14">
        <f t="shared" si="61"/>
        <v>4916242.214311949</v>
      </c>
      <c r="I292" s="18">
        <f t="shared" si="69"/>
        <v>16242.214311947584</v>
      </c>
      <c r="J292" s="18">
        <f t="shared" si="65"/>
        <v>177478.2543603559</v>
      </c>
      <c r="K292" s="21">
        <f t="shared" si="66"/>
        <v>98.324844286238971</v>
      </c>
      <c r="L292" s="21">
        <f t="shared" si="62"/>
        <v>98.337447025965005</v>
      </c>
      <c r="M292" s="19">
        <f t="shared" si="67"/>
        <v>4916242.214311948</v>
      </c>
      <c r="N292" s="19">
        <f t="shared" si="68"/>
        <v>4916872.3512982503</v>
      </c>
    </row>
    <row r="293" spans="1:14" x14ac:dyDescent="0.15">
      <c r="A293" s="7">
        <f t="shared" si="63"/>
        <v>42946</v>
      </c>
      <c r="B293" s="10">
        <f t="shared" si="64"/>
        <v>4916242.214311949</v>
      </c>
      <c r="C293" s="3">
        <f t="shared" si="57"/>
        <v>630.1369863013698</v>
      </c>
      <c r="D293" s="3">
        <f t="shared" si="58"/>
        <v>688.09175143414245</v>
      </c>
      <c r="E293" s="3">
        <f t="shared" si="59"/>
        <v>57.95476513277265</v>
      </c>
      <c r="F293" s="3">
        <f t="shared" si="60"/>
        <v>4916300.1690770816</v>
      </c>
      <c r="G293" s="14">
        <f t="shared" si="61"/>
        <v>4916300.1690770816</v>
      </c>
      <c r="I293" s="18">
        <f t="shared" si="69"/>
        <v>16300.169077080356</v>
      </c>
      <c r="J293" s="18">
        <f t="shared" si="65"/>
        <v>178108.39134665727</v>
      </c>
      <c r="K293" s="21">
        <f t="shared" si="66"/>
        <v>98.326003381541625</v>
      </c>
      <c r="L293" s="21">
        <f t="shared" si="62"/>
        <v>98.338606121267659</v>
      </c>
      <c r="M293" s="19">
        <f t="shared" si="67"/>
        <v>4916300.1690770807</v>
      </c>
      <c r="N293" s="19">
        <f t="shared" si="68"/>
        <v>4916930.3060633829</v>
      </c>
    </row>
    <row r="294" spans="1:14" x14ac:dyDescent="0.15">
      <c r="A294" s="7">
        <f t="shared" si="63"/>
        <v>42947</v>
      </c>
      <c r="B294" s="10">
        <f t="shared" si="64"/>
        <v>4916300.1690770816</v>
      </c>
      <c r="C294" s="3">
        <f t="shared" si="57"/>
        <v>630.1369863013698</v>
      </c>
      <c r="D294" s="3">
        <f t="shared" si="58"/>
        <v>688.09986295389785</v>
      </c>
      <c r="E294" s="3">
        <f t="shared" si="59"/>
        <v>57.962876652528053</v>
      </c>
      <c r="F294" s="3">
        <f t="shared" si="60"/>
        <v>4916358.131953734</v>
      </c>
      <c r="G294" s="14">
        <f t="shared" si="61"/>
        <v>4916358.131953734</v>
      </c>
      <c r="I294" s="18">
        <f t="shared" si="69"/>
        <v>16358.131953732884</v>
      </c>
      <c r="J294" s="18">
        <f t="shared" si="65"/>
        <v>178738.52833295864</v>
      </c>
      <c r="K294" s="21">
        <f t="shared" si="66"/>
        <v>98.327162639074686</v>
      </c>
      <c r="L294" s="21">
        <f t="shared" si="62"/>
        <v>98.33976537880072</v>
      </c>
      <c r="M294" s="19">
        <f t="shared" si="67"/>
        <v>4916358.131953734</v>
      </c>
      <c r="N294" s="19">
        <f t="shared" si="68"/>
        <v>4916988.2689400362</v>
      </c>
    </row>
    <row r="295" spans="1:14" x14ac:dyDescent="0.15">
      <c r="A295" s="7">
        <f t="shared" si="63"/>
        <v>42948</v>
      </c>
      <c r="B295" s="10">
        <f t="shared" si="64"/>
        <v>4916358.131953734</v>
      </c>
      <c r="C295" s="3">
        <f t="shared" si="57"/>
        <v>630.1369863013698</v>
      </c>
      <c r="D295" s="3">
        <f t="shared" si="58"/>
        <v>688.1079756089656</v>
      </c>
      <c r="E295" s="3">
        <f t="shared" si="59"/>
        <v>57.970989307595801</v>
      </c>
      <c r="F295" s="3">
        <f t="shared" si="60"/>
        <v>4916416.1029430414</v>
      </c>
      <c r="G295" s="14">
        <f t="shared" si="61"/>
        <v>4916416.1029430414</v>
      </c>
      <c r="I295" s="18">
        <f t="shared" si="69"/>
        <v>16416.102943040478</v>
      </c>
      <c r="J295" s="18">
        <f t="shared" si="65"/>
        <v>179368.66531926001</v>
      </c>
      <c r="K295" s="21">
        <f t="shared" si="66"/>
        <v>98.328322058860834</v>
      </c>
      <c r="L295" s="21">
        <f t="shared" si="62"/>
        <v>98.340924798586869</v>
      </c>
      <c r="M295" s="19">
        <f t="shared" si="67"/>
        <v>4916416.1029430423</v>
      </c>
      <c r="N295" s="19">
        <f t="shared" si="68"/>
        <v>4917046.2399293436</v>
      </c>
    </row>
    <row r="296" spans="1:14" x14ac:dyDescent="0.15">
      <c r="A296" s="7">
        <f t="shared" si="63"/>
        <v>42949</v>
      </c>
      <c r="B296" s="10">
        <f t="shared" si="64"/>
        <v>4916416.1029430414</v>
      </c>
      <c r="C296" s="3">
        <f t="shared" si="57"/>
        <v>630.1369863013698</v>
      </c>
      <c r="D296" s="3">
        <f t="shared" si="58"/>
        <v>688.1160893995044</v>
      </c>
      <c r="E296" s="3">
        <f t="shared" si="59"/>
        <v>57.979103098134601</v>
      </c>
      <c r="F296" s="3">
        <f t="shared" si="60"/>
        <v>4916474.0820461391</v>
      </c>
      <c r="G296" s="14">
        <f t="shared" si="61"/>
        <v>4916474.08204614</v>
      </c>
      <c r="I296" s="18">
        <f t="shared" si="69"/>
        <v>16474.082046138614</v>
      </c>
      <c r="J296" s="18">
        <f t="shared" si="65"/>
        <v>179998.80230556137</v>
      </c>
      <c r="K296" s="21">
        <f t="shared" si="66"/>
        <v>98.329481640922793</v>
      </c>
      <c r="L296" s="21">
        <f t="shared" si="62"/>
        <v>98.342084380648828</v>
      </c>
      <c r="M296" s="19">
        <f t="shared" si="67"/>
        <v>4916474.08204614</v>
      </c>
      <c r="N296" s="19">
        <f t="shared" si="68"/>
        <v>4917104.2190324413</v>
      </c>
    </row>
    <row r="297" spans="1:14" x14ac:dyDescent="0.15">
      <c r="A297" s="7">
        <f t="shared" si="63"/>
        <v>42950</v>
      </c>
      <c r="B297" s="10">
        <f t="shared" si="64"/>
        <v>4916474.0820461391</v>
      </c>
      <c r="C297" s="3">
        <f t="shared" si="57"/>
        <v>630.1369863013698</v>
      </c>
      <c r="D297" s="3">
        <f t="shared" si="58"/>
        <v>688.12420432567319</v>
      </c>
      <c r="E297" s="3">
        <f t="shared" si="59"/>
        <v>57.987218024303388</v>
      </c>
      <c r="F297" s="3">
        <f t="shared" si="60"/>
        <v>4916532.0692641633</v>
      </c>
      <c r="G297" s="14">
        <f t="shared" si="61"/>
        <v>4916532.0692641633</v>
      </c>
      <c r="I297" s="18">
        <f t="shared" si="69"/>
        <v>16532.069264162918</v>
      </c>
      <c r="J297" s="18">
        <f t="shared" si="65"/>
        <v>180628.93929186274</v>
      </c>
      <c r="K297" s="21">
        <f t="shared" si="66"/>
        <v>98.330641385283272</v>
      </c>
      <c r="L297" s="21">
        <f t="shared" si="62"/>
        <v>98.343244125009306</v>
      </c>
      <c r="M297" s="19">
        <f t="shared" si="67"/>
        <v>4916532.0692641633</v>
      </c>
      <c r="N297" s="19">
        <f t="shared" si="68"/>
        <v>4917162.2062504655</v>
      </c>
    </row>
    <row r="298" spans="1:14" x14ac:dyDescent="0.15">
      <c r="A298" s="7">
        <f t="shared" si="63"/>
        <v>42951</v>
      </c>
      <c r="B298" s="10">
        <f t="shared" si="64"/>
        <v>4916532.0692641633</v>
      </c>
      <c r="C298" s="3">
        <f t="shared" si="57"/>
        <v>630.1369863013698</v>
      </c>
      <c r="D298" s="3">
        <f t="shared" si="58"/>
        <v>688.13232038763101</v>
      </c>
      <c r="E298" s="3">
        <f t="shared" si="59"/>
        <v>57.995334086261209</v>
      </c>
      <c r="F298" s="3">
        <f t="shared" si="60"/>
        <v>4916590.0645982493</v>
      </c>
      <c r="G298" s="14">
        <f t="shared" si="61"/>
        <v>4916590.0645982493</v>
      </c>
      <c r="I298" s="18">
        <f t="shared" si="69"/>
        <v>16590.064598249177</v>
      </c>
      <c r="J298" s="18">
        <f t="shared" si="65"/>
        <v>181259.07627816411</v>
      </c>
      <c r="K298" s="21">
        <f t="shared" si="66"/>
        <v>98.331801291964979</v>
      </c>
      <c r="L298" s="21">
        <f t="shared" si="62"/>
        <v>98.344404031691013</v>
      </c>
      <c r="M298" s="19">
        <f t="shared" si="67"/>
        <v>4916590.0645982493</v>
      </c>
      <c r="N298" s="19">
        <f t="shared" si="68"/>
        <v>4917220.2015845506</v>
      </c>
    </row>
    <row r="299" spans="1:14" x14ac:dyDescent="0.15">
      <c r="A299" s="7">
        <f t="shared" si="63"/>
        <v>42952</v>
      </c>
      <c r="B299" s="10">
        <f t="shared" si="64"/>
        <v>4916590.0645982493</v>
      </c>
      <c r="C299" s="3">
        <f t="shared" si="57"/>
        <v>630.1369863013698</v>
      </c>
      <c r="D299" s="3">
        <f t="shared" si="58"/>
        <v>688.1404375855368</v>
      </c>
      <c r="E299" s="3">
        <f t="shared" si="59"/>
        <v>58.003451284166999</v>
      </c>
      <c r="F299" s="3">
        <f t="shared" si="60"/>
        <v>4916648.0680495333</v>
      </c>
      <c r="G299" s="14">
        <f t="shared" si="61"/>
        <v>4916648.0680495333</v>
      </c>
      <c r="I299" s="18">
        <f t="shared" si="69"/>
        <v>16648.068049533344</v>
      </c>
      <c r="J299" s="18">
        <f t="shared" si="65"/>
        <v>181889.21326446548</v>
      </c>
      <c r="K299" s="21">
        <f t="shared" si="66"/>
        <v>98.332961360990666</v>
      </c>
      <c r="L299" s="21">
        <f t="shared" si="62"/>
        <v>98.3455641007167</v>
      </c>
      <c r="M299" s="19">
        <f t="shared" si="67"/>
        <v>4916648.0680495333</v>
      </c>
      <c r="N299" s="19">
        <f t="shared" si="68"/>
        <v>4917278.2050358346</v>
      </c>
    </row>
    <row r="300" spans="1:14" x14ac:dyDescent="0.15">
      <c r="A300" s="7">
        <f t="shared" si="63"/>
        <v>42953</v>
      </c>
      <c r="B300" s="10">
        <f t="shared" si="64"/>
        <v>4916648.0680495333</v>
      </c>
      <c r="C300" s="3">
        <f t="shared" si="57"/>
        <v>630.1369863013698</v>
      </c>
      <c r="D300" s="3">
        <f t="shared" si="58"/>
        <v>688.14855591954949</v>
      </c>
      <c r="E300" s="3">
        <f t="shared" si="59"/>
        <v>58.011569618179692</v>
      </c>
      <c r="F300" s="3">
        <f t="shared" si="60"/>
        <v>4916706.0796191515</v>
      </c>
      <c r="G300" s="14">
        <f t="shared" si="61"/>
        <v>4916706.0796191515</v>
      </c>
      <c r="I300" s="18">
        <f t="shared" si="69"/>
        <v>16706.079619151522</v>
      </c>
      <c r="J300" s="18">
        <f t="shared" si="65"/>
        <v>182519.35025076685</v>
      </c>
      <c r="K300" s="21">
        <f t="shared" si="66"/>
        <v>98.334121592383028</v>
      </c>
      <c r="L300" s="21">
        <f t="shared" si="62"/>
        <v>98.346724332109062</v>
      </c>
      <c r="M300" s="19">
        <f t="shared" si="67"/>
        <v>4916706.0796191515</v>
      </c>
      <c r="N300" s="19">
        <f t="shared" si="68"/>
        <v>4917336.2166054528</v>
      </c>
    </row>
    <row r="301" spans="1:14" x14ac:dyDescent="0.15">
      <c r="A301" s="7">
        <f t="shared" si="63"/>
        <v>42954</v>
      </c>
      <c r="B301" s="10">
        <f t="shared" si="64"/>
        <v>4916706.0796191515</v>
      </c>
      <c r="C301" s="3">
        <f t="shared" si="57"/>
        <v>630.1369863013698</v>
      </c>
      <c r="D301" s="3">
        <f t="shared" si="58"/>
        <v>688.15667538982825</v>
      </c>
      <c r="E301" s="3">
        <f t="shared" si="59"/>
        <v>58.019689088458449</v>
      </c>
      <c r="F301" s="3">
        <f t="shared" si="60"/>
        <v>4916764.0993082402</v>
      </c>
      <c r="G301" s="14">
        <f t="shared" si="61"/>
        <v>4916764.0993082402</v>
      </c>
      <c r="I301" s="18">
        <f t="shared" si="69"/>
        <v>16764.09930823998</v>
      </c>
      <c r="J301" s="18">
        <f t="shared" si="65"/>
        <v>183149.48723706821</v>
      </c>
      <c r="K301" s="21">
        <f t="shared" si="66"/>
        <v>98.335281986164802</v>
      </c>
      <c r="L301" s="21">
        <f t="shared" si="62"/>
        <v>98.347884725890836</v>
      </c>
      <c r="M301" s="19">
        <f t="shared" si="67"/>
        <v>4916764.0993082402</v>
      </c>
      <c r="N301" s="19">
        <f t="shared" si="68"/>
        <v>4917394.2362945415</v>
      </c>
    </row>
    <row r="302" spans="1:14" x14ac:dyDescent="0.15">
      <c r="A302" s="7">
        <f t="shared" si="63"/>
        <v>42955</v>
      </c>
      <c r="B302" s="10">
        <f t="shared" si="64"/>
        <v>4916764.0993082402</v>
      </c>
      <c r="C302" s="3">
        <f t="shared" si="57"/>
        <v>630.1369863013698</v>
      </c>
      <c r="D302" s="3">
        <f t="shared" si="58"/>
        <v>688.16479599653189</v>
      </c>
      <c r="E302" s="3">
        <f t="shared" si="59"/>
        <v>58.027809695162091</v>
      </c>
      <c r="F302" s="3">
        <f t="shared" si="60"/>
        <v>4916822.1271179356</v>
      </c>
      <c r="G302" s="14">
        <f t="shared" si="61"/>
        <v>4916822.1271179356</v>
      </c>
      <c r="I302" s="18">
        <f t="shared" si="69"/>
        <v>16822.127117935142</v>
      </c>
      <c r="J302" s="18">
        <f t="shared" si="65"/>
        <v>183779.62422336958</v>
      </c>
      <c r="K302" s="21">
        <f t="shared" si="66"/>
        <v>98.336442542358711</v>
      </c>
      <c r="L302" s="21">
        <f t="shared" si="62"/>
        <v>98.349045282084745</v>
      </c>
      <c r="M302" s="19">
        <f t="shared" si="67"/>
        <v>4916822.1271179356</v>
      </c>
      <c r="N302" s="19">
        <f t="shared" si="68"/>
        <v>4917452.2641042378</v>
      </c>
    </row>
    <row r="303" spans="1:14" x14ac:dyDescent="0.15">
      <c r="A303" s="7">
        <f t="shared" si="63"/>
        <v>42956</v>
      </c>
      <c r="B303" s="10">
        <f t="shared" si="64"/>
        <v>4916822.1271179356</v>
      </c>
      <c r="C303" s="3">
        <f t="shared" si="57"/>
        <v>630.1369863013698</v>
      </c>
      <c r="D303" s="3">
        <f t="shared" si="58"/>
        <v>688.1729177398197</v>
      </c>
      <c r="E303" s="3">
        <f t="shared" si="59"/>
        <v>58.035931438449893</v>
      </c>
      <c r="F303" s="3">
        <f t="shared" si="60"/>
        <v>4916880.1630493738</v>
      </c>
      <c r="G303" s="14">
        <f t="shared" si="61"/>
        <v>4916880.1630493738</v>
      </c>
      <c r="I303" s="18">
        <f t="shared" si="69"/>
        <v>16880.163049373594</v>
      </c>
      <c r="J303" s="18">
        <f t="shared" si="65"/>
        <v>184409.76120967095</v>
      </c>
      <c r="K303" s="21">
        <f t="shared" si="66"/>
        <v>98.337603260987478</v>
      </c>
      <c r="L303" s="21">
        <f t="shared" si="62"/>
        <v>98.350206000713513</v>
      </c>
      <c r="M303" s="19">
        <f t="shared" si="67"/>
        <v>4916880.1630493738</v>
      </c>
      <c r="N303" s="19">
        <f t="shared" si="68"/>
        <v>4917510.300035676</v>
      </c>
    </row>
    <row r="304" spans="1:14" x14ac:dyDescent="0.15">
      <c r="A304" s="7">
        <f t="shared" si="63"/>
        <v>42957</v>
      </c>
      <c r="B304" s="10">
        <f t="shared" si="64"/>
        <v>4916880.1630493738</v>
      </c>
      <c r="C304" s="3">
        <f t="shared" si="57"/>
        <v>630.1369863013698</v>
      </c>
      <c r="D304" s="3">
        <f t="shared" si="58"/>
        <v>688.18104061985059</v>
      </c>
      <c r="E304" s="3">
        <f t="shared" si="59"/>
        <v>58.044054318480789</v>
      </c>
      <c r="F304" s="3">
        <f t="shared" si="60"/>
        <v>4916938.207103692</v>
      </c>
      <c r="G304" s="14">
        <f t="shared" si="61"/>
        <v>4916938.207103692</v>
      </c>
      <c r="I304" s="18">
        <f t="shared" si="69"/>
        <v>16938.207103692075</v>
      </c>
      <c r="J304" s="18">
        <f t="shared" si="65"/>
        <v>185039.89819597232</v>
      </c>
      <c r="K304" s="21">
        <f t="shared" si="66"/>
        <v>98.338764142073842</v>
      </c>
      <c r="L304" s="21">
        <f t="shared" si="62"/>
        <v>98.351366881799876</v>
      </c>
      <c r="M304" s="19">
        <f t="shared" si="67"/>
        <v>4916938.207103692</v>
      </c>
      <c r="N304" s="19">
        <f t="shared" si="68"/>
        <v>4917568.3440899942</v>
      </c>
    </row>
    <row r="305" spans="1:14" x14ac:dyDescent="0.15">
      <c r="A305" s="7">
        <f t="shared" si="63"/>
        <v>42958</v>
      </c>
      <c r="B305" s="10">
        <f t="shared" si="64"/>
        <v>4916938.207103692</v>
      </c>
      <c r="C305" s="3">
        <f t="shared" si="57"/>
        <v>630.1369863013698</v>
      </c>
      <c r="D305" s="3">
        <f t="shared" si="58"/>
        <v>688.18916463678363</v>
      </c>
      <c r="E305" s="3">
        <f t="shared" si="59"/>
        <v>58.052178335413828</v>
      </c>
      <c r="F305" s="3">
        <f t="shared" si="60"/>
        <v>4916996.2592820274</v>
      </c>
      <c r="G305" s="14">
        <f t="shared" si="61"/>
        <v>4916996.2592820274</v>
      </c>
      <c r="I305" s="18">
        <f t="shared" si="69"/>
        <v>16996.259282027488</v>
      </c>
      <c r="J305" s="18">
        <f t="shared" si="65"/>
        <v>185670.03518227368</v>
      </c>
      <c r="K305" s="21">
        <f t="shared" si="66"/>
        <v>98.339925185640539</v>
      </c>
      <c r="L305" s="21">
        <f t="shared" si="62"/>
        <v>98.352527925366573</v>
      </c>
      <c r="M305" s="19">
        <f t="shared" si="67"/>
        <v>4916996.2592820264</v>
      </c>
      <c r="N305" s="19">
        <f t="shared" si="68"/>
        <v>4917626.3962683287</v>
      </c>
    </row>
    <row r="306" spans="1:14" x14ac:dyDescent="0.15">
      <c r="A306" s="7">
        <f t="shared" si="63"/>
        <v>42959</v>
      </c>
      <c r="B306" s="10">
        <f t="shared" si="64"/>
        <v>4916996.2592820274</v>
      </c>
      <c r="C306" s="3">
        <f t="shared" si="57"/>
        <v>630.1369863013698</v>
      </c>
      <c r="D306" s="3">
        <f t="shared" si="58"/>
        <v>688.19728979077809</v>
      </c>
      <c r="E306" s="3">
        <f t="shared" si="59"/>
        <v>58.060303489408284</v>
      </c>
      <c r="F306" s="3">
        <f t="shared" si="60"/>
        <v>4917054.319585517</v>
      </c>
      <c r="G306" s="14">
        <f t="shared" si="61"/>
        <v>4917054.319585517</v>
      </c>
      <c r="I306" s="18">
        <f t="shared" si="69"/>
        <v>17054.319585516896</v>
      </c>
      <c r="J306" s="18">
        <f t="shared" si="65"/>
        <v>186300.17216857505</v>
      </c>
      <c r="K306" s="21">
        <f t="shared" si="66"/>
        <v>98.341086391710348</v>
      </c>
      <c r="L306" s="21">
        <f t="shared" si="62"/>
        <v>98.353689131436383</v>
      </c>
      <c r="M306" s="19">
        <f t="shared" si="67"/>
        <v>4917054.319585518</v>
      </c>
      <c r="N306" s="19">
        <f t="shared" si="68"/>
        <v>4917684.4565718193</v>
      </c>
    </row>
    <row r="307" spans="1:14" x14ac:dyDescent="0.15">
      <c r="A307" s="7">
        <f t="shared" si="63"/>
        <v>42960</v>
      </c>
      <c r="B307" s="10">
        <f t="shared" si="64"/>
        <v>4917054.319585517</v>
      </c>
      <c r="C307" s="3">
        <f t="shared" si="57"/>
        <v>630.1369863013698</v>
      </c>
      <c r="D307" s="3">
        <f t="shared" si="58"/>
        <v>688.20541608199312</v>
      </c>
      <c r="E307" s="3">
        <f t="shared" si="59"/>
        <v>58.068429780623319</v>
      </c>
      <c r="F307" s="3">
        <f t="shared" si="60"/>
        <v>4917112.3880152972</v>
      </c>
      <c r="G307" s="14">
        <f t="shared" si="61"/>
        <v>4917112.3880152982</v>
      </c>
      <c r="I307" s="18">
        <f t="shared" si="69"/>
        <v>17112.388015297518</v>
      </c>
      <c r="J307" s="18">
        <f t="shared" si="65"/>
        <v>186930.30915487642</v>
      </c>
      <c r="K307" s="21">
        <f t="shared" si="66"/>
        <v>98.342247760305966</v>
      </c>
      <c r="L307" s="21">
        <f t="shared" si="62"/>
        <v>98.354850500032001</v>
      </c>
      <c r="M307" s="19">
        <f t="shared" si="67"/>
        <v>4917112.3880152982</v>
      </c>
      <c r="N307" s="19">
        <f t="shared" si="68"/>
        <v>4917742.5250015995</v>
      </c>
    </row>
    <row r="308" spans="1:14" x14ac:dyDescent="0.15">
      <c r="A308" s="7">
        <f t="shared" si="63"/>
        <v>42961</v>
      </c>
      <c r="B308" s="10">
        <f t="shared" si="64"/>
        <v>4917112.3880152972</v>
      </c>
      <c r="C308" s="3">
        <f t="shared" si="57"/>
        <v>630.1369863013698</v>
      </c>
      <c r="D308" s="3">
        <f t="shared" si="58"/>
        <v>688.21354351058767</v>
      </c>
      <c r="E308" s="3">
        <f t="shared" si="59"/>
        <v>58.076557209217867</v>
      </c>
      <c r="F308" s="3">
        <f t="shared" si="60"/>
        <v>4917170.464572506</v>
      </c>
      <c r="G308" s="14">
        <f t="shared" si="61"/>
        <v>4917170.464572507</v>
      </c>
      <c r="I308" s="18">
        <f t="shared" si="69"/>
        <v>17170.464572506735</v>
      </c>
      <c r="J308" s="18">
        <f t="shared" si="65"/>
        <v>187560.44614117779</v>
      </c>
      <c r="K308" s="21">
        <f t="shared" si="66"/>
        <v>98.343409291450129</v>
      </c>
      <c r="L308" s="21">
        <f t="shared" si="62"/>
        <v>98.356012031176164</v>
      </c>
      <c r="M308" s="19">
        <f t="shared" si="67"/>
        <v>4917170.464572507</v>
      </c>
      <c r="N308" s="19">
        <f t="shared" si="68"/>
        <v>4917800.6015588082</v>
      </c>
    </row>
    <row r="309" spans="1:14" x14ac:dyDescent="0.15">
      <c r="A309" s="7">
        <f t="shared" si="63"/>
        <v>42962</v>
      </c>
      <c r="B309" s="10">
        <f t="shared" si="64"/>
        <v>4917170.464572506</v>
      </c>
      <c r="C309" s="3">
        <f t="shared" si="57"/>
        <v>630.1369863013698</v>
      </c>
      <c r="D309" s="3">
        <f t="shared" si="58"/>
        <v>688.22167207672112</v>
      </c>
      <c r="E309" s="3">
        <f t="shared" si="59"/>
        <v>58.084685775351318</v>
      </c>
      <c r="F309" s="3">
        <f t="shared" si="60"/>
        <v>4917228.5492582815</v>
      </c>
      <c r="G309" s="14">
        <f t="shared" si="61"/>
        <v>4917228.5492582815</v>
      </c>
      <c r="I309" s="18">
        <f t="shared" si="69"/>
        <v>17228.549258282088</v>
      </c>
      <c r="J309" s="18">
        <f t="shared" si="65"/>
        <v>188190.58312747916</v>
      </c>
      <c r="K309" s="21">
        <f t="shared" si="66"/>
        <v>98.344570985165632</v>
      </c>
      <c r="L309" s="21">
        <f t="shared" si="62"/>
        <v>98.357173724891666</v>
      </c>
      <c r="M309" s="19">
        <f t="shared" si="67"/>
        <v>4917228.5492582815</v>
      </c>
      <c r="N309" s="19">
        <f t="shared" si="68"/>
        <v>4917858.6862445828</v>
      </c>
    </row>
    <row r="310" spans="1:14" x14ac:dyDescent="0.15">
      <c r="A310" s="7">
        <f t="shared" si="63"/>
        <v>42963</v>
      </c>
      <c r="B310" s="10">
        <f t="shared" si="64"/>
        <v>4917228.5492582815</v>
      </c>
      <c r="C310" s="3">
        <f t="shared" si="57"/>
        <v>630.1369863013698</v>
      </c>
      <c r="D310" s="3">
        <f t="shared" si="58"/>
        <v>688.22980178055275</v>
      </c>
      <c r="E310" s="3">
        <f t="shared" si="59"/>
        <v>58.092815479182946</v>
      </c>
      <c r="F310" s="3">
        <f t="shared" si="60"/>
        <v>4917286.6420737607</v>
      </c>
      <c r="G310" s="14">
        <f t="shared" si="61"/>
        <v>4917286.6420737607</v>
      </c>
      <c r="I310" s="18">
        <f t="shared" si="69"/>
        <v>17286.642073761272</v>
      </c>
      <c r="J310" s="18">
        <f t="shared" si="65"/>
        <v>188820.72011378052</v>
      </c>
      <c r="K310" s="21">
        <f t="shared" si="66"/>
        <v>98.345732841475225</v>
      </c>
      <c r="L310" s="21">
        <f t="shared" si="62"/>
        <v>98.35833558120126</v>
      </c>
      <c r="M310" s="19">
        <f t="shared" si="67"/>
        <v>4917286.6420737617</v>
      </c>
      <c r="N310" s="19">
        <f t="shared" si="68"/>
        <v>4917916.779060063</v>
      </c>
    </row>
    <row r="311" spans="1:14" x14ac:dyDescent="0.15">
      <c r="A311" s="7">
        <f t="shared" si="63"/>
        <v>42964</v>
      </c>
      <c r="B311" s="10">
        <f t="shared" si="64"/>
        <v>4917286.6420737607</v>
      </c>
      <c r="C311" s="3">
        <f t="shared" si="57"/>
        <v>630.1369863013698</v>
      </c>
      <c r="D311" s="3">
        <f t="shared" si="58"/>
        <v>688.2379326222416</v>
      </c>
      <c r="E311" s="3">
        <f t="shared" si="59"/>
        <v>58.100946320871799</v>
      </c>
      <c r="F311" s="3">
        <f t="shared" si="60"/>
        <v>4917344.7430200819</v>
      </c>
      <c r="G311" s="14">
        <f t="shared" si="61"/>
        <v>4917344.7430200819</v>
      </c>
      <c r="I311" s="18">
        <f t="shared" si="69"/>
        <v>17344.743020082144</v>
      </c>
      <c r="J311" s="18">
        <f t="shared" si="65"/>
        <v>189450.85710008189</v>
      </c>
      <c r="K311" s="21">
        <f t="shared" si="66"/>
        <v>98.346894860401633</v>
      </c>
      <c r="L311" s="21">
        <f t="shared" si="62"/>
        <v>98.359497600127668</v>
      </c>
      <c r="M311" s="19">
        <f t="shared" si="67"/>
        <v>4917344.7430200819</v>
      </c>
      <c r="N311" s="19">
        <f t="shared" si="68"/>
        <v>4917974.8800063841</v>
      </c>
    </row>
    <row r="312" spans="1:14" x14ac:dyDescent="0.15">
      <c r="A312" s="7">
        <f t="shared" si="63"/>
        <v>42965</v>
      </c>
      <c r="B312" s="10">
        <f t="shared" si="64"/>
        <v>4917344.7430200819</v>
      </c>
      <c r="C312" s="3">
        <f t="shared" si="57"/>
        <v>630.1369863013698</v>
      </c>
      <c r="D312" s="3">
        <f t="shared" si="58"/>
        <v>688.24606460194707</v>
      </c>
      <c r="E312" s="3">
        <f t="shared" si="59"/>
        <v>58.109078300577266</v>
      </c>
      <c r="F312" s="3">
        <f t="shared" si="60"/>
        <v>4917402.8520983821</v>
      </c>
      <c r="G312" s="14">
        <f t="shared" si="61"/>
        <v>4917402.852098383</v>
      </c>
      <c r="I312" s="18">
        <f t="shared" si="69"/>
        <v>17402.852098382722</v>
      </c>
      <c r="J312" s="18">
        <f t="shared" si="65"/>
        <v>190080.99408638326</v>
      </c>
      <c r="K312" s="21">
        <f t="shared" si="66"/>
        <v>98.348057041967664</v>
      </c>
      <c r="L312" s="21">
        <f t="shared" si="62"/>
        <v>98.360659781693698</v>
      </c>
      <c r="M312" s="19">
        <f t="shared" si="67"/>
        <v>4917402.852098383</v>
      </c>
      <c r="N312" s="19">
        <f t="shared" si="68"/>
        <v>4918032.9890846852</v>
      </c>
    </row>
    <row r="313" spans="1:14" x14ac:dyDescent="0.15">
      <c r="A313" s="7">
        <f t="shared" si="63"/>
        <v>42966</v>
      </c>
      <c r="B313" s="10">
        <f t="shared" si="64"/>
        <v>4917402.8520983821</v>
      </c>
      <c r="C313" s="3">
        <f t="shared" si="57"/>
        <v>630.1369863013698</v>
      </c>
      <c r="D313" s="3">
        <f t="shared" si="58"/>
        <v>688.25419771982843</v>
      </c>
      <c r="E313" s="3">
        <f t="shared" si="59"/>
        <v>58.117211418458623</v>
      </c>
      <c r="F313" s="3">
        <f t="shared" si="60"/>
        <v>4917460.9693098003</v>
      </c>
      <c r="G313" s="14">
        <f t="shared" si="61"/>
        <v>4917460.9693098003</v>
      </c>
      <c r="I313" s="18">
        <f t="shared" si="69"/>
        <v>17460.969309801181</v>
      </c>
      <c r="J313" s="18">
        <f t="shared" si="65"/>
        <v>190711.13107268463</v>
      </c>
      <c r="K313" s="21">
        <f t="shared" si="66"/>
        <v>98.349219386196012</v>
      </c>
      <c r="L313" s="21">
        <f t="shared" si="62"/>
        <v>98.361822125922046</v>
      </c>
      <c r="M313" s="19">
        <f t="shared" si="67"/>
        <v>4917460.9693098012</v>
      </c>
      <c r="N313" s="19">
        <f t="shared" si="68"/>
        <v>4918091.1062961025</v>
      </c>
    </row>
    <row r="314" spans="1:14" x14ac:dyDescent="0.15">
      <c r="A314" s="7">
        <f t="shared" si="63"/>
        <v>42967</v>
      </c>
      <c r="B314" s="10">
        <f t="shared" si="64"/>
        <v>4917460.9693098003</v>
      </c>
      <c r="C314" s="3">
        <f t="shared" si="57"/>
        <v>630.1369863013698</v>
      </c>
      <c r="D314" s="3">
        <f t="shared" si="58"/>
        <v>688.26233197604483</v>
      </c>
      <c r="E314" s="3">
        <f t="shared" si="59"/>
        <v>58.125345674675032</v>
      </c>
      <c r="F314" s="3">
        <f t="shared" si="60"/>
        <v>4917519.0946554746</v>
      </c>
      <c r="G314" s="14">
        <f t="shared" si="61"/>
        <v>4917519.0946554746</v>
      </c>
      <c r="I314" s="18">
        <f t="shared" si="69"/>
        <v>17519.094655475856</v>
      </c>
      <c r="J314" s="18">
        <f t="shared" si="65"/>
        <v>191341.268058986</v>
      </c>
      <c r="K314" s="21">
        <f t="shared" si="66"/>
        <v>98.3503818931095</v>
      </c>
      <c r="L314" s="21">
        <f t="shared" si="62"/>
        <v>98.362984632835534</v>
      </c>
      <c r="M314" s="19">
        <f t="shared" si="67"/>
        <v>4917519.0946554746</v>
      </c>
      <c r="N314" s="19">
        <f t="shared" si="68"/>
        <v>4918149.2316417769</v>
      </c>
    </row>
    <row r="315" spans="1:14" x14ac:dyDescent="0.15">
      <c r="A315" s="7">
        <f t="shared" si="63"/>
        <v>42968</v>
      </c>
      <c r="B315" s="10">
        <f t="shared" si="64"/>
        <v>4917519.0946554746</v>
      </c>
      <c r="C315" s="3">
        <f t="shared" si="57"/>
        <v>630.1369863013698</v>
      </c>
      <c r="D315" s="3">
        <f t="shared" si="58"/>
        <v>688.27046737075568</v>
      </c>
      <c r="E315" s="3">
        <f t="shared" si="59"/>
        <v>58.13348106938588</v>
      </c>
      <c r="F315" s="3">
        <f t="shared" si="60"/>
        <v>4917577.2281365441</v>
      </c>
      <c r="G315" s="14">
        <f t="shared" si="61"/>
        <v>4917577.2281365441</v>
      </c>
      <c r="I315" s="18">
        <f t="shared" si="69"/>
        <v>17577.22813654524</v>
      </c>
      <c r="J315" s="18">
        <f t="shared" si="65"/>
        <v>191971.40504528736</v>
      </c>
      <c r="K315" s="21">
        <f t="shared" si="66"/>
        <v>98.351544562730879</v>
      </c>
      <c r="L315" s="21">
        <f t="shared" si="62"/>
        <v>98.364147302456914</v>
      </c>
      <c r="M315" s="19">
        <f t="shared" si="67"/>
        <v>4917577.2281365441</v>
      </c>
      <c r="N315" s="19">
        <f t="shared" si="68"/>
        <v>4918207.3651228454</v>
      </c>
    </row>
    <row r="316" spans="1:14" x14ac:dyDescent="0.15">
      <c r="A316" s="7">
        <f t="shared" si="63"/>
        <v>42969</v>
      </c>
      <c r="B316" s="10">
        <f t="shared" si="64"/>
        <v>4917577.2281365441</v>
      </c>
      <c r="C316" s="3">
        <f t="shared" si="57"/>
        <v>630.1369863013698</v>
      </c>
      <c r="D316" s="3">
        <f t="shared" si="58"/>
        <v>688.27860390412047</v>
      </c>
      <c r="E316" s="3">
        <f t="shared" si="59"/>
        <v>58.141617602750671</v>
      </c>
      <c r="F316" s="3">
        <f t="shared" si="60"/>
        <v>4917635.3697541468</v>
      </c>
      <c r="G316" s="14">
        <f t="shared" si="61"/>
        <v>4917635.3697541468</v>
      </c>
      <c r="I316" s="18">
        <f t="shared" si="69"/>
        <v>17635.369754147992</v>
      </c>
      <c r="J316" s="18">
        <f t="shared" si="65"/>
        <v>192601.54203158873</v>
      </c>
      <c r="K316" s="21">
        <f t="shared" si="66"/>
        <v>98.352707395082945</v>
      </c>
      <c r="L316" s="21">
        <f t="shared" si="62"/>
        <v>98.365310134808979</v>
      </c>
      <c r="M316" s="19">
        <f t="shared" si="67"/>
        <v>4917635.3697541477</v>
      </c>
      <c r="N316" s="19">
        <f t="shared" si="68"/>
        <v>4918265.506740449</v>
      </c>
    </row>
    <row r="317" spans="1:14" x14ac:dyDescent="0.15">
      <c r="A317" s="7">
        <f t="shared" si="63"/>
        <v>42970</v>
      </c>
      <c r="B317" s="10">
        <f t="shared" si="64"/>
        <v>4917635.3697541468</v>
      </c>
      <c r="C317" s="3">
        <f t="shared" si="57"/>
        <v>630.1369863013698</v>
      </c>
      <c r="D317" s="3">
        <f t="shared" si="58"/>
        <v>688.28674157629837</v>
      </c>
      <c r="E317" s="3">
        <f t="shared" si="59"/>
        <v>58.149755274928566</v>
      </c>
      <c r="F317" s="3">
        <f t="shared" si="60"/>
        <v>4917693.5195094217</v>
      </c>
      <c r="G317" s="14">
        <f t="shared" si="61"/>
        <v>4917693.5195094217</v>
      </c>
      <c r="I317" s="18">
        <f t="shared" si="69"/>
        <v>17693.51950942292</v>
      </c>
      <c r="J317" s="18">
        <f t="shared" si="65"/>
        <v>193231.6790178901</v>
      </c>
      <c r="K317" s="21">
        <f t="shared" si="66"/>
        <v>98.353870390188433</v>
      </c>
      <c r="L317" s="21">
        <f t="shared" si="62"/>
        <v>98.366473129914468</v>
      </c>
      <c r="M317" s="19">
        <f t="shared" si="67"/>
        <v>4917693.5195094217</v>
      </c>
      <c r="N317" s="19">
        <f t="shared" si="68"/>
        <v>4918323.6564957229</v>
      </c>
    </row>
    <row r="318" spans="1:14" x14ac:dyDescent="0.15">
      <c r="A318" s="7">
        <f t="shared" si="63"/>
        <v>42971</v>
      </c>
      <c r="B318" s="10">
        <f t="shared" si="64"/>
        <v>4917693.5195094217</v>
      </c>
      <c r="C318" s="3">
        <f t="shared" si="57"/>
        <v>630.1369863013698</v>
      </c>
      <c r="D318" s="3">
        <f t="shared" si="58"/>
        <v>688.29488038744898</v>
      </c>
      <c r="E318" s="3">
        <f t="shared" si="59"/>
        <v>58.157894086079182</v>
      </c>
      <c r="F318" s="3">
        <f t="shared" si="60"/>
        <v>4917751.6774035078</v>
      </c>
      <c r="G318" s="14">
        <f t="shared" si="61"/>
        <v>4917751.6774035078</v>
      </c>
      <c r="I318" s="18">
        <f t="shared" si="69"/>
        <v>17751.677403508998</v>
      </c>
      <c r="J318" s="18">
        <f t="shared" si="65"/>
        <v>193861.81600419147</v>
      </c>
      <c r="K318" s="21">
        <f t="shared" si="66"/>
        <v>98.355033548070153</v>
      </c>
      <c r="L318" s="21">
        <f t="shared" si="62"/>
        <v>98.367636287796188</v>
      </c>
      <c r="M318" s="19">
        <f t="shared" si="67"/>
        <v>4917751.6774035078</v>
      </c>
      <c r="N318" s="19">
        <f t="shared" si="68"/>
        <v>4918381.814389809</v>
      </c>
    </row>
    <row r="319" spans="1:14" x14ac:dyDescent="0.15">
      <c r="A319" s="7">
        <f t="shared" si="63"/>
        <v>42972</v>
      </c>
      <c r="B319" s="10">
        <f t="shared" si="64"/>
        <v>4917751.6774035078</v>
      </c>
      <c r="C319" s="3">
        <f t="shared" si="57"/>
        <v>630.1369863013698</v>
      </c>
      <c r="D319" s="3">
        <f t="shared" si="58"/>
        <v>688.30302033773148</v>
      </c>
      <c r="E319" s="3">
        <f t="shared" si="59"/>
        <v>58.16603403636168</v>
      </c>
      <c r="F319" s="3">
        <f t="shared" si="60"/>
        <v>4917809.8434375441</v>
      </c>
      <c r="G319" s="14">
        <f t="shared" si="61"/>
        <v>4917809.8434375441</v>
      </c>
      <c r="I319" s="18">
        <f t="shared" si="69"/>
        <v>17809.843437545362</v>
      </c>
      <c r="J319" s="18">
        <f t="shared" si="65"/>
        <v>194491.95299049283</v>
      </c>
      <c r="K319" s="21">
        <f t="shared" si="66"/>
        <v>98.356196868750885</v>
      </c>
      <c r="L319" s="21">
        <f t="shared" si="62"/>
        <v>98.36879960847692</v>
      </c>
      <c r="M319" s="19">
        <f t="shared" si="67"/>
        <v>4917809.8434375441</v>
      </c>
      <c r="N319" s="19">
        <f t="shared" si="68"/>
        <v>4918439.9804238463</v>
      </c>
    </row>
    <row r="320" spans="1:14" x14ac:dyDescent="0.15">
      <c r="A320" s="7">
        <f t="shared" si="63"/>
        <v>42973</v>
      </c>
      <c r="B320" s="10">
        <f t="shared" si="64"/>
        <v>4917809.8434375441</v>
      </c>
      <c r="C320" s="3">
        <f t="shared" si="57"/>
        <v>630.1369863013698</v>
      </c>
      <c r="D320" s="3">
        <f t="shared" si="58"/>
        <v>688.31116142730548</v>
      </c>
      <c r="E320" s="3">
        <f t="shared" si="59"/>
        <v>58.174175125935676</v>
      </c>
      <c r="F320" s="3">
        <f t="shared" si="60"/>
        <v>4917868.0176126696</v>
      </c>
      <c r="G320" s="14">
        <f t="shared" si="61"/>
        <v>4917868.0176126705</v>
      </c>
      <c r="I320" s="18">
        <f t="shared" si="69"/>
        <v>17868.017612671298</v>
      </c>
      <c r="J320" s="18">
        <f t="shared" si="65"/>
        <v>195122.0899767942</v>
      </c>
      <c r="K320" s="21">
        <f t="shared" si="66"/>
        <v>98.357360352253409</v>
      </c>
      <c r="L320" s="21">
        <f t="shared" si="62"/>
        <v>98.369963091979443</v>
      </c>
      <c r="M320" s="19">
        <f t="shared" si="67"/>
        <v>4917868.0176126705</v>
      </c>
      <c r="N320" s="19">
        <f t="shared" si="68"/>
        <v>4918498.1545989718</v>
      </c>
    </row>
    <row r="321" spans="1:14" x14ac:dyDescent="0.15">
      <c r="A321" s="7">
        <f t="shared" si="63"/>
        <v>42974</v>
      </c>
      <c r="B321" s="10">
        <f t="shared" si="64"/>
        <v>4917868.0176126696</v>
      </c>
      <c r="C321" s="3">
        <f t="shared" si="57"/>
        <v>630.1369863013698</v>
      </c>
      <c r="D321" s="3">
        <f t="shared" si="58"/>
        <v>688.31930365633025</v>
      </c>
      <c r="E321" s="3">
        <f t="shared" si="59"/>
        <v>58.182317354960446</v>
      </c>
      <c r="F321" s="3">
        <f t="shared" si="60"/>
        <v>4917926.1999300243</v>
      </c>
      <c r="G321" s="14">
        <f t="shared" si="61"/>
        <v>4917926.1999300243</v>
      </c>
      <c r="I321" s="18">
        <f t="shared" si="69"/>
        <v>17926.199930026258</v>
      </c>
      <c r="J321" s="18">
        <f t="shared" si="65"/>
        <v>195752.22696309557</v>
      </c>
      <c r="K321" s="21">
        <f t="shared" si="66"/>
        <v>98.358523998600489</v>
      </c>
      <c r="L321" s="21">
        <f t="shared" si="62"/>
        <v>98.371126738326524</v>
      </c>
      <c r="M321" s="19">
        <f t="shared" si="67"/>
        <v>4917926.1999300243</v>
      </c>
      <c r="N321" s="19">
        <f t="shared" si="68"/>
        <v>4918556.3369163265</v>
      </c>
    </row>
    <row r="322" spans="1:14" x14ac:dyDescent="0.15">
      <c r="A322" s="7">
        <f t="shared" si="63"/>
        <v>42975</v>
      </c>
      <c r="B322" s="10">
        <f t="shared" si="64"/>
        <v>4917926.1999300243</v>
      </c>
      <c r="C322" s="3">
        <f t="shared" si="57"/>
        <v>630.1369863013698</v>
      </c>
      <c r="D322" s="3">
        <f t="shared" si="58"/>
        <v>688.32744702496541</v>
      </c>
      <c r="E322" s="3">
        <f t="shared" si="59"/>
        <v>58.190460723595606</v>
      </c>
      <c r="F322" s="3">
        <f t="shared" si="60"/>
        <v>4917984.3903907482</v>
      </c>
      <c r="G322" s="14">
        <f t="shared" si="61"/>
        <v>4917984.3903907482</v>
      </c>
      <c r="I322" s="18">
        <f t="shared" si="69"/>
        <v>17984.390390749853</v>
      </c>
      <c r="J322" s="18">
        <f t="shared" si="65"/>
        <v>196382.36394939694</v>
      </c>
      <c r="K322" s="21">
        <f t="shared" si="66"/>
        <v>98.359687807814964</v>
      </c>
      <c r="L322" s="21">
        <f t="shared" si="62"/>
        <v>98.372290547540999</v>
      </c>
      <c r="M322" s="19">
        <f t="shared" si="67"/>
        <v>4917984.3903907482</v>
      </c>
      <c r="N322" s="19">
        <f t="shared" si="68"/>
        <v>4918614.5273770504</v>
      </c>
    </row>
    <row r="323" spans="1:14" x14ac:dyDescent="0.15">
      <c r="A323" s="7">
        <f t="shared" si="63"/>
        <v>42976</v>
      </c>
      <c r="B323" s="10">
        <f t="shared" si="64"/>
        <v>4917984.3903907482</v>
      </c>
      <c r="C323" s="3">
        <f t="shared" si="57"/>
        <v>630.1369863013698</v>
      </c>
      <c r="D323" s="3">
        <f t="shared" si="58"/>
        <v>688.33559153337058</v>
      </c>
      <c r="E323" s="3">
        <f t="shared" si="59"/>
        <v>58.198605232000773</v>
      </c>
      <c r="F323" s="3">
        <f t="shared" si="60"/>
        <v>4918042.5889959801</v>
      </c>
      <c r="G323" s="14">
        <f t="shared" si="61"/>
        <v>4918042.5889959801</v>
      </c>
      <c r="I323" s="18">
        <f t="shared" si="69"/>
        <v>18042.588995981852</v>
      </c>
      <c r="J323" s="18">
        <f t="shared" si="65"/>
        <v>197012.50093569831</v>
      </c>
      <c r="K323" s="21">
        <f t="shared" si="66"/>
        <v>98.360851779919599</v>
      </c>
      <c r="L323" s="21">
        <f t="shared" si="62"/>
        <v>98.373454519645634</v>
      </c>
      <c r="M323" s="19">
        <f t="shared" si="67"/>
        <v>4918042.5889959801</v>
      </c>
      <c r="N323" s="19">
        <f t="shared" si="68"/>
        <v>4918672.7259822814</v>
      </c>
    </row>
    <row r="324" spans="1:14" x14ac:dyDescent="0.15">
      <c r="A324" s="7">
        <f t="shared" si="63"/>
        <v>42977</v>
      </c>
      <c r="B324" s="10">
        <f t="shared" si="64"/>
        <v>4918042.5889959801</v>
      </c>
      <c r="C324" s="3">
        <f t="shared" si="57"/>
        <v>630.1369863013698</v>
      </c>
      <c r="D324" s="3">
        <f t="shared" si="58"/>
        <v>688.34373718170514</v>
      </c>
      <c r="E324" s="3">
        <f t="shared" si="59"/>
        <v>58.206750880335335</v>
      </c>
      <c r="F324" s="3">
        <f t="shared" si="60"/>
        <v>4918100.7957468601</v>
      </c>
      <c r="G324" s="14">
        <f t="shared" si="61"/>
        <v>4918100.7957468601</v>
      </c>
      <c r="I324" s="18">
        <f t="shared" si="69"/>
        <v>18100.795746862186</v>
      </c>
      <c r="J324" s="18">
        <f t="shared" si="65"/>
        <v>197642.63792199967</v>
      </c>
      <c r="K324" s="21">
        <f t="shared" si="66"/>
        <v>98.362015914937203</v>
      </c>
      <c r="L324" s="21">
        <f t="shared" si="62"/>
        <v>98.374618654663237</v>
      </c>
      <c r="M324" s="19">
        <f t="shared" si="67"/>
        <v>4918100.7957468601</v>
      </c>
      <c r="N324" s="19">
        <f t="shared" si="68"/>
        <v>4918730.9327331623</v>
      </c>
    </row>
    <row r="325" spans="1:14" x14ac:dyDescent="0.15">
      <c r="A325" s="7">
        <f t="shared" si="63"/>
        <v>42978</v>
      </c>
      <c r="B325" s="10">
        <f t="shared" si="64"/>
        <v>4918100.7957468601</v>
      </c>
      <c r="C325" s="3">
        <f t="shared" si="57"/>
        <v>630.1369863013698</v>
      </c>
      <c r="D325" s="3">
        <f t="shared" si="58"/>
        <v>688.3518839701286</v>
      </c>
      <c r="E325" s="3">
        <f t="shared" si="59"/>
        <v>58.214897668758795</v>
      </c>
      <c r="F325" s="3">
        <f t="shared" si="60"/>
        <v>4918159.010644529</v>
      </c>
      <c r="G325" s="14">
        <f t="shared" si="61"/>
        <v>4918159.010644529</v>
      </c>
      <c r="I325" s="18">
        <f t="shared" si="69"/>
        <v>18159.010644530947</v>
      </c>
      <c r="J325" s="18">
        <f t="shared" si="65"/>
        <v>198272.77490830104</v>
      </c>
      <c r="K325" s="21">
        <f t="shared" si="66"/>
        <v>98.363180212890583</v>
      </c>
      <c r="L325" s="21">
        <f t="shared" si="62"/>
        <v>98.375782952616618</v>
      </c>
      <c r="M325" s="19">
        <f t="shared" si="67"/>
        <v>4918159.010644529</v>
      </c>
      <c r="N325" s="19">
        <f t="shared" si="68"/>
        <v>4918789.1476308312</v>
      </c>
    </row>
    <row r="326" spans="1:14" x14ac:dyDescent="0.15">
      <c r="A326" s="7">
        <f t="shared" si="63"/>
        <v>42979</v>
      </c>
      <c r="B326" s="10">
        <f t="shared" si="64"/>
        <v>4918159.010644529</v>
      </c>
      <c r="C326" s="3">
        <f t="shared" si="57"/>
        <v>630.1369863013698</v>
      </c>
      <c r="D326" s="3">
        <f t="shared" si="58"/>
        <v>688.36003189880057</v>
      </c>
      <c r="E326" s="3">
        <f t="shared" si="59"/>
        <v>58.223045597430769</v>
      </c>
      <c r="F326" s="3">
        <f t="shared" si="60"/>
        <v>4918217.2336901268</v>
      </c>
      <c r="G326" s="14">
        <f t="shared" si="61"/>
        <v>4918217.2336901268</v>
      </c>
      <c r="I326" s="18">
        <f t="shared" si="69"/>
        <v>18217.233690128378</v>
      </c>
      <c r="J326" s="18">
        <f t="shared" si="65"/>
        <v>198902.91189460241</v>
      </c>
      <c r="K326" s="21">
        <f t="shared" si="66"/>
        <v>98.364344673802535</v>
      </c>
      <c r="L326" s="21">
        <f t="shared" si="62"/>
        <v>98.376947413528569</v>
      </c>
      <c r="M326" s="19">
        <f t="shared" si="67"/>
        <v>4918217.2336901268</v>
      </c>
      <c r="N326" s="19">
        <f t="shared" si="68"/>
        <v>4918847.370676429</v>
      </c>
    </row>
    <row r="327" spans="1:14" x14ac:dyDescent="0.15">
      <c r="A327" s="7">
        <f t="shared" si="63"/>
        <v>42980</v>
      </c>
      <c r="B327" s="10">
        <f t="shared" si="64"/>
        <v>4918217.2336901268</v>
      </c>
      <c r="C327" s="3">
        <f t="shared" si="57"/>
        <v>630.1369863013698</v>
      </c>
      <c r="D327" s="3">
        <f t="shared" si="58"/>
        <v>688.36818096788068</v>
      </c>
      <c r="E327" s="3">
        <f t="shared" si="59"/>
        <v>58.231194666510874</v>
      </c>
      <c r="F327" s="3">
        <f t="shared" si="60"/>
        <v>4918275.4648847934</v>
      </c>
      <c r="G327" s="14">
        <f t="shared" si="61"/>
        <v>4918275.4648847934</v>
      </c>
      <c r="I327" s="18">
        <f t="shared" si="69"/>
        <v>18275.464884794888</v>
      </c>
      <c r="J327" s="18">
        <f t="shared" si="65"/>
        <v>199533.04888090378</v>
      </c>
      <c r="K327" s="21">
        <f t="shared" si="66"/>
        <v>98.365509297695866</v>
      </c>
      <c r="L327" s="21">
        <f t="shared" si="62"/>
        <v>98.3781120374219</v>
      </c>
      <c r="M327" s="19">
        <f t="shared" si="67"/>
        <v>4918275.4648847934</v>
      </c>
      <c r="N327" s="19">
        <f t="shared" si="68"/>
        <v>4918905.6018710947</v>
      </c>
    </row>
    <row r="328" spans="1:14" x14ac:dyDescent="0.15">
      <c r="A328" s="7">
        <f t="shared" si="63"/>
        <v>42981</v>
      </c>
      <c r="B328" s="10">
        <f t="shared" si="64"/>
        <v>4918275.4648847934</v>
      </c>
      <c r="C328" s="3">
        <f t="shared" si="57"/>
        <v>630.1369863013698</v>
      </c>
      <c r="D328" s="3">
        <f t="shared" si="58"/>
        <v>688.37633117752853</v>
      </c>
      <c r="E328" s="3">
        <f t="shared" si="59"/>
        <v>58.239344876158725</v>
      </c>
      <c r="F328" s="3">
        <f t="shared" si="60"/>
        <v>4918333.7042296696</v>
      </c>
      <c r="G328" s="14">
        <f t="shared" si="61"/>
        <v>4918333.7042296696</v>
      </c>
      <c r="I328" s="18">
        <f t="shared" si="69"/>
        <v>18333.704229671046</v>
      </c>
      <c r="J328" s="18">
        <f t="shared" si="65"/>
        <v>200163.18586720515</v>
      </c>
      <c r="K328" s="21">
        <f t="shared" si="66"/>
        <v>98.366674084593399</v>
      </c>
      <c r="L328" s="21">
        <f t="shared" si="62"/>
        <v>98.379276824319433</v>
      </c>
      <c r="M328" s="19">
        <f t="shared" si="67"/>
        <v>4918333.7042296706</v>
      </c>
      <c r="N328" s="19">
        <f t="shared" si="68"/>
        <v>4918963.8412159719</v>
      </c>
    </row>
    <row r="329" spans="1:14" x14ac:dyDescent="0.15">
      <c r="A329" s="7">
        <f t="shared" si="63"/>
        <v>42982</v>
      </c>
      <c r="B329" s="10">
        <f t="shared" si="64"/>
        <v>4918333.7042296696</v>
      </c>
      <c r="C329" s="3">
        <f t="shared" si="57"/>
        <v>630.1369863013698</v>
      </c>
      <c r="D329" s="3">
        <f t="shared" si="58"/>
        <v>688.38448252790374</v>
      </c>
      <c r="E329" s="3">
        <f t="shared" si="59"/>
        <v>58.24749622653394</v>
      </c>
      <c r="F329" s="3">
        <f t="shared" si="60"/>
        <v>4918391.9517258964</v>
      </c>
      <c r="G329" s="14">
        <f t="shared" si="61"/>
        <v>4918391.9517258964</v>
      </c>
      <c r="I329" s="18">
        <f t="shared" si="69"/>
        <v>18391.951725897579</v>
      </c>
      <c r="J329" s="18">
        <f t="shared" si="65"/>
        <v>200793.32285350651</v>
      </c>
      <c r="K329" s="21">
        <f t="shared" si="66"/>
        <v>98.367839034517928</v>
      </c>
      <c r="L329" s="21">
        <f t="shared" si="62"/>
        <v>98.380441774243963</v>
      </c>
      <c r="M329" s="19">
        <f t="shared" si="67"/>
        <v>4918391.9517258964</v>
      </c>
      <c r="N329" s="19">
        <f t="shared" si="68"/>
        <v>4919022.0887121977</v>
      </c>
    </row>
    <row r="330" spans="1:14" x14ac:dyDescent="0.15">
      <c r="A330" s="7">
        <f t="shared" si="63"/>
        <v>42983</v>
      </c>
      <c r="B330" s="10">
        <f t="shared" si="64"/>
        <v>4918391.9517258964</v>
      </c>
      <c r="C330" s="3">
        <f t="shared" si="57"/>
        <v>630.1369863013698</v>
      </c>
      <c r="D330" s="3">
        <f t="shared" si="58"/>
        <v>688.39263501916605</v>
      </c>
      <c r="E330" s="3">
        <f t="shared" si="59"/>
        <v>58.255648717796248</v>
      </c>
      <c r="F330" s="3">
        <f t="shared" si="60"/>
        <v>4918450.2073746147</v>
      </c>
      <c r="G330" s="14">
        <f t="shared" si="61"/>
        <v>4918450.2073746147</v>
      </c>
      <c r="I330" s="18">
        <f t="shared" si="69"/>
        <v>18450.207374615376</v>
      </c>
      <c r="J330" s="18">
        <f t="shared" si="65"/>
        <v>201423.45983980788</v>
      </c>
      <c r="K330" s="21">
        <f t="shared" si="66"/>
        <v>98.369004147492291</v>
      </c>
      <c r="L330" s="21">
        <f t="shared" si="62"/>
        <v>98.381606887218325</v>
      </c>
      <c r="M330" s="19">
        <f t="shared" si="67"/>
        <v>4918450.2073746147</v>
      </c>
      <c r="N330" s="19">
        <f t="shared" si="68"/>
        <v>4919080.3443609159</v>
      </c>
    </row>
    <row r="331" spans="1:14" x14ac:dyDescent="0.15">
      <c r="A331" s="7">
        <f t="shared" si="63"/>
        <v>42984</v>
      </c>
      <c r="B331" s="10">
        <f t="shared" si="64"/>
        <v>4918450.2073746147</v>
      </c>
      <c r="C331" s="3">
        <f t="shared" si="57"/>
        <v>630.1369863013698</v>
      </c>
      <c r="D331" s="3">
        <f t="shared" si="58"/>
        <v>688.40078865147507</v>
      </c>
      <c r="E331" s="3">
        <f t="shared" si="59"/>
        <v>58.263802350105266</v>
      </c>
      <c r="F331" s="3">
        <f t="shared" si="60"/>
        <v>4918508.4711769652</v>
      </c>
      <c r="G331" s="14">
        <f t="shared" si="61"/>
        <v>4918508.4711769652</v>
      </c>
      <c r="I331" s="18">
        <f t="shared" si="69"/>
        <v>18508.471176965482</v>
      </c>
      <c r="J331" s="18">
        <f t="shared" si="65"/>
        <v>202053.59682610925</v>
      </c>
      <c r="K331" s="21">
        <f t="shared" si="66"/>
        <v>98.370169423539295</v>
      </c>
      <c r="L331" s="21">
        <f t="shared" si="62"/>
        <v>98.382772163265329</v>
      </c>
      <c r="M331" s="19">
        <f t="shared" si="67"/>
        <v>4918508.4711769642</v>
      </c>
      <c r="N331" s="19">
        <f t="shared" si="68"/>
        <v>4919138.6081632664</v>
      </c>
    </row>
    <row r="332" spans="1:14" x14ac:dyDescent="0.15">
      <c r="A332" s="7">
        <f t="shared" si="63"/>
        <v>42985</v>
      </c>
      <c r="B332" s="10">
        <f t="shared" si="64"/>
        <v>4918508.4711769652</v>
      </c>
      <c r="C332" s="3">
        <f t="shared" ref="C332:C395" si="70">$N$5*$E$6/100</f>
        <v>630.1369863013698</v>
      </c>
      <c r="D332" s="3">
        <f t="shared" ref="D332:D395" si="71">B332*$B$8</f>
        <v>688.40894342499041</v>
      </c>
      <c r="E332" s="3">
        <f t="shared" ref="E332:E395" si="72">D332-C332</f>
        <v>58.271957123620609</v>
      </c>
      <c r="F332" s="3">
        <f t="shared" ref="F332:F395" si="73">B332+E332</f>
        <v>4918566.7431340888</v>
      </c>
      <c r="G332" s="14">
        <f t="shared" ref="G332:G395" si="74">B332+B332*$B$8-C332</f>
        <v>4918566.7431340888</v>
      </c>
      <c r="I332" s="18">
        <f t="shared" si="69"/>
        <v>18566.743134089102</v>
      </c>
      <c r="J332" s="18">
        <f t="shared" si="65"/>
        <v>202683.73381241062</v>
      </c>
      <c r="K332" s="21">
        <f t="shared" si="66"/>
        <v>98.371334862681778</v>
      </c>
      <c r="L332" s="21">
        <f t="shared" ref="L332:L395" si="75">K332+$N$5</f>
        <v>98.383937602407812</v>
      </c>
      <c r="M332" s="19">
        <f t="shared" si="67"/>
        <v>4918566.7431340888</v>
      </c>
      <c r="N332" s="19">
        <f t="shared" si="68"/>
        <v>4919196.880120391</v>
      </c>
    </row>
    <row r="333" spans="1:14" x14ac:dyDescent="0.15">
      <c r="A333" s="7">
        <f t="shared" ref="A333:A396" si="76">A332+1</f>
        <v>42986</v>
      </c>
      <c r="B333" s="10">
        <f t="shared" ref="B333:B396" si="77">F332</f>
        <v>4918566.7431340888</v>
      </c>
      <c r="C333" s="3">
        <f t="shared" si="70"/>
        <v>630.1369863013698</v>
      </c>
      <c r="D333" s="3">
        <f t="shared" si="71"/>
        <v>688.41709933987192</v>
      </c>
      <c r="E333" s="3">
        <f t="shared" si="72"/>
        <v>58.280113038502122</v>
      </c>
      <c r="F333" s="3">
        <f t="shared" si="73"/>
        <v>4918625.0232471274</v>
      </c>
      <c r="G333" s="14">
        <f t="shared" si="74"/>
        <v>4918625.0232471274</v>
      </c>
      <c r="I333" s="18">
        <f t="shared" si="69"/>
        <v>18625.023247127603</v>
      </c>
      <c r="J333" s="18">
        <f t="shared" ref="J333:J396" si="78">C333+J332</f>
        <v>203313.87079871199</v>
      </c>
      <c r="K333" s="21">
        <f t="shared" ref="K333:K396" si="79">G333/$E$6*100</f>
        <v>98.372500464942547</v>
      </c>
      <c r="L333" s="21">
        <f t="shared" si="75"/>
        <v>98.385103204668582</v>
      </c>
      <c r="M333" s="19">
        <f t="shared" ref="M333:M396" si="80">K333*$E$6/100</f>
        <v>4918625.0232471274</v>
      </c>
      <c r="N333" s="19">
        <f t="shared" ref="N333:N396" si="81">L333*$E$6/100</f>
        <v>4919255.1602334287</v>
      </c>
    </row>
    <row r="334" spans="1:14" x14ac:dyDescent="0.15">
      <c r="A334" s="7">
        <f t="shared" si="76"/>
        <v>42987</v>
      </c>
      <c r="B334" s="10">
        <f t="shared" si="77"/>
        <v>4918625.0232471274</v>
      </c>
      <c r="C334" s="3">
        <f t="shared" si="70"/>
        <v>630.1369863013698</v>
      </c>
      <c r="D334" s="3">
        <f t="shared" si="71"/>
        <v>688.42525639627934</v>
      </c>
      <c r="E334" s="3">
        <f t="shared" si="72"/>
        <v>58.288270094909535</v>
      </c>
      <c r="F334" s="3">
        <f t="shared" si="73"/>
        <v>4918683.3115172228</v>
      </c>
      <c r="G334" s="14">
        <f t="shared" si="74"/>
        <v>4918683.3115172228</v>
      </c>
      <c r="I334" s="18">
        <f t="shared" ref="I334:I397" si="82">E334+I333</f>
        <v>18683.311517222512</v>
      </c>
      <c r="J334" s="18">
        <f t="shared" si="78"/>
        <v>203944.00778501335</v>
      </c>
      <c r="K334" s="21">
        <f t="shared" si="79"/>
        <v>98.373666230344455</v>
      </c>
      <c r="L334" s="21">
        <f t="shared" si="75"/>
        <v>98.386268970070489</v>
      </c>
      <c r="M334" s="19">
        <f t="shared" si="80"/>
        <v>4918683.3115172228</v>
      </c>
      <c r="N334" s="19">
        <f t="shared" si="81"/>
        <v>4919313.448503525</v>
      </c>
    </row>
    <row r="335" spans="1:14" x14ac:dyDescent="0.15">
      <c r="A335" s="7">
        <f t="shared" si="76"/>
        <v>42988</v>
      </c>
      <c r="B335" s="10">
        <f t="shared" si="77"/>
        <v>4918683.3115172228</v>
      </c>
      <c r="C335" s="3">
        <f t="shared" si="70"/>
        <v>630.1369863013698</v>
      </c>
      <c r="D335" s="3">
        <f t="shared" si="71"/>
        <v>688.43341459437238</v>
      </c>
      <c r="E335" s="3">
        <f t="shared" si="72"/>
        <v>58.296428293002577</v>
      </c>
      <c r="F335" s="3">
        <f t="shared" si="73"/>
        <v>4918741.6079455158</v>
      </c>
      <c r="G335" s="14">
        <f t="shared" si="74"/>
        <v>4918741.6079455158</v>
      </c>
      <c r="I335" s="18">
        <f t="shared" si="82"/>
        <v>18741.607945515516</v>
      </c>
      <c r="J335" s="18">
        <f t="shared" si="78"/>
        <v>204574.14477131472</v>
      </c>
      <c r="K335" s="21">
        <f t="shared" si="79"/>
        <v>98.374832158910323</v>
      </c>
      <c r="L335" s="21">
        <f t="shared" si="75"/>
        <v>98.387434898636357</v>
      </c>
      <c r="M335" s="19">
        <f t="shared" si="80"/>
        <v>4918741.6079455158</v>
      </c>
      <c r="N335" s="19">
        <f t="shared" si="81"/>
        <v>4919371.744931818</v>
      </c>
    </row>
    <row r="336" spans="1:14" x14ac:dyDescent="0.15">
      <c r="A336" s="7">
        <f t="shared" si="76"/>
        <v>42989</v>
      </c>
      <c r="B336" s="10">
        <f t="shared" si="77"/>
        <v>4918741.6079455158</v>
      </c>
      <c r="C336" s="3">
        <f t="shared" si="70"/>
        <v>630.1369863013698</v>
      </c>
      <c r="D336" s="3">
        <f t="shared" si="71"/>
        <v>688.4415739343109</v>
      </c>
      <c r="E336" s="3">
        <f t="shared" si="72"/>
        <v>58.304587632941093</v>
      </c>
      <c r="F336" s="3">
        <f t="shared" si="73"/>
        <v>4918799.9125331491</v>
      </c>
      <c r="G336" s="14">
        <f t="shared" si="74"/>
        <v>4918799.9125331491</v>
      </c>
      <c r="I336" s="18">
        <f t="shared" si="82"/>
        <v>18799.912533148457</v>
      </c>
      <c r="J336" s="18">
        <f t="shared" si="78"/>
        <v>205204.28175761609</v>
      </c>
      <c r="K336" s="21">
        <f t="shared" si="79"/>
        <v>98.375998250662974</v>
      </c>
      <c r="L336" s="21">
        <f t="shared" si="75"/>
        <v>98.388600990389008</v>
      </c>
      <c r="M336" s="19">
        <f t="shared" si="80"/>
        <v>4918799.9125331482</v>
      </c>
      <c r="N336" s="19">
        <f t="shared" si="81"/>
        <v>4919430.0495194504</v>
      </c>
    </row>
    <row r="337" spans="1:14" x14ac:dyDescent="0.15">
      <c r="A337" s="7">
        <f t="shared" si="76"/>
        <v>42990</v>
      </c>
      <c r="B337" s="10">
        <f t="shared" si="77"/>
        <v>4918799.9125331491</v>
      </c>
      <c r="C337" s="3">
        <f t="shared" si="70"/>
        <v>630.1369863013698</v>
      </c>
      <c r="D337" s="3">
        <f t="shared" si="71"/>
        <v>688.44973441625473</v>
      </c>
      <c r="E337" s="3">
        <f t="shared" si="72"/>
        <v>58.312748114884926</v>
      </c>
      <c r="F337" s="3">
        <f t="shared" si="73"/>
        <v>4918858.2252812637</v>
      </c>
      <c r="G337" s="14">
        <f t="shared" si="74"/>
        <v>4918858.2252812637</v>
      </c>
      <c r="I337" s="18">
        <f t="shared" si="82"/>
        <v>18858.225281263341</v>
      </c>
      <c r="J337" s="18">
        <f t="shared" si="78"/>
        <v>205834.41874391746</v>
      </c>
      <c r="K337" s="21">
        <f t="shared" si="79"/>
        <v>98.377164505625274</v>
      </c>
      <c r="L337" s="21">
        <f t="shared" si="75"/>
        <v>98.389767245351308</v>
      </c>
      <c r="M337" s="19">
        <f t="shared" si="80"/>
        <v>4918858.2252812637</v>
      </c>
      <c r="N337" s="19">
        <f t="shared" si="81"/>
        <v>4919488.362267565</v>
      </c>
    </row>
    <row r="338" spans="1:14" x14ac:dyDescent="0.15">
      <c r="A338" s="7">
        <f t="shared" si="76"/>
        <v>42991</v>
      </c>
      <c r="B338" s="10">
        <f t="shared" si="77"/>
        <v>4918858.2252812637</v>
      </c>
      <c r="C338" s="3">
        <f t="shared" si="70"/>
        <v>630.1369863013698</v>
      </c>
      <c r="D338" s="3">
        <f t="shared" si="71"/>
        <v>688.45789604036349</v>
      </c>
      <c r="E338" s="3">
        <f t="shared" si="72"/>
        <v>58.320909738993691</v>
      </c>
      <c r="F338" s="3">
        <f t="shared" si="73"/>
        <v>4918916.5461910022</v>
      </c>
      <c r="G338" s="14">
        <f t="shared" si="74"/>
        <v>4918916.5461910032</v>
      </c>
      <c r="I338" s="18">
        <f t="shared" si="82"/>
        <v>18916.546191002337</v>
      </c>
      <c r="J338" s="18">
        <f t="shared" si="78"/>
        <v>206464.55573021882</v>
      </c>
      <c r="K338" s="21">
        <f t="shared" si="79"/>
        <v>98.378330923820073</v>
      </c>
      <c r="L338" s="21">
        <f t="shared" si="75"/>
        <v>98.390933663546107</v>
      </c>
      <c r="M338" s="19">
        <f t="shared" si="80"/>
        <v>4918916.5461910041</v>
      </c>
      <c r="N338" s="19">
        <f t="shared" si="81"/>
        <v>4919546.6831773054</v>
      </c>
    </row>
    <row r="339" spans="1:14" x14ac:dyDescent="0.15">
      <c r="A339" s="7">
        <f t="shared" si="76"/>
        <v>42992</v>
      </c>
      <c r="B339" s="10">
        <f t="shared" si="77"/>
        <v>4918916.5461910022</v>
      </c>
      <c r="C339" s="3">
        <f t="shared" si="70"/>
        <v>630.1369863013698</v>
      </c>
      <c r="D339" s="3">
        <f t="shared" si="71"/>
        <v>688.46605880679726</v>
      </c>
      <c r="E339" s="3">
        <f t="shared" si="72"/>
        <v>58.329072505427462</v>
      </c>
      <c r="F339" s="3">
        <f t="shared" si="73"/>
        <v>4918974.8752635075</v>
      </c>
      <c r="G339" s="14">
        <f t="shared" si="74"/>
        <v>4918974.8752635075</v>
      </c>
      <c r="I339" s="18">
        <f t="shared" si="82"/>
        <v>18974.875263507765</v>
      </c>
      <c r="J339" s="18">
        <f t="shared" si="78"/>
        <v>207094.69271652019</v>
      </c>
      <c r="K339" s="21">
        <f t="shared" si="79"/>
        <v>98.379497505270152</v>
      </c>
      <c r="L339" s="21">
        <f t="shared" si="75"/>
        <v>98.392100244996186</v>
      </c>
      <c r="M339" s="19">
        <f t="shared" si="80"/>
        <v>4918974.8752635075</v>
      </c>
      <c r="N339" s="19">
        <f t="shared" si="81"/>
        <v>4919605.0122498097</v>
      </c>
    </row>
    <row r="340" spans="1:14" x14ac:dyDescent="0.15">
      <c r="A340" s="7">
        <f t="shared" si="76"/>
        <v>42993</v>
      </c>
      <c r="B340" s="10">
        <f t="shared" si="77"/>
        <v>4918974.8752635075</v>
      </c>
      <c r="C340" s="3">
        <f t="shared" si="70"/>
        <v>630.1369863013698</v>
      </c>
      <c r="D340" s="3">
        <f t="shared" si="71"/>
        <v>688.47422271571588</v>
      </c>
      <c r="E340" s="3">
        <f t="shared" si="72"/>
        <v>58.33723641434608</v>
      </c>
      <c r="F340" s="3">
        <f t="shared" si="73"/>
        <v>4919033.2124999221</v>
      </c>
      <c r="G340" s="14">
        <f t="shared" si="74"/>
        <v>4919033.2124999221</v>
      </c>
      <c r="I340" s="18">
        <f t="shared" si="82"/>
        <v>19033.212499922112</v>
      </c>
      <c r="J340" s="18">
        <f t="shared" si="78"/>
        <v>207724.82970282156</v>
      </c>
      <c r="K340" s="21">
        <f t="shared" si="79"/>
        <v>98.380664249998446</v>
      </c>
      <c r="L340" s="21">
        <f t="shared" si="75"/>
        <v>98.393266989724481</v>
      </c>
      <c r="M340" s="19">
        <f t="shared" si="80"/>
        <v>4919033.2124999221</v>
      </c>
      <c r="N340" s="19">
        <f t="shared" si="81"/>
        <v>4919663.3494862244</v>
      </c>
    </row>
    <row r="341" spans="1:14" x14ac:dyDescent="0.15">
      <c r="A341" s="7">
        <f t="shared" si="76"/>
        <v>42994</v>
      </c>
      <c r="B341" s="10">
        <f t="shared" si="77"/>
        <v>4919033.2124999221</v>
      </c>
      <c r="C341" s="3">
        <f t="shared" si="70"/>
        <v>630.1369863013698</v>
      </c>
      <c r="D341" s="3">
        <f t="shared" si="71"/>
        <v>688.48238776727942</v>
      </c>
      <c r="E341" s="3">
        <f t="shared" si="72"/>
        <v>58.345401465909617</v>
      </c>
      <c r="F341" s="3">
        <f t="shared" si="73"/>
        <v>4919091.557901388</v>
      </c>
      <c r="G341" s="14">
        <f t="shared" si="74"/>
        <v>4919091.557901388</v>
      </c>
      <c r="I341" s="18">
        <f t="shared" si="82"/>
        <v>19091.557901388023</v>
      </c>
      <c r="J341" s="18">
        <f t="shared" si="78"/>
        <v>208354.96668912293</v>
      </c>
      <c r="K341" s="21">
        <f t="shared" si="79"/>
        <v>98.381831158027765</v>
      </c>
      <c r="L341" s="21">
        <f t="shared" si="75"/>
        <v>98.3944338977538</v>
      </c>
      <c r="M341" s="19">
        <f t="shared" si="80"/>
        <v>4919091.557901388</v>
      </c>
      <c r="N341" s="19">
        <f t="shared" si="81"/>
        <v>4919721.6948876902</v>
      </c>
    </row>
    <row r="342" spans="1:14" x14ac:dyDescent="0.15">
      <c r="A342" s="7">
        <f t="shared" si="76"/>
        <v>42995</v>
      </c>
      <c r="B342" s="10">
        <f t="shared" si="77"/>
        <v>4919091.557901388</v>
      </c>
      <c r="C342" s="3">
        <f t="shared" si="70"/>
        <v>630.1369863013698</v>
      </c>
      <c r="D342" s="3">
        <f t="shared" si="71"/>
        <v>688.49055396164749</v>
      </c>
      <c r="E342" s="3">
        <f t="shared" si="72"/>
        <v>58.35356766027769</v>
      </c>
      <c r="F342" s="3">
        <f t="shared" si="73"/>
        <v>4919149.9114690479</v>
      </c>
      <c r="G342" s="14">
        <f t="shared" si="74"/>
        <v>4919149.9114690488</v>
      </c>
      <c r="I342" s="18">
        <f t="shared" si="82"/>
        <v>19149.9114690483</v>
      </c>
      <c r="J342" s="18">
        <f t="shared" si="78"/>
        <v>208985.1036754243</v>
      </c>
      <c r="K342" s="21">
        <f t="shared" si="79"/>
        <v>98.382998229380973</v>
      </c>
      <c r="L342" s="21">
        <f t="shared" si="75"/>
        <v>98.395600969107008</v>
      </c>
      <c r="M342" s="19">
        <f t="shared" si="80"/>
        <v>4919149.9114690488</v>
      </c>
      <c r="N342" s="19">
        <f t="shared" si="81"/>
        <v>4919780.0484553501</v>
      </c>
    </row>
    <row r="343" spans="1:14" x14ac:dyDescent="0.15">
      <c r="A343" s="7">
        <f t="shared" si="76"/>
        <v>42996</v>
      </c>
      <c r="B343" s="10">
        <f t="shared" si="77"/>
        <v>4919149.9114690479</v>
      </c>
      <c r="C343" s="3">
        <f t="shared" si="70"/>
        <v>630.1369863013698</v>
      </c>
      <c r="D343" s="3">
        <f t="shared" si="71"/>
        <v>688.49872129898017</v>
      </c>
      <c r="E343" s="3">
        <f t="shared" si="72"/>
        <v>58.36173499761037</v>
      </c>
      <c r="F343" s="3">
        <f t="shared" si="73"/>
        <v>4919208.2732040454</v>
      </c>
      <c r="G343" s="14">
        <f t="shared" si="74"/>
        <v>4919208.2732040454</v>
      </c>
      <c r="I343" s="18">
        <f t="shared" si="82"/>
        <v>19208.273204045912</v>
      </c>
      <c r="J343" s="18">
        <f t="shared" si="78"/>
        <v>209615.24066172566</v>
      </c>
      <c r="K343" s="21">
        <f t="shared" si="79"/>
        <v>98.384165464080908</v>
      </c>
      <c r="L343" s="21">
        <f t="shared" si="75"/>
        <v>98.396768203806943</v>
      </c>
      <c r="M343" s="19">
        <f t="shared" si="80"/>
        <v>4919208.2732040454</v>
      </c>
      <c r="N343" s="19">
        <f t="shared" si="81"/>
        <v>4919838.4101903467</v>
      </c>
    </row>
    <row r="344" spans="1:14" x14ac:dyDescent="0.15">
      <c r="A344" s="7">
        <f t="shared" si="76"/>
        <v>42997</v>
      </c>
      <c r="B344" s="10">
        <f t="shared" si="77"/>
        <v>4919208.2732040454</v>
      </c>
      <c r="C344" s="3">
        <f t="shared" si="70"/>
        <v>630.1369863013698</v>
      </c>
      <c r="D344" s="3">
        <f t="shared" si="71"/>
        <v>688.50688977943753</v>
      </c>
      <c r="E344" s="3">
        <f t="shared" si="72"/>
        <v>58.369903478067727</v>
      </c>
      <c r="F344" s="3">
        <f t="shared" si="73"/>
        <v>4919266.6431075232</v>
      </c>
      <c r="G344" s="14">
        <f t="shared" si="74"/>
        <v>4919266.6431075232</v>
      </c>
      <c r="I344" s="18">
        <f t="shared" si="82"/>
        <v>19266.643107523982</v>
      </c>
      <c r="J344" s="18">
        <f t="shared" si="78"/>
        <v>210245.37764802703</v>
      </c>
      <c r="K344" s="21">
        <f t="shared" si="79"/>
        <v>98.385332862150463</v>
      </c>
      <c r="L344" s="21">
        <f t="shared" si="75"/>
        <v>98.397935601876497</v>
      </c>
      <c r="M344" s="19">
        <f t="shared" si="80"/>
        <v>4919266.6431075232</v>
      </c>
      <c r="N344" s="19">
        <f t="shared" si="81"/>
        <v>4919896.7800938245</v>
      </c>
    </row>
    <row r="345" spans="1:14" x14ac:dyDescent="0.15">
      <c r="A345" s="7">
        <f t="shared" si="76"/>
        <v>42998</v>
      </c>
      <c r="B345" s="10">
        <f t="shared" si="77"/>
        <v>4919266.6431075232</v>
      </c>
      <c r="C345" s="3">
        <f t="shared" si="70"/>
        <v>630.1369863013698</v>
      </c>
      <c r="D345" s="3">
        <f t="shared" si="71"/>
        <v>688.51505940317952</v>
      </c>
      <c r="E345" s="3">
        <f t="shared" si="72"/>
        <v>58.378073101809719</v>
      </c>
      <c r="F345" s="3">
        <f t="shared" si="73"/>
        <v>4919325.0211806251</v>
      </c>
      <c r="G345" s="14">
        <f t="shared" si="74"/>
        <v>4919325.0211806251</v>
      </c>
      <c r="I345" s="18">
        <f t="shared" si="82"/>
        <v>19325.02118062579</v>
      </c>
      <c r="J345" s="18">
        <f t="shared" si="78"/>
        <v>210875.5146343284</v>
      </c>
      <c r="K345" s="21">
        <f t="shared" si="79"/>
        <v>98.386500423612503</v>
      </c>
      <c r="L345" s="21">
        <f t="shared" si="75"/>
        <v>98.399103163338538</v>
      </c>
      <c r="M345" s="19">
        <f t="shared" si="80"/>
        <v>4919325.0211806251</v>
      </c>
      <c r="N345" s="19">
        <f t="shared" si="81"/>
        <v>4919955.1581669273</v>
      </c>
    </row>
    <row r="346" spans="1:14" x14ac:dyDescent="0.15">
      <c r="A346" s="7">
        <f t="shared" si="76"/>
        <v>42999</v>
      </c>
      <c r="B346" s="10">
        <f t="shared" si="77"/>
        <v>4919325.0211806251</v>
      </c>
      <c r="C346" s="3">
        <f t="shared" si="70"/>
        <v>630.1369863013698</v>
      </c>
      <c r="D346" s="3">
        <f t="shared" si="71"/>
        <v>688.52323017036611</v>
      </c>
      <c r="E346" s="3">
        <f t="shared" si="72"/>
        <v>58.386243868996303</v>
      </c>
      <c r="F346" s="3">
        <f t="shared" si="73"/>
        <v>4919383.4074244937</v>
      </c>
      <c r="G346" s="14">
        <f t="shared" si="74"/>
        <v>4919383.4074244946</v>
      </c>
      <c r="I346" s="18">
        <f t="shared" si="82"/>
        <v>19383.407424494788</v>
      </c>
      <c r="J346" s="18">
        <f t="shared" si="78"/>
        <v>211505.65162062977</v>
      </c>
      <c r="K346" s="21">
        <f t="shared" si="79"/>
        <v>98.387668148489894</v>
      </c>
      <c r="L346" s="21">
        <f t="shared" si="75"/>
        <v>98.400270888215928</v>
      </c>
      <c r="M346" s="19">
        <f t="shared" si="80"/>
        <v>4919383.4074244946</v>
      </c>
      <c r="N346" s="19">
        <f t="shared" si="81"/>
        <v>4920013.5444107959</v>
      </c>
    </row>
    <row r="347" spans="1:14" x14ac:dyDescent="0.15">
      <c r="A347" s="7">
        <f t="shared" si="76"/>
        <v>43000</v>
      </c>
      <c r="B347" s="10">
        <f t="shared" si="77"/>
        <v>4919383.4074244937</v>
      </c>
      <c r="C347" s="3">
        <f t="shared" si="70"/>
        <v>630.1369863013698</v>
      </c>
      <c r="D347" s="3">
        <f t="shared" si="71"/>
        <v>688.53140208115724</v>
      </c>
      <c r="E347" s="3">
        <f t="shared" si="72"/>
        <v>58.394415779787437</v>
      </c>
      <c r="F347" s="3">
        <f t="shared" si="73"/>
        <v>4919441.8018402737</v>
      </c>
      <c r="G347" s="14">
        <f t="shared" si="74"/>
        <v>4919441.8018402737</v>
      </c>
      <c r="I347" s="18">
        <f t="shared" si="82"/>
        <v>19441.801840274577</v>
      </c>
      <c r="J347" s="18">
        <f t="shared" si="78"/>
        <v>212135.78860693114</v>
      </c>
      <c r="K347" s="21">
        <f t="shared" si="79"/>
        <v>98.388836036805472</v>
      </c>
      <c r="L347" s="21">
        <f t="shared" si="75"/>
        <v>98.401438776531506</v>
      </c>
      <c r="M347" s="19">
        <f t="shared" si="80"/>
        <v>4919441.8018402737</v>
      </c>
      <c r="N347" s="19">
        <f t="shared" si="81"/>
        <v>4920071.9388265749</v>
      </c>
    </row>
    <row r="348" spans="1:14" x14ac:dyDescent="0.15">
      <c r="A348" s="7">
        <f t="shared" si="76"/>
        <v>43001</v>
      </c>
      <c r="B348" s="10">
        <f t="shared" si="77"/>
        <v>4919441.8018402737</v>
      </c>
      <c r="C348" s="3">
        <f t="shared" si="70"/>
        <v>630.1369863013698</v>
      </c>
      <c r="D348" s="3">
        <f t="shared" si="71"/>
        <v>688.53957513571322</v>
      </c>
      <c r="E348" s="3">
        <f t="shared" si="72"/>
        <v>58.402588834343419</v>
      </c>
      <c r="F348" s="3">
        <f t="shared" si="73"/>
        <v>4919500.2044291077</v>
      </c>
      <c r="G348" s="14">
        <f t="shared" si="74"/>
        <v>4919500.2044291077</v>
      </c>
      <c r="I348" s="18">
        <f t="shared" si="82"/>
        <v>19500.204429108919</v>
      </c>
      <c r="J348" s="18">
        <f t="shared" si="78"/>
        <v>212765.9255932325</v>
      </c>
      <c r="K348" s="21">
        <f t="shared" si="79"/>
        <v>98.390004088582145</v>
      </c>
      <c r="L348" s="21">
        <f t="shared" si="75"/>
        <v>98.40260682830818</v>
      </c>
      <c r="M348" s="19">
        <f t="shared" si="80"/>
        <v>4919500.2044291077</v>
      </c>
      <c r="N348" s="19">
        <f t="shared" si="81"/>
        <v>4920130.341415409</v>
      </c>
    </row>
    <row r="349" spans="1:14" x14ac:dyDescent="0.15">
      <c r="A349" s="7">
        <f t="shared" si="76"/>
        <v>43002</v>
      </c>
      <c r="B349" s="10">
        <f t="shared" si="77"/>
        <v>4919500.2044291077</v>
      </c>
      <c r="C349" s="3">
        <f t="shared" si="70"/>
        <v>630.1369863013698</v>
      </c>
      <c r="D349" s="3">
        <f t="shared" si="71"/>
        <v>688.5477493341939</v>
      </c>
      <c r="E349" s="3">
        <f t="shared" si="72"/>
        <v>58.410763032824093</v>
      </c>
      <c r="F349" s="3">
        <f t="shared" si="73"/>
        <v>4919558.6151921405</v>
      </c>
      <c r="G349" s="14">
        <f t="shared" si="74"/>
        <v>4919558.6151921405</v>
      </c>
      <c r="I349" s="18">
        <f t="shared" si="82"/>
        <v>19558.615192141744</v>
      </c>
      <c r="J349" s="18">
        <f t="shared" si="78"/>
        <v>213396.06257953387</v>
      </c>
      <c r="K349" s="21">
        <f t="shared" si="79"/>
        <v>98.391172303842808</v>
      </c>
      <c r="L349" s="21">
        <f t="shared" si="75"/>
        <v>98.403775043568842</v>
      </c>
      <c r="M349" s="19">
        <f t="shared" si="80"/>
        <v>4919558.6151921405</v>
      </c>
      <c r="N349" s="19">
        <f t="shared" si="81"/>
        <v>4920188.7521784417</v>
      </c>
    </row>
    <row r="350" spans="1:14" x14ac:dyDescent="0.15">
      <c r="A350" s="7">
        <f t="shared" si="76"/>
        <v>43003</v>
      </c>
      <c r="B350" s="10">
        <f t="shared" si="77"/>
        <v>4919558.6151921405</v>
      </c>
      <c r="C350" s="3">
        <f t="shared" si="70"/>
        <v>630.1369863013698</v>
      </c>
      <c r="D350" s="3">
        <f t="shared" si="71"/>
        <v>688.55592467675967</v>
      </c>
      <c r="E350" s="3">
        <f t="shared" si="72"/>
        <v>58.418938375389871</v>
      </c>
      <c r="F350" s="3">
        <f t="shared" si="73"/>
        <v>4919617.0341305155</v>
      </c>
      <c r="G350" s="14">
        <f t="shared" si="74"/>
        <v>4919617.0341305155</v>
      </c>
      <c r="I350" s="18">
        <f t="shared" si="82"/>
        <v>19617.034130517135</v>
      </c>
      <c r="J350" s="18">
        <f t="shared" si="78"/>
        <v>214026.19956583524</v>
      </c>
      <c r="K350" s="21">
        <f t="shared" si="79"/>
        <v>98.39234068261031</v>
      </c>
      <c r="L350" s="21">
        <f t="shared" si="75"/>
        <v>98.404943422336345</v>
      </c>
      <c r="M350" s="19">
        <f t="shared" si="80"/>
        <v>4919617.0341305155</v>
      </c>
      <c r="N350" s="19">
        <f t="shared" si="81"/>
        <v>4920247.1711168168</v>
      </c>
    </row>
    <row r="351" spans="1:14" x14ac:dyDescent="0.15">
      <c r="A351" s="7">
        <f t="shared" si="76"/>
        <v>43004</v>
      </c>
      <c r="B351" s="10">
        <f t="shared" si="77"/>
        <v>4919617.0341305155</v>
      </c>
      <c r="C351" s="3">
        <f t="shared" si="70"/>
        <v>630.1369863013698</v>
      </c>
      <c r="D351" s="3">
        <f t="shared" si="71"/>
        <v>688.56410116357029</v>
      </c>
      <c r="E351" s="3">
        <f t="shared" si="72"/>
        <v>58.427114862200483</v>
      </c>
      <c r="F351" s="3">
        <f t="shared" si="73"/>
        <v>4919675.4612453775</v>
      </c>
      <c r="G351" s="14">
        <f t="shared" si="74"/>
        <v>4919675.4612453775</v>
      </c>
      <c r="I351" s="18">
        <f t="shared" si="82"/>
        <v>19675.461245379334</v>
      </c>
      <c r="J351" s="18">
        <f t="shared" si="78"/>
        <v>214656.33655213661</v>
      </c>
      <c r="K351" s="21">
        <f t="shared" si="79"/>
        <v>98.393509224907547</v>
      </c>
      <c r="L351" s="21">
        <f t="shared" si="75"/>
        <v>98.406111964633581</v>
      </c>
      <c r="M351" s="19">
        <f t="shared" si="80"/>
        <v>4919675.4612453766</v>
      </c>
      <c r="N351" s="19">
        <f t="shared" si="81"/>
        <v>4920305.5982316788</v>
      </c>
    </row>
    <row r="352" spans="1:14" x14ac:dyDescent="0.15">
      <c r="A352" s="7">
        <f t="shared" si="76"/>
        <v>43005</v>
      </c>
      <c r="B352" s="10">
        <f t="shared" si="77"/>
        <v>4919675.4612453775</v>
      </c>
      <c r="C352" s="3">
        <f t="shared" si="70"/>
        <v>630.1369863013698</v>
      </c>
      <c r="D352" s="3">
        <f t="shared" si="71"/>
        <v>688.57227879478614</v>
      </c>
      <c r="E352" s="3">
        <f t="shared" si="72"/>
        <v>58.435292493416341</v>
      </c>
      <c r="F352" s="3">
        <f t="shared" si="73"/>
        <v>4919733.8965378711</v>
      </c>
      <c r="G352" s="14">
        <f t="shared" si="74"/>
        <v>4919733.8965378711</v>
      </c>
      <c r="I352" s="18">
        <f t="shared" si="82"/>
        <v>19733.896537872752</v>
      </c>
      <c r="J352" s="18">
        <f t="shared" si="78"/>
        <v>215286.47353843797</v>
      </c>
      <c r="K352" s="21">
        <f t="shared" si="79"/>
        <v>98.394677930757425</v>
      </c>
      <c r="L352" s="21">
        <f t="shared" si="75"/>
        <v>98.407280670483459</v>
      </c>
      <c r="M352" s="19">
        <f t="shared" si="80"/>
        <v>4919733.8965378711</v>
      </c>
      <c r="N352" s="19">
        <f t="shared" si="81"/>
        <v>4920364.0335241733</v>
      </c>
    </row>
    <row r="353" spans="1:14" x14ac:dyDescent="0.15">
      <c r="A353" s="7">
        <f t="shared" si="76"/>
        <v>43006</v>
      </c>
      <c r="B353" s="10">
        <f t="shared" si="77"/>
        <v>4919733.8965378711</v>
      </c>
      <c r="C353" s="3">
        <f t="shared" si="70"/>
        <v>630.1369863013698</v>
      </c>
      <c r="D353" s="3">
        <f t="shared" si="71"/>
        <v>688.58045757056755</v>
      </c>
      <c r="E353" s="3">
        <f t="shared" si="72"/>
        <v>58.443471269197744</v>
      </c>
      <c r="F353" s="3">
        <f t="shared" si="73"/>
        <v>4919792.3400091399</v>
      </c>
      <c r="G353" s="14">
        <f t="shared" si="74"/>
        <v>4919792.3400091408</v>
      </c>
      <c r="I353" s="18">
        <f t="shared" si="82"/>
        <v>19792.34000914195</v>
      </c>
      <c r="J353" s="18">
        <f t="shared" si="78"/>
        <v>215916.61052473934</v>
      </c>
      <c r="K353" s="21">
        <f t="shared" si="79"/>
        <v>98.395846800182824</v>
      </c>
      <c r="L353" s="21">
        <f t="shared" si="75"/>
        <v>98.408449539908858</v>
      </c>
      <c r="M353" s="19">
        <f t="shared" si="80"/>
        <v>4919792.3400091408</v>
      </c>
      <c r="N353" s="19">
        <f t="shared" si="81"/>
        <v>4920422.476995443</v>
      </c>
    </row>
    <row r="354" spans="1:14" x14ac:dyDescent="0.15">
      <c r="A354" s="7">
        <f t="shared" si="76"/>
        <v>43007</v>
      </c>
      <c r="B354" s="10">
        <f t="shared" si="77"/>
        <v>4919792.3400091399</v>
      </c>
      <c r="C354" s="3">
        <f t="shared" si="70"/>
        <v>630.1369863013698</v>
      </c>
      <c r="D354" s="3">
        <f t="shared" si="71"/>
        <v>688.58863749107434</v>
      </c>
      <c r="E354" s="3">
        <f t="shared" si="72"/>
        <v>58.451651189704535</v>
      </c>
      <c r="F354" s="3">
        <f t="shared" si="73"/>
        <v>4919850.7916603293</v>
      </c>
      <c r="G354" s="14">
        <f t="shared" si="74"/>
        <v>4919850.7916603293</v>
      </c>
      <c r="I354" s="18">
        <f t="shared" si="82"/>
        <v>19850.791660331655</v>
      </c>
      <c r="J354" s="18">
        <f t="shared" si="78"/>
        <v>216546.74751104071</v>
      </c>
      <c r="K354" s="21">
        <f t="shared" si="79"/>
        <v>98.397015833206595</v>
      </c>
      <c r="L354" s="21">
        <f t="shared" si="75"/>
        <v>98.409618572932629</v>
      </c>
      <c r="M354" s="19">
        <f t="shared" si="80"/>
        <v>4919850.7916603293</v>
      </c>
      <c r="N354" s="19">
        <f t="shared" si="81"/>
        <v>4920480.9286466315</v>
      </c>
    </row>
    <row r="355" spans="1:14" x14ac:dyDescent="0.15">
      <c r="A355" s="7">
        <f t="shared" si="76"/>
        <v>43008</v>
      </c>
      <c r="B355" s="10">
        <f t="shared" si="77"/>
        <v>4919850.7916603293</v>
      </c>
      <c r="C355" s="3">
        <f t="shared" si="70"/>
        <v>630.1369863013698</v>
      </c>
      <c r="D355" s="3">
        <f t="shared" si="71"/>
        <v>688.59681855646693</v>
      </c>
      <c r="E355" s="3">
        <f t="shared" si="72"/>
        <v>58.459832255097126</v>
      </c>
      <c r="F355" s="3">
        <f t="shared" si="73"/>
        <v>4919909.2514925841</v>
      </c>
      <c r="G355" s="14">
        <f t="shared" si="74"/>
        <v>4919909.2514925841</v>
      </c>
      <c r="I355" s="18">
        <f t="shared" si="82"/>
        <v>19909.251492586751</v>
      </c>
      <c r="J355" s="18">
        <f t="shared" si="78"/>
        <v>217176.88449734208</v>
      </c>
      <c r="K355" s="21">
        <f t="shared" si="79"/>
        <v>98.398185029851675</v>
      </c>
      <c r="L355" s="21">
        <f t="shared" si="75"/>
        <v>98.410787769577709</v>
      </c>
      <c r="M355" s="19">
        <f t="shared" si="80"/>
        <v>4919909.2514925841</v>
      </c>
      <c r="N355" s="19">
        <f t="shared" si="81"/>
        <v>4920539.3884788854</v>
      </c>
    </row>
    <row r="356" spans="1:14" x14ac:dyDescent="0.15">
      <c r="A356" s="7">
        <f t="shared" si="76"/>
        <v>43009</v>
      </c>
      <c r="B356" s="10">
        <f t="shared" si="77"/>
        <v>4919909.2514925841</v>
      </c>
      <c r="C356" s="3">
        <f t="shared" si="70"/>
        <v>630.1369863013698</v>
      </c>
      <c r="D356" s="3">
        <f t="shared" si="71"/>
        <v>688.6050007669055</v>
      </c>
      <c r="E356" s="3">
        <f t="shared" si="72"/>
        <v>58.468014465535703</v>
      </c>
      <c r="F356" s="3">
        <f t="shared" si="73"/>
        <v>4919967.7195070498</v>
      </c>
      <c r="G356" s="14">
        <f t="shared" si="74"/>
        <v>4919967.7195070498</v>
      </c>
      <c r="I356" s="18">
        <f t="shared" si="82"/>
        <v>19967.719507052287</v>
      </c>
      <c r="J356" s="18">
        <f t="shared" si="78"/>
        <v>217807.02148364345</v>
      </c>
      <c r="K356" s="21">
        <f t="shared" si="79"/>
        <v>98.399354390140985</v>
      </c>
      <c r="L356" s="21">
        <f t="shared" si="75"/>
        <v>98.411957129867019</v>
      </c>
      <c r="M356" s="19">
        <f t="shared" si="80"/>
        <v>4919967.7195070498</v>
      </c>
      <c r="N356" s="19">
        <f t="shared" si="81"/>
        <v>4920597.856493351</v>
      </c>
    </row>
    <row r="357" spans="1:14" x14ac:dyDescent="0.15">
      <c r="A357" s="7">
        <f t="shared" si="76"/>
        <v>43010</v>
      </c>
      <c r="B357" s="10">
        <f t="shared" si="77"/>
        <v>4919967.7195070498</v>
      </c>
      <c r="C357" s="3">
        <f t="shared" si="70"/>
        <v>630.1369863013698</v>
      </c>
      <c r="D357" s="3">
        <f t="shared" si="71"/>
        <v>688.61318412255048</v>
      </c>
      <c r="E357" s="3">
        <f t="shared" si="72"/>
        <v>58.476197821180676</v>
      </c>
      <c r="F357" s="3">
        <f t="shared" si="73"/>
        <v>4920026.1957048709</v>
      </c>
      <c r="G357" s="14">
        <f t="shared" si="74"/>
        <v>4920026.1957048709</v>
      </c>
      <c r="I357" s="18">
        <f t="shared" si="82"/>
        <v>20026.195704873466</v>
      </c>
      <c r="J357" s="18">
        <f t="shared" si="78"/>
        <v>218437.15846994481</v>
      </c>
      <c r="K357" s="21">
        <f t="shared" si="79"/>
        <v>98.40052391409742</v>
      </c>
      <c r="L357" s="21">
        <f t="shared" si="75"/>
        <v>98.413126653823454</v>
      </c>
      <c r="M357" s="19">
        <f t="shared" si="80"/>
        <v>4920026.1957048709</v>
      </c>
      <c r="N357" s="19">
        <f t="shared" si="81"/>
        <v>4920656.3326911731</v>
      </c>
    </row>
    <row r="358" spans="1:14" x14ac:dyDescent="0.15">
      <c r="A358" s="7">
        <f t="shared" si="76"/>
        <v>43011</v>
      </c>
      <c r="B358" s="10">
        <f t="shared" si="77"/>
        <v>4920026.1957048709</v>
      </c>
      <c r="C358" s="3">
        <f t="shared" si="70"/>
        <v>630.1369863013698</v>
      </c>
      <c r="D358" s="3">
        <f t="shared" si="71"/>
        <v>688.62136862356203</v>
      </c>
      <c r="E358" s="3">
        <f t="shared" si="72"/>
        <v>58.484382322192232</v>
      </c>
      <c r="F358" s="3">
        <f t="shared" si="73"/>
        <v>4920084.6800871929</v>
      </c>
      <c r="G358" s="14">
        <f t="shared" si="74"/>
        <v>4920084.6800871929</v>
      </c>
      <c r="I358" s="18">
        <f t="shared" si="82"/>
        <v>20084.680087195658</v>
      </c>
      <c r="J358" s="18">
        <f t="shared" si="78"/>
        <v>219067.29545624618</v>
      </c>
      <c r="K358" s="21">
        <f t="shared" si="79"/>
        <v>98.401693601743858</v>
      </c>
      <c r="L358" s="21">
        <f t="shared" si="75"/>
        <v>98.414296341469893</v>
      </c>
      <c r="M358" s="19">
        <f t="shared" si="80"/>
        <v>4920084.6800871929</v>
      </c>
      <c r="N358" s="19">
        <f t="shared" si="81"/>
        <v>4920714.8170734951</v>
      </c>
    </row>
    <row r="359" spans="1:14" x14ac:dyDescent="0.15">
      <c r="A359" s="7">
        <f t="shared" si="76"/>
        <v>43012</v>
      </c>
      <c r="B359" s="10">
        <f t="shared" si="77"/>
        <v>4920084.6800871929</v>
      </c>
      <c r="C359" s="3">
        <f t="shared" si="70"/>
        <v>630.1369863013698</v>
      </c>
      <c r="D359" s="3">
        <f t="shared" si="71"/>
        <v>688.62955427010047</v>
      </c>
      <c r="E359" s="3">
        <f t="shared" si="72"/>
        <v>58.492567968730668</v>
      </c>
      <c r="F359" s="3">
        <f t="shared" si="73"/>
        <v>4920143.1726551615</v>
      </c>
      <c r="G359" s="14">
        <f t="shared" si="74"/>
        <v>4920143.1726551615</v>
      </c>
      <c r="I359" s="18">
        <f t="shared" si="82"/>
        <v>20143.172655164388</v>
      </c>
      <c r="J359" s="18">
        <f t="shared" si="78"/>
        <v>219697.43244254755</v>
      </c>
      <c r="K359" s="21">
        <f t="shared" si="79"/>
        <v>98.402863453103222</v>
      </c>
      <c r="L359" s="21">
        <f t="shared" si="75"/>
        <v>98.415466192829257</v>
      </c>
      <c r="M359" s="19">
        <f t="shared" si="80"/>
        <v>4920143.1726551615</v>
      </c>
      <c r="N359" s="19">
        <f t="shared" si="81"/>
        <v>4920773.3096414628</v>
      </c>
    </row>
    <row r="360" spans="1:14" x14ac:dyDescent="0.15">
      <c r="A360" s="7">
        <f t="shared" si="76"/>
        <v>43013</v>
      </c>
      <c r="B360" s="10">
        <f t="shared" si="77"/>
        <v>4920143.1726551615</v>
      </c>
      <c r="C360" s="3">
        <f t="shared" si="70"/>
        <v>630.1369863013698</v>
      </c>
      <c r="D360" s="3">
        <f t="shared" si="71"/>
        <v>688.63774106232609</v>
      </c>
      <c r="E360" s="3">
        <f t="shared" si="72"/>
        <v>58.500754760956283</v>
      </c>
      <c r="F360" s="3">
        <f t="shared" si="73"/>
        <v>4920201.673409922</v>
      </c>
      <c r="G360" s="14">
        <f t="shared" si="74"/>
        <v>4920201.673409923</v>
      </c>
      <c r="I360" s="18">
        <f t="shared" si="82"/>
        <v>20201.673409925344</v>
      </c>
      <c r="J360" s="18">
        <f t="shared" si="78"/>
        <v>220327.56942884892</v>
      </c>
      <c r="K360" s="21">
        <f t="shared" si="79"/>
        <v>98.404033468198463</v>
      </c>
      <c r="L360" s="21">
        <f t="shared" si="75"/>
        <v>98.416636207924498</v>
      </c>
      <c r="M360" s="19">
        <f t="shared" si="80"/>
        <v>4920201.673409923</v>
      </c>
      <c r="N360" s="19">
        <f t="shared" si="81"/>
        <v>4920831.8103962252</v>
      </c>
    </row>
    <row r="361" spans="1:14" x14ac:dyDescent="0.15">
      <c r="A361" s="7">
        <f t="shared" si="76"/>
        <v>43014</v>
      </c>
      <c r="B361" s="10">
        <f t="shared" si="77"/>
        <v>4920201.673409922</v>
      </c>
      <c r="C361" s="3">
        <f t="shared" si="70"/>
        <v>630.1369863013698</v>
      </c>
      <c r="D361" s="3">
        <f t="shared" si="71"/>
        <v>688.64592900039918</v>
      </c>
      <c r="E361" s="3">
        <f t="shared" si="72"/>
        <v>58.508942699029376</v>
      </c>
      <c r="F361" s="3">
        <f t="shared" si="73"/>
        <v>4920260.1823526211</v>
      </c>
      <c r="G361" s="14">
        <f t="shared" si="74"/>
        <v>4920260.1823526211</v>
      </c>
      <c r="I361" s="18">
        <f t="shared" si="82"/>
        <v>20260.182352624375</v>
      </c>
      <c r="J361" s="18">
        <f t="shared" si="78"/>
        <v>220957.70641515029</v>
      </c>
      <c r="K361" s="21">
        <f t="shared" si="79"/>
        <v>98.405203647052417</v>
      </c>
      <c r="L361" s="21">
        <f t="shared" si="75"/>
        <v>98.417806386778452</v>
      </c>
      <c r="M361" s="19">
        <f t="shared" si="80"/>
        <v>4920260.1823526211</v>
      </c>
      <c r="N361" s="19">
        <f t="shared" si="81"/>
        <v>4920890.3193389224</v>
      </c>
    </row>
    <row r="362" spans="1:14" x14ac:dyDescent="0.15">
      <c r="A362" s="7">
        <f t="shared" si="76"/>
        <v>43015</v>
      </c>
      <c r="B362" s="10">
        <f t="shared" si="77"/>
        <v>4920260.1823526211</v>
      </c>
      <c r="C362" s="3">
        <f t="shared" si="70"/>
        <v>630.1369863013698</v>
      </c>
      <c r="D362" s="3">
        <f t="shared" si="71"/>
        <v>688.65411808448039</v>
      </c>
      <c r="E362" s="3">
        <f t="shared" si="72"/>
        <v>58.517131783110585</v>
      </c>
      <c r="F362" s="3">
        <f t="shared" si="73"/>
        <v>4920318.6994844042</v>
      </c>
      <c r="G362" s="14">
        <f t="shared" si="74"/>
        <v>4920318.6994844042</v>
      </c>
      <c r="I362" s="18">
        <f t="shared" si="82"/>
        <v>20318.699484407487</v>
      </c>
      <c r="J362" s="18">
        <f t="shared" si="78"/>
        <v>221587.84340145165</v>
      </c>
      <c r="K362" s="21">
        <f t="shared" si="79"/>
        <v>98.406373989688078</v>
      </c>
      <c r="L362" s="21">
        <f t="shared" si="75"/>
        <v>98.418976729414112</v>
      </c>
      <c r="M362" s="19">
        <f t="shared" si="80"/>
        <v>4920318.6994844042</v>
      </c>
      <c r="N362" s="19">
        <f t="shared" si="81"/>
        <v>4920948.8364707055</v>
      </c>
    </row>
    <row r="363" spans="1:14" x14ac:dyDescent="0.15">
      <c r="A363" s="7">
        <f t="shared" si="76"/>
        <v>43016</v>
      </c>
      <c r="B363" s="10">
        <f t="shared" si="77"/>
        <v>4920318.6994844042</v>
      </c>
      <c r="C363" s="3">
        <f t="shared" si="70"/>
        <v>630.1369863013698</v>
      </c>
      <c r="D363" s="3">
        <f t="shared" si="71"/>
        <v>688.6623083147299</v>
      </c>
      <c r="E363" s="3">
        <f t="shared" si="72"/>
        <v>58.525322013360096</v>
      </c>
      <c r="F363" s="3">
        <f t="shared" si="73"/>
        <v>4920377.2248064177</v>
      </c>
      <c r="G363" s="14">
        <f t="shared" si="74"/>
        <v>4920377.2248064177</v>
      </c>
      <c r="I363" s="18">
        <f t="shared" si="82"/>
        <v>20377.224806420847</v>
      </c>
      <c r="J363" s="18">
        <f t="shared" si="78"/>
        <v>222217.98038775302</v>
      </c>
      <c r="K363" s="21">
        <f t="shared" si="79"/>
        <v>98.407544496128352</v>
      </c>
      <c r="L363" s="21">
        <f t="shared" si="75"/>
        <v>98.420147235854387</v>
      </c>
      <c r="M363" s="19">
        <f t="shared" si="80"/>
        <v>4920377.2248064177</v>
      </c>
      <c r="N363" s="19">
        <f t="shared" si="81"/>
        <v>4921007.361792719</v>
      </c>
    </row>
    <row r="364" spans="1:14" x14ac:dyDescent="0.15">
      <c r="A364" s="7">
        <f t="shared" si="76"/>
        <v>43017</v>
      </c>
      <c r="B364" s="10">
        <f t="shared" si="77"/>
        <v>4920377.2248064177</v>
      </c>
      <c r="C364" s="3">
        <f t="shared" si="70"/>
        <v>630.1369863013698</v>
      </c>
      <c r="D364" s="3">
        <f t="shared" si="71"/>
        <v>688.67049969130812</v>
      </c>
      <c r="E364" s="3">
        <f t="shared" si="72"/>
        <v>58.533513389938321</v>
      </c>
      <c r="F364" s="3">
        <f t="shared" si="73"/>
        <v>4920435.7583198072</v>
      </c>
      <c r="G364" s="14">
        <f t="shared" si="74"/>
        <v>4920435.7583198082</v>
      </c>
      <c r="I364" s="18">
        <f t="shared" si="82"/>
        <v>20435.758319810786</v>
      </c>
      <c r="J364" s="18">
        <f t="shared" si="78"/>
        <v>222848.11737405439</v>
      </c>
      <c r="K364" s="21">
        <f t="shared" si="79"/>
        <v>98.408715166396163</v>
      </c>
      <c r="L364" s="21">
        <f t="shared" si="75"/>
        <v>98.421317906122198</v>
      </c>
      <c r="M364" s="19">
        <f t="shared" si="80"/>
        <v>4920435.7583198082</v>
      </c>
      <c r="N364" s="19">
        <f t="shared" si="81"/>
        <v>4921065.8953061095</v>
      </c>
    </row>
    <row r="365" spans="1:14" x14ac:dyDescent="0.15">
      <c r="A365" s="7">
        <f t="shared" si="76"/>
        <v>43018</v>
      </c>
      <c r="B365" s="10">
        <f t="shared" si="77"/>
        <v>4920435.7583198072</v>
      </c>
      <c r="C365" s="3">
        <f t="shared" si="70"/>
        <v>630.1369863013698</v>
      </c>
      <c r="D365" s="3">
        <f t="shared" si="71"/>
        <v>688.67869221437559</v>
      </c>
      <c r="E365" s="3">
        <f t="shared" si="72"/>
        <v>58.541705913005785</v>
      </c>
      <c r="F365" s="3">
        <f t="shared" si="73"/>
        <v>4920494.3000257201</v>
      </c>
      <c r="G365" s="14">
        <f t="shared" si="74"/>
        <v>4920494.3000257201</v>
      </c>
      <c r="I365" s="18">
        <f t="shared" si="82"/>
        <v>20494.300025723791</v>
      </c>
      <c r="J365" s="18">
        <f t="shared" si="78"/>
        <v>223478.25436035576</v>
      </c>
      <c r="K365" s="21">
        <f t="shared" si="79"/>
        <v>98.409886000514405</v>
      </c>
      <c r="L365" s="21">
        <f t="shared" si="75"/>
        <v>98.422488740240439</v>
      </c>
      <c r="M365" s="19">
        <f t="shared" si="80"/>
        <v>4920494.3000257201</v>
      </c>
      <c r="N365" s="19">
        <f t="shared" si="81"/>
        <v>4921124.4370120224</v>
      </c>
    </row>
    <row r="366" spans="1:14" x14ac:dyDescent="0.15">
      <c r="A366" s="7">
        <f t="shared" si="76"/>
        <v>43019</v>
      </c>
      <c r="B366" s="10">
        <f t="shared" si="77"/>
        <v>4920494.3000257201</v>
      </c>
      <c r="C366" s="3">
        <f t="shared" si="70"/>
        <v>630.1369863013698</v>
      </c>
      <c r="D366" s="3">
        <f t="shared" si="71"/>
        <v>688.6868858840927</v>
      </c>
      <c r="E366" s="3">
        <f t="shared" si="72"/>
        <v>58.549899582722901</v>
      </c>
      <c r="F366" s="3">
        <f t="shared" si="73"/>
        <v>4920552.8499253029</v>
      </c>
      <c r="G366" s="14">
        <f t="shared" si="74"/>
        <v>4920552.8499253029</v>
      </c>
      <c r="I366" s="18">
        <f t="shared" si="82"/>
        <v>20552.849925306513</v>
      </c>
      <c r="J366" s="18">
        <f t="shared" si="78"/>
        <v>224108.39134665712</v>
      </c>
      <c r="K366" s="21">
        <f t="shared" si="79"/>
        <v>98.411056998506069</v>
      </c>
      <c r="L366" s="21">
        <f t="shared" si="75"/>
        <v>98.423659738232104</v>
      </c>
      <c r="M366" s="19">
        <f t="shared" si="80"/>
        <v>4920552.8499253038</v>
      </c>
      <c r="N366" s="19">
        <f t="shared" si="81"/>
        <v>4921182.9869116051</v>
      </c>
    </row>
    <row r="367" spans="1:14" x14ac:dyDescent="0.15">
      <c r="A367" s="7">
        <f t="shared" si="76"/>
        <v>43020</v>
      </c>
      <c r="B367" s="10">
        <f t="shared" si="77"/>
        <v>4920552.8499253029</v>
      </c>
      <c r="C367" s="3">
        <f t="shared" si="70"/>
        <v>630.1369863013698</v>
      </c>
      <c r="D367" s="3">
        <f t="shared" si="71"/>
        <v>688.69508070062</v>
      </c>
      <c r="E367" s="3">
        <f t="shared" si="72"/>
        <v>58.558094399250194</v>
      </c>
      <c r="F367" s="3">
        <f t="shared" si="73"/>
        <v>4920611.408019702</v>
      </c>
      <c r="G367" s="14">
        <f t="shared" si="74"/>
        <v>4920611.408019702</v>
      </c>
      <c r="I367" s="18">
        <f t="shared" si="82"/>
        <v>20611.408019705763</v>
      </c>
      <c r="J367" s="18">
        <f t="shared" si="78"/>
        <v>224738.52833295849</v>
      </c>
      <c r="K367" s="21">
        <f t="shared" si="79"/>
        <v>98.412228160394051</v>
      </c>
      <c r="L367" s="21">
        <f t="shared" si="75"/>
        <v>98.424830900120085</v>
      </c>
      <c r="M367" s="19">
        <f t="shared" si="80"/>
        <v>4920611.4080197029</v>
      </c>
      <c r="N367" s="19">
        <f t="shared" si="81"/>
        <v>4921241.5450060042</v>
      </c>
    </row>
    <row r="368" spans="1:14" x14ac:dyDescent="0.15">
      <c r="A368" s="7">
        <f t="shared" si="76"/>
        <v>43021</v>
      </c>
      <c r="B368" s="10">
        <f t="shared" si="77"/>
        <v>4920611.408019702</v>
      </c>
      <c r="C368" s="3">
        <f t="shared" si="70"/>
        <v>630.1369863013698</v>
      </c>
      <c r="D368" s="3">
        <f t="shared" si="71"/>
        <v>688.70327666411799</v>
      </c>
      <c r="E368" s="3">
        <f t="shared" si="72"/>
        <v>58.566290362748191</v>
      </c>
      <c r="F368" s="3">
        <f t="shared" si="73"/>
        <v>4920669.9743100647</v>
      </c>
      <c r="G368" s="14">
        <f t="shared" si="74"/>
        <v>4920669.9743100647</v>
      </c>
      <c r="I368" s="18">
        <f t="shared" si="82"/>
        <v>20669.974310068512</v>
      </c>
      <c r="J368" s="18">
        <f t="shared" si="78"/>
        <v>225368.66531925986</v>
      </c>
      <c r="K368" s="21">
        <f t="shared" si="79"/>
        <v>98.413399486201286</v>
      </c>
      <c r="L368" s="21">
        <f t="shared" si="75"/>
        <v>98.42600222592732</v>
      </c>
      <c r="M368" s="19">
        <f t="shared" si="80"/>
        <v>4920669.9743100647</v>
      </c>
      <c r="N368" s="19">
        <f t="shared" si="81"/>
        <v>4921300.111296366</v>
      </c>
    </row>
    <row r="369" spans="1:14" x14ac:dyDescent="0.15">
      <c r="A369" s="7">
        <f t="shared" si="76"/>
        <v>43022</v>
      </c>
      <c r="B369" s="10">
        <f t="shared" si="77"/>
        <v>4920669.9743100647</v>
      </c>
      <c r="C369" s="3">
        <f t="shared" si="70"/>
        <v>630.1369863013698</v>
      </c>
      <c r="D369" s="3">
        <f t="shared" si="71"/>
        <v>688.71147377474722</v>
      </c>
      <c r="E369" s="3">
        <f t="shared" si="72"/>
        <v>58.574487473377417</v>
      </c>
      <c r="F369" s="3">
        <f t="shared" si="73"/>
        <v>4920728.5487975385</v>
      </c>
      <c r="G369" s="14">
        <f t="shared" si="74"/>
        <v>4920728.5487975385</v>
      </c>
      <c r="I369" s="18">
        <f t="shared" si="82"/>
        <v>20728.548797541891</v>
      </c>
      <c r="J369" s="18">
        <f t="shared" si="78"/>
        <v>225998.80230556123</v>
      </c>
      <c r="K369" s="21">
        <f t="shared" si="79"/>
        <v>98.414570975950767</v>
      </c>
      <c r="L369" s="21">
        <f t="shared" si="75"/>
        <v>98.427173715676801</v>
      </c>
      <c r="M369" s="19">
        <f t="shared" si="80"/>
        <v>4920728.5487975385</v>
      </c>
      <c r="N369" s="19">
        <f t="shared" si="81"/>
        <v>4921358.6857838398</v>
      </c>
    </row>
    <row r="370" spans="1:14" x14ac:dyDescent="0.15">
      <c r="A370" s="7">
        <f t="shared" si="76"/>
        <v>43023</v>
      </c>
      <c r="B370" s="10">
        <f t="shared" si="77"/>
        <v>4920728.5487975385</v>
      </c>
      <c r="C370" s="3">
        <f t="shared" si="70"/>
        <v>630.1369863013698</v>
      </c>
      <c r="D370" s="3">
        <f t="shared" si="71"/>
        <v>688.7196720326682</v>
      </c>
      <c r="E370" s="3">
        <f t="shared" si="72"/>
        <v>58.582685731298398</v>
      </c>
      <c r="F370" s="3">
        <f t="shared" si="73"/>
        <v>4920787.1314832699</v>
      </c>
      <c r="G370" s="14">
        <f t="shared" si="74"/>
        <v>4920787.1314832699</v>
      </c>
      <c r="I370" s="18">
        <f t="shared" si="82"/>
        <v>20787.131483273188</v>
      </c>
      <c r="J370" s="18">
        <f t="shared" si="78"/>
        <v>226628.9392918626</v>
      </c>
      <c r="K370" s="21">
        <f t="shared" si="79"/>
        <v>98.415742629665388</v>
      </c>
      <c r="L370" s="21">
        <f t="shared" si="75"/>
        <v>98.428345369391423</v>
      </c>
      <c r="M370" s="19">
        <f t="shared" si="80"/>
        <v>4920787.1314832689</v>
      </c>
      <c r="N370" s="19">
        <f t="shared" si="81"/>
        <v>4921417.2684695711</v>
      </c>
    </row>
    <row r="371" spans="1:14" x14ac:dyDescent="0.15">
      <c r="A371" s="7">
        <f t="shared" si="76"/>
        <v>43024</v>
      </c>
      <c r="B371" s="10">
        <f t="shared" si="77"/>
        <v>4920787.1314832699</v>
      </c>
      <c r="C371" s="3">
        <f t="shared" si="70"/>
        <v>630.1369863013698</v>
      </c>
      <c r="D371" s="3">
        <f t="shared" si="71"/>
        <v>688.72787143804157</v>
      </c>
      <c r="E371" s="3">
        <f t="shared" si="72"/>
        <v>58.590885136671773</v>
      </c>
      <c r="F371" s="3">
        <f t="shared" si="73"/>
        <v>4920845.7223684061</v>
      </c>
      <c r="G371" s="14">
        <f t="shared" si="74"/>
        <v>4920845.7223684071</v>
      </c>
      <c r="I371" s="18">
        <f t="shared" si="82"/>
        <v>20845.722368409861</v>
      </c>
      <c r="J371" s="18">
        <f t="shared" si="78"/>
        <v>227259.07627816396</v>
      </c>
      <c r="K371" s="21">
        <f t="shared" si="79"/>
        <v>98.416914447368143</v>
      </c>
      <c r="L371" s="21">
        <f t="shared" si="75"/>
        <v>98.429517187094177</v>
      </c>
      <c r="M371" s="19">
        <f t="shared" si="80"/>
        <v>4920845.7223684071</v>
      </c>
      <c r="N371" s="19">
        <f t="shared" si="81"/>
        <v>4921475.8593547083</v>
      </c>
    </row>
    <row r="372" spans="1:14" x14ac:dyDescent="0.15">
      <c r="A372" s="7">
        <f t="shared" si="76"/>
        <v>43025</v>
      </c>
      <c r="B372" s="10">
        <f t="shared" si="77"/>
        <v>4920845.7223684061</v>
      </c>
      <c r="C372" s="3">
        <f t="shared" si="70"/>
        <v>630.1369863013698</v>
      </c>
      <c r="D372" s="3">
        <f t="shared" si="71"/>
        <v>688.73607199102776</v>
      </c>
      <c r="E372" s="3">
        <f t="shared" si="72"/>
        <v>58.599085689657954</v>
      </c>
      <c r="F372" s="3">
        <f t="shared" si="73"/>
        <v>4920904.3214540957</v>
      </c>
      <c r="G372" s="14">
        <f t="shared" si="74"/>
        <v>4920904.3214540957</v>
      </c>
      <c r="I372" s="18">
        <f t="shared" si="82"/>
        <v>20904.321454099518</v>
      </c>
      <c r="J372" s="18">
        <f t="shared" si="78"/>
        <v>227889.21326446533</v>
      </c>
      <c r="K372" s="21">
        <f t="shared" si="79"/>
        <v>98.41808642908191</v>
      </c>
      <c r="L372" s="21">
        <f t="shared" si="75"/>
        <v>98.430689168807945</v>
      </c>
      <c r="M372" s="19">
        <f t="shared" si="80"/>
        <v>4920904.3214540957</v>
      </c>
      <c r="N372" s="19">
        <f t="shared" si="81"/>
        <v>4921534.4584403969</v>
      </c>
    </row>
    <row r="373" spans="1:14" x14ac:dyDescent="0.15">
      <c r="A373" s="7">
        <f t="shared" si="76"/>
        <v>43026</v>
      </c>
      <c r="B373" s="10">
        <f t="shared" si="77"/>
        <v>4920904.3214540957</v>
      </c>
      <c r="C373" s="3">
        <f t="shared" si="70"/>
        <v>630.1369863013698</v>
      </c>
      <c r="D373" s="3">
        <f t="shared" si="71"/>
        <v>688.74427369178761</v>
      </c>
      <c r="E373" s="3">
        <f t="shared" si="72"/>
        <v>58.60728739041781</v>
      </c>
      <c r="F373" s="3">
        <f t="shared" si="73"/>
        <v>4920962.9287414858</v>
      </c>
      <c r="G373" s="14">
        <f t="shared" si="74"/>
        <v>4920962.9287414858</v>
      </c>
      <c r="I373" s="18">
        <f t="shared" si="82"/>
        <v>20962.928741489937</v>
      </c>
      <c r="J373" s="18">
        <f t="shared" si="78"/>
        <v>228519.3502507667</v>
      </c>
      <c r="K373" s="21">
        <f t="shared" si="79"/>
        <v>98.419258574829712</v>
      </c>
      <c r="L373" s="21">
        <f t="shared" si="75"/>
        <v>98.431861314555746</v>
      </c>
      <c r="M373" s="19">
        <f t="shared" si="80"/>
        <v>4920962.9287414858</v>
      </c>
      <c r="N373" s="19">
        <f t="shared" si="81"/>
        <v>4921593.065727788</v>
      </c>
    </row>
    <row r="374" spans="1:14" x14ac:dyDescent="0.15">
      <c r="A374" s="7">
        <f t="shared" si="76"/>
        <v>43027</v>
      </c>
      <c r="B374" s="10">
        <f t="shared" si="77"/>
        <v>4920962.9287414858</v>
      </c>
      <c r="C374" s="3">
        <f t="shared" si="70"/>
        <v>630.1369863013698</v>
      </c>
      <c r="D374" s="3">
        <f t="shared" si="71"/>
        <v>688.75247654048167</v>
      </c>
      <c r="E374" s="3">
        <f t="shared" si="72"/>
        <v>58.615490239111864</v>
      </c>
      <c r="F374" s="3">
        <f t="shared" si="73"/>
        <v>4921021.5442317249</v>
      </c>
      <c r="G374" s="14">
        <f t="shared" si="74"/>
        <v>4921021.5442317249</v>
      </c>
      <c r="I374" s="18">
        <f t="shared" si="82"/>
        <v>21021.544231729051</v>
      </c>
      <c r="J374" s="18">
        <f t="shared" si="78"/>
        <v>229149.48723706807</v>
      </c>
      <c r="K374" s="21">
        <f t="shared" si="79"/>
        <v>98.420430884634499</v>
      </c>
      <c r="L374" s="21">
        <f t="shared" si="75"/>
        <v>98.433033624360533</v>
      </c>
      <c r="M374" s="19">
        <f t="shared" si="80"/>
        <v>4921021.5442317249</v>
      </c>
      <c r="N374" s="19">
        <f t="shared" si="81"/>
        <v>4921651.6812180271</v>
      </c>
    </row>
    <row r="375" spans="1:14" x14ac:dyDescent="0.15">
      <c r="A375" s="7">
        <f t="shared" si="76"/>
        <v>43028</v>
      </c>
      <c r="B375" s="10">
        <f t="shared" si="77"/>
        <v>4921021.5442317249</v>
      </c>
      <c r="C375" s="3">
        <f t="shared" si="70"/>
        <v>630.1369863013698</v>
      </c>
      <c r="D375" s="3">
        <f t="shared" si="71"/>
        <v>688.76068053727056</v>
      </c>
      <c r="E375" s="3">
        <f t="shared" si="72"/>
        <v>58.623694235900757</v>
      </c>
      <c r="F375" s="3">
        <f t="shared" si="73"/>
        <v>4921080.1679259604</v>
      </c>
      <c r="G375" s="14">
        <f t="shared" si="74"/>
        <v>4921080.1679259613</v>
      </c>
      <c r="I375" s="18">
        <f t="shared" si="82"/>
        <v>21080.16792596495</v>
      </c>
      <c r="J375" s="18">
        <f t="shared" si="78"/>
        <v>229779.62422336944</v>
      </c>
      <c r="K375" s="21">
        <f t="shared" si="79"/>
        <v>98.421603358519221</v>
      </c>
      <c r="L375" s="21">
        <f t="shared" si="75"/>
        <v>98.434206098245255</v>
      </c>
      <c r="M375" s="19">
        <f t="shared" si="80"/>
        <v>4921080.1679259613</v>
      </c>
      <c r="N375" s="19">
        <f t="shared" si="81"/>
        <v>4921710.3049122626</v>
      </c>
    </row>
    <row r="376" spans="1:14" x14ac:dyDescent="0.15">
      <c r="A376" s="7">
        <f t="shared" si="76"/>
        <v>43029</v>
      </c>
      <c r="B376" s="10">
        <f t="shared" si="77"/>
        <v>4921080.1679259604</v>
      </c>
      <c r="C376" s="3">
        <f t="shared" si="70"/>
        <v>630.1369863013698</v>
      </c>
      <c r="D376" s="3">
        <f t="shared" si="71"/>
        <v>688.76888568231493</v>
      </c>
      <c r="E376" s="3">
        <f t="shared" si="72"/>
        <v>58.631899380945129</v>
      </c>
      <c r="F376" s="3">
        <f t="shared" si="73"/>
        <v>4921138.7998253414</v>
      </c>
      <c r="G376" s="14">
        <f t="shared" si="74"/>
        <v>4921138.7998253414</v>
      </c>
      <c r="I376" s="18">
        <f t="shared" si="82"/>
        <v>21138.799825345894</v>
      </c>
      <c r="J376" s="18">
        <f t="shared" si="78"/>
        <v>230409.7612096708</v>
      </c>
      <c r="K376" s="21">
        <f t="shared" si="79"/>
        <v>98.422775996506829</v>
      </c>
      <c r="L376" s="21">
        <f t="shared" si="75"/>
        <v>98.435378736232863</v>
      </c>
      <c r="M376" s="19">
        <f t="shared" si="80"/>
        <v>4921138.7998253414</v>
      </c>
      <c r="N376" s="19">
        <f t="shared" si="81"/>
        <v>4921768.9368116437</v>
      </c>
    </row>
    <row r="377" spans="1:14" x14ac:dyDescent="0.15">
      <c r="A377" s="7">
        <f t="shared" si="76"/>
        <v>43030</v>
      </c>
      <c r="B377" s="10">
        <f t="shared" si="77"/>
        <v>4921138.7998253414</v>
      </c>
      <c r="C377" s="3">
        <f t="shared" si="70"/>
        <v>630.1369863013698</v>
      </c>
      <c r="D377" s="3">
        <f t="shared" si="71"/>
        <v>688.77709197577576</v>
      </c>
      <c r="E377" s="3">
        <f t="shared" si="72"/>
        <v>58.640105674405959</v>
      </c>
      <c r="F377" s="3">
        <f t="shared" si="73"/>
        <v>4921197.4399310155</v>
      </c>
      <c r="G377" s="14">
        <f t="shared" si="74"/>
        <v>4921197.4399310155</v>
      </c>
      <c r="I377" s="18">
        <f t="shared" si="82"/>
        <v>21197.439931020301</v>
      </c>
      <c r="J377" s="18">
        <f t="shared" si="78"/>
        <v>231039.89819597217</v>
      </c>
      <c r="K377" s="21">
        <f t="shared" si="79"/>
        <v>98.423948798620302</v>
      </c>
      <c r="L377" s="21">
        <f t="shared" si="75"/>
        <v>98.436551538346336</v>
      </c>
      <c r="M377" s="19">
        <f t="shared" si="80"/>
        <v>4921197.4399310155</v>
      </c>
      <c r="N377" s="19">
        <f t="shared" si="81"/>
        <v>4921827.5769173168</v>
      </c>
    </row>
    <row r="378" spans="1:14" x14ac:dyDescent="0.15">
      <c r="A378" s="7">
        <f t="shared" si="76"/>
        <v>43031</v>
      </c>
      <c r="B378" s="10">
        <f t="shared" si="77"/>
        <v>4921197.4399310155</v>
      </c>
      <c r="C378" s="3">
        <f t="shared" si="70"/>
        <v>630.1369863013698</v>
      </c>
      <c r="D378" s="3">
        <f t="shared" si="71"/>
        <v>688.78529941781358</v>
      </c>
      <c r="E378" s="3">
        <f t="shared" si="72"/>
        <v>58.648313116443774</v>
      </c>
      <c r="F378" s="3">
        <f t="shared" si="73"/>
        <v>4921256.0882441318</v>
      </c>
      <c r="G378" s="14">
        <f t="shared" si="74"/>
        <v>4921256.0882441318</v>
      </c>
      <c r="I378" s="18">
        <f t="shared" si="82"/>
        <v>21256.088244136743</v>
      </c>
      <c r="J378" s="18">
        <f t="shared" si="78"/>
        <v>231670.03518227354</v>
      </c>
      <c r="K378" s="21">
        <f t="shared" si="79"/>
        <v>98.425121764882633</v>
      </c>
      <c r="L378" s="21">
        <f t="shared" si="75"/>
        <v>98.437724504608667</v>
      </c>
      <c r="M378" s="19">
        <f t="shared" si="80"/>
        <v>4921256.0882441318</v>
      </c>
      <c r="N378" s="19">
        <f t="shared" si="81"/>
        <v>4921886.225230433</v>
      </c>
    </row>
    <row r="379" spans="1:14" x14ac:dyDescent="0.15">
      <c r="A379" s="7">
        <f t="shared" si="76"/>
        <v>43032</v>
      </c>
      <c r="B379" s="10">
        <f t="shared" si="77"/>
        <v>4921256.0882441318</v>
      </c>
      <c r="C379" s="3">
        <f t="shared" si="70"/>
        <v>630.1369863013698</v>
      </c>
      <c r="D379" s="3">
        <f t="shared" si="71"/>
        <v>688.79350800858913</v>
      </c>
      <c r="E379" s="3">
        <f t="shared" si="72"/>
        <v>58.656521707219326</v>
      </c>
      <c r="F379" s="3">
        <f t="shared" si="73"/>
        <v>4921314.7447658386</v>
      </c>
      <c r="G379" s="14">
        <f t="shared" si="74"/>
        <v>4921314.7447658395</v>
      </c>
      <c r="I379" s="18">
        <f t="shared" si="82"/>
        <v>21314.744765843963</v>
      </c>
      <c r="J379" s="18">
        <f t="shared" si="78"/>
        <v>232300.17216857491</v>
      </c>
      <c r="K379" s="21">
        <f t="shared" si="79"/>
        <v>98.426294895316786</v>
      </c>
      <c r="L379" s="21">
        <f t="shared" si="75"/>
        <v>98.438897635042821</v>
      </c>
      <c r="M379" s="19">
        <f t="shared" si="80"/>
        <v>4921314.7447658395</v>
      </c>
      <c r="N379" s="19">
        <f t="shared" si="81"/>
        <v>4921944.8817521408</v>
      </c>
    </row>
    <row r="380" spans="1:14" x14ac:dyDescent="0.15">
      <c r="A380" s="7">
        <f t="shared" si="76"/>
        <v>43033</v>
      </c>
      <c r="B380" s="10">
        <f t="shared" si="77"/>
        <v>4921314.7447658386</v>
      </c>
      <c r="C380" s="3">
        <f t="shared" si="70"/>
        <v>630.1369863013698</v>
      </c>
      <c r="D380" s="3">
        <f t="shared" si="71"/>
        <v>688.80171774826317</v>
      </c>
      <c r="E380" s="3">
        <f t="shared" si="72"/>
        <v>58.66473144689337</v>
      </c>
      <c r="F380" s="3">
        <f t="shared" si="73"/>
        <v>4921373.4094972853</v>
      </c>
      <c r="G380" s="14">
        <f t="shared" si="74"/>
        <v>4921373.4094972853</v>
      </c>
      <c r="I380" s="18">
        <f t="shared" si="82"/>
        <v>21373.409497290857</v>
      </c>
      <c r="J380" s="18">
        <f t="shared" si="78"/>
        <v>232930.30915487627</v>
      </c>
      <c r="K380" s="21">
        <f t="shared" si="79"/>
        <v>98.427468189945714</v>
      </c>
      <c r="L380" s="21">
        <f t="shared" si="75"/>
        <v>98.440070929671748</v>
      </c>
      <c r="M380" s="19">
        <f t="shared" si="80"/>
        <v>4921373.4094972853</v>
      </c>
      <c r="N380" s="19">
        <f t="shared" si="81"/>
        <v>4922003.5464835875</v>
      </c>
    </row>
    <row r="381" spans="1:14" x14ac:dyDescent="0.15">
      <c r="A381" s="7">
        <f t="shared" si="76"/>
        <v>43034</v>
      </c>
      <c r="B381" s="10">
        <f t="shared" si="77"/>
        <v>4921373.4094972853</v>
      </c>
      <c r="C381" s="3">
        <f t="shared" si="70"/>
        <v>630.1369863013698</v>
      </c>
      <c r="D381" s="3">
        <f t="shared" si="71"/>
        <v>688.80992863699669</v>
      </c>
      <c r="E381" s="3">
        <f t="shared" si="72"/>
        <v>58.672942335626885</v>
      </c>
      <c r="F381" s="3">
        <f t="shared" si="73"/>
        <v>4921432.082439621</v>
      </c>
      <c r="G381" s="14">
        <f t="shared" si="74"/>
        <v>4921432.082439621</v>
      </c>
      <c r="I381" s="18">
        <f t="shared" si="82"/>
        <v>21432.082439626483</v>
      </c>
      <c r="J381" s="18">
        <f t="shared" si="78"/>
        <v>233560.44614117764</v>
      </c>
      <c r="K381" s="21">
        <f t="shared" si="79"/>
        <v>98.428641648792421</v>
      </c>
      <c r="L381" s="21">
        <f t="shared" si="75"/>
        <v>98.441244388518456</v>
      </c>
      <c r="M381" s="19">
        <f t="shared" si="80"/>
        <v>4921432.082439621</v>
      </c>
      <c r="N381" s="19">
        <f t="shared" si="81"/>
        <v>4922062.2194259223</v>
      </c>
    </row>
    <row r="382" spans="1:14" x14ac:dyDescent="0.15">
      <c r="A382" s="7">
        <f t="shared" si="76"/>
        <v>43035</v>
      </c>
      <c r="B382" s="10">
        <f t="shared" si="77"/>
        <v>4921432.082439621</v>
      </c>
      <c r="C382" s="3">
        <f t="shared" si="70"/>
        <v>630.1369863013698</v>
      </c>
      <c r="D382" s="3">
        <f t="shared" si="71"/>
        <v>688.81814067495043</v>
      </c>
      <c r="E382" s="3">
        <f t="shared" si="72"/>
        <v>58.681154373580625</v>
      </c>
      <c r="F382" s="3">
        <f t="shared" si="73"/>
        <v>4921490.763593995</v>
      </c>
      <c r="G382" s="14">
        <f t="shared" si="74"/>
        <v>4921490.763593995</v>
      </c>
      <c r="I382" s="18">
        <f t="shared" si="82"/>
        <v>21490.763594000065</v>
      </c>
      <c r="J382" s="18">
        <f t="shared" si="78"/>
        <v>234190.58312747901</v>
      </c>
      <c r="K382" s="21">
        <f t="shared" si="79"/>
        <v>98.429815271879903</v>
      </c>
      <c r="L382" s="21">
        <f t="shared" si="75"/>
        <v>98.442418011605938</v>
      </c>
      <c r="M382" s="19">
        <f t="shared" si="80"/>
        <v>4921490.763593995</v>
      </c>
      <c r="N382" s="19">
        <f t="shared" si="81"/>
        <v>4922120.9005802972</v>
      </c>
    </row>
    <row r="383" spans="1:14" x14ac:dyDescent="0.15">
      <c r="A383" s="7">
        <f t="shared" si="76"/>
        <v>43036</v>
      </c>
      <c r="B383" s="10">
        <f t="shared" si="77"/>
        <v>4921490.763593995</v>
      </c>
      <c r="C383" s="3">
        <f t="shared" si="70"/>
        <v>630.1369863013698</v>
      </c>
      <c r="D383" s="3">
        <f t="shared" si="71"/>
        <v>688.82635386228515</v>
      </c>
      <c r="E383" s="3">
        <f t="shared" si="72"/>
        <v>58.689367560915343</v>
      </c>
      <c r="F383" s="3">
        <f t="shared" si="73"/>
        <v>4921549.4529615557</v>
      </c>
      <c r="G383" s="14">
        <f t="shared" si="74"/>
        <v>4921549.4529615557</v>
      </c>
      <c r="I383" s="18">
        <f t="shared" si="82"/>
        <v>21549.452961560979</v>
      </c>
      <c r="J383" s="18">
        <f t="shared" si="78"/>
        <v>234820.72011378038</v>
      </c>
      <c r="K383" s="21">
        <f t="shared" si="79"/>
        <v>98.430989059231109</v>
      </c>
      <c r="L383" s="21">
        <f t="shared" si="75"/>
        <v>98.443591798957144</v>
      </c>
      <c r="M383" s="19">
        <f t="shared" si="80"/>
        <v>4921549.4529615557</v>
      </c>
      <c r="N383" s="19">
        <f t="shared" si="81"/>
        <v>4922179.589947857</v>
      </c>
    </row>
    <row r="384" spans="1:14" x14ac:dyDescent="0.15">
      <c r="A384" s="7">
        <f t="shared" si="76"/>
        <v>43037</v>
      </c>
      <c r="B384" s="10">
        <f t="shared" si="77"/>
        <v>4921549.4529615557</v>
      </c>
      <c r="C384" s="3">
        <f t="shared" si="70"/>
        <v>630.1369863013698</v>
      </c>
      <c r="D384" s="3">
        <f t="shared" si="71"/>
        <v>688.83456819916182</v>
      </c>
      <c r="E384" s="3">
        <f t="shared" si="72"/>
        <v>58.69758189779202</v>
      </c>
      <c r="F384" s="3">
        <f t="shared" si="73"/>
        <v>4921608.1505434532</v>
      </c>
      <c r="G384" s="14">
        <f t="shared" si="74"/>
        <v>4921608.1505434532</v>
      </c>
      <c r="I384" s="18">
        <f t="shared" si="82"/>
        <v>21608.150543458771</v>
      </c>
      <c r="J384" s="18">
        <f t="shared" si="78"/>
        <v>235450.85710008175</v>
      </c>
      <c r="K384" s="21">
        <f t="shared" si="79"/>
        <v>98.432163010869061</v>
      </c>
      <c r="L384" s="21">
        <f t="shared" si="75"/>
        <v>98.444765750595096</v>
      </c>
      <c r="M384" s="19">
        <f t="shared" si="80"/>
        <v>4921608.1505434532</v>
      </c>
      <c r="N384" s="19">
        <f t="shared" si="81"/>
        <v>4922238.2875297545</v>
      </c>
    </row>
    <row r="385" spans="1:14" x14ac:dyDescent="0.15">
      <c r="A385" s="7">
        <f t="shared" si="76"/>
        <v>43038</v>
      </c>
      <c r="B385" s="10">
        <f t="shared" si="77"/>
        <v>4921608.1505434532</v>
      </c>
      <c r="C385" s="3">
        <f t="shared" si="70"/>
        <v>630.1369863013698</v>
      </c>
      <c r="D385" s="3">
        <f t="shared" si="71"/>
        <v>688.84278368574121</v>
      </c>
      <c r="E385" s="3">
        <f t="shared" si="72"/>
        <v>58.705797384371408</v>
      </c>
      <c r="F385" s="3">
        <f t="shared" si="73"/>
        <v>4921666.8563408377</v>
      </c>
      <c r="G385" s="14">
        <f t="shared" si="74"/>
        <v>4921666.8563408377</v>
      </c>
      <c r="I385" s="18">
        <f t="shared" si="82"/>
        <v>21666.856340843144</v>
      </c>
      <c r="J385" s="18">
        <f t="shared" si="78"/>
        <v>236080.99408638311</v>
      </c>
      <c r="K385" s="21">
        <f t="shared" si="79"/>
        <v>98.433337126816753</v>
      </c>
      <c r="L385" s="21">
        <f t="shared" si="75"/>
        <v>98.445939866542787</v>
      </c>
      <c r="M385" s="19">
        <f t="shared" si="80"/>
        <v>4921666.8563408377</v>
      </c>
      <c r="N385" s="19">
        <f t="shared" si="81"/>
        <v>4922296.9933271399</v>
      </c>
    </row>
    <row r="386" spans="1:14" x14ac:dyDescent="0.15">
      <c r="A386" s="7">
        <f t="shared" si="76"/>
        <v>43039</v>
      </c>
      <c r="B386" s="10">
        <f t="shared" si="77"/>
        <v>4921666.8563408377</v>
      </c>
      <c r="C386" s="3">
        <f t="shared" si="70"/>
        <v>630.1369863013698</v>
      </c>
      <c r="D386" s="3">
        <f t="shared" si="71"/>
        <v>688.8510003221844</v>
      </c>
      <c r="E386" s="3">
        <f t="shared" si="72"/>
        <v>58.714014020814602</v>
      </c>
      <c r="F386" s="3">
        <f t="shared" si="73"/>
        <v>4921725.5703548584</v>
      </c>
      <c r="G386" s="14">
        <f t="shared" si="74"/>
        <v>4921725.5703548584</v>
      </c>
      <c r="I386" s="18">
        <f t="shared" si="82"/>
        <v>21725.570354863958</v>
      </c>
      <c r="J386" s="18">
        <f t="shared" si="78"/>
        <v>236711.13107268448</v>
      </c>
      <c r="K386" s="21">
        <f t="shared" si="79"/>
        <v>98.434511407097176</v>
      </c>
      <c r="L386" s="21">
        <f t="shared" si="75"/>
        <v>98.44711414682321</v>
      </c>
      <c r="M386" s="19">
        <f t="shared" si="80"/>
        <v>4921725.5703548584</v>
      </c>
      <c r="N386" s="19">
        <f t="shared" si="81"/>
        <v>4922355.7073411606</v>
      </c>
    </row>
    <row r="387" spans="1:14" x14ac:dyDescent="0.15">
      <c r="A387" s="7">
        <f t="shared" si="76"/>
        <v>43040</v>
      </c>
      <c r="B387" s="10">
        <f t="shared" si="77"/>
        <v>4921725.5703548584</v>
      </c>
      <c r="C387" s="3">
        <f t="shared" si="70"/>
        <v>630.1369863013698</v>
      </c>
      <c r="D387" s="3">
        <f t="shared" si="71"/>
        <v>688.85921810865216</v>
      </c>
      <c r="E387" s="3">
        <f t="shared" si="72"/>
        <v>58.722231807282355</v>
      </c>
      <c r="F387" s="3">
        <f t="shared" si="73"/>
        <v>4921784.2925866656</v>
      </c>
      <c r="G387" s="14">
        <f t="shared" si="74"/>
        <v>4921784.2925866656</v>
      </c>
      <c r="I387" s="18">
        <f t="shared" si="82"/>
        <v>21784.292586671239</v>
      </c>
      <c r="J387" s="18">
        <f t="shared" si="78"/>
        <v>237341.26805898585</v>
      </c>
      <c r="K387" s="21">
        <f t="shared" si="79"/>
        <v>98.435685851733311</v>
      </c>
      <c r="L387" s="21">
        <f t="shared" si="75"/>
        <v>98.448288591459345</v>
      </c>
      <c r="M387" s="19">
        <f t="shared" si="80"/>
        <v>4921784.2925866656</v>
      </c>
      <c r="N387" s="19">
        <f t="shared" si="81"/>
        <v>4922414.4295729669</v>
      </c>
    </row>
    <row r="388" spans="1:14" x14ac:dyDescent="0.15">
      <c r="A388" s="7">
        <f t="shared" si="76"/>
        <v>43041</v>
      </c>
      <c r="B388" s="10">
        <f t="shared" si="77"/>
        <v>4921784.2925866656</v>
      </c>
      <c r="C388" s="3">
        <f t="shared" si="70"/>
        <v>630.1369863013698</v>
      </c>
      <c r="D388" s="3">
        <f t="shared" si="71"/>
        <v>688.86743704530568</v>
      </c>
      <c r="E388" s="3">
        <f t="shared" si="72"/>
        <v>58.730450743935876</v>
      </c>
      <c r="F388" s="3">
        <f t="shared" si="73"/>
        <v>4921843.0230374094</v>
      </c>
      <c r="G388" s="14">
        <f t="shared" si="74"/>
        <v>4921843.0230374094</v>
      </c>
      <c r="I388" s="18">
        <f t="shared" si="82"/>
        <v>21843.023037415176</v>
      </c>
      <c r="J388" s="18">
        <f t="shared" si="78"/>
        <v>237971.40504528722</v>
      </c>
      <c r="K388" s="21">
        <f t="shared" si="79"/>
        <v>98.436860460748193</v>
      </c>
      <c r="L388" s="21">
        <f t="shared" si="75"/>
        <v>98.449463200474227</v>
      </c>
      <c r="M388" s="19">
        <f t="shared" si="80"/>
        <v>4921843.0230374094</v>
      </c>
      <c r="N388" s="19">
        <f t="shared" si="81"/>
        <v>4922473.1600237116</v>
      </c>
    </row>
    <row r="389" spans="1:14" x14ac:dyDescent="0.15">
      <c r="A389" s="7">
        <f t="shared" si="76"/>
        <v>43042</v>
      </c>
      <c r="B389" s="10">
        <f t="shared" si="77"/>
        <v>4921843.0230374094</v>
      </c>
      <c r="C389" s="3">
        <f t="shared" si="70"/>
        <v>630.1369863013698</v>
      </c>
      <c r="D389" s="3">
        <f t="shared" si="71"/>
        <v>688.87565713230561</v>
      </c>
      <c r="E389" s="3">
        <f t="shared" si="72"/>
        <v>58.738670830935803</v>
      </c>
      <c r="F389" s="3">
        <f t="shared" si="73"/>
        <v>4921901.76170824</v>
      </c>
      <c r="G389" s="14">
        <f t="shared" si="74"/>
        <v>4921901.76170824</v>
      </c>
      <c r="I389" s="18">
        <f t="shared" si="82"/>
        <v>21901.761708246111</v>
      </c>
      <c r="J389" s="18">
        <f t="shared" si="78"/>
        <v>238601.54203158859</v>
      </c>
      <c r="K389" s="21">
        <f t="shared" si="79"/>
        <v>98.438035234164801</v>
      </c>
      <c r="L389" s="21">
        <f t="shared" si="75"/>
        <v>98.450637973890835</v>
      </c>
      <c r="M389" s="19">
        <f t="shared" si="80"/>
        <v>4921901.76170824</v>
      </c>
      <c r="N389" s="19">
        <f t="shared" si="81"/>
        <v>4922531.8986945413</v>
      </c>
    </row>
    <row r="390" spans="1:14" x14ac:dyDescent="0.15">
      <c r="A390" s="7">
        <f t="shared" si="76"/>
        <v>43043</v>
      </c>
      <c r="B390" s="10">
        <f t="shared" si="77"/>
        <v>4921901.76170824</v>
      </c>
      <c r="C390" s="3">
        <f t="shared" si="70"/>
        <v>630.1369863013698</v>
      </c>
      <c r="D390" s="3">
        <f t="shared" si="71"/>
        <v>688.88387836981326</v>
      </c>
      <c r="E390" s="3">
        <f t="shared" si="72"/>
        <v>58.746892068443458</v>
      </c>
      <c r="F390" s="3">
        <f t="shared" si="73"/>
        <v>4921960.5086003086</v>
      </c>
      <c r="G390" s="14">
        <f t="shared" si="74"/>
        <v>4921960.5086003086</v>
      </c>
      <c r="I390" s="18">
        <f t="shared" si="82"/>
        <v>21960.508600314555</v>
      </c>
      <c r="J390" s="18">
        <f t="shared" si="78"/>
        <v>239231.67901788995</v>
      </c>
      <c r="K390" s="21">
        <f t="shared" si="79"/>
        <v>98.43921017200617</v>
      </c>
      <c r="L390" s="21">
        <f t="shared" si="75"/>
        <v>98.451812911732205</v>
      </c>
      <c r="M390" s="19">
        <f t="shared" si="80"/>
        <v>4921960.5086003086</v>
      </c>
      <c r="N390" s="19">
        <f t="shared" si="81"/>
        <v>4922590.6455866108</v>
      </c>
    </row>
    <row r="391" spans="1:14" x14ac:dyDescent="0.15">
      <c r="A391" s="7">
        <f t="shared" si="76"/>
        <v>43044</v>
      </c>
      <c r="B391" s="10">
        <f t="shared" si="77"/>
        <v>4921960.5086003086</v>
      </c>
      <c r="C391" s="3">
        <f t="shared" si="70"/>
        <v>630.1369863013698</v>
      </c>
      <c r="D391" s="3">
        <f t="shared" si="71"/>
        <v>688.89210075798951</v>
      </c>
      <c r="E391" s="3">
        <f t="shared" si="72"/>
        <v>58.755114456619708</v>
      </c>
      <c r="F391" s="3">
        <f t="shared" si="73"/>
        <v>4922019.2637147652</v>
      </c>
      <c r="G391" s="14">
        <f t="shared" si="74"/>
        <v>4922019.2637147652</v>
      </c>
      <c r="I391" s="18">
        <f t="shared" si="82"/>
        <v>22019.263714771176</v>
      </c>
      <c r="J391" s="18">
        <f t="shared" si="78"/>
        <v>239861.81600419132</v>
      </c>
      <c r="K391" s="21">
        <f t="shared" si="79"/>
        <v>98.440385274295309</v>
      </c>
      <c r="L391" s="21">
        <f t="shared" si="75"/>
        <v>98.452988014021344</v>
      </c>
      <c r="M391" s="19">
        <f t="shared" si="80"/>
        <v>4922019.2637147652</v>
      </c>
      <c r="N391" s="19">
        <f t="shared" si="81"/>
        <v>4922649.4007010674</v>
      </c>
    </row>
    <row r="392" spans="1:14" x14ac:dyDescent="0.15">
      <c r="A392" s="7">
        <f t="shared" si="76"/>
        <v>43045</v>
      </c>
      <c r="B392" s="10">
        <f t="shared" si="77"/>
        <v>4922019.2637147652</v>
      </c>
      <c r="C392" s="3">
        <f t="shared" si="70"/>
        <v>630.1369863013698</v>
      </c>
      <c r="D392" s="3">
        <f t="shared" si="71"/>
        <v>688.90032429699556</v>
      </c>
      <c r="E392" s="3">
        <f t="shared" si="72"/>
        <v>58.763337995625761</v>
      </c>
      <c r="F392" s="3">
        <f t="shared" si="73"/>
        <v>4922078.0270527611</v>
      </c>
      <c r="G392" s="14">
        <f t="shared" si="74"/>
        <v>4922078.0270527611</v>
      </c>
      <c r="I392" s="18">
        <f t="shared" si="82"/>
        <v>22078.0270527668</v>
      </c>
      <c r="J392" s="18">
        <f t="shared" si="78"/>
        <v>240491.95299049269</v>
      </c>
      <c r="K392" s="21">
        <f t="shared" si="79"/>
        <v>98.441560541055225</v>
      </c>
      <c r="L392" s="21">
        <f t="shared" si="75"/>
        <v>98.454163280781259</v>
      </c>
      <c r="M392" s="19">
        <f t="shared" si="80"/>
        <v>4922078.0270527611</v>
      </c>
      <c r="N392" s="19">
        <f t="shared" si="81"/>
        <v>4922708.1640390633</v>
      </c>
    </row>
    <row r="393" spans="1:14" x14ac:dyDescent="0.15">
      <c r="A393" s="7">
        <f t="shared" si="76"/>
        <v>43046</v>
      </c>
      <c r="B393" s="10">
        <f t="shared" si="77"/>
        <v>4922078.0270527611</v>
      </c>
      <c r="C393" s="3">
        <f t="shared" si="70"/>
        <v>630.1369863013698</v>
      </c>
      <c r="D393" s="3">
        <f t="shared" si="71"/>
        <v>688.90854898699229</v>
      </c>
      <c r="E393" s="3">
        <f t="shared" si="72"/>
        <v>58.771562685622484</v>
      </c>
      <c r="F393" s="3">
        <f t="shared" si="73"/>
        <v>4922136.7986154463</v>
      </c>
      <c r="G393" s="14">
        <f t="shared" si="74"/>
        <v>4922136.7986154463</v>
      </c>
      <c r="I393" s="18">
        <f t="shared" si="82"/>
        <v>22136.798615452422</v>
      </c>
      <c r="J393" s="18">
        <f t="shared" si="78"/>
        <v>241122.08997679406</v>
      </c>
      <c r="K393" s="21">
        <f t="shared" si="79"/>
        <v>98.442735972308924</v>
      </c>
      <c r="L393" s="21">
        <f t="shared" si="75"/>
        <v>98.455338712034958</v>
      </c>
      <c r="M393" s="19">
        <f t="shared" si="80"/>
        <v>4922136.7986154463</v>
      </c>
      <c r="N393" s="19">
        <f t="shared" si="81"/>
        <v>4922766.9356017476</v>
      </c>
    </row>
    <row r="394" spans="1:14" x14ac:dyDescent="0.15">
      <c r="A394" s="7">
        <f t="shared" si="76"/>
        <v>43047</v>
      </c>
      <c r="B394" s="10">
        <f t="shared" si="77"/>
        <v>4922136.7986154463</v>
      </c>
      <c r="C394" s="3">
        <f t="shared" si="70"/>
        <v>630.1369863013698</v>
      </c>
      <c r="D394" s="3">
        <f t="shared" si="71"/>
        <v>688.91677482814077</v>
      </c>
      <c r="E394" s="3">
        <f t="shared" si="72"/>
        <v>58.779788526770972</v>
      </c>
      <c r="F394" s="3">
        <f t="shared" si="73"/>
        <v>4922195.578403973</v>
      </c>
      <c r="G394" s="14">
        <f t="shared" si="74"/>
        <v>4922195.578403973</v>
      </c>
      <c r="I394" s="18">
        <f t="shared" si="82"/>
        <v>22195.578403979194</v>
      </c>
      <c r="J394" s="18">
        <f t="shared" si="78"/>
        <v>241752.22696309543</v>
      </c>
      <c r="K394" s="21">
        <f t="shared" si="79"/>
        <v>98.443911568079457</v>
      </c>
      <c r="L394" s="21">
        <f t="shared" si="75"/>
        <v>98.456514307805492</v>
      </c>
      <c r="M394" s="19">
        <f t="shared" si="80"/>
        <v>4922195.578403973</v>
      </c>
      <c r="N394" s="19">
        <f t="shared" si="81"/>
        <v>4922825.7153902743</v>
      </c>
    </row>
    <row r="395" spans="1:14" x14ac:dyDescent="0.15">
      <c r="A395" s="7">
        <f t="shared" si="76"/>
        <v>43048</v>
      </c>
      <c r="B395" s="10">
        <f t="shared" si="77"/>
        <v>4922195.578403973</v>
      </c>
      <c r="C395" s="3">
        <f t="shared" si="70"/>
        <v>630.1369863013698</v>
      </c>
      <c r="D395" s="3">
        <f t="shared" si="71"/>
        <v>688.92500182060235</v>
      </c>
      <c r="E395" s="3">
        <f t="shared" si="72"/>
        <v>58.788015519232545</v>
      </c>
      <c r="F395" s="3">
        <f t="shared" si="73"/>
        <v>4922254.3664194923</v>
      </c>
      <c r="G395" s="14">
        <f t="shared" si="74"/>
        <v>4922254.3664194923</v>
      </c>
      <c r="I395" s="18">
        <f t="shared" si="82"/>
        <v>22254.366419498427</v>
      </c>
      <c r="J395" s="18">
        <f t="shared" si="78"/>
        <v>242382.36394939679</v>
      </c>
      <c r="K395" s="21">
        <f t="shared" si="79"/>
        <v>98.445087328389846</v>
      </c>
      <c r="L395" s="21">
        <f t="shared" si="75"/>
        <v>98.45769006811588</v>
      </c>
      <c r="M395" s="19">
        <f t="shared" si="80"/>
        <v>4922254.3664194923</v>
      </c>
      <c r="N395" s="19">
        <f t="shared" si="81"/>
        <v>4922884.5034057936</v>
      </c>
    </row>
    <row r="396" spans="1:14" x14ac:dyDescent="0.15">
      <c r="A396" s="7">
        <f t="shared" si="76"/>
        <v>43049</v>
      </c>
      <c r="B396" s="10">
        <f t="shared" si="77"/>
        <v>4922254.3664194923</v>
      </c>
      <c r="C396" s="3">
        <f t="shared" ref="C396:C459" si="83">$N$5*$E$6/100</f>
        <v>630.1369863013698</v>
      </c>
      <c r="D396" s="3">
        <f t="shared" ref="D396:D459" si="84">B396*$B$8</f>
        <v>688.93322996453799</v>
      </c>
      <c r="E396" s="3">
        <f t="shared" ref="E396:E459" si="85">D396-C396</f>
        <v>58.796243663168184</v>
      </c>
      <c r="F396" s="3">
        <f t="shared" ref="F396:F459" si="86">B396+E396</f>
        <v>4922313.1626631552</v>
      </c>
      <c r="G396" s="14">
        <f t="shared" ref="G396:G459" si="87">B396+B396*$B$8-C396</f>
        <v>4922313.1626631552</v>
      </c>
      <c r="I396" s="18">
        <f t="shared" si="82"/>
        <v>22313.162663161595</v>
      </c>
      <c r="J396" s="18">
        <f t="shared" si="78"/>
        <v>243012.50093569816</v>
      </c>
      <c r="K396" s="21">
        <f t="shared" si="79"/>
        <v>98.446263253263098</v>
      </c>
      <c r="L396" s="21">
        <f t="shared" ref="L396:L459" si="88">K396+$N$5</f>
        <v>98.458865992989132</v>
      </c>
      <c r="M396" s="19">
        <f t="shared" si="80"/>
        <v>4922313.1626631543</v>
      </c>
      <c r="N396" s="19">
        <f t="shared" si="81"/>
        <v>4922943.2996494565</v>
      </c>
    </row>
    <row r="397" spans="1:14" x14ac:dyDescent="0.15">
      <c r="A397" s="7">
        <f t="shared" ref="A397:A460" si="89">A396+1</f>
        <v>43050</v>
      </c>
      <c r="B397" s="10">
        <f t="shared" ref="B397:B460" si="90">F396</f>
        <v>4922313.1626631552</v>
      </c>
      <c r="C397" s="3">
        <f t="shared" si="83"/>
        <v>630.1369863013698</v>
      </c>
      <c r="D397" s="3">
        <f t="shared" si="84"/>
        <v>688.9414592601089</v>
      </c>
      <c r="E397" s="3">
        <f t="shared" si="85"/>
        <v>58.804472958739098</v>
      </c>
      <c r="F397" s="3">
        <f t="shared" si="86"/>
        <v>4922371.9671361139</v>
      </c>
      <c r="G397" s="14">
        <f t="shared" si="87"/>
        <v>4922371.9671361139</v>
      </c>
      <c r="I397" s="18">
        <f t="shared" si="82"/>
        <v>22371.967136120333</v>
      </c>
      <c r="J397" s="18">
        <f t="shared" ref="J397:J460" si="91">C397+J396</f>
        <v>243642.63792199953</v>
      </c>
      <c r="K397" s="21">
        <f t="shared" ref="K397:K460" si="92">G397/$E$6*100</f>
        <v>98.447439342722276</v>
      </c>
      <c r="L397" s="21">
        <f t="shared" si="88"/>
        <v>98.460042082448311</v>
      </c>
      <c r="M397" s="19">
        <f t="shared" ref="M397:M460" si="93">K397*$E$6/100</f>
        <v>4922371.9671361139</v>
      </c>
      <c r="N397" s="19">
        <f t="shared" ref="N397:N460" si="94">L397*$E$6/100</f>
        <v>4923002.1041224161</v>
      </c>
    </row>
    <row r="398" spans="1:14" x14ac:dyDescent="0.15">
      <c r="A398" s="7">
        <f t="shared" si="89"/>
        <v>43051</v>
      </c>
      <c r="B398" s="10">
        <f t="shared" si="90"/>
        <v>4922371.9671361139</v>
      </c>
      <c r="C398" s="3">
        <f t="shared" si="83"/>
        <v>630.1369863013698</v>
      </c>
      <c r="D398" s="3">
        <f t="shared" si="84"/>
        <v>688.9496897074763</v>
      </c>
      <c r="E398" s="3">
        <f t="shared" si="85"/>
        <v>58.812703406106493</v>
      </c>
      <c r="F398" s="3">
        <f t="shared" si="86"/>
        <v>4922430.7798395203</v>
      </c>
      <c r="G398" s="14">
        <f t="shared" si="87"/>
        <v>4922430.7798395203</v>
      </c>
      <c r="I398" s="18">
        <f t="shared" ref="I398:I461" si="95">E398+I397</f>
        <v>22430.77983952644</v>
      </c>
      <c r="J398" s="18">
        <f t="shared" si="91"/>
        <v>244272.7749083009</v>
      </c>
      <c r="K398" s="21">
        <f t="shared" si="92"/>
        <v>98.448615596790418</v>
      </c>
      <c r="L398" s="21">
        <f t="shared" si="88"/>
        <v>98.461218336516453</v>
      </c>
      <c r="M398" s="19">
        <f t="shared" si="93"/>
        <v>4922430.7798395213</v>
      </c>
      <c r="N398" s="19">
        <f t="shared" si="94"/>
        <v>4923060.9168258226</v>
      </c>
    </row>
    <row r="399" spans="1:14" x14ac:dyDescent="0.15">
      <c r="A399" s="7">
        <f t="shared" si="89"/>
        <v>43052</v>
      </c>
      <c r="B399" s="10">
        <f t="shared" si="90"/>
        <v>4922430.7798395203</v>
      </c>
      <c r="C399" s="3">
        <f t="shared" si="83"/>
        <v>630.1369863013698</v>
      </c>
      <c r="D399" s="3">
        <f t="shared" si="84"/>
        <v>688.9579213068015</v>
      </c>
      <c r="E399" s="3">
        <f t="shared" si="85"/>
        <v>58.820935005431693</v>
      </c>
      <c r="F399" s="3">
        <f t="shared" si="86"/>
        <v>4922489.6007745257</v>
      </c>
      <c r="G399" s="14">
        <f t="shared" si="87"/>
        <v>4922489.6007745257</v>
      </c>
      <c r="I399" s="18">
        <f t="shared" si="95"/>
        <v>22489.600774531871</v>
      </c>
      <c r="J399" s="18">
        <f t="shared" si="91"/>
        <v>244902.91189460226</v>
      </c>
      <c r="K399" s="21">
        <f t="shared" si="92"/>
        <v>98.449792015490516</v>
      </c>
      <c r="L399" s="21">
        <f t="shared" si="88"/>
        <v>98.46239475521655</v>
      </c>
      <c r="M399" s="19">
        <f t="shared" si="93"/>
        <v>4922489.6007745257</v>
      </c>
      <c r="N399" s="19">
        <f t="shared" si="94"/>
        <v>4923119.7377608279</v>
      </c>
    </row>
    <row r="400" spans="1:14" x14ac:dyDescent="0.15">
      <c r="A400" s="7">
        <f t="shared" si="89"/>
        <v>43053</v>
      </c>
      <c r="B400" s="10">
        <f t="shared" si="90"/>
        <v>4922489.6007745257</v>
      </c>
      <c r="C400" s="3">
        <f t="shared" si="83"/>
        <v>630.1369863013698</v>
      </c>
      <c r="D400" s="3">
        <f t="shared" si="84"/>
        <v>688.96615405824548</v>
      </c>
      <c r="E400" s="3">
        <f t="shared" si="85"/>
        <v>58.829167756875677</v>
      </c>
      <c r="F400" s="3">
        <f t="shared" si="86"/>
        <v>4922548.4299422828</v>
      </c>
      <c r="G400" s="14">
        <f t="shared" si="87"/>
        <v>4922548.4299422828</v>
      </c>
      <c r="I400" s="18">
        <f t="shared" si="95"/>
        <v>22548.429942288745</v>
      </c>
      <c r="J400" s="18">
        <f t="shared" si="91"/>
        <v>245533.04888090363</v>
      </c>
      <c r="K400" s="21">
        <f t="shared" si="92"/>
        <v>98.450968598845662</v>
      </c>
      <c r="L400" s="21">
        <f t="shared" si="88"/>
        <v>98.463571338571697</v>
      </c>
      <c r="M400" s="19">
        <f t="shared" si="93"/>
        <v>4922548.4299422828</v>
      </c>
      <c r="N400" s="19">
        <f t="shared" si="94"/>
        <v>4923178.5669285841</v>
      </c>
    </row>
    <row r="401" spans="1:14" x14ac:dyDescent="0.15">
      <c r="A401" s="7">
        <f t="shared" si="89"/>
        <v>43054</v>
      </c>
      <c r="B401" s="10">
        <f t="shared" si="90"/>
        <v>4922548.4299422828</v>
      </c>
      <c r="C401" s="3">
        <f t="shared" si="83"/>
        <v>630.1369863013698</v>
      </c>
      <c r="D401" s="3">
        <f t="shared" si="84"/>
        <v>688.97438796196968</v>
      </c>
      <c r="E401" s="3">
        <f t="shared" si="85"/>
        <v>58.83740166059988</v>
      </c>
      <c r="F401" s="3">
        <f t="shared" si="86"/>
        <v>4922607.267343943</v>
      </c>
      <c r="G401" s="14">
        <f t="shared" si="87"/>
        <v>4922607.2673439439</v>
      </c>
      <c r="I401" s="18">
        <f t="shared" si="95"/>
        <v>22607.267343949345</v>
      </c>
      <c r="J401" s="18">
        <f t="shared" si="91"/>
        <v>246163.185867205</v>
      </c>
      <c r="K401" s="21">
        <f t="shared" si="92"/>
        <v>98.452145346878879</v>
      </c>
      <c r="L401" s="21">
        <f t="shared" si="88"/>
        <v>98.464748086604914</v>
      </c>
      <c r="M401" s="19">
        <f t="shared" si="93"/>
        <v>4922607.2673439439</v>
      </c>
      <c r="N401" s="19">
        <f t="shared" si="94"/>
        <v>4923237.4043302462</v>
      </c>
    </row>
    <row r="402" spans="1:14" x14ac:dyDescent="0.15">
      <c r="A402" s="7">
        <f t="shared" si="89"/>
        <v>43055</v>
      </c>
      <c r="B402" s="10">
        <f t="shared" si="90"/>
        <v>4922607.267343943</v>
      </c>
      <c r="C402" s="3">
        <f t="shared" si="83"/>
        <v>630.1369863013698</v>
      </c>
      <c r="D402" s="3">
        <f t="shared" si="84"/>
        <v>688.9826230181352</v>
      </c>
      <c r="E402" s="3">
        <f t="shared" si="85"/>
        <v>58.845636716765398</v>
      </c>
      <c r="F402" s="3">
        <f t="shared" si="86"/>
        <v>4922666.1129806601</v>
      </c>
      <c r="G402" s="14">
        <f t="shared" si="87"/>
        <v>4922666.1129806601</v>
      </c>
      <c r="I402" s="18">
        <f t="shared" si="95"/>
        <v>22666.112980666108</v>
      </c>
      <c r="J402" s="18">
        <f t="shared" si="91"/>
        <v>246793.32285350637</v>
      </c>
      <c r="K402" s="21">
        <f t="shared" si="92"/>
        <v>98.453322259613202</v>
      </c>
      <c r="L402" s="21">
        <f t="shared" si="88"/>
        <v>98.465924999339236</v>
      </c>
      <c r="M402" s="19">
        <f t="shared" si="93"/>
        <v>4922666.1129806601</v>
      </c>
      <c r="N402" s="19">
        <f t="shared" si="94"/>
        <v>4923296.2499669613</v>
      </c>
    </row>
    <row r="403" spans="1:14" x14ac:dyDescent="0.15">
      <c r="A403" s="7">
        <f t="shared" si="89"/>
        <v>43056</v>
      </c>
      <c r="B403" s="10">
        <f t="shared" si="90"/>
        <v>4922666.1129806601</v>
      </c>
      <c r="C403" s="3">
        <f t="shared" si="83"/>
        <v>630.1369863013698</v>
      </c>
      <c r="D403" s="3">
        <f t="shared" si="84"/>
        <v>688.99085922690347</v>
      </c>
      <c r="E403" s="3">
        <f t="shared" si="85"/>
        <v>58.853872925533665</v>
      </c>
      <c r="F403" s="3">
        <f t="shared" si="86"/>
        <v>4922724.966853586</v>
      </c>
      <c r="G403" s="14">
        <f t="shared" si="87"/>
        <v>4922724.966853586</v>
      </c>
      <c r="I403" s="18">
        <f t="shared" si="95"/>
        <v>22724.966853591643</v>
      </c>
      <c r="J403" s="18">
        <f t="shared" si="91"/>
        <v>247423.45983980774</v>
      </c>
      <c r="K403" s="21">
        <f t="shared" si="92"/>
        <v>98.454499337071724</v>
      </c>
      <c r="L403" s="21">
        <f t="shared" si="88"/>
        <v>98.467102076797758</v>
      </c>
      <c r="M403" s="19">
        <f t="shared" si="93"/>
        <v>4922724.966853586</v>
      </c>
      <c r="N403" s="19">
        <f t="shared" si="94"/>
        <v>4923355.1038398882</v>
      </c>
    </row>
    <row r="404" spans="1:14" x14ac:dyDescent="0.15">
      <c r="A404" s="7">
        <f t="shared" si="89"/>
        <v>43057</v>
      </c>
      <c r="B404" s="10">
        <f t="shared" si="90"/>
        <v>4922724.966853586</v>
      </c>
      <c r="C404" s="3">
        <f t="shared" si="83"/>
        <v>630.1369863013698</v>
      </c>
      <c r="D404" s="3">
        <f t="shared" si="84"/>
        <v>688.99909658843592</v>
      </c>
      <c r="E404" s="3">
        <f t="shared" si="85"/>
        <v>58.862110287066116</v>
      </c>
      <c r="F404" s="3">
        <f t="shared" si="86"/>
        <v>4922783.828963873</v>
      </c>
      <c r="G404" s="14">
        <f t="shared" si="87"/>
        <v>4922783.828963873</v>
      </c>
      <c r="I404" s="18">
        <f t="shared" si="95"/>
        <v>22783.82896387871</v>
      </c>
      <c r="J404" s="18">
        <f t="shared" si="91"/>
        <v>248053.5968261091</v>
      </c>
      <c r="K404" s="21">
        <f t="shared" si="92"/>
        <v>98.455676579277466</v>
      </c>
      <c r="L404" s="21">
        <f t="shared" si="88"/>
        <v>98.4682793190035</v>
      </c>
      <c r="M404" s="19">
        <f t="shared" si="93"/>
        <v>4922783.828963873</v>
      </c>
      <c r="N404" s="19">
        <f t="shared" si="94"/>
        <v>4923413.9659501752</v>
      </c>
    </row>
    <row r="405" spans="1:14" x14ac:dyDescent="0.15">
      <c r="A405" s="7">
        <f t="shared" si="89"/>
        <v>43058</v>
      </c>
      <c r="B405" s="10">
        <f t="shared" si="90"/>
        <v>4922783.828963873</v>
      </c>
      <c r="C405" s="3">
        <f t="shared" si="83"/>
        <v>630.1369863013698</v>
      </c>
      <c r="D405" s="3">
        <f t="shared" si="84"/>
        <v>689.00733510289376</v>
      </c>
      <c r="E405" s="3">
        <f t="shared" si="85"/>
        <v>58.87034880152396</v>
      </c>
      <c r="F405" s="3">
        <f t="shared" si="86"/>
        <v>4922842.6993126748</v>
      </c>
      <c r="G405" s="14">
        <f t="shared" si="87"/>
        <v>4922842.6993126748</v>
      </c>
      <c r="I405" s="18">
        <f t="shared" si="95"/>
        <v>22842.699312680234</v>
      </c>
      <c r="J405" s="18">
        <f t="shared" si="91"/>
        <v>248683.73381241047</v>
      </c>
      <c r="K405" s="21">
        <f t="shared" si="92"/>
        <v>98.456853986253506</v>
      </c>
      <c r="L405" s="21">
        <f t="shared" si="88"/>
        <v>98.469456725979541</v>
      </c>
      <c r="M405" s="19">
        <f t="shared" si="93"/>
        <v>4922842.6993126757</v>
      </c>
      <c r="N405" s="19">
        <f t="shared" si="94"/>
        <v>4923472.836298977</v>
      </c>
    </row>
    <row r="406" spans="1:14" x14ac:dyDescent="0.15">
      <c r="A406" s="7">
        <f t="shared" si="89"/>
        <v>43059</v>
      </c>
      <c r="B406" s="10">
        <f t="shared" si="90"/>
        <v>4922842.6993126748</v>
      </c>
      <c r="C406" s="3">
        <f t="shared" si="83"/>
        <v>630.1369863013698</v>
      </c>
      <c r="D406" s="3">
        <f t="shared" si="84"/>
        <v>689.01557477043832</v>
      </c>
      <c r="E406" s="3">
        <f t="shared" si="85"/>
        <v>58.878588469068518</v>
      </c>
      <c r="F406" s="3">
        <f t="shared" si="86"/>
        <v>4922901.5779011436</v>
      </c>
      <c r="G406" s="14">
        <f t="shared" si="87"/>
        <v>4922901.5779011436</v>
      </c>
      <c r="I406" s="18">
        <f t="shared" si="95"/>
        <v>22901.577901149303</v>
      </c>
      <c r="J406" s="18">
        <f t="shared" si="91"/>
        <v>249313.87079871184</v>
      </c>
      <c r="K406" s="21">
        <f t="shared" si="92"/>
        <v>98.458031558022867</v>
      </c>
      <c r="L406" s="21">
        <f t="shared" si="88"/>
        <v>98.470634297748902</v>
      </c>
      <c r="M406" s="19">
        <f t="shared" si="93"/>
        <v>4922901.5779011436</v>
      </c>
      <c r="N406" s="19">
        <f t="shared" si="94"/>
        <v>4923531.7148874449</v>
      </c>
    </row>
    <row r="407" spans="1:14" x14ac:dyDescent="0.15">
      <c r="A407" s="7">
        <f t="shared" si="89"/>
        <v>43060</v>
      </c>
      <c r="B407" s="10">
        <f t="shared" si="90"/>
        <v>4922901.5779011436</v>
      </c>
      <c r="C407" s="3">
        <f t="shared" si="83"/>
        <v>630.1369863013698</v>
      </c>
      <c r="D407" s="3">
        <f t="shared" si="84"/>
        <v>689.02381559123091</v>
      </c>
      <c r="E407" s="3">
        <f t="shared" si="85"/>
        <v>58.886829289861112</v>
      </c>
      <c r="F407" s="3">
        <f t="shared" si="86"/>
        <v>4922960.4647304332</v>
      </c>
      <c r="G407" s="14">
        <f t="shared" si="87"/>
        <v>4922960.4647304332</v>
      </c>
      <c r="I407" s="18">
        <f t="shared" si="95"/>
        <v>22960.464730439166</v>
      </c>
      <c r="J407" s="18">
        <f t="shared" si="91"/>
        <v>249944.00778501321</v>
      </c>
      <c r="K407" s="21">
        <f t="shared" si="92"/>
        <v>98.459209294608669</v>
      </c>
      <c r="L407" s="21">
        <f t="shared" si="88"/>
        <v>98.471812034334704</v>
      </c>
      <c r="M407" s="19">
        <f t="shared" si="93"/>
        <v>4922960.4647304332</v>
      </c>
      <c r="N407" s="19">
        <f t="shared" si="94"/>
        <v>4923590.6017167354</v>
      </c>
    </row>
    <row r="408" spans="1:14" x14ac:dyDescent="0.15">
      <c r="A408" s="7">
        <f t="shared" si="89"/>
        <v>43061</v>
      </c>
      <c r="B408" s="10">
        <f t="shared" si="90"/>
        <v>4922960.4647304332</v>
      </c>
      <c r="C408" s="3">
        <f t="shared" si="83"/>
        <v>630.1369863013698</v>
      </c>
      <c r="D408" s="3">
        <f t="shared" si="84"/>
        <v>689.03205756543321</v>
      </c>
      <c r="E408" s="3">
        <f t="shared" si="85"/>
        <v>58.895071264063404</v>
      </c>
      <c r="F408" s="3">
        <f t="shared" si="86"/>
        <v>4923019.3598016975</v>
      </c>
      <c r="G408" s="14">
        <f t="shared" si="87"/>
        <v>4923019.3598016975</v>
      </c>
      <c r="I408" s="18">
        <f t="shared" si="95"/>
        <v>23019.359801703227</v>
      </c>
      <c r="J408" s="18">
        <f t="shared" si="91"/>
        <v>250574.14477131458</v>
      </c>
      <c r="K408" s="21">
        <f t="shared" si="92"/>
        <v>98.460387196033949</v>
      </c>
      <c r="L408" s="21">
        <f t="shared" si="88"/>
        <v>98.472989935759983</v>
      </c>
      <c r="M408" s="19">
        <f t="shared" si="93"/>
        <v>4923019.3598016975</v>
      </c>
      <c r="N408" s="19">
        <f t="shared" si="94"/>
        <v>4923649.4967879988</v>
      </c>
    </row>
    <row r="409" spans="1:14" x14ac:dyDescent="0.15">
      <c r="A409" s="7">
        <f t="shared" si="89"/>
        <v>43062</v>
      </c>
      <c r="B409" s="10">
        <f t="shared" si="90"/>
        <v>4923019.3598016975</v>
      </c>
      <c r="C409" s="3">
        <f t="shared" si="83"/>
        <v>630.1369863013698</v>
      </c>
      <c r="D409" s="3">
        <f t="shared" si="84"/>
        <v>689.04030069320652</v>
      </c>
      <c r="E409" s="3">
        <f t="shared" si="85"/>
        <v>58.903314391836716</v>
      </c>
      <c r="F409" s="3">
        <f t="shared" si="86"/>
        <v>4923078.2631160896</v>
      </c>
      <c r="G409" s="14">
        <f t="shared" si="87"/>
        <v>4923078.2631160896</v>
      </c>
      <c r="I409" s="18">
        <f t="shared" si="95"/>
        <v>23078.263116095062</v>
      </c>
      <c r="J409" s="18">
        <f t="shared" si="91"/>
        <v>251204.28175761594</v>
      </c>
      <c r="K409" s="21">
        <f t="shared" si="92"/>
        <v>98.461565262321798</v>
      </c>
      <c r="L409" s="21">
        <f t="shared" si="88"/>
        <v>98.474168002047833</v>
      </c>
      <c r="M409" s="19">
        <f t="shared" si="93"/>
        <v>4923078.2631160896</v>
      </c>
      <c r="N409" s="19">
        <f t="shared" si="94"/>
        <v>4923708.4001023918</v>
      </c>
    </row>
    <row r="410" spans="1:14" x14ac:dyDescent="0.15">
      <c r="A410" s="7">
        <f t="shared" si="89"/>
        <v>43063</v>
      </c>
      <c r="B410" s="10">
        <f t="shared" si="90"/>
        <v>4923078.2631160896</v>
      </c>
      <c r="C410" s="3">
        <f t="shared" si="83"/>
        <v>630.1369863013698</v>
      </c>
      <c r="D410" s="3">
        <f t="shared" si="84"/>
        <v>689.04854497471229</v>
      </c>
      <c r="E410" s="3">
        <f t="shared" si="85"/>
        <v>58.911558673342483</v>
      </c>
      <c r="F410" s="3">
        <f t="shared" si="86"/>
        <v>4923137.1746747633</v>
      </c>
      <c r="G410" s="14">
        <f t="shared" si="87"/>
        <v>4923137.1746747633</v>
      </c>
      <c r="I410" s="18">
        <f t="shared" si="95"/>
        <v>23137.174674768405</v>
      </c>
      <c r="J410" s="18">
        <f t="shared" si="91"/>
        <v>251834.41874391731</v>
      </c>
      <c r="K410" s="21">
        <f t="shared" si="92"/>
        <v>98.462743493495267</v>
      </c>
      <c r="L410" s="21">
        <f t="shared" si="88"/>
        <v>98.475346233221302</v>
      </c>
      <c r="M410" s="19">
        <f t="shared" si="93"/>
        <v>4923137.1746747633</v>
      </c>
      <c r="N410" s="19">
        <f t="shared" si="94"/>
        <v>4923767.3116610656</v>
      </c>
    </row>
    <row r="411" spans="1:14" x14ac:dyDescent="0.15">
      <c r="A411" s="7">
        <f t="shared" si="89"/>
        <v>43064</v>
      </c>
      <c r="B411" s="10">
        <f t="shared" si="90"/>
        <v>4923137.1746747633</v>
      </c>
      <c r="C411" s="3">
        <f t="shared" si="83"/>
        <v>630.1369863013698</v>
      </c>
      <c r="D411" s="3">
        <f t="shared" si="84"/>
        <v>689.05679041011194</v>
      </c>
      <c r="E411" s="3">
        <f t="shared" si="85"/>
        <v>58.919804108742142</v>
      </c>
      <c r="F411" s="3">
        <f t="shared" si="86"/>
        <v>4923196.0944788717</v>
      </c>
      <c r="G411" s="14">
        <f t="shared" si="87"/>
        <v>4923196.0944788726</v>
      </c>
      <c r="I411" s="18">
        <f t="shared" si="95"/>
        <v>23196.094478877149</v>
      </c>
      <c r="J411" s="18">
        <f t="shared" si="91"/>
        <v>252464.55573021868</v>
      </c>
      <c r="K411" s="21">
        <f t="shared" si="92"/>
        <v>98.463921889577449</v>
      </c>
      <c r="L411" s="21">
        <f t="shared" si="88"/>
        <v>98.476524629303483</v>
      </c>
      <c r="M411" s="19">
        <f t="shared" si="93"/>
        <v>4923196.0944788726</v>
      </c>
      <c r="N411" s="19">
        <f t="shared" si="94"/>
        <v>4923826.2314651739</v>
      </c>
    </row>
    <row r="412" spans="1:14" x14ac:dyDescent="0.15">
      <c r="A412" s="7">
        <f t="shared" si="89"/>
        <v>43065</v>
      </c>
      <c r="B412" s="10">
        <f t="shared" si="90"/>
        <v>4923196.0944788717</v>
      </c>
      <c r="C412" s="3">
        <f t="shared" si="83"/>
        <v>630.1369863013698</v>
      </c>
      <c r="D412" s="3">
        <f t="shared" si="84"/>
        <v>689.06503699956704</v>
      </c>
      <c r="E412" s="3">
        <f t="shared" si="85"/>
        <v>58.928050698197239</v>
      </c>
      <c r="F412" s="3">
        <f t="shared" si="86"/>
        <v>4923255.0225295695</v>
      </c>
      <c r="G412" s="14">
        <f t="shared" si="87"/>
        <v>4923255.0225295704</v>
      </c>
      <c r="I412" s="18">
        <f t="shared" si="95"/>
        <v>23255.022529575344</v>
      </c>
      <c r="J412" s="18">
        <f t="shared" si="91"/>
        <v>253094.69271652005</v>
      </c>
      <c r="K412" s="21">
        <f t="shared" si="92"/>
        <v>98.465100450591407</v>
      </c>
      <c r="L412" s="21">
        <f t="shared" si="88"/>
        <v>98.477703190317442</v>
      </c>
      <c r="M412" s="19">
        <f t="shared" si="93"/>
        <v>4923255.0225295704</v>
      </c>
      <c r="N412" s="19">
        <f t="shared" si="94"/>
        <v>4923885.1595158717</v>
      </c>
    </row>
    <row r="413" spans="1:14" x14ac:dyDescent="0.15">
      <c r="A413" s="7">
        <f t="shared" si="89"/>
        <v>43066</v>
      </c>
      <c r="B413" s="10">
        <f t="shared" si="90"/>
        <v>4923255.0225295695</v>
      </c>
      <c r="C413" s="3">
        <f t="shared" si="83"/>
        <v>630.1369863013698</v>
      </c>
      <c r="D413" s="3">
        <f t="shared" si="84"/>
        <v>689.07328474323913</v>
      </c>
      <c r="E413" s="3">
        <f t="shared" si="85"/>
        <v>58.936298441869326</v>
      </c>
      <c r="F413" s="3">
        <f t="shared" si="86"/>
        <v>4923313.9588280115</v>
      </c>
      <c r="G413" s="14">
        <f t="shared" si="87"/>
        <v>4923313.9588280115</v>
      </c>
      <c r="I413" s="18">
        <f t="shared" si="95"/>
        <v>23313.958828017214</v>
      </c>
      <c r="J413" s="18">
        <f t="shared" si="91"/>
        <v>253724.82970282141</v>
      </c>
      <c r="K413" s="21">
        <f t="shared" si="92"/>
        <v>98.466279176560235</v>
      </c>
      <c r="L413" s="21">
        <f t="shared" si="88"/>
        <v>98.478881916286269</v>
      </c>
      <c r="M413" s="19">
        <f t="shared" si="93"/>
        <v>4923313.9588280115</v>
      </c>
      <c r="N413" s="19">
        <f t="shared" si="94"/>
        <v>4923944.0958143137</v>
      </c>
    </row>
    <row r="414" spans="1:14" x14ac:dyDescent="0.15">
      <c r="A414" s="7">
        <f t="shared" si="89"/>
        <v>43067</v>
      </c>
      <c r="B414" s="10">
        <f t="shared" si="90"/>
        <v>4923313.9588280115</v>
      </c>
      <c r="C414" s="3">
        <f t="shared" si="83"/>
        <v>630.1369863013698</v>
      </c>
      <c r="D414" s="3">
        <f t="shared" si="84"/>
        <v>689.08153364128975</v>
      </c>
      <c r="E414" s="3">
        <f t="shared" si="85"/>
        <v>58.94454733991995</v>
      </c>
      <c r="F414" s="3">
        <f t="shared" si="86"/>
        <v>4923372.9033753518</v>
      </c>
      <c r="G414" s="14">
        <f t="shared" si="87"/>
        <v>4923372.9033753518</v>
      </c>
      <c r="I414" s="18">
        <f t="shared" si="95"/>
        <v>23372.903375357135</v>
      </c>
      <c r="J414" s="18">
        <f t="shared" si="91"/>
        <v>254354.96668912278</v>
      </c>
      <c r="K414" s="21">
        <f t="shared" si="92"/>
        <v>98.467458067507039</v>
      </c>
      <c r="L414" s="21">
        <f t="shared" si="88"/>
        <v>98.480060807233073</v>
      </c>
      <c r="M414" s="19">
        <f t="shared" si="93"/>
        <v>4923372.9033753518</v>
      </c>
      <c r="N414" s="19">
        <f t="shared" si="94"/>
        <v>4924003.040361654</v>
      </c>
    </row>
    <row r="415" spans="1:14" x14ac:dyDescent="0.15">
      <c r="A415" s="7">
        <f t="shared" si="89"/>
        <v>43068</v>
      </c>
      <c r="B415" s="10">
        <f t="shared" si="90"/>
        <v>4923372.9033753518</v>
      </c>
      <c r="C415" s="3">
        <f t="shared" si="83"/>
        <v>630.1369863013698</v>
      </c>
      <c r="D415" s="3">
        <f t="shared" si="84"/>
        <v>689.08978369388046</v>
      </c>
      <c r="E415" s="3">
        <f t="shared" si="85"/>
        <v>58.952797392510661</v>
      </c>
      <c r="F415" s="3">
        <f t="shared" si="86"/>
        <v>4923431.8561727442</v>
      </c>
      <c r="G415" s="14">
        <f t="shared" si="87"/>
        <v>4923431.8561727442</v>
      </c>
      <c r="I415" s="18">
        <f t="shared" si="95"/>
        <v>23431.856172749645</v>
      </c>
      <c r="J415" s="18">
        <f t="shared" si="91"/>
        <v>254985.10367542415</v>
      </c>
      <c r="K415" s="21">
        <f t="shared" si="92"/>
        <v>98.468637123454883</v>
      </c>
      <c r="L415" s="21">
        <f t="shared" si="88"/>
        <v>98.481239863180917</v>
      </c>
      <c r="M415" s="19">
        <f t="shared" si="93"/>
        <v>4923431.8561727442</v>
      </c>
      <c r="N415" s="19">
        <f t="shared" si="94"/>
        <v>4924061.9931590455</v>
      </c>
    </row>
    <row r="416" spans="1:14" x14ac:dyDescent="0.15">
      <c r="A416" s="7">
        <f t="shared" si="89"/>
        <v>43069</v>
      </c>
      <c r="B416" s="10">
        <f t="shared" si="90"/>
        <v>4923431.8561727442</v>
      </c>
      <c r="C416" s="3">
        <f t="shared" si="83"/>
        <v>630.1369863013698</v>
      </c>
      <c r="D416" s="3">
        <f t="shared" si="84"/>
        <v>689.09803490117281</v>
      </c>
      <c r="E416" s="3">
        <f t="shared" si="85"/>
        <v>58.961048599803007</v>
      </c>
      <c r="F416" s="3">
        <f t="shared" si="86"/>
        <v>4923490.8172213444</v>
      </c>
      <c r="G416" s="14">
        <f t="shared" si="87"/>
        <v>4923490.8172213444</v>
      </c>
      <c r="I416" s="18">
        <f t="shared" si="95"/>
        <v>23490.817221349447</v>
      </c>
      <c r="J416" s="18">
        <f t="shared" si="91"/>
        <v>255615.24066172552</v>
      </c>
      <c r="K416" s="21">
        <f t="shared" si="92"/>
        <v>98.469816344426889</v>
      </c>
      <c r="L416" s="21">
        <f t="shared" si="88"/>
        <v>98.482419084152923</v>
      </c>
      <c r="M416" s="19">
        <f t="shared" si="93"/>
        <v>4923490.8172213444</v>
      </c>
      <c r="N416" s="19">
        <f t="shared" si="94"/>
        <v>4924120.9542076467</v>
      </c>
    </row>
    <row r="417" spans="1:14" x14ac:dyDescent="0.15">
      <c r="A417" s="7">
        <f t="shared" si="89"/>
        <v>43070</v>
      </c>
      <c r="B417" s="10">
        <f t="shared" si="90"/>
        <v>4923490.8172213444</v>
      </c>
      <c r="C417" s="3">
        <f t="shared" si="83"/>
        <v>630.1369863013698</v>
      </c>
      <c r="D417" s="3">
        <f t="shared" si="84"/>
        <v>689.10628726332845</v>
      </c>
      <c r="E417" s="3">
        <f t="shared" si="85"/>
        <v>58.969300961958652</v>
      </c>
      <c r="F417" s="3">
        <f t="shared" si="86"/>
        <v>4923549.7865223065</v>
      </c>
      <c r="G417" s="14">
        <f t="shared" si="87"/>
        <v>4923549.7865223065</v>
      </c>
      <c r="I417" s="18">
        <f t="shared" si="95"/>
        <v>23549.786522311406</v>
      </c>
      <c r="J417" s="18">
        <f t="shared" si="91"/>
        <v>256245.37764802689</v>
      </c>
      <c r="K417" s="21">
        <f t="shared" si="92"/>
        <v>98.470995730446134</v>
      </c>
      <c r="L417" s="21">
        <f t="shared" si="88"/>
        <v>98.483598470172169</v>
      </c>
      <c r="M417" s="19">
        <f t="shared" si="93"/>
        <v>4923549.7865223065</v>
      </c>
      <c r="N417" s="19">
        <f t="shared" si="94"/>
        <v>4924179.9235086087</v>
      </c>
    </row>
    <row r="418" spans="1:14" x14ac:dyDescent="0.15">
      <c r="A418" s="7">
        <f t="shared" si="89"/>
        <v>43071</v>
      </c>
      <c r="B418" s="10">
        <f t="shared" si="90"/>
        <v>4923549.7865223065</v>
      </c>
      <c r="C418" s="3">
        <f t="shared" si="83"/>
        <v>630.1369863013698</v>
      </c>
      <c r="D418" s="3">
        <f t="shared" si="84"/>
        <v>689.11454078050906</v>
      </c>
      <c r="E418" s="3">
        <f t="shared" si="85"/>
        <v>58.977554479139258</v>
      </c>
      <c r="F418" s="3">
        <f t="shared" si="86"/>
        <v>4923608.7640767852</v>
      </c>
      <c r="G418" s="14">
        <f t="shared" si="87"/>
        <v>4923608.7640767861</v>
      </c>
      <c r="I418" s="18">
        <f t="shared" si="95"/>
        <v>23608.764076790547</v>
      </c>
      <c r="J418" s="18">
        <f t="shared" si="91"/>
        <v>256875.51463432825</v>
      </c>
      <c r="K418" s="21">
        <f t="shared" si="92"/>
        <v>98.472175281535726</v>
      </c>
      <c r="L418" s="21">
        <f t="shared" si="88"/>
        <v>98.484778021261761</v>
      </c>
      <c r="M418" s="19">
        <f t="shared" si="93"/>
        <v>4923608.7640767861</v>
      </c>
      <c r="N418" s="19">
        <f t="shared" si="94"/>
        <v>4924238.9010630883</v>
      </c>
    </row>
    <row r="419" spans="1:14" x14ac:dyDescent="0.15">
      <c r="A419" s="7">
        <f t="shared" si="89"/>
        <v>43072</v>
      </c>
      <c r="B419" s="10">
        <f t="shared" si="90"/>
        <v>4923608.7640767852</v>
      </c>
      <c r="C419" s="3">
        <f t="shared" si="83"/>
        <v>630.1369863013698</v>
      </c>
      <c r="D419" s="3">
        <f t="shared" si="84"/>
        <v>689.12279545287618</v>
      </c>
      <c r="E419" s="3">
        <f t="shared" si="85"/>
        <v>58.985809151506373</v>
      </c>
      <c r="F419" s="3">
        <f t="shared" si="86"/>
        <v>4923667.7498859363</v>
      </c>
      <c r="G419" s="14">
        <f t="shared" si="87"/>
        <v>4923667.7498859372</v>
      </c>
      <c r="I419" s="18">
        <f t="shared" si="95"/>
        <v>23667.749885942052</v>
      </c>
      <c r="J419" s="18">
        <f t="shared" si="91"/>
        <v>257505.65162062962</v>
      </c>
      <c r="K419" s="21">
        <f t="shared" si="92"/>
        <v>98.473354997718744</v>
      </c>
      <c r="L419" s="21">
        <f t="shared" si="88"/>
        <v>98.485957737444778</v>
      </c>
      <c r="M419" s="19">
        <f t="shared" si="93"/>
        <v>4923667.7498859372</v>
      </c>
      <c r="N419" s="19">
        <f t="shared" si="94"/>
        <v>4924297.8868722394</v>
      </c>
    </row>
    <row r="420" spans="1:14" x14ac:dyDescent="0.15">
      <c r="A420" s="7">
        <f t="shared" si="89"/>
        <v>43073</v>
      </c>
      <c r="B420" s="10">
        <f t="shared" si="90"/>
        <v>4923667.7498859363</v>
      </c>
      <c r="C420" s="3">
        <f t="shared" si="83"/>
        <v>630.1369863013698</v>
      </c>
      <c r="D420" s="3">
        <f t="shared" si="84"/>
        <v>689.13105128059158</v>
      </c>
      <c r="E420" s="3">
        <f t="shared" si="85"/>
        <v>58.994064979221776</v>
      </c>
      <c r="F420" s="3">
        <f t="shared" si="86"/>
        <v>4923726.7439509155</v>
      </c>
      <c r="G420" s="14">
        <f t="shared" si="87"/>
        <v>4923726.7439509155</v>
      </c>
      <c r="I420" s="18">
        <f t="shared" si="95"/>
        <v>23726.743950921275</v>
      </c>
      <c r="J420" s="18">
        <f t="shared" si="91"/>
        <v>258135.78860693099</v>
      </c>
      <c r="K420" s="21">
        <f t="shared" si="92"/>
        <v>98.474534879018307</v>
      </c>
      <c r="L420" s="21">
        <f t="shared" si="88"/>
        <v>98.487137618744342</v>
      </c>
      <c r="M420" s="19">
        <f t="shared" si="93"/>
        <v>4923726.7439509155</v>
      </c>
      <c r="N420" s="19">
        <f t="shared" si="94"/>
        <v>4924356.8809372168</v>
      </c>
    </row>
    <row r="421" spans="1:14" x14ac:dyDescent="0.15">
      <c r="A421" s="7">
        <f t="shared" si="89"/>
        <v>43074</v>
      </c>
      <c r="B421" s="10">
        <f t="shared" si="90"/>
        <v>4923726.7439509155</v>
      </c>
      <c r="C421" s="3">
        <f t="shared" si="83"/>
        <v>630.1369863013698</v>
      </c>
      <c r="D421" s="3">
        <f t="shared" si="84"/>
        <v>689.13930826381704</v>
      </c>
      <c r="E421" s="3">
        <f t="shared" si="85"/>
        <v>59.00232196244724</v>
      </c>
      <c r="F421" s="3">
        <f t="shared" si="86"/>
        <v>4923785.7462728778</v>
      </c>
      <c r="G421" s="14">
        <f t="shared" si="87"/>
        <v>4923785.7462728778</v>
      </c>
      <c r="I421" s="18">
        <f t="shared" si="95"/>
        <v>23785.74627288372</v>
      </c>
      <c r="J421" s="18">
        <f t="shared" si="91"/>
        <v>258765.92559323236</v>
      </c>
      <c r="K421" s="21">
        <f t="shared" si="92"/>
        <v>98.475714925457552</v>
      </c>
      <c r="L421" s="21">
        <f t="shared" si="88"/>
        <v>98.488317665183587</v>
      </c>
      <c r="M421" s="19">
        <f t="shared" si="93"/>
        <v>4923785.7462728778</v>
      </c>
      <c r="N421" s="19">
        <f t="shared" si="94"/>
        <v>4924415.88325918</v>
      </c>
    </row>
    <row r="422" spans="1:14" x14ac:dyDescent="0.15">
      <c r="A422" s="7">
        <f t="shared" si="89"/>
        <v>43075</v>
      </c>
      <c r="B422" s="10">
        <f t="shared" si="90"/>
        <v>4923785.7462728778</v>
      </c>
      <c r="C422" s="3">
        <f t="shared" si="83"/>
        <v>630.1369863013698</v>
      </c>
      <c r="D422" s="3">
        <f t="shared" si="84"/>
        <v>689.14756640271423</v>
      </c>
      <c r="E422" s="3">
        <f t="shared" si="85"/>
        <v>59.010580101344431</v>
      </c>
      <c r="F422" s="3">
        <f t="shared" si="86"/>
        <v>4923844.7568529788</v>
      </c>
      <c r="G422" s="14">
        <f t="shared" si="87"/>
        <v>4923844.7568529788</v>
      </c>
      <c r="I422" s="18">
        <f t="shared" si="95"/>
        <v>23844.756852985065</v>
      </c>
      <c r="J422" s="18">
        <f t="shared" si="91"/>
        <v>259396.06257953373</v>
      </c>
      <c r="K422" s="21">
        <f t="shared" si="92"/>
        <v>98.476895137059572</v>
      </c>
      <c r="L422" s="21">
        <f t="shared" si="88"/>
        <v>98.489497876785606</v>
      </c>
      <c r="M422" s="19">
        <f t="shared" si="93"/>
        <v>4923844.7568529788</v>
      </c>
      <c r="N422" s="19">
        <f t="shared" si="94"/>
        <v>4924474.8938392801</v>
      </c>
    </row>
    <row r="423" spans="1:14" x14ac:dyDescent="0.15">
      <c r="A423" s="7">
        <f t="shared" si="89"/>
        <v>43076</v>
      </c>
      <c r="B423" s="10">
        <f t="shared" si="90"/>
        <v>4923844.7568529788</v>
      </c>
      <c r="C423" s="3">
        <f t="shared" si="83"/>
        <v>630.1369863013698</v>
      </c>
      <c r="D423" s="3">
        <f t="shared" si="84"/>
        <v>689.15582569744481</v>
      </c>
      <c r="E423" s="3">
        <f t="shared" si="85"/>
        <v>59.018839396075009</v>
      </c>
      <c r="F423" s="3">
        <f t="shared" si="86"/>
        <v>4923903.7756923754</v>
      </c>
      <c r="G423" s="14">
        <f t="shared" si="87"/>
        <v>4923903.7756923754</v>
      </c>
      <c r="I423" s="18">
        <f t="shared" si="95"/>
        <v>23903.775692381139</v>
      </c>
      <c r="J423" s="18">
        <f t="shared" si="91"/>
        <v>260026.19956583509</v>
      </c>
      <c r="K423" s="21">
        <f t="shared" si="92"/>
        <v>98.4780755138475</v>
      </c>
      <c r="L423" s="21">
        <f t="shared" si="88"/>
        <v>98.490678253573535</v>
      </c>
      <c r="M423" s="19">
        <f t="shared" si="93"/>
        <v>4923903.7756923754</v>
      </c>
      <c r="N423" s="19">
        <f t="shared" si="94"/>
        <v>4924533.9126786767</v>
      </c>
    </row>
    <row r="424" spans="1:14" x14ac:dyDescent="0.15">
      <c r="A424" s="7">
        <f t="shared" si="89"/>
        <v>43077</v>
      </c>
      <c r="B424" s="10">
        <f t="shared" si="90"/>
        <v>4923903.7756923754</v>
      </c>
      <c r="C424" s="3">
        <f t="shared" si="83"/>
        <v>630.1369863013698</v>
      </c>
      <c r="D424" s="3">
        <f t="shared" si="84"/>
        <v>689.16408614817067</v>
      </c>
      <c r="E424" s="3">
        <f t="shared" si="85"/>
        <v>59.027099846800866</v>
      </c>
      <c r="F424" s="3">
        <f t="shared" si="86"/>
        <v>4923962.8027922222</v>
      </c>
      <c r="G424" s="14">
        <f t="shared" si="87"/>
        <v>4923962.8027922222</v>
      </c>
      <c r="I424" s="18">
        <f t="shared" si="95"/>
        <v>23962.80279222794</v>
      </c>
      <c r="J424" s="18">
        <f t="shared" si="91"/>
        <v>260656.33655213646</v>
      </c>
      <c r="K424" s="21">
        <f t="shared" si="92"/>
        <v>98.479256055844445</v>
      </c>
      <c r="L424" s="21">
        <f t="shared" si="88"/>
        <v>98.491858795570479</v>
      </c>
      <c r="M424" s="19">
        <f t="shared" si="93"/>
        <v>4923962.8027922222</v>
      </c>
      <c r="N424" s="19">
        <f t="shared" si="94"/>
        <v>4924592.9397785245</v>
      </c>
    </row>
    <row r="425" spans="1:14" x14ac:dyDescent="0.15">
      <c r="A425" s="7">
        <f t="shared" si="89"/>
        <v>43078</v>
      </c>
      <c r="B425" s="10">
        <f t="shared" si="90"/>
        <v>4923962.8027922222</v>
      </c>
      <c r="C425" s="3">
        <f t="shared" si="83"/>
        <v>630.1369863013698</v>
      </c>
      <c r="D425" s="3">
        <f t="shared" si="84"/>
        <v>689.17234775505358</v>
      </c>
      <c r="E425" s="3">
        <f t="shared" si="85"/>
        <v>59.035361453683777</v>
      </c>
      <c r="F425" s="3">
        <f t="shared" si="86"/>
        <v>4924021.8381536761</v>
      </c>
      <c r="G425" s="14">
        <f t="shared" si="87"/>
        <v>4924021.8381536761</v>
      </c>
      <c r="I425" s="18">
        <f t="shared" si="95"/>
        <v>24021.838153681623</v>
      </c>
      <c r="J425" s="18">
        <f t="shared" si="91"/>
        <v>261286.47353843783</v>
      </c>
      <c r="K425" s="21">
        <f t="shared" si="92"/>
        <v>98.480436763073527</v>
      </c>
      <c r="L425" s="21">
        <f t="shared" si="88"/>
        <v>98.493039502799562</v>
      </c>
      <c r="M425" s="19">
        <f t="shared" si="93"/>
        <v>4924021.8381536761</v>
      </c>
      <c r="N425" s="19">
        <f t="shared" si="94"/>
        <v>4924651.9751399783</v>
      </c>
    </row>
    <row r="426" spans="1:14" x14ac:dyDescent="0.15">
      <c r="A426" s="7">
        <f t="shared" si="89"/>
        <v>43079</v>
      </c>
      <c r="B426" s="10">
        <f t="shared" si="90"/>
        <v>4924021.8381536761</v>
      </c>
      <c r="C426" s="3">
        <f t="shared" si="83"/>
        <v>630.1369863013698</v>
      </c>
      <c r="D426" s="3">
        <f t="shared" si="84"/>
        <v>689.18061051825532</v>
      </c>
      <c r="E426" s="3">
        <f t="shared" si="85"/>
        <v>59.043624216885519</v>
      </c>
      <c r="F426" s="3">
        <f t="shared" si="86"/>
        <v>4924080.8817778928</v>
      </c>
      <c r="G426" s="14">
        <f t="shared" si="87"/>
        <v>4924080.8817778928</v>
      </c>
      <c r="I426" s="18">
        <f t="shared" si="95"/>
        <v>24080.88177789851</v>
      </c>
      <c r="J426" s="18">
        <f t="shared" si="91"/>
        <v>261916.6105247392</v>
      </c>
      <c r="K426" s="21">
        <f t="shared" si="92"/>
        <v>98.481617635557868</v>
      </c>
      <c r="L426" s="21">
        <f t="shared" si="88"/>
        <v>98.494220375283902</v>
      </c>
      <c r="M426" s="19">
        <f t="shared" si="93"/>
        <v>4924080.8817778938</v>
      </c>
      <c r="N426" s="19">
        <f t="shared" si="94"/>
        <v>4924711.018764195</v>
      </c>
    </row>
    <row r="427" spans="1:14" x14ac:dyDescent="0.15">
      <c r="A427" s="7">
        <f t="shared" si="89"/>
        <v>43080</v>
      </c>
      <c r="B427" s="10">
        <f t="shared" si="90"/>
        <v>4924080.8817778928</v>
      </c>
      <c r="C427" s="3">
        <f t="shared" si="83"/>
        <v>630.1369863013698</v>
      </c>
      <c r="D427" s="3">
        <f t="shared" si="84"/>
        <v>689.18887443793767</v>
      </c>
      <c r="E427" s="3">
        <f t="shared" si="85"/>
        <v>59.051888136567868</v>
      </c>
      <c r="F427" s="3">
        <f t="shared" si="86"/>
        <v>4924139.933666029</v>
      </c>
      <c r="G427" s="14">
        <f t="shared" si="87"/>
        <v>4924139.933666029</v>
      </c>
      <c r="I427" s="18">
        <f t="shared" si="95"/>
        <v>24139.933666035078</v>
      </c>
      <c r="J427" s="18">
        <f t="shared" si="91"/>
        <v>262546.74751104059</v>
      </c>
      <c r="K427" s="21">
        <f t="shared" si="92"/>
        <v>98.482798673320588</v>
      </c>
      <c r="L427" s="21">
        <f t="shared" si="88"/>
        <v>98.495401413046622</v>
      </c>
      <c r="M427" s="19">
        <f t="shared" si="93"/>
        <v>4924139.9336660299</v>
      </c>
      <c r="N427" s="19">
        <f t="shared" si="94"/>
        <v>4924770.0706523312</v>
      </c>
    </row>
    <row r="428" spans="1:14" x14ac:dyDescent="0.15">
      <c r="A428" s="7">
        <f t="shared" si="89"/>
        <v>43081</v>
      </c>
      <c r="B428" s="10">
        <f t="shared" si="90"/>
        <v>4924139.933666029</v>
      </c>
      <c r="C428" s="3">
        <f t="shared" si="83"/>
        <v>630.1369863013698</v>
      </c>
      <c r="D428" s="3">
        <f t="shared" si="84"/>
        <v>689.19713951426263</v>
      </c>
      <c r="E428" s="3">
        <f t="shared" si="85"/>
        <v>59.060153212892828</v>
      </c>
      <c r="F428" s="3">
        <f t="shared" si="86"/>
        <v>4924198.9938192423</v>
      </c>
      <c r="G428" s="14">
        <f t="shared" si="87"/>
        <v>4924198.9938192423</v>
      </c>
      <c r="I428" s="18">
        <f t="shared" si="95"/>
        <v>24198.993819247971</v>
      </c>
      <c r="J428" s="18">
        <f t="shared" si="91"/>
        <v>263176.88449734199</v>
      </c>
      <c r="K428" s="21">
        <f t="shared" si="92"/>
        <v>98.483979876384836</v>
      </c>
      <c r="L428" s="21">
        <f t="shared" si="88"/>
        <v>98.496582616110871</v>
      </c>
      <c r="M428" s="19">
        <f t="shared" si="93"/>
        <v>4924198.9938192414</v>
      </c>
      <c r="N428" s="19">
        <f t="shared" si="94"/>
        <v>4924829.1308055436</v>
      </c>
    </row>
    <row r="429" spans="1:14" x14ac:dyDescent="0.15">
      <c r="A429" s="7">
        <f t="shared" si="89"/>
        <v>43082</v>
      </c>
      <c r="B429" s="10">
        <f t="shared" si="90"/>
        <v>4924198.9938192423</v>
      </c>
      <c r="C429" s="3">
        <f t="shared" si="83"/>
        <v>630.1369863013698</v>
      </c>
      <c r="D429" s="3">
        <f t="shared" si="84"/>
        <v>689.20540574739209</v>
      </c>
      <c r="E429" s="3">
        <f t="shared" si="85"/>
        <v>59.06841944602229</v>
      </c>
      <c r="F429" s="3">
        <f t="shared" si="86"/>
        <v>4924258.0622386886</v>
      </c>
      <c r="G429" s="14">
        <f t="shared" si="87"/>
        <v>4924258.0622386886</v>
      </c>
      <c r="I429" s="18">
        <f t="shared" si="95"/>
        <v>24258.062238693994</v>
      </c>
      <c r="J429" s="18">
        <f t="shared" si="91"/>
        <v>263807.02148364339</v>
      </c>
      <c r="K429" s="21">
        <f t="shared" si="92"/>
        <v>98.485161244773764</v>
      </c>
      <c r="L429" s="21">
        <f t="shared" si="88"/>
        <v>98.497763984499798</v>
      </c>
      <c r="M429" s="19">
        <f t="shared" si="93"/>
        <v>4924258.0622386886</v>
      </c>
      <c r="N429" s="19">
        <f t="shared" si="94"/>
        <v>4924888.1992249899</v>
      </c>
    </row>
    <row r="430" spans="1:14" x14ac:dyDescent="0.15">
      <c r="A430" s="7">
        <f t="shared" si="89"/>
        <v>43083</v>
      </c>
      <c r="B430" s="10">
        <f t="shared" si="90"/>
        <v>4924258.0622386886</v>
      </c>
      <c r="C430" s="3">
        <f t="shared" si="83"/>
        <v>630.1369863013698</v>
      </c>
      <c r="D430" s="3">
        <f t="shared" si="84"/>
        <v>689.21367313748794</v>
      </c>
      <c r="E430" s="3">
        <f t="shared" si="85"/>
        <v>59.076686836118142</v>
      </c>
      <c r="F430" s="3">
        <f t="shared" si="86"/>
        <v>4924317.1389255244</v>
      </c>
      <c r="G430" s="14">
        <f t="shared" si="87"/>
        <v>4924317.1389255244</v>
      </c>
      <c r="I430" s="18">
        <f t="shared" si="95"/>
        <v>24317.138925530111</v>
      </c>
      <c r="J430" s="18">
        <f t="shared" si="91"/>
        <v>264437.15846994478</v>
      </c>
      <c r="K430" s="21">
        <f t="shared" si="92"/>
        <v>98.48634277851049</v>
      </c>
      <c r="L430" s="21">
        <f t="shared" si="88"/>
        <v>98.498945518236525</v>
      </c>
      <c r="M430" s="19">
        <f t="shared" si="93"/>
        <v>4924317.1389255244</v>
      </c>
      <c r="N430" s="19">
        <f t="shared" si="94"/>
        <v>4924947.2759118266</v>
      </c>
    </row>
    <row r="431" spans="1:14" x14ac:dyDescent="0.15">
      <c r="A431" s="7">
        <f t="shared" si="89"/>
        <v>43084</v>
      </c>
      <c r="B431" s="10">
        <f t="shared" si="90"/>
        <v>4924317.1389255244</v>
      </c>
      <c r="C431" s="3">
        <f t="shared" si="83"/>
        <v>630.1369863013698</v>
      </c>
      <c r="D431" s="3">
        <f t="shared" si="84"/>
        <v>689.22194168471196</v>
      </c>
      <c r="E431" s="3">
        <f t="shared" si="85"/>
        <v>59.084955383342162</v>
      </c>
      <c r="F431" s="3">
        <f t="shared" si="86"/>
        <v>4924376.2238809075</v>
      </c>
      <c r="G431" s="14">
        <f t="shared" si="87"/>
        <v>4924376.2238809075</v>
      </c>
      <c r="I431" s="18">
        <f t="shared" si="95"/>
        <v>24376.223880913454</v>
      </c>
      <c r="J431" s="18">
        <f t="shared" si="91"/>
        <v>265067.29545624618</v>
      </c>
      <c r="K431" s="21">
        <f t="shared" si="92"/>
        <v>98.487524477618152</v>
      </c>
      <c r="L431" s="21">
        <f t="shared" si="88"/>
        <v>98.500127217344186</v>
      </c>
      <c r="M431" s="19">
        <f t="shared" si="93"/>
        <v>4924376.2238809075</v>
      </c>
      <c r="N431" s="19">
        <f t="shared" si="94"/>
        <v>4925006.3608672097</v>
      </c>
    </row>
    <row r="432" spans="1:14" x14ac:dyDescent="0.15">
      <c r="A432" s="7">
        <f t="shared" si="89"/>
        <v>43085</v>
      </c>
      <c r="B432" s="10">
        <f t="shared" si="90"/>
        <v>4924376.2238809075</v>
      </c>
      <c r="C432" s="3">
        <f t="shared" si="83"/>
        <v>630.1369863013698</v>
      </c>
      <c r="D432" s="3">
        <f t="shared" si="84"/>
        <v>689.23021138922627</v>
      </c>
      <c r="E432" s="3">
        <f t="shared" si="85"/>
        <v>59.093225087856467</v>
      </c>
      <c r="F432" s="3">
        <f t="shared" si="86"/>
        <v>4924435.3171059955</v>
      </c>
      <c r="G432" s="14">
        <f t="shared" si="87"/>
        <v>4924435.3171059955</v>
      </c>
      <c r="I432" s="18">
        <f t="shared" si="95"/>
        <v>24435.317106001312</v>
      </c>
      <c r="J432" s="18">
        <f t="shared" si="91"/>
        <v>265697.43244254758</v>
      </c>
      <c r="K432" s="21">
        <f t="shared" si="92"/>
        <v>98.488706342119912</v>
      </c>
      <c r="L432" s="21">
        <f t="shared" si="88"/>
        <v>98.501309081845946</v>
      </c>
      <c r="M432" s="19">
        <f t="shared" si="93"/>
        <v>4924435.3171059955</v>
      </c>
      <c r="N432" s="19">
        <f t="shared" si="94"/>
        <v>4925065.4540922977</v>
      </c>
    </row>
    <row r="433" spans="1:14" x14ac:dyDescent="0.15">
      <c r="A433" s="7">
        <f t="shared" si="89"/>
        <v>43086</v>
      </c>
      <c r="B433" s="10">
        <f t="shared" si="90"/>
        <v>4924435.3171059955</v>
      </c>
      <c r="C433" s="3">
        <f t="shared" si="83"/>
        <v>630.1369863013698</v>
      </c>
      <c r="D433" s="3">
        <f t="shared" si="84"/>
        <v>689.23848225119275</v>
      </c>
      <c r="E433" s="3">
        <f t="shared" si="85"/>
        <v>59.101495949822947</v>
      </c>
      <c r="F433" s="3">
        <f t="shared" si="86"/>
        <v>4924494.418601945</v>
      </c>
      <c r="G433" s="14">
        <f t="shared" si="87"/>
        <v>4924494.418601945</v>
      </c>
      <c r="I433" s="18">
        <f t="shared" si="95"/>
        <v>24494.418601951136</v>
      </c>
      <c r="J433" s="18">
        <f t="shared" si="91"/>
        <v>266327.56942884898</v>
      </c>
      <c r="K433" s="21">
        <f t="shared" si="92"/>
        <v>98.489888372038905</v>
      </c>
      <c r="L433" s="21">
        <f t="shared" si="88"/>
        <v>98.50249111176494</v>
      </c>
      <c r="M433" s="19">
        <f t="shared" si="93"/>
        <v>4924494.418601945</v>
      </c>
      <c r="N433" s="19">
        <f t="shared" si="94"/>
        <v>4925124.5555882473</v>
      </c>
    </row>
    <row r="434" spans="1:14" x14ac:dyDescent="0.15">
      <c r="A434" s="7">
        <f t="shared" si="89"/>
        <v>43087</v>
      </c>
      <c r="B434" s="10">
        <f t="shared" si="90"/>
        <v>4924494.418601945</v>
      </c>
      <c r="C434" s="3">
        <f t="shared" si="83"/>
        <v>630.1369863013698</v>
      </c>
      <c r="D434" s="3">
        <f t="shared" si="84"/>
        <v>689.24675427077352</v>
      </c>
      <c r="E434" s="3">
        <f t="shared" si="85"/>
        <v>59.10976796940372</v>
      </c>
      <c r="F434" s="3">
        <f t="shared" si="86"/>
        <v>4924553.5283699147</v>
      </c>
      <c r="G434" s="14">
        <f t="shared" si="87"/>
        <v>4924553.5283699147</v>
      </c>
      <c r="I434" s="18">
        <f t="shared" si="95"/>
        <v>24553.528369920539</v>
      </c>
      <c r="J434" s="18">
        <f t="shared" si="91"/>
        <v>266957.70641515037</v>
      </c>
      <c r="K434" s="21">
        <f t="shared" si="92"/>
        <v>98.491070567398296</v>
      </c>
      <c r="L434" s="21">
        <f t="shared" si="88"/>
        <v>98.50367330712433</v>
      </c>
      <c r="M434" s="19">
        <f t="shared" si="93"/>
        <v>4924553.5283699147</v>
      </c>
      <c r="N434" s="19">
        <f t="shared" si="94"/>
        <v>4925183.665356216</v>
      </c>
    </row>
    <row r="435" spans="1:14" x14ac:dyDescent="0.15">
      <c r="A435" s="7">
        <f t="shared" si="89"/>
        <v>43088</v>
      </c>
      <c r="B435" s="10">
        <f t="shared" si="90"/>
        <v>4924553.5283699147</v>
      </c>
      <c r="C435" s="3">
        <f t="shared" si="83"/>
        <v>630.1369863013698</v>
      </c>
      <c r="D435" s="3">
        <f t="shared" si="84"/>
        <v>689.25502744813059</v>
      </c>
      <c r="E435" s="3">
        <f t="shared" si="85"/>
        <v>59.118041146760788</v>
      </c>
      <c r="F435" s="3">
        <f t="shared" si="86"/>
        <v>4924612.6464110613</v>
      </c>
      <c r="G435" s="14">
        <f t="shared" si="87"/>
        <v>4924612.6464110613</v>
      </c>
      <c r="I435" s="18">
        <f t="shared" si="95"/>
        <v>24612.646411067301</v>
      </c>
      <c r="J435" s="18">
        <f t="shared" si="91"/>
        <v>267587.84340145177</v>
      </c>
      <c r="K435" s="21">
        <f t="shared" si="92"/>
        <v>98.49225292822122</v>
      </c>
      <c r="L435" s="21">
        <f t="shared" si="88"/>
        <v>98.504855667947254</v>
      </c>
      <c r="M435" s="19">
        <f t="shared" si="93"/>
        <v>4924612.6464110604</v>
      </c>
      <c r="N435" s="19">
        <f t="shared" si="94"/>
        <v>4925242.7833973626</v>
      </c>
    </row>
    <row r="436" spans="1:14" x14ac:dyDescent="0.15">
      <c r="A436" s="7">
        <f t="shared" si="89"/>
        <v>43089</v>
      </c>
      <c r="B436" s="10">
        <f t="shared" si="90"/>
        <v>4924612.6464110613</v>
      </c>
      <c r="C436" s="3">
        <f t="shared" si="83"/>
        <v>630.1369863013698</v>
      </c>
      <c r="D436" s="3">
        <f t="shared" si="84"/>
        <v>689.26330178342573</v>
      </c>
      <c r="E436" s="3">
        <f t="shared" si="85"/>
        <v>59.126315482055929</v>
      </c>
      <c r="F436" s="3">
        <f t="shared" si="86"/>
        <v>4924671.7727265432</v>
      </c>
      <c r="G436" s="14">
        <f t="shared" si="87"/>
        <v>4924671.7727265432</v>
      </c>
      <c r="I436" s="18">
        <f t="shared" si="95"/>
        <v>24671.772726549356</v>
      </c>
      <c r="J436" s="18">
        <f t="shared" si="91"/>
        <v>268217.98038775317</v>
      </c>
      <c r="K436" s="21">
        <f t="shared" si="92"/>
        <v>98.493435454530868</v>
      </c>
      <c r="L436" s="21">
        <f t="shared" si="88"/>
        <v>98.506038194256902</v>
      </c>
      <c r="M436" s="19">
        <f t="shared" si="93"/>
        <v>4924671.7727265432</v>
      </c>
      <c r="N436" s="19">
        <f t="shared" si="94"/>
        <v>4925301.9097128455</v>
      </c>
    </row>
    <row r="437" spans="1:14" x14ac:dyDescent="0.15">
      <c r="A437" s="7">
        <f t="shared" si="89"/>
        <v>43090</v>
      </c>
      <c r="B437" s="10">
        <f t="shared" si="90"/>
        <v>4924671.7727265432</v>
      </c>
      <c r="C437" s="3">
        <f t="shared" si="83"/>
        <v>630.1369863013698</v>
      </c>
      <c r="D437" s="3">
        <f t="shared" si="84"/>
        <v>689.2715772768214</v>
      </c>
      <c r="E437" s="3">
        <f t="shared" si="85"/>
        <v>59.134590975451601</v>
      </c>
      <c r="F437" s="3">
        <f t="shared" si="86"/>
        <v>4924730.9073175183</v>
      </c>
      <c r="G437" s="14">
        <f t="shared" si="87"/>
        <v>4924730.9073175192</v>
      </c>
      <c r="I437" s="18">
        <f t="shared" si="95"/>
        <v>24730.907317524809</v>
      </c>
      <c r="J437" s="18">
        <f t="shared" si="91"/>
        <v>268848.11737405456</v>
      </c>
      <c r="K437" s="21">
        <f t="shared" si="92"/>
        <v>98.49461814635039</v>
      </c>
      <c r="L437" s="21">
        <f t="shared" si="88"/>
        <v>98.507220886076425</v>
      </c>
      <c r="M437" s="19">
        <f t="shared" si="93"/>
        <v>4924730.9073175201</v>
      </c>
      <c r="N437" s="19">
        <f t="shared" si="94"/>
        <v>4925361.0443038214</v>
      </c>
    </row>
    <row r="438" spans="1:14" x14ac:dyDescent="0.15">
      <c r="A438" s="7">
        <f t="shared" si="89"/>
        <v>43091</v>
      </c>
      <c r="B438" s="10">
        <f t="shared" si="90"/>
        <v>4924730.9073175183</v>
      </c>
      <c r="C438" s="3">
        <f t="shared" si="83"/>
        <v>630.1369863013698</v>
      </c>
      <c r="D438" s="3">
        <f t="shared" si="84"/>
        <v>689.27985392847938</v>
      </c>
      <c r="E438" s="3">
        <f t="shared" si="85"/>
        <v>59.142867627109581</v>
      </c>
      <c r="F438" s="3">
        <f t="shared" si="86"/>
        <v>4924790.0501851458</v>
      </c>
      <c r="G438" s="14">
        <f t="shared" si="87"/>
        <v>4924790.0501851458</v>
      </c>
      <c r="I438" s="18">
        <f t="shared" si="95"/>
        <v>24790.050185151918</v>
      </c>
      <c r="J438" s="18">
        <f t="shared" si="91"/>
        <v>269478.25436035596</v>
      </c>
      <c r="K438" s="21">
        <f t="shared" si="92"/>
        <v>98.495801003702923</v>
      </c>
      <c r="L438" s="21">
        <f t="shared" si="88"/>
        <v>98.508403743428957</v>
      </c>
      <c r="M438" s="19">
        <f t="shared" si="93"/>
        <v>4924790.0501851467</v>
      </c>
      <c r="N438" s="19">
        <f t="shared" si="94"/>
        <v>4925420.187171448</v>
      </c>
    </row>
    <row r="439" spans="1:14" x14ac:dyDescent="0.15">
      <c r="A439" s="7">
        <f t="shared" si="89"/>
        <v>43092</v>
      </c>
      <c r="B439" s="10">
        <f t="shared" si="90"/>
        <v>4924790.0501851458</v>
      </c>
      <c r="C439" s="3">
        <f t="shared" si="83"/>
        <v>630.1369863013698</v>
      </c>
      <c r="D439" s="3">
        <f t="shared" si="84"/>
        <v>689.28813173856213</v>
      </c>
      <c r="E439" s="3">
        <f t="shared" si="85"/>
        <v>59.151145437192326</v>
      </c>
      <c r="F439" s="3">
        <f t="shared" si="86"/>
        <v>4924849.2013305826</v>
      </c>
      <c r="G439" s="14">
        <f t="shared" si="87"/>
        <v>4924849.2013305835</v>
      </c>
      <c r="I439" s="18">
        <f t="shared" si="95"/>
        <v>24849.201330589112</v>
      </c>
      <c r="J439" s="18">
        <f t="shared" si="91"/>
        <v>270108.39134665736</v>
      </c>
      <c r="K439" s="21">
        <f t="shared" si="92"/>
        <v>98.496984026611671</v>
      </c>
      <c r="L439" s="21">
        <f t="shared" si="88"/>
        <v>98.509586766337705</v>
      </c>
      <c r="M439" s="19">
        <f t="shared" si="93"/>
        <v>4924849.2013305835</v>
      </c>
      <c r="N439" s="19">
        <f t="shared" si="94"/>
        <v>4925479.3383168848</v>
      </c>
    </row>
    <row r="440" spans="1:14" x14ac:dyDescent="0.15">
      <c r="A440" s="7">
        <f t="shared" si="89"/>
        <v>43093</v>
      </c>
      <c r="B440" s="10">
        <f t="shared" si="90"/>
        <v>4924849.2013305826</v>
      </c>
      <c r="C440" s="3">
        <f t="shared" si="83"/>
        <v>630.1369863013698</v>
      </c>
      <c r="D440" s="3">
        <f t="shared" si="84"/>
        <v>689.29641070723142</v>
      </c>
      <c r="E440" s="3">
        <f t="shared" si="85"/>
        <v>59.159424405861614</v>
      </c>
      <c r="F440" s="3">
        <f t="shared" si="86"/>
        <v>4924908.3607549882</v>
      </c>
      <c r="G440" s="14">
        <f t="shared" si="87"/>
        <v>4924908.3607549882</v>
      </c>
      <c r="I440" s="18">
        <f t="shared" si="95"/>
        <v>24908.360754994974</v>
      </c>
      <c r="J440" s="18">
        <f t="shared" si="91"/>
        <v>270738.52833295875</v>
      </c>
      <c r="K440" s="21">
        <f t="shared" si="92"/>
        <v>98.49816721509977</v>
      </c>
      <c r="L440" s="21">
        <f t="shared" si="88"/>
        <v>98.510769954825804</v>
      </c>
      <c r="M440" s="19">
        <f t="shared" si="93"/>
        <v>4924908.3607549882</v>
      </c>
      <c r="N440" s="19">
        <f t="shared" si="94"/>
        <v>4925538.4977412904</v>
      </c>
    </row>
    <row r="441" spans="1:14" x14ac:dyDescent="0.15">
      <c r="A441" s="7">
        <f t="shared" si="89"/>
        <v>43094</v>
      </c>
      <c r="B441" s="10">
        <f t="shared" si="90"/>
        <v>4924908.3607549882</v>
      </c>
      <c r="C441" s="3">
        <f t="shared" si="83"/>
        <v>630.1369863013698</v>
      </c>
      <c r="D441" s="3">
        <f t="shared" si="84"/>
        <v>689.30469083464959</v>
      </c>
      <c r="E441" s="3">
        <f t="shared" si="85"/>
        <v>59.167704533279789</v>
      </c>
      <c r="F441" s="3">
        <f t="shared" si="86"/>
        <v>4924967.528459521</v>
      </c>
      <c r="G441" s="14">
        <f t="shared" si="87"/>
        <v>4924967.5284595219</v>
      </c>
      <c r="I441" s="18">
        <f t="shared" si="95"/>
        <v>24967.528459528254</v>
      </c>
      <c r="J441" s="18">
        <f t="shared" si="91"/>
        <v>271368.66531926015</v>
      </c>
      <c r="K441" s="21">
        <f t="shared" si="92"/>
        <v>98.49935056919044</v>
      </c>
      <c r="L441" s="21">
        <f t="shared" si="88"/>
        <v>98.511953308916475</v>
      </c>
      <c r="M441" s="19">
        <f t="shared" si="93"/>
        <v>4924967.5284595219</v>
      </c>
      <c r="N441" s="19">
        <f t="shared" si="94"/>
        <v>4925597.6654458232</v>
      </c>
    </row>
    <row r="442" spans="1:14" x14ac:dyDescent="0.15">
      <c r="A442" s="7">
        <f t="shared" si="89"/>
        <v>43095</v>
      </c>
      <c r="B442" s="10">
        <f t="shared" si="90"/>
        <v>4924967.528459521</v>
      </c>
      <c r="C442" s="3">
        <f t="shared" si="83"/>
        <v>630.1369863013698</v>
      </c>
      <c r="D442" s="3">
        <f t="shared" si="84"/>
        <v>689.31297212097877</v>
      </c>
      <c r="E442" s="3">
        <f t="shared" si="85"/>
        <v>59.175985819608968</v>
      </c>
      <c r="F442" s="3">
        <f t="shared" si="86"/>
        <v>4925026.7044453407</v>
      </c>
      <c r="G442" s="14">
        <f t="shared" si="87"/>
        <v>4925026.7044453407</v>
      </c>
      <c r="I442" s="18">
        <f t="shared" si="95"/>
        <v>25026.704445347863</v>
      </c>
      <c r="J442" s="18">
        <f t="shared" si="91"/>
        <v>271998.80230556155</v>
      </c>
      <c r="K442" s="21">
        <f t="shared" si="92"/>
        <v>98.500534088906804</v>
      </c>
      <c r="L442" s="21">
        <f t="shared" si="88"/>
        <v>98.513136828632838</v>
      </c>
      <c r="M442" s="19">
        <f t="shared" si="93"/>
        <v>4925026.7044453397</v>
      </c>
      <c r="N442" s="19">
        <f t="shared" si="94"/>
        <v>4925656.841431642</v>
      </c>
    </row>
    <row r="443" spans="1:14" x14ac:dyDescent="0.15">
      <c r="A443" s="7">
        <f t="shared" si="89"/>
        <v>43096</v>
      </c>
      <c r="B443" s="10">
        <f t="shared" si="90"/>
        <v>4925026.7044453407</v>
      </c>
      <c r="C443" s="3">
        <f t="shared" si="83"/>
        <v>630.1369863013698</v>
      </c>
      <c r="D443" s="3">
        <f t="shared" si="84"/>
        <v>689.3212545663813</v>
      </c>
      <c r="E443" s="3">
        <f t="shared" si="85"/>
        <v>59.184268265011497</v>
      </c>
      <c r="F443" s="3">
        <f t="shared" si="86"/>
        <v>4925085.8887136057</v>
      </c>
      <c r="G443" s="14">
        <f t="shared" si="87"/>
        <v>4925085.8887136057</v>
      </c>
      <c r="I443" s="18">
        <f t="shared" si="95"/>
        <v>25085.888713612876</v>
      </c>
      <c r="J443" s="18">
        <f t="shared" si="91"/>
        <v>272628.93929186295</v>
      </c>
      <c r="K443" s="21">
        <f t="shared" si="92"/>
        <v>98.501717774272109</v>
      </c>
      <c r="L443" s="21">
        <f t="shared" si="88"/>
        <v>98.514320513998143</v>
      </c>
      <c r="M443" s="19">
        <f t="shared" si="93"/>
        <v>4925085.8887136057</v>
      </c>
      <c r="N443" s="19">
        <f t="shared" si="94"/>
        <v>4925716.025699907</v>
      </c>
    </row>
    <row r="444" spans="1:14" x14ac:dyDescent="0.15">
      <c r="A444" s="7">
        <f t="shared" si="89"/>
        <v>43097</v>
      </c>
      <c r="B444" s="10">
        <f t="shared" si="90"/>
        <v>4925085.8887136057</v>
      </c>
      <c r="C444" s="3">
        <f t="shared" si="83"/>
        <v>630.1369863013698</v>
      </c>
      <c r="D444" s="3">
        <f t="shared" si="84"/>
        <v>689.32953817101929</v>
      </c>
      <c r="E444" s="3">
        <f t="shared" si="85"/>
        <v>59.192551869649492</v>
      </c>
      <c r="F444" s="3">
        <f t="shared" si="86"/>
        <v>4925145.0812654756</v>
      </c>
      <c r="G444" s="14">
        <f t="shared" si="87"/>
        <v>4925145.0812654756</v>
      </c>
      <c r="I444" s="18">
        <f t="shared" si="95"/>
        <v>25145.081265482524</v>
      </c>
      <c r="J444" s="18">
        <f t="shared" si="91"/>
        <v>273259.07627816434</v>
      </c>
      <c r="K444" s="21">
        <f t="shared" si="92"/>
        <v>98.502901625309519</v>
      </c>
      <c r="L444" s="21">
        <f t="shared" si="88"/>
        <v>98.515504365035554</v>
      </c>
      <c r="M444" s="19">
        <f t="shared" si="93"/>
        <v>4925145.0812654756</v>
      </c>
      <c r="N444" s="19">
        <f t="shared" si="94"/>
        <v>4925775.2182517778</v>
      </c>
    </row>
    <row r="445" spans="1:14" x14ac:dyDescent="0.15">
      <c r="A445" s="7">
        <f t="shared" si="89"/>
        <v>43098</v>
      </c>
      <c r="B445" s="10">
        <f t="shared" si="90"/>
        <v>4925145.0812654756</v>
      </c>
      <c r="C445" s="3">
        <f t="shared" si="83"/>
        <v>630.1369863013698</v>
      </c>
      <c r="D445" s="3">
        <f t="shared" si="84"/>
        <v>689.33782293505499</v>
      </c>
      <c r="E445" s="3">
        <f t="shared" si="85"/>
        <v>59.200836633685185</v>
      </c>
      <c r="F445" s="3">
        <f t="shared" si="86"/>
        <v>4925204.2821021089</v>
      </c>
      <c r="G445" s="14">
        <f t="shared" si="87"/>
        <v>4925204.2821021089</v>
      </c>
      <c r="I445" s="18">
        <f t="shared" si="95"/>
        <v>25204.282102116209</v>
      </c>
      <c r="J445" s="18">
        <f t="shared" si="91"/>
        <v>273889.21326446574</v>
      </c>
      <c r="K445" s="21">
        <f t="shared" si="92"/>
        <v>98.504085642042185</v>
      </c>
      <c r="L445" s="21">
        <f t="shared" si="88"/>
        <v>98.516688381768219</v>
      </c>
      <c r="M445" s="19">
        <f t="shared" si="93"/>
        <v>4925204.2821021089</v>
      </c>
      <c r="N445" s="19">
        <f t="shared" si="94"/>
        <v>4925834.4190884111</v>
      </c>
    </row>
    <row r="446" spans="1:14" x14ac:dyDescent="0.15">
      <c r="A446" s="7">
        <f t="shared" si="89"/>
        <v>43099</v>
      </c>
      <c r="B446" s="10">
        <f t="shared" si="90"/>
        <v>4925204.2821021089</v>
      </c>
      <c r="C446" s="3">
        <f t="shared" si="83"/>
        <v>630.1369863013698</v>
      </c>
      <c r="D446" s="3">
        <f t="shared" si="84"/>
        <v>689.34610885865061</v>
      </c>
      <c r="E446" s="3">
        <f t="shared" si="85"/>
        <v>59.209122557280807</v>
      </c>
      <c r="F446" s="3">
        <f t="shared" si="86"/>
        <v>4925263.4912246661</v>
      </c>
      <c r="G446" s="14">
        <f t="shared" si="87"/>
        <v>4925263.4912246661</v>
      </c>
      <c r="I446" s="18">
        <f t="shared" si="95"/>
        <v>25263.491224673489</v>
      </c>
      <c r="J446" s="18">
        <f t="shared" si="91"/>
        <v>274519.35025076714</v>
      </c>
      <c r="K446" s="21">
        <f t="shared" si="92"/>
        <v>98.505269824493325</v>
      </c>
      <c r="L446" s="21">
        <f t="shared" si="88"/>
        <v>98.51787256421936</v>
      </c>
      <c r="M446" s="19">
        <f t="shared" si="93"/>
        <v>4925263.4912246661</v>
      </c>
      <c r="N446" s="19">
        <f t="shared" si="94"/>
        <v>4925893.6282109674</v>
      </c>
    </row>
    <row r="447" spans="1:14" x14ac:dyDescent="0.15">
      <c r="A447" s="7">
        <f t="shared" si="89"/>
        <v>43100</v>
      </c>
      <c r="B447" s="10">
        <f t="shared" si="90"/>
        <v>4925263.4912246661</v>
      </c>
      <c r="C447" s="3">
        <f t="shared" si="83"/>
        <v>630.1369863013698</v>
      </c>
      <c r="D447" s="3">
        <f t="shared" si="84"/>
        <v>689.35439594196851</v>
      </c>
      <c r="E447" s="3">
        <f t="shared" si="85"/>
        <v>59.217409640598703</v>
      </c>
      <c r="F447" s="3">
        <f t="shared" si="86"/>
        <v>4925322.7086343067</v>
      </c>
      <c r="G447" s="14">
        <f t="shared" si="87"/>
        <v>4925322.7086343067</v>
      </c>
      <c r="I447" s="18">
        <f t="shared" si="95"/>
        <v>25322.708634314087</v>
      </c>
      <c r="J447" s="18">
        <f t="shared" si="91"/>
        <v>275149.48723706853</v>
      </c>
      <c r="K447" s="21">
        <f t="shared" si="92"/>
        <v>98.506454172686134</v>
      </c>
      <c r="L447" s="21">
        <f t="shared" si="88"/>
        <v>98.519056912412168</v>
      </c>
      <c r="M447" s="19">
        <f t="shared" si="93"/>
        <v>4925322.7086343067</v>
      </c>
      <c r="N447" s="19">
        <f t="shared" si="94"/>
        <v>4925952.845620608</v>
      </c>
    </row>
    <row r="448" spans="1:14" x14ac:dyDescent="0.15">
      <c r="A448" s="7">
        <f t="shared" si="89"/>
        <v>43101</v>
      </c>
      <c r="B448" s="10">
        <f t="shared" si="90"/>
        <v>4925322.7086343067</v>
      </c>
      <c r="C448" s="3">
        <f t="shared" si="83"/>
        <v>630.1369863013698</v>
      </c>
      <c r="D448" s="3">
        <f t="shared" si="84"/>
        <v>689.36268418517113</v>
      </c>
      <c r="E448" s="3">
        <f t="shared" si="85"/>
        <v>59.225697883801331</v>
      </c>
      <c r="F448" s="3">
        <f t="shared" si="86"/>
        <v>4925381.9343321901</v>
      </c>
      <c r="G448" s="14">
        <f t="shared" si="87"/>
        <v>4925381.934332191</v>
      </c>
      <c r="I448" s="18">
        <f t="shared" si="95"/>
        <v>25381.934332197889</v>
      </c>
      <c r="J448" s="18">
        <f t="shared" si="91"/>
        <v>275779.62422336993</v>
      </c>
      <c r="K448" s="21">
        <f t="shared" si="92"/>
        <v>98.507638686643816</v>
      </c>
      <c r="L448" s="21">
        <f t="shared" si="88"/>
        <v>98.52024142636985</v>
      </c>
      <c r="M448" s="19">
        <f t="shared" si="93"/>
        <v>4925381.934332191</v>
      </c>
      <c r="N448" s="19">
        <f t="shared" si="94"/>
        <v>4926012.0713184923</v>
      </c>
    </row>
    <row r="449" spans="1:14" x14ac:dyDescent="0.15">
      <c r="A449" s="7">
        <f t="shared" si="89"/>
        <v>43102</v>
      </c>
      <c r="B449" s="10">
        <f t="shared" si="90"/>
        <v>4925381.9343321901</v>
      </c>
      <c r="C449" s="3">
        <f t="shared" si="83"/>
        <v>630.1369863013698</v>
      </c>
      <c r="D449" s="3">
        <f t="shared" si="84"/>
        <v>689.37097358842061</v>
      </c>
      <c r="E449" s="3">
        <f t="shared" si="85"/>
        <v>59.233987287050809</v>
      </c>
      <c r="F449" s="3">
        <f t="shared" si="86"/>
        <v>4925441.1683194768</v>
      </c>
      <c r="G449" s="14">
        <f t="shared" si="87"/>
        <v>4925441.1683194768</v>
      </c>
      <c r="I449" s="18">
        <f t="shared" si="95"/>
        <v>25441.168319484939</v>
      </c>
      <c r="J449" s="18">
        <f t="shared" si="91"/>
        <v>276409.76120967133</v>
      </c>
      <c r="K449" s="21">
        <f t="shared" si="92"/>
        <v>98.508823366389535</v>
      </c>
      <c r="L449" s="21">
        <f t="shared" si="88"/>
        <v>98.52142610611557</v>
      </c>
      <c r="M449" s="19">
        <f t="shared" si="93"/>
        <v>4925441.1683194768</v>
      </c>
      <c r="N449" s="19">
        <f t="shared" si="94"/>
        <v>4926071.305305778</v>
      </c>
    </row>
    <row r="450" spans="1:14" x14ac:dyDescent="0.15">
      <c r="A450" s="7">
        <f t="shared" si="89"/>
        <v>43103</v>
      </c>
      <c r="B450" s="10">
        <f t="shared" si="90"/>
        <v>4925441.1683194768</v>
      </c>
      <c r="C450" s="3">
        <f t="shared" si="83"/>
        <v>630.1369863013698</v>
      </c>
      <c r="D450" s="3">
        <f t="shared" si="84"/>
        <v>689.3792641518794</v>
      </c>
      <c r="E450" s="3">
        <f t="shared" si="85"/>
        <v>59.242277850509595</v>
      </c>
      <c r="F450" s="3">
        <f t="shared" si="86"/>
        <v>4925500.4105973272</v>
      </c>
      <c r="G450" s="14">
        <f t="shared" si="87"/>
        <v>4925500.4105973272</v>
      </c>
      <c r="I450" s="18">
        <f t="shared" si="95"/>
        <v>25500.410597335449</v>
      </c>
      <c r="J450" s="18">
        <f t="shared" si="91"/>
        <v>277039.89819597272</v>
      </c>
      <c r="K450" s="21">
        <f t="shared" si="92"/>
        <v>98.510008211946541</v>
      </c>
      <c r="L450" s="21">
        <f t="shared" si="88"/>
        <v>98.522610951672576</v>
      </c>
      <c r="M450" s="19">
        <f t="shared" si="93"/>
        <v>4925500.4105973272</v>
      </c>
      <c r="N450" s="19">
        <f t="shared" si="94"/>
        <v>4926130.5475836284</v>
      </c>
    </row>
    <row r="451" spans="1:14" x14ac:dyDescent="0.15">
      <c r="A451" s="7">
        <f t="shared" si="89"/>
        <v>43104</v>
      </c>
      <c r="B451" s="10">
        <f t="shared" si="90"/>
        <v>4925500.4105973272</v>
      </c>
      <c r="C451" s="3">
        <f t="shared" si="83"/>
        <v>630.1369863013698</v>
      </c>
      <c r="D451" s="3">
        <f t="shared" si="84"/>
        <v>689.38755587570995</v>
      </c>
      <c r="E451" s="3">
        <f t="shared" si="85"/>
        <v>59.250569574340147</v>
      </c>
      <c r="F451" s="3">
        <f t="shared" si="86"/>
        <v>4925559.6611669017</v>
      </c>
      <c r="G451" s="14">
        <f t="shared" si="87"/>
        <v>4925559.6611669017</v>
      </c>
      <c r="I451" s="18">
        <f t="shared" si="95"/>
        <v>25559.661166909787</v>
      </c>
      <c r="J451" s="18">
        <f t="shared" si="91"/>
        <v>277670.03518227412</v>
      </c>
      <c r="K451" s="21">
        <f t="shared" si="92"/>
        <v>98.51119322333804</v>
      </c>
      <c r="L451" s="21">
        <f t="shared" si="88"/>
        <v>98.523795963064074</v>
      </c>
      <c r="M451" s="19">
        <f t="shared" si="93"/>
        <v>4925559.6611669026</v>
      </c>
      <c r="N451" s="19">
        <f t="shared" si="94"/>
        <v>4926189.7981532039</v>
      </c>
    </row>
    <row r="452" spans="1:14" x14ac:dyDescent="0.15">
      <c r="A452" s="7">
        <f t="shared" si="89"/>
        <v>43105</v>
      </c>
      <c r="B452" s="10">
        <f t="shared" si="90"/>
        <v>4925559.6611669017</v>
      </c>
      <c r="C452" s="3">
        <f t="shared" si="83"/>
        <v>630.1369863013698</v>
      </c>
      <c r="D452" s="3">
        <f t="shared" si="84"/>
        <v>689.39584876007461</v>
      </c>
      <c r="E452" s="3">
        <f t="shared" si="85"/>
        <v>59.258862458704812</v>
      </c>
      <c r="F452" s="3">
        <f t="shared" si="86"/>
        <v>4925618.9200293608</v>
      </c>
      <c r="G452" s="14">
        <f t="shared" si="87"/>
        <v>4925618.9200293608</v>
      </c>
      <c r="I452" s="18">
        <f t="shared" si="95"/>
        <v>25618.920029368492</v>
      </c>
      <c r="J452" s="18">
        <f t="shared" si="91"/>
        <v>278300.17216857552</v>
      </c>
      <c r="K452" s="21">
        <f t="shared" si="92"/>
        <v>98.512378400587224</v>
      </c>
      <c r="L452" s="21">
        <f t="shared" si="88"/>
        <v>98.524981140313258</v>
      </c>
      <c r="M452" s="19">
        <f t="shared" si="93"/>
        <v>4925618.9200293608</v>
      </c>
      <c r="N452" s="19">
        <f t="shared" si="94"/>
        <v>4926249.057015663</v>
      </c>
    </row>
    <row r="453" spans="1:14" x14ac:dyDescent="0.15">
      <c r="A453" s="7">
        <f t="shared" si="89"/>
        <v>43106</v>
      </c>
      <c r="B453" s="10">
        <f t="shared" si="90"/>
        <v>4925618.9200293608</v>
      </c>
      <c r="C453" s="3">
        <f t="shared" si="83"/>
        <v>630.1369863013698</v>
      </c>
      <c r="D453" s="3">
        <f t="shared" si="84"/>
        <v>689.40414280513585</v>
      </c>
      <c r="E453" s="3">
        <f t="shared" si="85"/>
        <v>59.267156503766046</v>
      </c>
      <c r="F453" s="3">
        <f t="shared" si="86"/>
        <v>4925678.1871858649</v>
      </c>
      <c r="G453" s="14">
        <f t="shared" si="87"/>
        <v>4925678.1871858649</v>
      </c>
      <c r="I453" s="18">
        <f t="shared" si="95"/>
        <v>25678.187185872259</v>
      </c>
      <c r="J453" s="18">
        <f t="shared" si="91"/>
        <v>278930.30915487692</v>
      </c>
      <c r="K453" s="21">
        <f t="shared" si="92"/>
        <v>98.513563743717299</v>
      </c>
      <c r="L453" s="21">
        <f t="shared" si="88"/>
        <v>98.526166483443333</v>
      </c>
      <c r="M453" s="19">
        <f t="shared" si="93"/>
        <v>4925678.1871858649</v>
      </c>
      <c r="N453" s="19">
        <f t="shared" si="94"/>
        <v>4926308.3241721662</v>
      </c>
    </row>
    <row r="454" spans="1:14" x14ac:dyDescent="0.15">
      <c r="A454" s="7">
        <f t="shared" si="89"/>
        <v>43107</v>
      </c>
      <c r="B454" s="10">
        <f t="shared" si="90"/>
        <v>4925678.1871858649</v>
      </c>
      <c r="C454" s="3">
        <f t="shared" si="83"/>
        <v>630.1369863013698</v>
      </c>
      <c r="D454" s="3">
        <f t="shared" si="84"/>
        <v>689.412438011056</v>
      </c>
      <c r="E454" s="3">
        <f t="shared" si="85"/>
        <v>59.275451709686195</v>
      </c>
      <c r="F454" s="3">
        <f t="shared" si="86"/>
        <v>4925737.4626375744</v>
      </c>
      <c r="G454" s="14">
        <f t="shared" si="87"/>
        <v>4925737.4626375744</v>
      </c>
      <c r="I454" s="18">
        <f t="shared" si="95"/>
        <v>25737.462637581946</v>
      </c>
      <c r="J454" s="18">
        <f t="shared" si="91"/>
        <v>279560.44614117831</v>
      </c>
      <c r="K454" s="21">
        <f t="shared" si="92"/>
        <v>98.514749252751486</v>
      </c>
      <c r="L454" s="21">
        <f t="shared" si="88"/>
        <v>98.52735199247752</v>
      </c>
      <c r="M454" s="19">
        <f t="shared" si="93"/>
        <v>4925737.4626375744</v>
      </c>
      <c r="N454" s="19">
        <f t="shared" si="94"/>
        <v>4926367.5996238766</v>
      </c>
    </row>
    <row r="455" spans="1:14" x14ac:dyDescent="0.15">
      <c r="A455" s="7">
        <f t="shared" si="89"/>
        <v>43108</v>
      </c>
      <c r="B455" s="10">
        <f t="shared" si="90"/>
        <v>4925737.4626375744</v>
      </c>
      <c r="C455" s="3">
        <f t="shared" si="83"/>
        <v>630.1369863013698</v>
      </c>
      <c r="D455" s="3">
        <f t="shared" si="84"/>
        <v>689.42073437799763</v>
      </c>
      <c r="E455" s="3">
        <f t="shared" si="85"/>
        <v>59.28374807662783</v>
      </c>
      <c r="F455" s="3">
        <f t="shared" si="86"/>
        <v>4925796.7463856507</v>
      </c>
      <c r="G455" s="14">
        <f t="shared" si="87"/>
        <v>4925796.7463856507</v>
      </c>
      <c r="I455" s="18">
        <f t="shared" si="95"/>
        <v>25796.746385658575</v>
      </c>
      <c r="J455" s="18">
        <f t="shared" si="91"/>
        <v>280190.58312747971</v>
      </c>
      <c r="K455" s="21">
        <f t="shared" si="92"/>
        <v>98.515934927713005</v>
      </c>
      <c r="L455" s="21">
        <f t="shared" si="88"/>
        <v>98.528537667439039</v>
      </c>
      <c r="M455" s="19">
        <f t="shared" si="93"/>
        <v>4925796.7463856498</v>
      </c>
      <c r="N455" s="19">
        <f t="shared" si="94"/>
        <v>4926426.883371952</v>
      </c>
    </row>
    <row r="456" spans="1:14" x14ac:dyDescent="0.15">
      <c r="A456" s="7">
        <f t="shared" si="89"/>
        <v>43109</v>
      </c>
      <c r="B456" s="10">
        <f t="shared" si="90"/>
        <v>4925796.7463856507</v>
      </c>
      <c r="C456" s="3">
        <f t="shared" si="83"/>
        <v>630.1369863013698</v>
      </c>
      <c r="D456" s="3">
        <f t="shared" si="84"/>
        <v>689.42903190612321</v>
      </c>
      <c r="E456" s="3">
        <f t="shared" si="85"/>
        <v>59.292045604753412</v>
      </c>
      <c r="F456" s="3">
        <f t="shared" si="86"/>
        <v>4925856.0384312551</v>
      </c>
      <c r="G456" s="14">
        <f t="shared" si="87"/>
        <v>4925856.0384312551</v>
      </c>
      <c r="I456" s="18">
        <f t="shared" si="95"/>
        <v>25856.038431263329</v>
      </c>
      <c r="J456" s="18">
        <f t="shared" si="91"/>
        <v>280820.72011378111</v>
      </c>
      <c r="K456" s="21">
        <f t="shared" si="92"/>
        <v>98.517120768625105</v>
      </c>
      <c r="L456" s="21">
        <f t="shared" si="88"/>
        <v>98.52972350835114</v>
      </c>
      <c r="M456" s="19">
        <f t="shared" si="93"/>
        <v>4925856.0384312551</v>
      </c>
      <c r="N456" s="19">
        <f t="shared" si="94"/>
        <v>4926486.1754175564</v>
      </c>
    </row>
    <row r="457" spans="1:14" x14ac:dyDescent="0.15">
      <c r="A457" s="7">
        <f t="shared" si="89"/>
        <v>43110</v>
      </c>
      <c r="B457" s="10">
        <f t="shared" si="90"/>
        <v>4925856.0384312551</v>
      </c>
      <c r="C457" s="3">
        <f t="shared" si="83"/>
        <v>630.1369863013698</v>
      </c>
      <c r="D457" s="3">
        <f t="shared" si="84"/>
        <v>689.43733059559531</v>
      </c>
      <c r="E457" s="3">
        <f t="shared" si="85"/>
        <v>59.300344294225511</v>
      </c>
      <c r="F457" s="3">
        <f t="shared" si="86"/>
        <v>4925915.3387755491</v>
      </c>
      <c r="G457" s="14">
        <f t="shared" si="87"/>
        <v>4925915.3387755491</v>
      </c>
      <c r="I457" s="18">
        <f t="shared" si="95"/>
        <v>25915.338775557553</v>
      </c>
      <c r="J457" s="18">
        <f t="shared" si="91"/>
        <v>281450.8571000825</v>
      </c>
      <c r="K457" s="21">
        <f t="shared" si="92"/>
        <v>98.518306775510979</v>
      </c>
      <c r="L457" s="21">
        <f t="shared" si="88"/>
        <v>98.530909515237013</v>
      </c>
      <c r="M457" s="19">
        <f t="shared" si="93"/>
        <v>4925915.3387755491</v>
      </c>
      <c r="N457" s="19">
        <f t="shared" si="94"/>
        <v>4926545.4757618504</v>
      </c>
    </row>
    <row r="458" spans="1:14" x14ac:dyDescent="0.15">
      <c r="A458" s="7">
        <f t="shared" si="89"/>
        <v>43111</v>
      </c>
      <c r="B458" s="10">
        <f t="shared" si="90"/>
        <v>4925915.3387755491</v>
      </c>
      <c r="C458" s="3">
        <f t="shared" si="83"/>
        <v>630.1369863013698</v>
      </c>
      <c r="D458" s="3">
        <f t="shared" si="84"/>
        <v>689.44563044657639</v>
      </c>
      <c r="E458" s="3">
        <f t="shared" si="85"/>
        <v>59.308644145206586</v>
      </c>
      <c r="F458" s="3">
        <f t="shared" si="86"/>
        <v>4925974.6474196939</v>
      </c>
      <c r="G458" s="14">
        <f t="shared" si="87"/>
        <v>4925974.6474196948</v>
      </c>
      <c r="I458" s="18">
        <f t="shared" si="95"/>
        <v>25974.64741970276</v>
      </c>
      <c r="J458" s="18">
        <f t="shared" si="91"/>
        <v>282080.9940863839</v>
      </c>
      <c r="K458" s="21">
        <f t="shared" si="92"/>
        <v>98.519492948393889</v>
      </c>
      <c r="L458" s="21">
        <f t="shared" si="88"/>
        <v>98.532095688119924</v>
      </c>
      <c r="M458" s="19">
        <f t="shared" si="93"/>
        <v>4925974.6474196948</v>
      </c>
      <c r="N458" s="19">
        <f t="shared" si="94"/>
        <v>4926604.7844059961</v>
      </c>
    </row>
    <row r="459" spans="1:14" x14ac:dyDescent="0.15">
      <c r="A459" s="7">
        <f t="shared" si="89"/>
        <v>43112</v>
      </c>
      <c r="B459" s="10">
        <f t="shared" si="90"/>
        <v>4925974.6474196939</v>
      </c>
      <c r="C459" s="3">
        <f t="shared" si="83"/>
        <v>630.1369863013698</v>
      </c>
      <c r="D459" s="3">
        <f t="shared" si="84"/>
        <v>689.45393145922912</v>
      </c>
      <c r="E459" s="3">
        <f t="shared" si="85"/>
        <v>59.316945157859323</v>
      </c>
      <c r="F459" s="3">
        <f t="shared" si="86"/>
        <v>4926033.9643648518</v>
      </c>
      <c r="G459" s="14">
        <f t="shared" si="87"/>
        <v>4926033.9643648518</v>
      </c>
      <c r="I459" s="18">
        <f t="shared" si="95"/>
        <v>26033.964364860618</v>
      </c>
      <c r="J459" s="18">
        <f t="shared" si="91"/>
        <v>282711.1310726853</v>
      </c>
      <c r="K459" s="21">
        <f t="shared" si="92"/>
        <v>98.520679287297042</v>
      </c>
      <c r="L459" s="21">
        <f t="shared" si="88"/>
        <v>98.533282027023077</v>
      </c>
      <c r="M459" s="19">
        <f t="shared" si="93"/>
        <v>4926033.9643648528</v>
      </c>
      <c r="N459" s="19">
        <f t="shared" si="94"/>
        <v>4926664.101351154</v>
      </c>
    </row>
    <row r="460" spans="1:14" x14ac:dyDescent="0.15">
      <c r="A460" s="7">
        <f t="shared" si="89"/>
        <v>43113</v>
      </c>
      <c r="B460" s="10">
        <f t="shared" si="90"/>
        <v>4926033.9643648518</v>
      </c>
      <c r="C460" s="3">
        <f t="shared" ref="C460:C503" si="96">$N$5*$E$6/100</f>
        <v>630.1369863013698</v>
      </c>
      <c r="D460" s="3">
        <f t="shared" ref="D460:D523" si="97">B460*$B$8</f>
        <v>689.4622336337161</v>
      </c>
      <c r="E460" s="3">
        <f t="shared" ref="E460:E523" si="98">D460-C460</f>
        <v>59.325247332346294</v>
      </c>
      <c r="F460" s="3">
        <f t="shared" ref="F460:F523" si="99">B460+E460</f>
        <v>4926093.2896121843</v>
      </c>
      <c r="G460" s="14">
        <f t="shared" ref="G460:G523" si="100">B460+B460*$B$8-C460</f>
        <v>4926093.2896121843</v>
      </c>
      <c r="I460" s="18">
        <f t="shared" si="95"/>
        <v>26093.289612192963</v>
      </c>
      <c r="J460" s="18">
        <f t="shared" si="91"/>
        <v>283341.26805898669</v>
      </c>
      <c r="K460" s="21">
        <f t="shared" si="92"/>
        <v>98.521865792243688</v>
      </c>
      <c r="L460" s="21">
        <f t="shared" ref="L460:L503" si="101">K460+$N$5</f>
        <v>98.534468531969722</v>
      </c>
      <c r="M460" s="19">
        <f t="shared" si="93"/>
        <v>4926093.2896121843</v>
      </c>
      <c r="N460" s="19">
        <f t="shared" si="94"/>
        <v>4926723.4265984865</v>
      </c>
    </row>
    <row r="461" spans="1:14" x14ac:dyDescent="0.15">
      <c r="A461" s="7">
        <f t="shared" ref="A461:A524" si="102">A460+1</f>
        <v>43114</v>
      </c>
      <c r="B461" s="10">
        <f t="shared" ref="B461:B524" si="103">F460</f>
        <v>4926093.2896121843</v>
      </c>
      <c r="C461" s="3">
        <f t="shared" si="96"/>
        <v>630.1369863013698</v>
      </c>
      <c r="D461" s="3">
        <f t="shared" si="97"/>
        <v>689.47053697019987</v>
      </c>
      <c r="E461" s="3">
        <f t="shared" si="98"/>
        <v>59.333550668830071</v>
      </c>
      <c r="F461" s="3">
        <f t="shared" si="99"/>
        <v>4926152.6231628535</v>
      </c>
      <c r="G461" s="14">
        <f t="shared" si="100"/>
        <v>4926152.6231628535</v>
      </c>
      <c r="I461" s="18">
        <f t="shared" si="95"/>
        <v>26152.623162861793</v>
      </c>
      <c r="J461" s="18">
        <f t="shared" ref="J461:J524" si="104">C461+J460</f>
        <v>283971.40504528809</v>
      </c>
      <c r="K461" s="21">
        <f t="shared" ref="K461:K524" si="105">G461/$E$6*100</f>
        <v>98.523052463257059</v>
      </c>
      <c r="L461" s="21">
        <f t="shared" si="101"/>
        <v>98.535655202983094</v>
      </c>
      <c r="M461" s="19">
        <f t="shared" ref="M461:M524" si="106">K461*$E$6/100</f>
        <v>4926152.6231628535</v>
      </c>
      <c r="N461" s="19">
        <f t="shared" ref="N461:N524" si="107">L461*$E$6/100</f>
        <v>4926782.7601491548</v>
      </c>
    </row>
    <row r="462" spans="1:14" x14ac:dyDescent="0.15">
      <c r="A462" s="7">
        <f t="shared" si="102"/>
        <v>43115</v>
      </c>
      <c r="B462" s="10">
        <f t="shared" si="103"/>
        <v>4926152.6231628535</v>
      </c>
      <c r="C462" s="3">
        <f t="shared" si="96"/>
        <v>630.1369863013698</v>
      </c>
      <c r="D462" s="3">
        <f t="shared" si="97"/>
        <v>689.47884146884314</v>
      </c>
      <c r="E462" s="3">
        <f t="shared" si="98"/>
        <v>59.341855167473341</v>
      </c>
      <c r="F462" s="3">
        <f t="shared" si="99"/>
        <v>4926211.9650180209</v>
      </c>
      <c r="G462" s="14">
        <f t="shared" si="100"/>
        <v>4926211.9650180209</v>
      </c>
      <c r="I462" s="18">
        <f t="shared" ref="I462:I525" si="108">E462+I461</f>
        <v>26211.965018029267</v>
      </c>
      <c r="J462" s="18">
        <f t="shared" si="104"/>
        <v>284601.54203158949</v>
      </c>
      <c r="K462" s="21">
        <f t="shared" si="105"/>
        <v>98.524239300360421</v>
      </c>
      <c r="L462" s="21">
        <f t="shared" si="101"/>
        <v>98.536842040086455</v>
      </c>
      <c r="M462" s="19">
        <f t="shared" si="106"/>
        <v>4926211.9650180209</v>
      </c>
      <c r="N462" s="19">
        <f t="shared" si="107"/>
        <v>4926842.1020043232</v>
      </c>
    </row>
    <row r="463" spans="1:14" x14ac:dyDescent="0.15">
      <c r="A463" s="7">
        <f t="shared" si="102"/>
        <v>43116</v>
      </c>
      <c r="B463" s="10">
        <f t="shared" si="103"/>
        <v>4926211.9650180209</v>
      </c>
      <c r="C463" s="3">
        <f t="shared" si="96"/>
        <v>630.1369863013698</v>
      </c>
      <c r="D463" s="3">
        <f t="shared" si="97"/>
        <v>689.48714712980848</v>
      </c>
      <c r="E463" s="3">
        <f t="shared" si="98"/>
        <v>59.350160828438675</v>
      </c>
      <c r="F463" s="3">
        <f t="shared" si="99"/>
        <v>4926271.3151788497</v>
      </c>
      <c r="G463" s="14">
        <f t="shared" si="100"/>
        <v>4926271.3151788497</v>
      </c>
      <c r="I463" s="18">
        <f t="shared" si="108"/>
        <v>26271.315178857705</v>
      </c>
      <c r="J463" s="18">
        <f t="shared" si="104"/>
        <v>285231.67901789089</v>
      </c>
      <c r="K463" s="21">
        <f t="shared" si="105"/>
        <v>98.525426303576992</v>
      </c>
      <c r="L463" s="21">
        <f t="shared" si="101"/>
        <v>98.538029043303027</v>
      </c>
      <c r="M463" s="19">
        <f t="shared" si="106"/>
        <v>4926271.3151788497</v>
      </c>
      <c r="N463" s="19">
        <f t="shared" si="107"/>
        <v>4926901.452165151</v>
      </c>
    </row>
    <row r="464" spans="1:14" x14ac:dyDescent="0.15">
      <c r="A464" s="7">
        <f t="shared" si="102"/>
        <v>43117</v>
      </c>
      <c r="B464" s="10">
        <f t="shared" si="103"/>
        <v>4926271.3151788497</v>
      </c>
      <c r="C464" s="3">
        <f t="shared" si="96"/>
        <v>630.1369863013698</v>
      </c>
      <c r="D464" s="3">
        <f t="shared" si="97"/>
        <v>689.49545395325868</v>
      </c>
      <c r="E464" s="3">
        <f t="shared" si="98"/>
        <v>59.358467651888873</v>
      </c>
      <c r="F464" s="3">
        <f t="shared" si="99"/>
        <v>4926330.6736465013</v>
      </c>
      <c r="G464" s="14">
        <f t="shared" si="100"/>
        <v>4926330.6736465013</v>
      </c>
      <c r="I464" s="18">
        <f t="shared" si="108"/>
        <v>26330.673646509593</v>
      </c>
      <c r="J464" s="18">
        <f t="shared" si="104"/>
        <v>285861.81600419228</v>
      </c>
      <c r="K464" s="21">
        <f t="shared" si="105"/>
        <v>98.526613472930023</v>
      </c>
      <c r="L464" s="21">
        <f t="shared" si="101"/>
        <v>98.539216212656058</v>
      </c>
      <c r="M464" s="19">
        <f t="shared" si="106"/>
        <v>4926330.6736465013</v>
      </c>
      <c r="N464" s="19">
        <f t="shared" si="107"/>
        <v>4926960.8106328025</v>
      </c>
    </row>
    <row r="465" spans="1:14" x14ac:dyDescent="0.15">
      <c r="A465" s="7">
        <f t="shared" si="102"/>
        <v>43118</v>
      </c>
      <c r="B465" s="10">
        <f t="shared" si="103"/>
        <v>4926330.6736465013</v>
      </c>
      <c r="C465" s="3">
        <f t="shared" si="96"/>
        <v>630.1369863013698</v>
      </c>
      <c r="D465" s="3">
        <f t="shared" si="97"/>
        <v>689.50376193935631</v>
      </c>
      <c r="E465" s="3">
        <f t="shared" si="98"/>
        <v>59.366775637986507</v>
      </c>
      <c r="F465" s="3">
        <f t="shared" si="99"/>
        <v>4926390.0404221397</v>
      </c>
      <c r="G465" s="14">
        <f t="shared" si="100"/>
        <v>4926390.0404221397</v>
      </c>
      <c r="I465" s="18">
        <f t="shared" si="108"/>
        <v>26390.04042214758</v>
      </c>
      <c r="J465" s="18">
        <f t="shared" si="104"/>
        <v>286491.95299049368</v>
      </c>
      <c r="K465" s="21">
        <f t="shared" si="105"/>
        <v>98.527800808442791</v>
      </c>
      <c r="L465" s="21">
        <f t="shared" si="101"/>
        <v>98.540403548168825</v>
      </c>
      <c r="M465" s="19">
        <f t="shared" si="106"/>
        <v>4926390.0404221397</v>
      </c>
      <c r="N465" s="19">
        <f t="shared" si="107"/>
        <v>4927020.177408441</v>
      </c>
    </row>
    <row r="466" spans="1:14" x14ac:dyDescent="0.15">
      <c r="A466" s="7">
        <f t="shared" si="102"/>
        <v>43119</v>
      </c>
      <c r="B466" s="10">
        <f t="shared" si="103"/>
        <v>4926390.0404221397</v>
      </c>
      <c r="C466" s="3">
        <f t="shared" si="96"/>
        <v>630.1369863013698</v>
      </c>
      <c r="D466" s="3">
        <f t="shared" si="97"/>
        <v>689.51207108826418</v>
      </c>
      <c r="E466" s="3">
        <f t="shared" si="98"/>
        <v>59.375084786894377</v>
      </c>
      <c r="F466" s="3">
        <f t="shared" si="99"/>
        <v>4926449.4155069264</v>
      </c>
      <c r="G466" s="14">
        <f t="shared" si="100"/>
        <v>4926449.4155069264</v>
      </c>
      <c r="I466" s="18">
        <f t="shared" si="108"/>
        <v>26449.415506934474</v>
      </c>
      <c r="J466" s="18">
        <f t="shared" si="104"/>
        <v>287122.08997679508</v>
      </c>
      <c r="K466" s="21">
        <f t="shared" si="105"/>
        <v>98.52898831013853</v>
      </c>
      <c r="L466" s="21">
        <f t="shared" si="101"/>
        <v>98.541591049864564</v>
      </c>
      <c r="M466" s="19">
        <f t="shared" si="106"/>
        <v>4926449.4155069264</v>
      </c>
      <c r="N466" s="19">
        <f t="shared" si="107"/>
        <v>4927079.5524932286</v>
      </c>
    </row>
    <row r="467" spans="1:14" x14ac:dyDescent="0.15">
      <c r="A467" s="7">
        <f t="shared" si="102"/>
        <v>43120</v>
      </c>
      <c r="B467" s="10">
        <f t="shared" si="103"/>
        <v>4926449.4155069264</v>
      </c>
      <c r="C467" s="3">
        <f t="shared" si="96"/>
        <v>630.1369863013698</v>
      </c>
      <c r="D467" s="3">
        <f t="shared" si="97"/>
        <v>689.52038140014497</v>
      </c>
      <c r="E467" s="3">
        <f t="shared" si="98"/>
        <v>59.383395098775168</v>
      </c>
      <c r="F467" s="3">
        <f t="shared" si="99"/>
        <v>4926508.7989020254</v>
      </c>
      <c r="G467" s="14">
        <f t="shared" si="100"/>
        <v>4926508.7989020254</v>
      </c>
      <c r="I467" s="18">
        <f t="shared" si="108"/>
        <v>26508.79890203325</v>
      </c>
      <c r="J467" s="18">
        <f t="shared" si="104"/>
        <v>287752.22696309647</v>
      </c>
      <c r="K467" s="21">
        <f t="shared" si="105"/>
        <v>98.530175978040518</v>
      </c>
      <c r="L467" s="21">
        <f t="shared" si="101"/>
        <v>98.542778717766552</v>
      </c>
      <c r="M467" s="19">
        <f t="shared" si="106"/>
        <v>4926508.7989020254</v>
      </c>
      <c r="N467" s="19">
        <f t="shared" si="107"/>
        <v>4927138.9358883277</v>
      </c>
    </row>
    <row r="468" spans="1:14" x14ac:dyDescent="0.15">
      <c r="A468" s="7">
        <f t="shared" si="102"/>
        <v>43121</v>
      </c>
      <c r="B468" s="10">
        <f t="shared" si="103"/>
        <v>4926508.7989020254</v>
      </c>
      <c r="C468" s="3">
        <f t="shared" si="96"/>
        <v>630.1369863013698</v>
      </c>
      <c r="D468" s="3">
        <f t="shared" si="97"/>
        <v>689.5286928751616</v>
      </c>
      <c r="E468" s="3">
        <f t="shared" si="98"/>
        <v>59.391706573791794</v>
      </c>
      <c r="F468" s="3">
        <f t="shared" si="99"/>
        <v>4926568.1906085992</v>
      </c>
      <c r="G468" s="14">
        <f t="shared" si="100"/>
        <v>4926568.1906085992</v>
      </c>
      <c r="I468" s="18">
        <f t="shared" si="108"/>
        <v>26568.190608607041</v>
      </c>
      <c r="J468" s="18">
        <f t="shared" si="104"/>
        <v>288382.36394939787</v>
      </c>
      <c r="K468" s="21">
        <f t="shared" si="105"/>
        <v>98.531363812171975</v>
      </c>
      <c r="L468" s="21">
        <f t="shared" si="101"/>
        <v>98.543966551898009</v>
      </c>
      <c r="M468" s="19">
        <f t="shared" si="106"/>
        <v>4926568.1906085983</v>
      </c>
      <c r="N468" s="19">
        <f t="shared" si="107"/>
        <v>4927198.3275949005</v>
      </c>
    </row>
    <row r="469" spans="1:14" x14ac:dyDescent="0.15">
      <c r="A469" s="7">
        <f t="shared" si="102"/>
        <v>43122</v>
      </c>
      <c r="B469" s="10">
        <f t="shared" si="103"/>
        <v>4926568.1906085992</v>
      </c>
      <c r="C469" s="3">
        <f t="shared" si="96"/>
        <v>630.1369863013698</v>
      </c>
      <c r="D469" s="3">
        <f t="shared" si="97"/>
        <v>689.53700551347663</v>
      </c>
      <c r="E469" s="3">
        <f t="shared" si="98"/>
        <v>59.400019212106827</v>
      </c>
      <c r="F469" s="3">
        <f t="shared" si="99"/>
        <v>4926627.5906278109</v>
      </c>
      <c r="G469" s="14">
        <f t="shared" si="100"/>
        <v>4926627.5906278118</v>
      </c>
      <c r="I469" s="18">
        <f t="shared" si="108"/>
        <v>26627.590627819147</v>
      </c>
      <c r="J469" s="18">
        <f t="shared" si="104"/>
        <v>289012.50093569927</v>
      </c>
      <c r="K469" s="21">
        <f t="shared" si="105"/>
        <v>98.532551812556235</v>
      </c>
      <c r="L469" s="21">
        <f t="shared" si="101"/>
        <v>98.54515455228227</v>
      </c>
      <c r="M469" s="19">
        <f t="shared" si="106"/>
        <v>4926627.5906278118</v>
      </c>
      <c r="N469" s="19">
        <f t="shared" si="107"/>
        <v>4927257.7276141141</v>
      </c>
    </row>
    <row r="470" spans="1:14" x14ac:dyDescent="0.15">
      <c r="A470" s="7">
        <f t="shared" si="102"/>
        <v>43123</v>
      </c>
      <c r="B470" s="10">
        <f t="shared" si="103"/>
        <v>4926627.5906278109</v>
      </c>
      <c r="C470" s="3">
        <f t="shared" si="96"/>
        <v>630.1369863013698</v>
      </c>
      <c r="D470" s="3">
        <f t="shared" si="97"/>
        <v>689.5453193152531</v>
      </c>
      <c r="E470" s="3">
        <f t="shared" si="98"/>
        <v>59.408333013883293</v>
      </c>
      <c r="F470" s="3">
        <f t="shared" si="99"/>
        <v>4926686.9989608247</v>
      </c>
      <c r="G470" s="14">
        <f t="shared" si="100"/>
        <v>4926686.9989608247</v>
      </c>
      <c r="I470" s="18">
        <f t="shared" si="108"/>
        <v>26686.998960833029</v>
      </c>
      <c r="J470" s="18">
        <f t="shared" si="104"/>
        <v>289642.63792200066</v>
      </c>
      <c r="K470" s="21">
        <f t="shared" si="105"/>
        <v>98.533739979216492</v>
      </c>
      <c r="L470" s="21">
        <f t="shared" si="101"/>
        <v>98.546342718942526</v>
      </c>
      <c r="M470" s="19">
        <f t="shared" si="106"/>
        <v>4926686.9989608247</v>
      </c>
      <c r="N470" s="19">
        <f t="shared" si="107"/>
        <v>4927317.135947126</v>
      </c>
    </row>
    <row r="471" spans="1:14" x14ac:dyDescent="0.15">
      <c r="A471" s="7">
        <f t="shared" si="102"/>
        <v>43124</v>
      </c>
      <c r="B471" s="10">
        <f t="shared" si="103"/>
        <v>4926686.9989608247</v>
      </c>
      <c r="C471" s="3">
        <f t="shared" si="96"/>
        <v>630.1369863013698</v>
      </c>
      <c r="D471" s="3">
        <f t="shared" si="97"/>
        <v>689.55363428065368</v>
      </c>
      <c r="E471" s="3">
        <f t="shared" si="98"/>
        <v>59.41664797928388</v>
      </c>
      <c r="F471" s="3">
        <f t="shared" si="99"/>
        <v>4926746.4156088037</v>
      </c>
      <c r="G471" s="14">
        <f t="shared" si="100"/>
        <v>4926746.4156088037</v>
      </c>
      <c r="I471" s="18">
        <f t="shared" si="108"/>
        <v>26746.415608812313</v>
      </c>
      <c r="J471" s="18">
        <f t="shared" si="104"/>
        <v>290272.77490830206</v>
      </c>
      <c r="K471" s="21">
        <f t="shared" si="105"/>
        <v>98.534928312176078</v>
      </c>
      <c r="L471" s="21">
        <f t="shared" si="101"/>
        <v>98.547531051902112</v>
      </c>
      <c r="M471" s="19">
        <f t="shared" si="106"/>
        <v>4926746.4156088037</v>
      </c>
      <c r="N471" s="19">
        <f t="shared" si="107"/>
        <v>4927376.552595106</v>
      </c>
    </row>
    <row r="472" spans="1:14" x14ac:dyDescent="0.15">
      <c r="A472" s="7">
        <f t="shared" si="102"/>
        <v>43125</v>
      </c>
      <c r="B472" s="10">
        <f t="shared" si="103"/>
        <v>4926746.4156088037</v>
      </c>
      <c r="C472" s="3">
        <f t="shared" si="96"/>
        <v>630.1369863013698</v>
      </c>
      <c r="D472" s="3">
        <f t="shared" si="97"/>
        <v>689.56195040984142</v>
      </c>
      <c r="E472" s="3">
        <f t="shared" si="98"/>
        <v>59.424964108471613</v>
      </c>
      <c r="F472" s="3">
        <f t="shared" si="99"/>
        <v>4926805.8405729122</v>
      </c>
      <c r="G472" s="14">
        <f t="shared" si="100"/>
        <v>4926805.8405729122</v>
      </c>
      <c r="I472" s="18">
        <f t="shared" si="108"/>
        <v>26805.840572920784</v>
      </c>
      <c r="J472" s="18">
        <f t="shared" si="104"/>
        <v>290902.91189460346</v>
      </c>
      <c r="K472" s="21">
        <f t="shared" si="105"/>
        <v>98.536116811458243</v>
      </c>
      <c r="L472" s="21">
        <f t="shared" si="101"/>
        <v>98.548719551184277</v>
      </c>
      <c r="M472" s="19">
        <f t="shared" si="106"/>
        <v>4926805.8405729122</v>
      </c>
      <c r="N472" s="19">
        <f t="shared" si="107"/>
        <v>4927435.9775592135</v>
      </c>
    </row>
    <row r="473" spans="1:14" x14ac:dyDescent="0.15">
      <c r="A473" s="7">
        <f t="shared" si="102"/>
        <v>43126</v>
      </c>
      <c r="B473" s="10">
        <f t="shared" si="103"/>
        <v>4926805.8405729122</v>
      </c>
      <c r="C473" s="3">
        <f t="shared" si="96"/>
        <v>630.1369863013698</v>
      </c>
      <c r="D473" s="3">
        <f t="shared" si="97"/>
        <v>689.57026770297909</v>
      </c>
      <c r="E473" s="3">
        <f t="shared" si="98"/>
        <v>59.433281401609293</v>
      </c>
      <c r="F473" s="3">
        <f t="shared" si="99"/>
        <v>4926865.2738543134</v>
      </c>
      <c r="G473" s="14">
        <f t="shared" si="100"/>
        <v>4926865.2738543143</v>
      </c>
      <c r="I473" s="18">
        <f t="shared" si="108"/>
        <v>26865.273854322393</v>
      </c>
      <c r="J473" s="18">
        <f t="shared" si="104"/>
        <v>291533.04888090485</v>
      </c>
      <c r="K473" s="21">
        <f t="shared" si="105"/>
        <v>98.537305477086292</v>
      </c>
      <c r="L473" s="21">
        <f t="shared" si="101"/>
        <v>98.549908216812327</v>
      </c>
      <c r="M473" s="19">
        <f t="shared" si="106"/>
        <v>4926865.2738543143</v>
      </c>
      <c r="N473" s="19">
        <f t="shared" si="107"/>
        <v>4927495.4108406166</v>
      </c>
    </row>
    <row r="474" spans="1:14" x14ac:dyDescent="0.15">
      <c r="A474" s="7">
        <f t="shared" si="102"/>
        <v>43127</v>
      </c>
      <c r="B474" s="10">
        <f t="shared" si="103"/>
        <v>4926865.2738543134</v>
      </c>
      <c r="C474" s="3">
        <f t="shared" si="96"/>
        <v>630.1369863013698</v>
      </c>
      <c r="D474" s="3">
        <f t="shared" si="97"/>
        <v>689.57858616022963</v>
      </c>
      <c r="E474" s="3">
        <f t="shared" si="98"/>
        <v>59.441599858859831</v>
      </c>
      <c r="F474" s="3">
        <f t="shared" si="99"/>
        <v>4926924.7154541723</v>
      </c>
      <c r="G474" s="14">
        <f t="shared" si="100"/>
        <v>4926924.7154541723</v>
      </c>
      <c r="I474" s="18">
        <f t="shared" si="108"/>
        <v>26924.715454181252</v>
      </c>
      <c r="J474" s="18">
        <f t="shared" si="104"/>
        <v>292163.18586720625</v>
      </c>
      <c r="K474" s="21">
        <f t="shared" si="105"/>
        <v>98.538494309083447</v>
      </c>
      <c r="L474" s="21">
        <f t="shared" si="101"/>
        <v>98.551097048809481</v>
      </c>
      <c r="M474" s="19">
        <f t="shared" si="106"/>
        <v>4926924.7154541723</v>
      </c>
      <c r="N474" s="19">
        <f t="shared" si="107"/>
        <v>4927554.8524404736</v>
      </c>
    </row>
    <row r="475" spans="1:14" x14ac:dyDescent="0.15">
      <c r="A475" s="7">
        <f t="shared" si="102"/>
        <v>43128</v>
      </c>
      <c r="B475" s="10">
        <f t="shared" si="103"/>
        <v>4926924.7154541723</v>
      </c>
      <c r="C475" s="3">
        <f t="shared" si="96"/>
        <v>630.1369863013698</v>
      </c>
      <c r="D475" s="3">
        <f t="shared" si="97"/>
        <v>689.58690578175595</v>
      </c>
      <c r="E475" s="3">
        <f t="shared" si="98"/>
        <v>59.449919480386143</v>
      </c>
      <c r="F475" s="3">
        <f t="shared" si="99"/>
        <v>4926984.1653736532</v>
      </c>
      <c r="G475" s="14">
        <f t="shared" si="100"/>
        <v>4926984.1653736532</v>
      </c>
      <c r="I475" s="18">
        <f t="shared" si="108"/>
        <v>26984.165373661639</v>
      </c>
      <c r="J475" s="18">
        <f t="shared" si="104"/>
        <v>292793.32285350765</v>
      </c>
      <c r="K475" s="21">
        <f t="shared" si="105"/>
        <v>98.539683307473055</v>
      </c>
      <c r="L475" s="21">
        <f t="shared" si="101"/>
        <v>98.55228604719909</v>
      </c>
      <c r="M475" s="19">
        <f t="shared" si="106"/>
        <v>4926984.1653736522</v>
      </c>
      <c r="N475" s="19">
        <f t="shared" si="107"/>
        <v>4927614.3023599545</v>
      </c>
    </row>
    <row r="476" spans="1:14" x14ac:dyDescent="0.15">
      <c r="A476" s="7">
        <f t="shared" si="102"/>
        <v>43129</v>
      </c>
      <c r="B476" s="10">
        <f t="shared" si="103"/>
        <v>4926984.1653736532</v>
      </c>
      <c r="C476" s="3">
        <f t="shared" si="96"/>
        <v>630.1369863013698</v>
      </c>
      <c r="D476" s="3">
        <f t="shared" si="97"/>
        <v>689.59522656772117</v>
      </c>
      <c r="E476" s="3">
        <f t="shared" si="98"/>
        <v>59.458240266351368</v>
      </c>
      <c r="F476" s="3">
        <f t="shared" si="99"/>
        <v>4927043.6236139191</v>
      </c>
      <c r="G476" s="14">
        <f t="shared" si="100"/>
        <v>4927043.6236139201</v>
      </c>
      <c r="I476" s="18">
        <f t="shared" si="108"/>
        <v>27043.62361392799</v>
      </c>
      <c r="J476" s="18">
        <f t="shared" si="104"/>
        <v>293423.45983980905</v>
      </c>
      <c r="K476" s="21">
        <f t="shared" si="105"/>
        <v>98.540872472278394</v>
      </c>
      <c r="L476" s="21">
        <f t="shared" si="101"/>
        <v>98.553475212004429</v>
      </c>
      <c r="M476" s="19">
        <f t="shared" si="106"/>
        <v>4927043.6236139201</v>
      </c>
      <c r="N476" s="19">
        <f t="shared" si="107"/>
        <v>4927673.7606002213</v>
      </c>
    </row>
    <row r="477" spans="1:14" x14ac:dyDescent="0.15">
      <c r="A477" s="7">
        <f t="shared" si="102"/>
        <v>43130</v>
      </c>
      <c r="B477" s="10">
        <f t="shared" si="103"/>
        <v>4927043.6236139191</v>
      </c>
      <c r="C477" s="3">
        <f t="shared" si="96"/>
        <v>630.1369863013698</v>
      </c>
      <c r="D477" s="3">
        <f t="shared" si="97"/>
        <v>689.60354851828788</v>
      </c>
      <c r="E477" s="3">
        <f t="shared" si="98"/>
        <v>59.466562216918078</v>
      </c>
      <c r="F477" s="3">
        <f t="shared" si="99"/>
        <v>4927103.0901761362</v>
      </c>
      <c r="G477" s="14">
        <f t="shared" si="100"/>
        <v>4927103.0901761362</v>
      </c>
      <c r="I477" s="18">
        <f t="shared" si="108"/>
        <v>27103.090176144909</v>
      </c>
      <c r="J477" s="18">
        <f t="shared" si="104"/>
        <v>294053.59682611044</v>
      </c>
      <c r="K477" s="21">
        <f t="shared" si="105"/>
        <v>98.542061803522728</v>
      </c>
      <c r="L477" s="21">
        <f t="shared" si="101"/>
        <v>98.554664543248762</v>
      </c>
      <c r="M477" s="19">
        <f t="shared" si="106"/>
        <v>4927103.0901761362</v>
      </c>
      <c r="N477" s="19">
        <f t="shared" si="107"/>
        <v>4927733.2271624384</v>
      </c>
    </row>
    <row r="478" spans="1:14" x14ac:dyDescent="0.15">
      <c r="A478" s="7">
        <f t="shared" si="102"/>
        <v>43131</v>
      </c>
      <c r="B478" s="10">
        <f t="shared" si="103"/>
        <v>4927103.0901761362</v>
      </c>
      <c r="C478" s="3">
        <f t="shared" si="96"/>
        <v>630.1369863013698</v>
      </c>
      <c r="D478" s="3">
        <f t="shared" si="97"/>
        <v>689.61187163361944</v>
      </c>
      <c r="E478" s="3">
        <f t="shared" si="98"/>
        <v>59.474885332249642</v>
      </c>
      <c r="F478" s="3">
        <f t="shared" si="99"/>
        <v>4927162.5650614686</v>
      </c>
      <c r="G478" s="14">
        <f t="shared" si="100"/>
        <v>4927162.5650614686</v>
      </c>
      <c r="I478" s="18">
        <f t="shared" si="108"/>
        <v>27162.565061477158</v>
      </c>
      <c r="J478" s="18">
        <f t="shared" si="104"/>
        <v>294683.73381241184</v>
      </c>
      <c r="K478" s="21">
        <f t="shared" si="105"/>
        <v>98.543251301229375</v>
      </c>
      <c r="L478" s="21">
        <f t="shared" si="101"/>
        <v>98.55585404095541</v>
      </c>
      <c r="M478" s="19">
        <f t="shared" si="106"/>
        <v>4927162.5650614686</v>
      </c>
      <c r="N478" s="19">
        <f t="shared" si="107"/>
        <v>4927792.7020477708</v>
      </c>
    </row>
    <row r="479" spans="1:14" x14ac:dyDescent="0.15">
      <c r="A479" s="7">
        <f t="shared" si="102"/>
        <v>43132</v>
      </c>
      <c r="B479" s="10">
        <f t="shared" si="103"/>
        <v>4927162.5650614686</v>
      </c>
      <c r="C479" s="3">
        <f t="shared" si="96"/>
        <v>630.1369863013698</v>
      </c>
      <c r="D479" s="3">
        <f t="shared" si="97"/>
        <v>689.62019591387877</v>
      </c>
      <c r="E479" s="3">
        <f t="shared" si="98"/>
        <v>59.483209612508972</v>
      </c>
      <c r="F479" s="3">
        <f t="shared" si="99"/>
        <v>4927222.0482710814</v>
      </c>
      <c r="G479" s="14">
        <f t="shared" si="100"/>
        <v>4927222.0482710814</v>
      </c>
      <c r="I479" s="18">
        <f t="shared" si="108"/>
        <v>27222.048271089669</v>
      </c>
      <c r="J479" s="18">
        <f t="shared" si="104"/>
        <v>295313.87079871324</v>
      </c>
      <c r="K479" s="21">
        <f t="shared" si="105"/>
        <v>98.544440965421629</v>
      </c>
      <c r="L479" s="21">
        <f t="shared" si="101"/>
        <v>98.557043705147663</v>
      </c>
      <c r="M479" s="19">
        <f t="shared" si="106"/>
        <v>4927222.0482710814</v>
      </c>
      <c r="N479" s="19">
        <f t="shared" si="107"/>
        <v>4927852.1852573827</v>
      </c>
    </row>
    <row r="480" spans="1:14" x14ac:dyDescent="0.15">
      <c r="A480" s="7">
        <f t="shared" si="102"/>
        <v>43133</v>
      </c>
      <c r="B480" s="10">
        <f t="shared" si="103"/>
        <v>4927222.0482710814</v>
      </c>
      <c r="C480" s="3">
        <f t="shared" si="96"/>
        <v>630.1369863013698</v>
      </c>
      <c r="D480" s="3">
        <f t="shared" si="97"/>
        <v>689.62852135922901</v>
      </c>
      <c r="E480" s="3">
        <f t="shared" si="98"/>
        <v>59.49153505785921</v>
      </c>
      <c r="F480" s="3">
        <f t="shared" si="99"/>
        <v>4927281.5398061397</v>
      </c>
      <c r="G480" s="14">
        <f t="shared" si="100"/>
        <v>4927281.5398061397</v>
      </c>
      <c r="I480" s="18">
        <f t="shared" si="108"/>
        <v>27281.539806147528</v>
      </c>
      <c r="J480" s="18">
        <f t="shared" si="104"/>
        <v>295944.00778501463</v>
      </c>
      <c r="K480" s="21">
        <f t="shared" si="105"/>
        <v>98.545630796122794</v>
      </c>
      <c r="L480" s="21">
        <f t="shared" si="101"/>
        <v>98.558233535848828</v>
      </c>
      <c r="M480" s="19">
        <f t="shared" si="106"/>
        <v>4927281.5398061397</v>
      </c>
      <c r="N480" s="19">
        <f t="shared" si="107"/>
        <v>4927911.6767924419</v>
      </c>
    </row>
    <row r="481" spans="1:14" x14ac:dyDescent="0.15">
      <c r="A481" s="7">
        <f t="shared" si="102"/>
        <v>43134</v>
      </c>
      <c r="B481" s="10">
        <f t="shared" si="103"/>
        <v>4927281.5398061397</v>
      </c>
      <c r="C481" s="3">
        <f t="shared" si="96"/>
        <v>630.1369863013698</v>
      </c>
      <c r="D481" s="3">
        <f t="shared" si="97"/>
        <v>689.63684796983307</v>
      </c>
      <c r="E481" s="3">
        <f t="shared" si="98"/>
        <v>59.499861668463268</v>
      </c>
      <c r="F481" s="3">
        <f t="shared" si="99"/>
        <v>4927341.0396678085</v>
      </c>
      <c r="G481" s="14">
        <f t="shared" si="100"/>
        <v>4927341.0396678085</v>
      </c>
      <c r="I481" s="18">
        <f t="shared" si="108"/>
        <v>27341.039667815992</v>
      </c>
      <c r="J481" s="18">
        <f t="shared" si="104"/>
        <v>296574.14477131603</v>
      </c>
      <c r="K481" s="21">
        <f t="shared" si="105"/>
        <v>98.546820793356176</v>
      </c>
      <c r="L481" s="21">
        <f t="shared" si="101"/>
        <v>98.55942353308221</v>
      </c>
      <c r="M481" s="19">
        <f t="shared" si="106"/>
        <v>4927341.0396678094</v>
      </c>
      <c r="N481" s="19">
        <f t="shared" si="107"/>
        <v>4927971.1766541107</v>
      </c>
    </row>
    <row r="482" spans="1:14" x14ac:dyDescent="0.15">
      <c r="A482" s="7">
        <f t="shared" si="102"/>
        <v>43135</v>
      </c>
      <c r="B482" s="10">
        <f t="shared" si="103"/>
        <v>4927341.0396678085</v>
      </c>
      <c r="C482" s="3">
        <f t="shared" si="96"/>
        <v>630.1369863013698</v>
      </c>
      <c r="D482" s="3">
        <f t="shared" si="97"/>
        <v>689.64517574585398</v>
      </c>
      <c r="E482" s="3">
        <f t="shared" si="98"/>
        <v>59.508189444484174</v>
      </c>
      <c r="F482" s="3">
        <f t="shared" si="99"/>
        <v>4927400.5478572529</v>
      </c>
      <c r="G482" s="14">
        <f t="shared" si="100"/>
        <v>4927400.5478572529</v>
      </c>
      <c r="I482" s="18">
        <f t="shared" si="108"/>
        <v>27400.547857260477</v>
      </c>
      <c r="J482" s="18">
        <f t="shared" si="104"/>
        <v>297204.28175761743</v>
      </c>
      <c r="K482" s="21">
        <f t="shared" si="105"/>
        <v>98.548010957145067</v>
      </c>
      <c r="L482" s="21">
        <f t="shared" si="101"/>
        <v>98.560613696871101</v>
      </c>
      <c r="M482" s="19">
        <f t="shared" si="106"/>
        <v>4927400.5478572538</v>
      </c>
      <c r="N482" s="19">
        <f t="shared" si="107"/>
        <v>4928030.6848435551</v>
      </c>
    </row>
    <row r="483" spans="1:14" x14ac:dyDescent="0.15">
      <c r="A483" s="7">
        <f t="shared" si="102"/>
        <v>43136</v>
      </c>
      <c r="B483" s="10">
        <f t="shared" si="103"/>
        <v>4927400.5478572529</v>
      </c>
      <c r="C483" s="3">
        <f t="shared" si="96"/>
        <v>630.1369863013698</v>
      </c>
      <c r="D483" s="3">
        <f t="shared" si="97"/>
        <v>689.6535046874551</v>
      </c>
      <c r="E483" s="3">
        <f t="shared" si="98"/>
        <v>59.516518386085295</v>
      </c>
      <c r="F483" s="3">
        <f t="shared" si="99"/>
        <v>4927460.064375639</v>
      </c>
      <c r="G483" s="14">
        <f t="shared" si="100"/>
        <v>4927460.064375639</v>
      </c>
      <c r="I483" s="18">
        <f t="shared" si="108"/>
        <v>27460.064375646562</v>
      </c>
      <c r="J483" s="18">
        <f t="shared" si="104"/>
        <v>297834.41874391882</v>
      </c>
      <c r="K483" s="21">
        <f t="shared" si="105"/>
        <v>98.549201287512773</v>
      </c>
      <c r="L483" s="21">
        <f t="shared" si="101"/>
        <v>98.561804027238807</v>
      </c>
      <c r="M483" s="19">
        <f t="shared" si="106"/>
        <v>4927460.064375638</v>
      </c>
      <c r="N483" s="19">
        <f t="shared" si="107"/>
        <v>4928090.2013619402</v>
      </c>
    </row>
    <row r="484" spans="1:14" x14ac:dyDescent="0.15">
      <c r="A484" s="7">
        <f t="shared" si="102"/>
        <v>43137</v>
      </c>
      <c r="B484" s="10">
        <f t="shared" si="103"/>
        <v>4927460.064375639</v>
      </c>
      <c r="C484" s="3">
        <f t="shared" si="96"/>
        <v>630.1369863013698</v>
      </c>
      <c r="D484" s="3">
        <f t="shared" si="97"/>
        <v>689.66183479479935</v>
      </c>
      <c r="E484" s="3">
        <f t="shared" si="98"/>
        <v>59.524848493429545</v>
      </c>
      <c r="F484" s="3">
        <f t="shared" si="99"/>
        <v>4927519.5892241327</v>
      </c>
      <c r="G484" s="14">
        <f t="shared" si="100"/>
        <v>4927519.5892241327</v>
      </c>
      <c r="I484" s="18">
        <f t="shared" si="108"/>
        <v>27519.589224139992</v>
      </c>
      <c r="J484" s="18">
        <f t="shared" si="104"/>
        <v>298464.55573022022</v>
      </c>
      <c r="K484" s="21">
        <f t="shared" si="105"/>
        <v>98.550391784482656</v>
      </c>
      <c r="L484" s="21">
        <f t="shared" si="101"/>
        <v>98.56299452420869</v>
      </c>
      <c r="M484" s="19">
        <f t="shared" si="106"/>
        <v>4927519.5892241327</v>
      </c>
      <c r="N484" s="19">
        <f t="shared" si="107"/>
        <v>4928149.726210434</v>
      </c>
    </row>
    <row r="485" spans="1:14" x14ac:dyDescent="0.15">
      <c r="A485" s="7">
        <f t="shared" si="102"/>
        <v>43138</v>
      </c>
      <c r="B485" s="10">
        <f t="shared" si="103"/>
        <v>4927519.5892241327</v>
      </c>
      <c r="C485" s="3">
        <f t="shared" si="96"/>
        <v>630.1369863013698</v>
      </c>
      <c r="D485" s="3">
        <f t="shared" si="97"/>
        <v>689.67016606804998</v>
      </c>
      <c r="E485" s="3">
        <f t="shared" si="98"/>
        <v>59.533179766680178</v>
      </c>
      <c r="F485" s="3">
        <f t="shared" si="99"/>
        <v>4927579.1224038992</v>
      </c>
      <c r="G485" s="14">
        <f t="shared" si="100"/>
        <v>4927579.1224038992</v>
      </c>
      <c r="I485" s="18">
        <f t="shared" si="108"/>
        <v>27579.122403906673</v>
      </c>
      <c r="J485" s="18">
        <f t="shared" si="104"/>
        <v>299094.69271652162</v>
      </c>
      <c r="K485" s="21">
        <f t="shared" si="105"/>
        <v>98.55158244807798</v>
      </c>
      <c r="L485" s="21">
        <f t="shared" si="101"/>
        <v>98.564185187804014</v>
      </c>
      <c r="M485" s="19">
        <f t="shared" si="106"/>
        <v>4927579.1224038992</v>
      </c>
      <c r="N485" s="19">
        <f t="shared" si="107"/>
        <v>4928209.2593902014</v>
      </c>
    </row>
    <row r="486" spans="1:14" x14ac:dyDescent="0.15">
      <c r="A486" s="7">
        <f t="shared" si="102"/>
        <v>43139</v>
      </c>
      <c r="B486" s="10">
        <f t="shared" si="103"/>
        <v>4927579.1224038992</v>
      </c>
      <c r="C486" s="3">
        <f t="shared" si="96"/>
        <v>630.1369863013698</v>
      </c>
      <c r="D486" s="3">
        <f t="shared" si="97"/>
        <v>689.67849850737014</v>
      </c>
      <c r="E486" s="3">
        <f t="shared" si="98"/>
        <v>59.541512206000334</v>
      </c>
      <c r="F486" s="3">
        <f t="shared" si="99"/>
        <v>4927638.6639161054</v>
      </c>
      <c r="G486" s="14">
        <f t="shared" si="100"/>
        <v>4927638.6639161054</v>
      </c>
      <c r="I486" s="18">
        <f t="shared" si="108"/>
        <v>27638.663916112673</v>
      </c>
      <c r="J486" s="18">
        <f t="shared" si="104"/>
        <v>299724.82970282302</v>
      </c>
      <c r="K486" s="21">
        <f t="shared" si="105"/>
        <v>98.552773278322107</v>
      </c>
      <c r="L486" s="21">
        <f t="shared" si="101"/>
        <v>98.565376018048141</v>
      </c>
      <c r="M486" s="19">
        <f t="shared" si="106"/>
        <v>4927638.6639161054</v>
      </c>
      <c r="N486" s="19">
        <f t="shared" si="107"/>
        <v>4928268.8009024076</v>
      </c>
    </row>
    <row r="487" spans="1:14" x14ac:dyDescent="0.15">
      <c r="A487" s="7">
        <f t="shared" si="102"/>
        <v>43140</v>
      </c>
      <c r="B487" s="10">
        <f t="shared" si="103"/>
        <v>4927638.6639161054</v>
      </c>
      <c r="C487" s="3">
        <f t="shared" si="96"/>
        <v>630.1369863013698</v>
      </c>
      <c r="D487" s="3">
        <f t="shared" si="97"/>
        <v>689.68683211292307</v>
      </c>
      <c r="E487" s="3">
        <f t="shared" si="98"/>
        <v>59.549845811553269</v>
      </c>
      <c r="F487" s="3">
        <f t="shared" si="99"/>
        <v>4927698.2137619173</v>
      </c>
      <c r="G487" s="14">
        <f t="shared" si="100"/>
        <v>4927698.2137619173</v>
      </c>
      <c r="I487" s="18">
        <f t="shared" si="108"/>
        <v>27698.213761924228</v>
      </c>
      <c r="J487" s="18">
        <f t="shared" si="104"/>
        <v>300354.96668912441</v>
      </c>
      <c r="K487" s="21">
        <f t="shared" si="105"/>
        <v>98.553964275238343</v>
      </c>
      <c r="L487" s="21">
        <f t="shared" si="101"/>
        <v>98.566567014964377</v>
      </c>
      <c r="M487" s="19">
        <f t="shared" si="106"/>
        <v>4927698.2137619173</v>
      </c>
      <c r="N487" s="19">
        <f t="shared" si="107"/>
        <v>4928328.3507482186</v>
      </c>
    </row>
    <row r="488" spans="1:14" x14ac:dyDescent="0.15">
      <c r="A488" s="7">
        <f t="shared" si="102"/>
        <v>43141</v>
      </c>
      <c r="B488" s="10">
        <f t="shared" si="103"/>
        <v>4927698.2137619173</v>
      </c>
      <c r="C488" s="3">
        <f t="shared" si="96"/>
        <v>630.1369863013698</v>
      </c>
      <c r="D488" s="3">
        <f t="shared" si="97"/>
        <v>689.69516688487215</v>
      </c>
      <c r="E488" s="3">
        <f t="shared" si="98"/>
        <v>59.558180583502349</v>
      </c>
      <c r="F488" s="3">
        <f t="shared" si="99"/>
        <v>4927757.771942501</v>
      </c>
      <c r="G488" s="14">
        <f t="shared" si="100"/>
        <v>4927757.771942501</v>
      </c>
      <c r="I488" s="18">
        <f t="shared" si="108"/>
        <v>27757.77194250773</v>
      </c>
      <c r="J488" s="18">
        <f t="shared" si="104"/>
        <v>300985.10367542581</v>
      </c>
      <c r="K488" s="21">
        <f t="shared" si="105"/>
        <v>98.555155438850022</v>
      </c>
      <c r="L488" s="21">
        <f t="shared" si="101"/>
        <v>98.567758178576057</v>
      </c>
      <c r="M488" s="19">
        <f t="shared" si="106"/>
        <v>4927757.771942501</v>
      </c>
      <c r="N488" s="19">
        <f t="shared" si="107"/>
        <v>4928387.9089288022</v>
      </c>
    </row>
    <row r="489" spans="1:14" x14ac:dyDescent="0.15">
      <c r="A489" s="7">
        <f t="shared" si="102"/>
        <v>43142</v>
      </c>
      <c r="B489" s="10">
        <f t="shared" si="103"/>
        <v>4927757.771942501</v>
      </c>
      <c r="C489" s="3">
        <f t="shared" si="96"/>
        <v>630.1369863013698</v>
      </c>
      <c r="D489" s="3">
        <f t="shared" si="97"/>
        <v>689.70350282338029</v>
      </c>
      <c r="E489" s="3">
        <f t="shared" si="98"/>
        <v>59.566516522010488</v>
      </c>
      <c r="F489" s="3">
        <f t="shared" si="99"/>
        <v>4927817.3384590233</v>
      </c>
      <c r="G489" s="14">
        <f t="shared" si="100"/>
        <v>4927817.3384590233</v>
      </c>
      <c r="I489" s="18">
        <f t="shared" si="108"/>
        <v>27817.338459029739</v>
      </c>
      <c r="J489" s="18">
        <f t="shared" si="104"/>
        <v>301615.24066172721</v>
      </c>
      <c r="K489" s="21">
        <f t="shared" si="105"/>
        <v>98.556346769180465</v>
      </c>
      <c r="L489" s="21">
        <f t="shared" si="101"/>
        <v>98.568949508906499</v>
      </c>
      <c r="M489" s="19">
        <f t="shared" si="106"/>
        <v>4927817.3384590233</v>
      </c>
      <c r="N489" s="19">
        <f t="shared" si="107"/>
        <v>4928447.4754453246</v>
      </c>
    </row>
    <row r="490" spans="1:14" x14ac:dyDescent="0.15">
      <c r="A490" s="7">
        <f t="shared" si="102"/>
        <v>43143</v>
      </c>
      <c r="B490" s="10">
        <f t="shared" si="103"/>
        <v>4927817.3384590233</v>
      </c>
      <c r="C490" s="3">
        <f t="shared" si="96"/>
        <v>630.1369863013698</v>
      </c>
      <c r="D490" s="3">
        <f t="shared" si="97"/>
        <v>689.71183992861108</v>
      </c>
      <c r="E490" s="3">
        <f t="shared" si="98"/>
        <v>59.574853627241282</v>
      </c>
      <c r="F490" s="3">
        <f t="shared" si="99"/>
        <v>4927876.9133126503</v>
      </c>
      <c r="G490" s="14">
        <f t="shared" si="100"/>
        <v>4927876.9133126503</v>
      </c>
      <c r="I490" s="18">
        <f t="shared" si="108"/>
        <v>27876.91331265698</v>
      </c>
      <c r="J490" s="18">
        <f t="shared" si="104"/>
        <v>302245.3776480286</v>
      </c>
      <c r="K490" s="21">
        <f t="shared" si="105"/>
        <v>98.557538266253005</v>
      </c>
      <c r="L490" s="21">
        <f t="shared" si="101"/>
        <v>98.570141005979039</v>
      </c>
      <c r="M490" s="19">
        <f t="shared" si="106"/>
        <v>4927876.9133126503</v>
      </c>
      <c r="N490" s="19">
        <f t="shared" si="107"/>
        <v>4928507.0502989516</v>
      </c>
    </row>
    <row r="491" spans="1:14" x14ac:dyDescent="0.15">
      <c r="A491" s="7">
        <f t="shared" si="102"/>
        <v>43144</v>
      </c>
      <c r="B491" s="10">
        <f t="shared" si="103"/>
        <v>4927876.9133126503</v>
      </c>
      <c r="C491" s="3">
        <f t="shared" si="96"/>
        <v>630.1369863013698</v>
      </c>
      <c r="D491" s="3">
        <f t="shared" si="97"/>
        <v>689.72017820072767</v>
      </c>
      <c r="E491" s="3">
        <f t="shared" si="98"/>
        <v>59.583191899357871</v>
      </c>
      <c r="F491" s="3">
        <f t="shared" si="99"/>
        <v>4927936.4965045499</v>
      </c>
      <c r="G491" s="14">
        <f t="shared" si="100"/>
        <v>4927936.4965045499</v>
      </c>
      <c r="I491" s="18">
        <f t="shared" si="108"/>
        <v>27936.496504556337</v>
      </c>
      <c r="J491" s="18">
        <f t="shared" si="104"/>
        <v>302875.51463433</v>
      </c>
      <c r="K491" s="21">
        <f t="shared" si="105"/>
        <v>98.55872993009099</v>
      </c>
      <c r="L491" s="21">
        <f t="shared" si="101"/>
        <v>98.571332669817025</v>
      </c>
      <c r="M491" s="19">
        <f t="shared" si="106"/>
        <v>4927936.4965045489</v>
      </c>
      <c r="N491" s="19">
        <f t="shared" si="107"/>
        <v>4928566.6334908511</v>
      </c>
    </row>
    <row r="492" spans="1:14" x14ac:dyDescent="0.15">
      <c r="A492" s="7">
        <f t="shared" si="102"/>
        <v>43145</v>
      </c>
      <c r="B492" s="10">
        <f t="shared" si="103"/>
        <v>4927936.4965045499</v>
      </c>
      <c r="C492" s="3">
        <f t="shared" si="96"/>
        <v>630.1369863013698</v>
      </c>
      <c r="D492" s="3">
        <f t="shared" si="97"/>
        <v>689.72851763989331</v>
      </c>
      <c r="E492" s="3">
        <f t="shared" si="98"/>
        <v>59.591531338523509</v>
      </c>
      <c r="F492" s="3">
        <f t="shared" si="99"/>
        <v>4927996.088035888</v>
      </c>
      <c r="G492" s="14">
        <f t="shared" si="100"/>
        <v>4927996.088035888</v>
      </c>
      <c r="I492" s="18">
        <f t="shared" si="108"/>
        <v>27996.08803589486</v>
      </c>
      <c r="J492" s="18">
        <f t="shared" si="104"/>
        <v>303505.6516206314</v>
      </c>
      <c r="K492" s="21">
        <f t="shared" si="105"/>
        <v>98.559921760717756</v>
      </c>
      <c r="L492" s="21">
        <f t="shared" si="101"/>
        <v>98.572524500443791</v>
      </c>
      <c r="M492" s="19">
        <f t="shared" si="106"/>
        <v>4927996.088035888</v>
      </c>
      <c r="N492" s="19">
        <f t="shared" si="107"/>
        <v>4928626.2250221893</v>
      </c>
    </row>
    <row r="493" spans="1:14" x14ac:dyDescent="0.15">
      <c r="A493" s="7">
        <f t="shared" si="102"/>
        <v>43146</v>
      </c>
      <c r="B493" s="10">
        <f t="shared" si="103"/>
        <v>4927996.088035888</v>
      </c>
      <c r="C493" s="3">
        <f t="shared" si="96"/>
        <v>630.1369863013698</v>
      </c>
      <c r="D493" s="3">
        <f t="shared" si="97"/>
        <v>689.73685824627148</v>
      </c>
      <c r="E493" s="3">
        <f t="shared" si="98"/>
        <v>59.599871944901679</v>
      </c>
      <c r="F493" s="3">
        <f t="shared" si="99"/>
        <v>4928055.6879078327</v>
      </c>
      <c r="G493" s="14">
        <f t="shared" si="100"/>
        <v>4928055.6879078327</v>
      </c>
      <c r="I493" s="18">
        <f t="shared" si="108"/>
        <v>28055.687907839761</v>
      </c>
      <c r="J493" s="18">
        <f t="shared" si="104"/>
        <v>304135.78860693279</v>
      </c>
      <c r="K493" s="21">
        <f t="shared" si="105"/>
        <v>98.561113758156651</v>
      </c>
      <c r="L493" s="21">
        <f t="shared" si="101"/>
        <v>98.573716497882685</v>
      </c>
      <c r="M493" s="19">
        <f t="shared" si="106"/>
        <v>4928055.6879078327</v>
      </c>
      <c r="N493" s="19">
        <f t="shared" si="107"/>
        <v>4928685.824894134</v>
      </c>
    </row>
    <row r="494" spans="1:14" x14ac:dyDescent="0.15">
      <c r="A494" s="7">
        <f t="shared" si="102"/>
        <v>43147</v>
      </c>
      <c r="B494" s="10">
        <f t="shared" si="103"/>
        <v>4928055.6879078327</v>
      </c>
      <c r="C494" s="3">
        <f t="shared" si="96"/>
        <v>630.1369863013698</v>
      </c>
      <c r="D494" s="3">
        <f t="shared" si="97"/>
        <v>689.74520002002544</v>
      </c>
      <c r="E494" s="3">
        <f t="shared" si="98"/>
        <v>59.608213718655634</v>
      </c>
      <c r="F494" s="3">
        <f t="shared" si="99"/>
        <v>4928115.2961215517</v>
      </c>
      <c r="G494" s="14">
        <f t="shared" si="100"/>
        <v>4928115.2961215517</v>
      </c>
      <c r="I494" s="18">
        <f t="shared" si="108"/>
        <v>28115.296121558418</v>
      </c>
      <c r="J494" s="18">
        <f t="shared" si="104"/>
        <v>304765.92559323419</v>
      </c>
      <c r="K494" s="21">
        <f t="shared" si="105"/>
        <v>98.562305922431037</v>
      </c>
      <c r="L494" s="21">
        <f t="shared" si="101"/>
        <v>98.574908662157071</v>
      </c>
      <c r="M494" s="19">
        <f t="shared" si="106"/>
        <v>4928115.2961215517</v>
      </c>
      <c r="N494" s="19">
        <f t="shared" si="107"/>
        <v>4928745.4331078539</v>
      </c>
    </row>
    <row r="495" spans="1:14" x14ac:dyDescent="0.15">
      <c r="A495" s="7">
        <f t="shared" si="102"/>
        <v>43148</v>
      </c>
      <c r="B495" s="10">
        <f t="shared" si="103"/>
        <v>4928115.2961215517</v>
      </c>
      <c r="C495" s="3">
        <f t="shared" si="96"/>
        <v>630.1369863013698</v>
      </c>
      <c r="D495" s="3">
        <f t="shared" si="97"/>
        <v>689.75354296131877</v>
      </c>
      <c r="E495" s="3">
        <f t="shared" si="98"/>
        <v>59.616556659948969</v>
      </c>
      <c r="F495" s="3">
        <f t="shared" si="99"/>
        <v>4928174.9126782119</v>
      </c>
      <c r="G495" s="14">
        <f t="shared" si="100"/>
        <v>4928174.9126782119</v>
      </c>
      <c r="I495" s="18">
        <f t="shared" si="108"/>
        <v>28174.912678218367</v>
      </c>
      <c r="J495" s="18">
        <f t="shared" si="104"/>
        <v>305396.06257953559</v>
      </c>
      <c r="K495" s="21">
        <f t="shared" si="105"/>
        <v>98.563498253564248</v>
      </c>
      <c r="L495" s="21">
        <f t="shared" si="101"/>
        <v>98.576100993290282</v>
      </c>
      <c r="M495" s="19">
        <f t="shared" si="106"/>
        <v>4928174.9126782129</v>
      </c>
      <c r="N495" s="19">
        <f t="shared" si="107"/>
        <v>4928805.0496645141</v>
      </c>
    </row>
    <row r="496" spans="1:14" x14ac:dyDescent="0.15">
      <c r="A496" s="7">
        <f t="shared" si="102"/>
        <v>43149</v>
      </c>
      <c r="B496" s="10">
        <f t="shared" si="103"/>
        <v>4928174.9126782119</v>
      </c>
      <c r="C496" s="3">
        <f t="shared" si="96"/>
        <v>630.1369863013698</v>
      </c>
      <c r="D496" s="3">
        <f t="shared" si="97"/>
        <v>689.76188707031474</v>
      </c>
      <c r="E496" s="3">
        <f t="shared" si="98"/>
        <v>59.62490076894494</v>
      </c>
      <c r="F496" s="3">
        <f t="shared" si="99"/>
        <v>4928234.5375789804</v>
      </c>
      <c r="G496" s="14">
        <f t="shared" si="100"/>
        <v>4928234.5375789814</v>
      </c>
      <c r="I496" s="18">
        <f t="shared" si="108"/>
        <v>28234.537578987311</v>
      </c>
      <c r="J496" s="18">
        <f t="shared" si="104"/>
        <v>306026.19956583699</v>
      </c>
      <c r="K496" s="21">
        <f t="shared" si="105"/>
        <v>98.564690751579633</v>
      </c>
      <c r="L496" s="21">
        <f t="shared" si="101"/>
        <v>98.577293491305667</v>
      </c>
      <c r="M496" s="19">
        <f t="shared" si="106"/>
        <v>4928234.5375789814</v>
      </c>
      <c r="N496" s="19">
        <f t="shared" si="107"/>
        <v>4928864.6745652836</v>
      </c>
    </row>
    <row r="497" spans="1:14" x14ac:dyDescent="0.15">
      <c r="A497" s="7">
        <f t="shared" si="102"/>
        <v>43150</v>
      </c>
      <c r="B497" s="10">
        <f t="shared" si="103"/>
        <v>4928234.5375789804</v>
      </c>
      <c r="C497" s="3">
        <f t="shared" si="96"/>
        <v>630.1369863013698</v>
      </c>
      <c r="D497" s="3">
        <f t="shared" si="97"/>
        <v>689.77023234717672</v>
      </c>
      <c r="E497" s="3">
        <f t="shared" si="98"/>
        <v>59.633246045806914</v>
      </c>
      <c r="F497" s="3">
        <f t="shared" si="99"/>
        <v>4928294.170825026</v>
      </c>
      <c r="G497" s="14">
        <f t="shared" si="100"/>
        <v>4928294.170825026</v>
      </c>
      <c r="I497" s="18">
        <f t="shared" si="108"/>
        <v>28294.170825033118</v>
      </c>
      <c r="J497" s="18">
        <f t="shared" si="104"/>
        <v>306656.33655213838</v>
      </c>
      <c r="K497" s="21">
        <f t="shared" si="105"/>
        <v>98.565883416500526</v>
      </c>
      <c r="L497" s="21">
        <f t="shared" si="101"/>
        <v>98.57848615622656</v>
      </c>
      <c r="M497" s="19">
        <f t="shared" si="106"/>
        <v>4928294.170825026</v>
      </c>
      <c r="N497" s="19">
        <f t="shared" si="107"/>
        <v>4928924.3078113282</v>
      </c>
    </row>
    <row r="498" spans="1:14" x14ac:dyDescent="0.15">
      <c r="A498" s="7">
        <f t="shared" si="102"/>
        <v>43151</v>
      </c>
      <c r="B498" s="10">
        <f t="shared" si="103"/>
        <v>4928294.170825026</v>
      </c>
      <c r="C498" s="3">
        <f t="shared" si="96"/>
        <v>630.1369863013698</v>
      </c>
      <c r="D498" s="3">
        <f t="shared" si="97"/>
        <v>689.77857879206829</v>
      </c>
      <c r="E498" s="3">
        <f t="shared" si="98"/>
        <v>59.641592490698486</v>
      </c>
      <c r="F498" s="3">
        <f t="shared" si="99"/>
        <v>4928353.8124175165</v>
      </c>
      <c r="G498" s="14">
        <f t="shared" si="100"/>
        <v>4928353.8124175165</v>
      </c>
      <c r="I498" s="18">
        <f t="shared" si="108"/>
        <v>28353.812417523815</v>
      </c>
      <c r="J498" s="18">
        <f t="shared" si="104"/>
        <v>307286.47353843978</v>
      </c>
      <c r="K498" s="21">
        <f t="shared" si="105"/>
        <v>98.567076248350332</v>
      </c>
      <c r="L498" s="21">
        <f t="shared" si="101"/>
        <v>98.579678988076367</v>
      </c>
      <c r="M498" s="19">
        <f t="shared" si="106"/>
        <v>4928353.8124175165</v>
      </c>
      <c r="N498" s="19">
        <f t="shared" si="107"/>
        <v>4928983.9494038187</v>
      </c>
    </row>
    <row r="499" spans="1:14" x14ac:dyDescent="0.15">
      <c r="A499" s="7">
        <f t="shared" si="102"/>
        <v>43152</v>
      </c>
      <c r="B499" s="10">
        <f t="shared" si="103"/>
        <v>4928353.8124175165</v>
      </c>
      <c r="C499" s="3">
        <f t="shared" si="96"/>
        <v>630.1369863013698</v>
      </c>
      <c r="D499" s="3">
        <f t="shared" si="97"/>
        <v>689.78692640515283</v>
      </c>
      <c r="E499" s="3">
        <f t="shared" si="98"/>
        <v>59.649940103783024</v>
      </c>
      <c r="F499" s="3">
        <f t="shared" si="99"/>
        <v>4928413.4623576207</v>
      </c>
      <c r="G499" s="14">
        <f t="shared" si="100"/>
        <v>4928413.4623576207</v>
      </c>
      <c r="I499" s="18">
        <f t="shared" si="108"/>
        <v>28413.462357627599</v>
      </c>
      <c r="J499" s="18">
        <f t="shared" si="104"/>
        <v>307916.61052474118</v>
      </c>
      <c r="K499" s="21">
        <f t="shared" si="105"/>
        <v>98.568269247152415</v>
      </c>
      <c r="L499" s="21">
        <f t="shared" si="101"/>
        <v>98.580871986878449</v>
      </c>
      <c r="M499" s="19">
        <f t="shared" si="106"/>
        <v>4928413.4623576207</v>
      </c>
      <c r="N499" s="19">
        <f t="shared" si="107"/>
        <v>4929043.5993439229</v>
      </c>
    </row>
    <row r="500" spans="1:14" x14ac:dyDescent="0.15">
      <c r="A500" s="7">
        <f t="shared" si="102"/>
        <v>43153</v>
      </c>
      <c r="B500" s="10">
        <f t="shared" si="103"/>
        <v>4928413.4623576207</v>
      </c>
      <c r="C500" s="3">
        <f t="shared" si="96"/>
        <v>630.1369863013698</v>
      </c>
      <c r="D500" s="3">
        <f t="shared" si="97"/>
        <v>689.79527518659404</v>
      </c>
      <c r="E500" s="3">
        <f t="shared" si="98"/>
        <v>59.658288885224238</v>
      </c>
      <c r="F500" s="3">
        <f t="shared" si="99"/>
        <v>4928473.1206465056</v>
      </c>
      <c r="G500" s="14">
        <f t="shared" si="100"/>
        <v>4928473.1206465056</v>
      </c>
      <c r="I500" s="18">
        <f t="shared" si="108"/>
        <v>28473.120646512823</v>
      </c>
      <c r="J500" s="18">
        <f t="shared" si="104"/>
        <v>308546.74751104257</v>
      </c>
      <c r="K500" s="21">
        <f t="shared" si="105"/>
        <v>98.569462412930108</v>
      </c>
      <c r="L500" s="21">
        <f t="shared" si="101"/>
        <v>98.582065152656142</v>
      </c>
      <c r="M500" s="19">
        <f t="shared" si="106"/>
        <v>4928473.1206465056</v>
      </c>
      <c r="N500" s="19">
        <f t="shared" si="107"/>
        <v>4929103.2576328069</v>
      </c>
    </row>
    <row r="501" spans="1:14" x14ac:dyDescent="0.15">
      <c r="A501" s="7">
        <f t="shared" si="102"/>
        <v>43154</v>
      </c>
      <c r="B501" s="10">
        <f t="shared" si="103"/>
        <v>4928473.1206465056</v>
      </c>
      <c r="C501" s="3">
        <f t="shared" si="96"/>
        <v>630.1369863013698</v>
      </c>
      <c r="D501" s="3">
        <f t="shared" si="97"/>
        <v>689.80362513655518</v>
      </c>
      <c r="E501" s="3">
        <f t="shared" si="98"/>
        <v>59.666638835185381</v>
      </c>
      <c r="F501" s="3">
        <f t="shared" si="99"/>
        <v>4928532.7872853409</v>
      </c>
      <c r="G501" s="14">
        <f t="shared" si="100"/>
        <v>4928532.7872853409</v>
      </c>
      <c r="I501" s="18">
        <f t="shared" si="108"/>
        <v>28532.787285348008</v>
      </c>
      <c r="J501" s="18">
        <f t="shared" si="104"/>
        <v>309176.88449734397</v>
      </c>
      <c r="K501" s="21">
        <f t="shared" si="105"/>
        <v>98.570655745706816</v>
      </c>
      <c r="L501" s="21">
        <f t="shared" si="101"/>
        <v>98.58325848543285</v>
      </c>
      <c r="M501" s="19">
        <f t="shared" si="106"/>
        <v>4928532.7872853409</v>
      </c>
      <c r="N501" s="19">
        <f t="shared" si="107"/>
        <v>4929162.9242716422</v>
      </c>
    </row>
    <row r="502" spans="1:14" x14ac:dyDescent="0.15">
      <c r="A502" s="7">
        <f t="shared" si="102"/>
        <v>43155</v>
      </c>
      <c r="B502" s="10">
        <f t="shared" si="103"/>
        <v>4928532.7872853409</v>
      </c>
      <c r="C502" s="3">
        <f t="shared" si="96"/>
        <v>630.1369863013698</v>
      </c>
      <c r="D502" s="3">
        <f t="shared" si="97"/>
        <v>689.81197625519997</v>
      </c>
      <c r="E502" s="3">
        <f t="shared" si="98"/>
        <v>59.674989953830163</v>
      </c>
      <c r="F502" s="3">
        <f t="shared" si="99"/>
        <v>4928592.4622752946</v>
      </c>
      <c r="G502" s="14">
        <f t="shared" si="100"/>
        <v>4928592.4622752946</v>
      </c>
      <c r="I502" s="18">
        <f t="shared" si="108"/>
        <v>28592.462275301838</v>
      </c>
      <c r="J502" s="18">
        <f t="shared" si="104"/>
        <v>309807.02148364537</v>
      </c>
      <c r="K502" s="21">
        <f t="shared" si="105"/>
        <v>98.571849245505888</v>
      </c>
      <c r="L502" s="21">
        <f t="shared" si="101"/>
        <v>98.584451985231922</v>
      </c>
      <c r="M502" s="19">
        <f t="shared" si="106"/>
        <v>4928592.4622752946</v>
      </c>
      <c r="N502" s="19">
        <f t="shared" si="107"/>
        <v>4929222.5992615959</v>
      </c>
    </row>
    <row r="503" spans="1:14" x14ac:dyDescent="0.15">
      <c r="A503" s="7">
        <f t="shared" si="102"/>
        <v>43156</v>
      </c>
      <c r="B503" s="10">
        <f t="shared" si="103"/>
        <v>4928592.4622752946</v>
      </c>
      <c r="C503" s="3">
        <f t="shared" si="96"/>
        <v>630.1369863013698</v>
      </c>
      <c r="D503" s="3">
        <f t="shared" si="97"/>
        <v>689.82032854269198</v>
      </c>
      <c r="E503" s="3">
        <f t="shared" si="98"/>
        <v>59.68334224132218</v>
      </c>
      <c r="F503" s="3">
        <f t="shared" si="99"/>
        <v>4928652.1456175363</v>
      </c>
      <c r="G503" s="14">
        <f t="shared" si="100"/>
        <v>4928652.1456175363</v>
      </c>
      <c r="I503" s="18">
        <f t="shared" si="108"/>
        <v>28652.145617543159</v>
      </c>
      <c r="J503" s="18">
        <f t="shared" si="104"/>
        <v>310437.15846994676</v>
      </c>
      <c r="K503" s="21">
        <f t="shared" si="105"/>
        <v>98.573042912350729</v>
      </c>
      <c r="L503" s="21">
        <f t="shared" si="101"/>
        <v>98.585645652076764</v>
      </c>
      <c r="M503" s="19">
        <f t="shared" si="106"/>
        <v>4928652.1456175363</v>
      </c>
      <c r="N503" s="19">
        <f t="shared" si="107"/>
        <v>4929282.2826038385</v>
      </c>
    </row>
    <row r="504" spans="1:14" s="27" customFormat="1" x14ac:dyDescent="0.15">
      <c r="A504" s="23">
        <f t="shared" si="102"/>
        <v>43157</v>
      </c>
      <c r="B504" s="24">
        <f t="shared" si="103"/>
        <v>4928652.1456175363</v>
      </c>
      <c r="C504" s="25">
        <f>$N$6*$E$6/100</f>
        <v>630.1369863013698</v>
      </c>
      <c r="D504" s="25">
        <f t="shared" si="97"/>
        <v>689.82868199919471</v>
      </c>
      <c r="E504" s="25">
        <f t="shared" si="98"/>
        <v>59.691695697824912</v>
      </c>
      <c r="F504" s="25">
        <f t="shared" si="99"/>
        <v>4928711.8373132339</v>
      </c>
      <c r="G504" s="26">
        <f t="shared" si="100"/>
        <v>4928711.8373132339</v>
      </c>
      <c r="I504" s="25">
        <f t="shared" si="108"/>
        <v>28711.837313240983</v>
      </c>
      <c r="J504" s="25">
        <f t="shared" si="104"/>
        <v>311067.29545624816</v>
      </c>
      <c r="K504" s="28">
        <f t="shared" si="105"/>
        <v>98.574236746264674</v>
      </c>
      <c r="L504" s="28">
        <f>K504+$N$6</f>
        <v>98.586839485990708</v>
      </c>
      <c r="M504" s="29">
        <f t="shared" si="106"/>
        <v>4928711.8373132339</v>
      </c>
      <c r="N504" s="29">
        <f t="shared" si="107"/>
        <v>4929341.9742995352</v>
      </c>
    </row>
    <row r="505" spans="1:14" x14ac:dyDescent="0.15">
      <c r="A505" s="7">
        <f t="shared" si="102"/>
        <v>43158</v>
      </c>
      <c r="B505" s="10">
        <f t="shared" si="103"/>
        <v>4928711.8373132339</v>
      </c>
      <c r="C505" s="3">
        <f t="shared" ref="C505:C568" si="109">$N$6*$E$6/100</f>
        <v>630.1369863013698</v>
      </c>
      <c r="D505" s="3">
        <f t="shared" si="97"/>
        <v>689.83703662487187</v>
      </c>
      <c r="E505" s="3">
        <f t="shared" si="98"/>
        <v>59.700050323502069</v>
      </c>
      <c r="F505" s="3">
        <f t="shared" si="99"/>
        <v>4928771.5373635571</v>
      </c>
      <c r="G505" s="14">
        <f t="shared" si="100"/>
        <v>4928771.5373635571</v>
      </c>
      <c r="I505" s="18">
        <f t="shared" si="108"/>
        <v>28771.537363564486</v>
      </c>
      <c r="J505" s="18">
        <f t="shared" si="104"/>
        <v>311697.43244254956</v>
      </c>
      <c r="K505" s="21">
        <f t="shared" si="105"/>
        <v>98.575430747271142</v>
      </c>
      <c r="L505" s="21">
        <f t="shared" ref="L505:L568" si="110">K505+$N$6</f>
        <v>98.588033486997176</v>
      </c>
      <c r="M505" s="19">
        <f t="shared" si="106"/>
        <v>4928771.5373635571</v>
      </c>
      <c r="N505" s="19">
        <f t="shared" si="107"/>
        <v>4929401.6743498584</v>
      </c>
    </row>
    <row r="506" spans="1:14" x14ac:dyDescent="0.15">
      <c r="A506" s="7">
        <f t="shared" si="102"/>
        <v>43159</v>
      </c>
      <c r="B506" s="10">
        <f t="shared" si="103"/>
        <v>4928771.5373635571</v>
      </c>
      <c r="C506" s="3">
        <f t="shared" si="109"/>
        <v>630.1369863013698</v>
      </c>
      <c r="D506" s="3">
        <f t="shared" si="97"/>
        <v>689.84539241988705</v>
      </c>
      <c r="E506" s="3">
        <f t="shared" si="98"/>
        <v>59.708406118517246</v>
      </c>
      <c r="F506" s="3">
        <f t="shared" si="99"/>
        <v>4928831.2457696758</v>
      </c>
      <c r="G506" s="14">
        <f t="shared" si="100"/>
        <v>4928831.2457696758</v>
      </c>
      <c r="I506" s="18">
        <f t="shared" si="108"/>
        <v>28831.245769683002</v>
      </c>
      <c r="J506" s="18">
        <f t="shared" si="104"/>
        <v>312327.56942885095</v>
      </c>
      <c r="K506" s="21">
        <f t="shared" si="105"/>
        <v>98.576624915393523</v>
      </c>
      <c r="L506" s="21">
        <f t="shared" si="110"/>
        <v>98.589227655119558</v>
      </c>
      <c r="M506" s="19">
        <f t="shared" si="106"/>
        <v>4928831.2457696758</v>
      </c>
      <c r="N506" s="19">
        <f t="shared" si="107"/>
        <v>4929461.382755978</v>
      </c>
    </row>
    <row r="507" spans="1:14" x14ac:dyDescent="0.15">
      <c r="A507" s="7">
        <f t="shared" si="102"/>
        <v>43160</v>
      </c>
      <c r="B507" s="10">
        <f t="shared" si="103"/>
        <v>4928831.2457696758</v>
      </c>
      <c r="C507" s="3">
        <f t="shared" si="109"/>
        <v>630.1369863013698</v>
      </c>
      <c r="D507" s="3">
        <f t="shared" si="97"/>
        <v>689.85374938440395</v>
      </c>
      <c r="E507" s="3">
        <f t="shared" si="98"/>
        <v>59.716763083034152</v>
      </c>
      <c r="F507" s="3">
        <f t="shared" si="99"/>
        <v>4928890.9625327587</v>
      </c>
      <c r="G507" s="14">
        <f t="shared" si="100"/>
        <v>4928890.9625327587</v>
      </c>
      <c r="I507" s="18">
        <f t="shared" si="108"/>
        <v>28890.962532766036</v>
      </c>
      <c r="J507" s="18">
        <f t="shared" si="104"/>
        <v>312957.70641515235</v>
      </c>
      <c r="K507" s="21">
        <f t="shared" si="105"/>
        <v>98.577819250655168</v>
      </c>
      <c r="L507" s="21">
        <f t="shared" si="110"/>
        <v>98.590421990381202</v>
      </c>
      <c r="M507" s="19">
        <f t="shared" si="106"/>
        <v>4928890.9625327578</v>
      </c>
      <c r="N507" s="19">
        <f t="shared" si="107"/>
        <v>4929521.09951906</v>
      </c>
    </row>
    <row r="508" spans="1:14" x14ac:dyDescent="0.15">
      <c r="A508" s="7">
        <f t="shared" si="102"/>
        <v>43161</v>
      </c>
      <c r="B508" s="10">
        <f t="shared" si="103"/>
        <v>4928890.9625327587</v>
      </c>
      <c r="C508" s="3">
        <f t="shared" si="109"/>
        <v>630.1369863013698</v>
      </c>
      <c r="D508" s="3">
        <f t="shared" si="97"/>
        <v>689.86210751858619</v>
      </c>
      <c r="E508" s="3">
        <f t="shared" si="98"/>
        <v>59.725121217216383</v>
      </c>
      <c r="F508" s="3">
        <f t="shared" si="99"/>
        <v>4928950.6876539756</v>
      </c>
      <c r="G508" s="14">
        <f t="shared" si="100"/>
        <v>4928950.6876539756</v>
      </c>
      <c r="I508" s="18">
        <f t="shared" si="108"/>
        <v>28950.687653983252</v>
      </c>
      <c r="J508" s="18">
        <f t="shared" si="104"/>
        <v>313587.84340145375</v>
      </c>
      <c r="K508" s="21">
        <f t="shared" si="105"/>
        <v>98.579013753079508</v>
      </c>
      <c r="L508" s="21">
        <f t="shared" si="110"/>
        <v>98.591616492805542</v>
      </c>
      <c r="M508" s="19">
        <f t="shared" si="106"/>
        <v>4928950.6876539756</v>
      </c>
      <c r="N508" s="19">
        <f t="shared" si="107"/>
        <v>4929580.8246402768</v>
      </c>
    </row>
    <row r="509" spans="1:14" x14ac:dyDescent="0.15">
      <c r="A509" s="7">
        <f t="shared" si="102"/>
        <v>43162</v>
      </c>
      <c r="B509" s="10">
        <f t="shared" si="103"/>
        <v>4928950.6876539756</v>
      </c>
      <c r="C509" s="3">
        <f t="shared" si="109"/>
        <v>630.1369863013698</v>
      </c>
      <c r="D509" s="3">
        <f t="shared" si="97"/>
        <v>689.87046682259756</v>
      </c>
      <c r="E509" s="3">
        <f t="shared" si="98"/>
        <v>59.733480521227762</v>
      </c>
      <c r="F509" s="3">
        <f t="shared" si="99"/>
        <v>4929010.421134497</v>
      </c>
      <c r="G509" s="14">
        <f t="shared" si="100"/>
        <v>4929010.421134497</v>
      </c>
      <c r="I509" s="18">
        <f t="shared" si="108"/>
        <v>29010.421134504479</v>
      </c>
      <c r="J509" s="18">
        <f t="shared" si="104"/>
        <v>314217.98038775515</v>
      </c>
      <c r="K509" s="21">
        <f t="shared" si="105"/>
        <v>98.580208422689935</v>
      </c>
      <c r="L509" s="21">
        <f t="shared" si="110"/>
        <v>98.59281116241597</v>
      </c>
      <c r="M509" s="19">
        <f t="shared" si="106"/>
        <v>4929010.421134497</v>
      </c>
      <c r="N509" s="19">
        <f t="shared" si="107"/>
        <v>4929640.5581207983</v>
      </c>
    </row>
    <row r="510" spans="1:14" x14ac:dyDescent="0.15">
      <c r="A510" s="7">
        <f t="shared" si="102"/>
        <v>43163</v>
      </c>
      <c r="B510" s="10">
        <f t="shared" si="103"/>
        <v>4929010.421134497</v>
      </c>
      <c r="C510" s="3">
        <f t="shared" si="109"/>
        <v>630.1369863013698</v>
      </c>
      <c r="D510" s="3">
        <f t="shared" si="97"/>
        <v>689.8788272966018</v>
      </c>
      <c r="E510" s="3">
        <f t="shared" si="98"/>
        <v>59.741840995231996</v>
      </c>
      <c r="F510" s="3">
        <f t="shared" si="99"/>
        <v>4929070.162975492</v>
      </c>
      <c r="G510" s="14">
        <f t="shared" si="100"/>
        <v>4929070.162975492</v>
      </c>
      <c r="I510" s="18">
        <f t="shared" si="108"/>
        <v>29070.162975499712</v>
      </c>
      <c r="J510" s="18">
        <f t="shared" si="104"/>
        <v>314848.11737405654</v>
      </c>
      <c r="K510" s="21">
        <f t="shared" si="105"/>
        <v>98.581403259509841</v>
      </c>
      <c r="L510" s="21">
        <f t="shared" si="110"/>
        <v>98.594005999235875</v>
      </c>
      <c r="M510" s="19">
        <f t="shared" si="106"/>
        <v>4929070.162975492</v>
      </c>
      <c r="N510" s="19">
        <f t="shared" si="107"/>
        <v>4929700.2999617942</v>
      </c>
    </row>
    <row r="511" spans="1:14" x14ac:dyDescent="0.15">
      <c r="A511" s="7">
        <f t="shared" si="102"/>
        <v>43164</v>
      </c>
      <c r="B511" s="10">
        <f t="shared" si="103"/>
        <v>4929070.162975492</v>
      </c>
      <c r="C511" s="3">
        <f t="shared" si="109"/>
        <v>630.1369863013698</v>
      </c>
      <c r="D511" s="3">
        <f t="shared" si="97"/>
        <v>689.88718894076248</v>
      </c>
      <c r="E511" s="3">
        <f t="shared" si="98"/>
        <v>59.750202639392683</v>
      </c>
      <c r="F511" s="3">
        <f t="shared" si="99"/>
        <v>4929129.913178131</v>
      </c>
      <c r="G511" s="14">
        <f t="shared" si="100"/>
        <v>4929129.913178131</v>
      </c>
      <c r="I511" s="18">
        <f t="shared" si="108"/>
        <v>29129.913178139104</v>
      </c>
      <c r="J511" s="18">
        <f t="shared" si="104"/>
        <v>315478.25436035794</v>
      </c>
      <c r="K511" s="21">
        <f t="shared" si="105"/>
        <v>98.582598263562616</v>
      </c>
      <c r="L511" s="21">
        <f t="shared" si="110"/>
        <v>98.595201003288651</v>
      </c>
      <c r="M511" s="19">
        <f t="shared" si="106"/>
        <v>4929129.913178131</v>
      </c>
      <c r="N511" s="19">
        <f t="shared" si="107"/>
        <v>4929760.0501644323</v>
      </c>
    </row>
    <row r="512" spans="1:14" x14ac:dyDescent="0.15">
      <c r="A512" s="7">
        <f t="shared" si="102"/>
        <v>43165</v>
      </c>
      <c r="B512" s="10">
        <f t="shared" si="103"/>
        <v>4929129.913178131</v>
      </c>
      <c r="C512" s="3">
        <f t="shared" si="109"/>
        <v>630.1369863013698</v>
      </c>
      <c r="D512" s="3">
        <f t="shared" si="97"/>
        <v>689.89555175524356</v>
      </c>
      <c r="E512" s="3">
        <f t="shared" si="98"/>
        <v>59.758565453873757</v>
      </c>
      <c r="F512" s="3">
        <f t="shared" si="99"/>
        <v>4929189.6717435848</v>
      </c>
      <c r="G512" s="14">
        <f t="shared" si="100"/>
        <v>4929189.6717435848</v>
      </c>
      <c r="I512" s="18">
        <f t="shared" si="108"/>
        <v>29189.671743592979</v>
      </c>
      <c r="J512" s="18">
        <f t="shared" si="104"/>
        <v>316108.39134665934</v>
      </c>
      <c r="K512" s="21">
        <f t="shared" si="105"/>
        <v>98.583793434871694</v>
      </c>
      <c r="L512" s="21">
        <f t="shared" si="110"/>
        <v>98.596396174597729</v>
      </c>
      <c r="M512" s="19">
        <f t="shared" si="106"/>
        <v>4929189.6717435848</v>
      </c>
      <c r="N512" s="19">
        <f t="shared" si="107"/>
        <v>4929819.8087298861</v>
      </c>
    </row>
    <row r="513" spans="1:14" x14ac:dyDescent="0.15">
      <c r="A513" s="7">
        <f t="shared" si="102"/>
        <v>43166</v>
      </c>
      <c r="B513" s="10">
        <f t="shared" si="103"/>
        <v>4929189.6717435848</v>
      </c>
      <c r="C513" s="3">
        <f t="shared" si="109"/>
        <v>630.1369863013698</v>
      </c>
      <c r="D513" s="3">
        <f t="shared" si="97"/>
        <v>689.90391574020884</v>
      </c>
      <c r="E513" s="3">
        <f t="shared" si="98"/>
        <v>59.766929438839043</v>
      </c>
      <c r="F513" s="3">
        <f t="shared" si="99"/>
        <v>4929249.4386730241</v>
      </c>
      <c r="G513" s="14">
        <f t="shared" si="100"/>
        <v>4929249.4386730241</v>
      </c>
      <c r="I513" s="18">
        <f t="shared" si="108"/>
        <v>29249.438673031818</v>
      </c>
      <c r="J513" s="18">
        <f t="shared" si="104"/>
        <v>316738.52833296073</v>
      </c>
      <c r="K513" s="21">
        <f t="shared" si="105"/>
        <v>98.584988773460481</v>
      </c>
      <c r="L513" s="21">
        <f t="shared" si="110"/>
        <v>98.597591513186515</v>
      </c>
      <c r="M513" s="19">
        <f t="shared" si="106"/>
        <v>4929249.4386730241</v>
      </c>
      <c r="N513" s="19">
        <f t="shared" si="107"/>
        <v>4929879.5756593253</v>
      </c>
    </row>
    <row r="514" spans="1:14" x14ac:dyDescent="0.15">
      <c r="A514" s="7">
        <f t="shared" si="102"/>
        <v>43167</v>
      </c>
      <c r="B514" s="10">
        <f t="shared" si="103"/>
        <v>4929249.4386730241</v>
      </c>
      <c r="C514" s="3">
        <f t="shared" si="109"/>
        <v>630.1369863013698</v>
      </c>
      <c r="D514" s="3">
        <f t="shared" si="97"/>
        <v>689.91228089582228</v>
      </c>
      <c r="E514" s="3">
        <f t="shared" si="98"/>
        <v>59.775294594452475</v>
      </c>
      <c r="F514" s="3">
        <f t="shared" si="99"/>
        <v>4929309.2139676185</v>
      </c>
      <c r="G514" s="14">
        <f t="shared" si="100"/>
        <v>4929309.2139676185</v>
      </c>
      <c r="I514" s="18">
        <f t="shared" si="108"/>
        <v>29309.21396762627</v>
      </c>
      <c r="J514" s="18">
        <f t="shared" si="104"/>
        <v>317368.66531926213</v>
      </c>
      <c r="K514" s="21">
        <f t="shared" si="105"/>
        <v>98.586184279352381</v>
      </c>
      <c r="L514" s="21">
        <f t="shared" si="110"/>
        <v>98.598787019078415</v>
      </c>
      <c r="M514" s="19">
        <f t="shared" si="106"/>
        <v>4929309.2139676185</v>
      </c>
      <c r="N514" s="19">
        <f t="shared" si="107"/>
        <v>4929939.3509539207</v>
      </c>
    </row>
    <row r="515" spans="1:14" x14ac:dyDescent="0.15">
      <c r="A515" s="7">
        <f t="shared" si="102"/>
        <v>43168</v>
      </c>
      <c r="B515" s="10">
        <f t="shared" si="103"/>
        <v>4929309.2139676185</v>
      </c>
      <c r="C515" s="3">
        <f t="shared" si="109"/>
        <v>630.1369863013698</v>
      </c>
      <c r="D515" s="3">
        <f t="shared" si="97"/>
        <v>689.92064722224745</v>
      </c>
      <c r="E515" s="3">
        <f t="shared" si="98"/>
        <v>59.783660920877651</v>
      </c>
      <c r="F515" s="3">
        <f t="shared" si="99"/>
        <v>4929368.9976285398</v>
      </c>
      <c r="G515" s="14">
        <f t="shared" si="100"/>
        <v>4929368.9976285398</v>
      </c>
      <c r="I515" s="18">
        <f t="shared" si="108"/>
        <v>29368.997628547149</v>
      </c>
      <c r="J515" s="18">
        <f t="shared" si="104"/>
        <v>317998.80230556353</v>
      </c>
      <c r="K515" s="21">
        <f t="shared" si="105"/>
        <v>98.587379952570799</v>
      </c>
      <c r="L515" s="21">
        <f t="shared" si="110"/>
        <v>98.599982692296834</v>
      </c>
      <c r="M515" s="19">
        <f t="shared" si="106"/>
        <v>4929368.9976285398</v>
      </c>
      <c r="N515" s="19">
        <f t="shared" si="107"/>
        <v>4929999.134614842</v>
      </c>
    </row>
    <row r="516" spans="1:14" x14ac:dyDescent="0.15">
      <c r="A516" s="7">
        <f t="shared" si="102"/>
        <v>43169</v>
      </c>
      <c r="B516" s="10">
        <f t="shared" si="103"/>
        <v>4929368.9976285398</v>
      </c>
      <c r="C516" s="3">
        <f t="shared" si="109"/>
        <v>630.1369863013698</v>
      </c>
      <c r="D516" s="3">
        <f t="shared" si="97"/>
        <v>689.92901471964831</v>
      </c>
      <c r="E516" s="3">
        <f t="shared" si="98"/>
        <v>59.792028418278505</v>
      </c>
      <c r="F516" s="3">
        <f t="shared" si="99"/>
        <v>4929428.7896569585</v>
      </c>
      <c r="G516" s="14">
        <f t="shared" si="100"/>
        <v>4929428.7896569585</v>
      </c>
      <c r="I516" s="18">
        <f t="shared" si="108"/>
        <v>29428.789656965429</v>
      </c>
      <c r="J516" s="18">
        <f t="shared" si="104"/>
        <v>318628.93929186492</v>
      </c>
      <c r="K516" s="21">
        <f t="shared" si="105"/>
        <v>98.588575793139171</v>
      </c>
      <c r="L516" s="21">
        <f t="shared" si="110"/>
        <v>98.601178532865205</v>
      </c>
      <c r="M516" s="19">
        <f t="shared" si="106"/>
        <v>4929428.7896569585</v>
      </c>
      <c r="N516" s="19">
        <f t="shared" si="107"/>
        <v>4930058.9266432598</v>
      </c>
    </row>
    <row r="517" spans="1:14" x14ac:dyDescent="0.15">
      <c r="A517" s="7">
        <f t="shared" si="102"/>
        <v>43170</v>
      </c>
      <c r="B517" s="10">
        <f t="shared" si="103"/>
        <v>4929428.7896569585</v>
      </c>
      <c r="C517" s="3">
        <f t="shared" si="109"/>
        <v>630.1369863013698</v>
      </c>
      <c r="D517" s="3">
        <f t="shared" si="97"/>
        <v>689.93738338818878</v>
      </c>
      <c r="E517" s="3">
        <f t="shared" si="98"/>
        <v>59.800397086818975</v>
      </c>
      <c r="F517" s="3">
        <f t="shared" si="99"/>
        <v>4929488.5900540454</v>
      </c>
      <c r="G517" s="14">
        <f t="shared" si="100"/>
        <v>4929488.5900540454</v>
      </c>
      <c r="I517" s="18">
        <f t="shared" si="108"/>
        <v>29488.590054052249</v>
      </c>
      <c r="J517" s="18">
        <f t="shared" si="104"/>
        <v>319259.07627816632</v>
      </c>
      <c r="K517" s="21">
        <f t="shared" si="105"/>
        <v>98.5897718010809</v>
      </c>
      <c r="L517" s="21">
        <f t="shared" si="110"/>
        <v>98.602374540806935</v>
      </c>
      <c r="M517" s="19">
        <f t="shared" si="106"/>
        <v>4929488.5900540445</v>
      </c>
      <c r="N517" s="19">
        <f t="shared" si="107"/>
        <v>4930118.7270403467</v>
      </c>
    </row>
    <row r="518" spans="1:14" x14ac:dyDescent="0.15">
      <c r="A518" s="7">
        <f t="shared" si="102"/>
        <v>43171</v>
      </c>
      <c r="B518" s="10">
        <f t="shared" si="103"/>
        <v>4929488.5900540454</v>
      </c>
      <c r="C518" s="3">
        <f t="shared" si="109"/>
        <v>630.1369863013698</v>
      </c>
      <c r="D518" s="3">
        <f t="shared" si="97"/>
        <v>689.9457532280328</v>
      </c>
      <c r="E518" s="3">
        <f t="shared" si="98"/>
        <v>59.808766926662997</v>
      </c>
      <c r="F518" s="3">
        <f t="shared" si="99"/>
        <v>4929548.3988209721</v>
      </c>
      <c r="G518" s="14">
        <f t="shared" si="100"/>
        <v>4929548.3988209721</v>
      </c>
      <c r="I518" s="18">
        <f t="shared" si="108"/>
        <v>29548.398820978913</v>
      </c>
      <c r="J518" s="18">
        <f t="shared" si="104"/>
        <v>319889.21326446772</v>
      </c>
      <c r="K518" s="21">
        <f t="shared" si="105"/>
        <v>98.590967976419435</v>
      </c>
      <c r="L518" s="21">
        <f t="shared" si="110"/>
        <v>98.60357071614547</v>
      </c>
      <c r="M518" s="19">
        <f t="shared" si="106"/>
        <v>4929548.3988209721</v>
      </c>
      <c r="N518" s="19">
        <f t="shared" si="107"/>
        <v>4930178.5358072734</v>
      </c>
    </row>
    <row r="519" spans="1:14" x14ac:dyDescent="0.15">
      <c r="A519" s="7">
        <f t="shared" si="102"/>
        <v>43172</v>
      </c>
      <c r="B519" s="10">
        <f t="shared" si="103"/>
        <v>4929548.3988209721</v>
      </c>
      <c r="C519" s="3">
        <f t="shared" si="109"/>
        <v>630.1369863013698</v>
      </c>
      <c r="D519" s="3">
        <f t="shared" si="97"/>
        <v>689.9541242393442</v>
      </c>
      <c r="E519" s="3">
        <f t="shared" si="98"/>
        <v>59.817137937974394</v>
      </c>
      <c r="F519" s="3">
        <f t="shared" si="99"/>
        <v>4929608.2159589101</v>
      </c>
      <c r="G519" s="14">
        <f t="shared" si="100"/>
        <v>4929608.2159589101</v>
      </c>
      <c r="I519" s="18">
        <f t="shared" si="108"/>
        <v>29608.215958916888</v>
      </c>
      <c r="J519" s="18">
        <f t="shared" si="104"/>
        <v>320519.35025076912</v>
      </c>
      <c r="K519" s="21">
        <f t="shared" si="105"/>
        <v>98.592164319178195</v>
      </c>
      <c r="L519" s="21">
        <f t="shared" si="110"/>
        <v>98.60476705890423</v>
      </c>
      <c r="M519" s="19">
        <f t="shared" si="106"/>
        <v>4929608.2159589101</v>
      </c>
      <c r="N519" s="19">
        <f t="shared" si="107"/>
        <v>4930238.3529452113</v>
      </c>
    </row>
    <row r="520" spans="1:14" x14ac:dyDescent="0.15">
      <c r="A520" s="7">
        <f t="shared" si="102"/>
        <v>43173</v>
      </c>
      <c r="B520" s="10">
        <f t="shared" si="103"/>
        <v>4929608.2159589101</v>
      </c>
      <c r="C520" s="3">
        <f t="shared" si="109"/>
        <v>630.1369863013698</v>
      </c>
      <c r="D520" s="3">
        <f t="shared" si="97"/>
        <v>689.96249642228702</v>
      </c>
      <c r="E520" s="3">
        <f t="shared" si="98"/>
        <v>59.825510120917215</v>
      </c>
      <c r="F520" s="3">
        <f t="shared" si="99"/>
        <v>4929668.041469031</v>
      </c>
      <c r="G520" s="14">
        <f t="shared" si="100"/>
        <v>4929668.041469031</v>
      </c>
      <c r="I520" s="18">
        <f t="shared" si="108"/>
        <v>29668.041469037806</v>
      </c>
      <c r="J520" s="18">
        <f t="shared" si="104"/>
        <v>321149.48723707051</v>
      </c>
      <c r="K520" s="21">
        <f t="shared" si="105"/>
        <v>98.593360829380615</v>
      </c>
      <c r="L520" s="21">
        <f t="shared" si="110"/>
        <v>98.605963569106649</v>
      </c>
      <c r="M520" s="19">
        <f t="shared" si="106"/>
        <v>4929668.041469031</v>
      </c>
      <c r="N520" s="19">
        <f t="shared" si="107"/>
        <v>4930298.1784553323</v>
      </c>
    </row>
    <row r="521" spans="1:14" x14ac:dyDescent="0.15">
      <c r="A521" s="7">
        <f t="shared" si="102"/>
        <v>43174</v>
      </c>
      <c r="B521" s="10">
        <f t="shared" si="103"/>
        <v>4929668.041469031</v>
      </c>
      <c r="C521" s="3">
        <f t="shared" si="109"/>
        <v>630.1369863013698</v>
      </c>
      <c r="D521" s="3">
        <f t="shared" si="97"/>
        <v>689.97086977702531</v>
      </c>
      <c r="E521" s="3">
        <f t="shared" si="98"/>
        <v>59.833883475655512</v>
      </c>
      <c r="F521" s="3">
        <f t="shared" si="99"/>
        <v>4929727.8753525065</v>
      </c>
      <c r="G521" s="14">
        <f t="shared" si="100"/>
        <v>4929727.8753525065</v>
      </c>
      <c r="I521" s="18">
        <f t="shared" si="108"/>
        <v>29727.87535251346</v>
      </c>
      <c r="J521" s="18">
        <f t="shared" si="104"/>
        <v>321779.62422337191</v>
      </c>
      <c r="K521" s="21">
        <f t="shared" si="105"/>
        <v>98.594557507050126</v>
      </c>
      <c r="L521" s="21">
        <f t="shared" si="110"/>
        <v>98.607160246776161</v>
      </c>
      <c r="M521" s="19">
        <f t="shared" si="106"/>
        <v>4929727.8753525056</v>
      </c>
      <c r="N521" s="19">
        <f t="shared" si="107"/>
        <v>4930358.0123388078</v>
      </c>
    </row>
    <row r="522" spans="1:14" x14ac:dyDescent="0.15">
      <c r="A522" s="7">
        <f t="shared" si="102"/>
        <v>43175</v>
      </c>
      <c r="B522" s="10">
        <f t="shared" si="103"/>
        <v>4929727.8753525065</v>
      </c>
      <c r="C522" s="3">
        <f t="shared" si="109"/>
        <v>630.1369863013698</v>
      </c>
      <c r="D522" s="3">
        <f t="shared" si="97"/>
        <v>689.97924430372291</v>
      </c>
      <c r="E522" s="3">
        <f t="shared" si="98"/>
        <v>59.842258002353105</v>
      </c>
      <c r="F522" s="3">
        <f t="shared" si="99"/>
        <v>4929787.7176105091</v>
      </c>
      <c r="G522" s="14">
        <f t="shared" si="100"/>
        <v>4929787.7176105091</v>
      </c>
      <c r="I522" s="18">
        <f t="shared" si="108"/>
        <v>29787.717610515814</v>
      </c>
      <c r="J522" s="18">
        <f t="shared" si="104"/>
        <v>322409.76120967331</v>
      </c>
      <c r="K522" s="21">
        <f t="shared" si="105"/>
        <v>98.595754352210179</v>
      </c>
      <c r="L522" s="21">
        <f t="shared" si="110"/>
        <v>98.608357091936213</v>
      </c>
      <c r="M522" s="19">
        <f t="shared" si="106"/>
        <v>4929787.7176105091</v>
      </c>
      <c r="N522" s="19">
        <f t="shared" si="107"/>
        <v>4930417.8545968113</v>
      </c>
    </row>
    <row r="523" spans="1:14" x14ac:dyDescent="0.15">
      <c r="A523" s="7">
        <f t="shared" si="102"/>
        <v>43176</v>
      </c>
      <c r="B523" s="10">
        <f t="shared" si="103"/>
        <v>4929787.7176105091</v>
      </c>
      <c r="C523" s="3">
        <f t="shared" si="109"/>
        <v>630.1369863013698</v>
      </c>
      <c r="D523" s="3">
        <f t="shared" si="97"/>
        <v>689.98762000254408</v>
      </c>
      <c r="E523" s="3">
        <f t="shared" si="98"/>
        <v>59.850633701174274</v>
      </c>
      <c r="F523" s="3">
        <f t="shared" si="99"/>
        <v>4929847.5682442104</v>
      </c>
      <c r="G523" s="14">
        <f t="shared" si="100"/>
        <v>4929847.5682442104</v>
      </c>
      <c r="I523" s="18">
        <f t="shared" si="108"/>
        <v>29847.568244216989</v>
      </c>
      <c r="J523" s="18">
        <f t="shared" si="104"/>
        <v>323039.8981959747</v>
      </c>
      <c r="K523" s="21">
        <f t="shared" si="105"/>
        <v>98.596951364884205</v>
      </c>
      <c r="L523" s="21">
        <f t="shared" si="110"/>
        <v>98.60955410461024</v>
      </c>
      <c r="M523" s="19">
        <f t="shared" si="106"/>
        <v>4929847.5682442104</v>
      </c>
      <c r="N523" s="19">
        <f t="shared" si="107"/>
        <v>4930477.7052305117</v>
      </c>
    </row>
    <row r="524" spans="1:14" x14ac:dyDescent="0.15">
      <c r="A524" s="7">
        <f t="shared" si="102"/>
        <v>43177</v>
      </c>
      <c r="B524" s="10">
        <f t="shared" si="103"/>
        <v>4929847.5682442104</v>
      </c>
      <c r="C524" s="3">
        <f t="shared" si="109"/>
        <v>630.1369863013698</v>
      </c>
      <c r="D524" s="3">
        <f t="shared" ref="D524:D587" si="111">B524*$B$8</f>
        <v>689.99599687365264</v>
      </c>
      <c r="E524" s="3">
        <f t="shared" ref="E524:E587" si="112">D524-C524</f>
        <v>59.859010572282841</v>
      </c>
      <c r="F524" s="3">
        <f t="shared" ref="F524:F587" si="113">B524+E524</f>
        <v>4929907.427254783</v>
      </c>
      <c r="G524" s="14">
        <f t="shared" ref="G524:G587" si="114">B524+B524*$B$8-C524</f>
        <v>4929907.427254783</v>
      </c>
      <c r="I524" s="18">
        <f t="shared" si="108"/>
        <v>29907.427254789272</v>
      </c>
      <c r="J524" s="18">
        <f t="shared" si="104"/>
        <v>323670.0351822761</v>
      </c>
      <c r="K524" s="21">
        <f t="shared" si="105"/>
        <v>98.598148545095668</v>
      </c>
      <c r="L524" s="21">
        <f t="shared" si="110"/>
        <v>98.610751284821703</v>
      </c>
      <c r="M524" s="19">
        <f t="shared" si="106"/>
        <v>4929907.4272547839</v>
      </c>
      <c r="N524" s="19">
        <f t="shared" si="107"/>
        <v>4930537.5642410852</v>
      </c>
    </row>
    <row r="525" spans="1:14" x14ac:dyDescent="0.15">
      <c r="A525" s="7">
        <f t="shared" ref="A525:A588" si="115">A524+1</f>
        <v>43178</v>
      </c>
      <c r="B525" s="10">
        <f t="shared" ref="B525:B588" si="116">F524</f>
        <v>4929907.427254783</v>
      </c>
      <c r="C525" s="3">
        <f t="shared" si="109"/>
        <v>630.1369863013698</v>
      </c>
      <c r="D525" s="3">
        <f t="shared" si="111"/>
        <v>690.00437491721289</v>
      </c>
      <c r="E525" s="3">
        <f t="shared" si="112"/>
        <v>59.867388615843083</v>
      </c>
      <c r="F525" s="3">
        <f t="shared" si="113"/>
        <v>4929967.2946433984</v>
      </c>
      <c r="G525" s="14">
        <f t="shared" si="114"/>
        <v>4929967.2946433993</v>
      </c>
      <c r="I525" s="18">
        <f t="shared" si="108"/>
        <v>29967.294643405115</v>
      </c>
      <c r="J525" s="18">
        <f t="shared" ref="J525:J588" si="117">C525+J524</f>
        <v>324300.1721685775</v>
      </c>
      <c r="K525" s="21">
        <f t="shared" ref="K525:K588" si="118">G525/$E$6*100</f>
        <v>98.599345892867987</v>
      </c>
      <c r="L525" s="21">
        <f t="shared" si="110"/>
        <v>98.611948632594022</v>
      </c>
      <c r="M525" s="19">
        <f t="shared" ref="M525:M588" si="119">K525*$E$6/100</f>
        <v>4929967.2946433993</v>
      </c>
      <c r="N525" s="19">
        <f t="shared" ref="N525:N588" si="120">L525*$E$6/100</f>
        <v>4930597.4316297015</v>
      </c>
    </row>
    <row r="526" spans="1:14" x14ac:dyDescent="0.15">
      <c r="A526" s="7">
        <f t="shared" si="115"/>
        <v>43179</v>
      </c>
      <c r="B526" s="10">
        <f t="shared" si="116"/>
        <v>4929967.2946433984</v>
      </c>
      <c r="C526" s="3">
        <f t="shared" si="109"/>
        <v>630.1369863013698</v>
      </c>
      <c r="D526" s="3">
        <f t="shared" si="111"/>
        <v>690.01275413338863</v>
      </c>
      <c r="E526" s="3">
        <f t="shared" si="112"/>
        <v>59.875767832018823</v>
      </c>
      <c r="F526" s="3">
        <f t="shared" si="113"/>
        <v>4930027.1704112301</v>
      </c>
      <c r="G526" s="14">
        <f t="shared" si="114"/>
        <v>4930027.1704112301</v>
      </c>
      <c r="I526" s="18">
        <f t="shared" ref="I526:I589" si="121">E526+I525</f>
        <v>30027.170411237134</v>
      </c>
      <c r="J526" s="18">
        <f t="shared" si="117"/>
        <v>324930.30915487889</v>
      </c>
      <c r="K526" s="21">
        <f t="shared" si="118"/>
        <v>98.60054340822461</v>
      </c>
      <c r="L526" s="21">
        <f t="shared" si="110"/>
        <v>98.613146147950644</v>
      </c>
      <c r="M526" s="19">
        <f t="shared" si="119"/>
        <v>4930027.1704112301</v>
      </c>
      <c r="N526" s="19">
        <f t="shared" si="120"/>
        <v>4930657.3073975323</v>
      </c>
    </row>
    <row r="527" spans="1:14" x14ac:dyDescent="0.15">
      <c r="A527" s="7">
        <f t="shared" si="115"/>
        <v>43180</v>
      </c>
      <c r="B527" s="10">
        <f t="shared" si="116"/>
        <v>4930027.1704112301</v>
      </c>
      <c r="C527" s="3">
        <f t="shared" si="109"/>
        <v>630.1369863013698</v>
      </c>
      <c r="D527" s="3">
        <f t="shared" si="111"/>
        <v>690.02113452234425</v>
      </c>
      <c r="E527" s="3">
        <f t="shared" si="112"/>
        <v>59.884148220974453</v>
      </c>
      <c r="F527" s="3">
        <f t="shared" si="113"/>
        <v>4930087.0545594506</v>
      </c>
      <c r="G527" s="14">
        <f t="shared" si="114"/>
        <v>4930087.0545594515</v>
      </c>
      <c r="I527" s="18">
        <f t="shared" si="121"/>
        <v>30087.054559458109</v>
      </c>
      <c r="J527" s="18">
        <f t="shared" si="117"/>
        <v>325560.44614118029</v>
      </c>
      <c r="K527" s="21">
        <f t="shared" si="118"/>
        <v>98.601741091189027</v>
      </c>
      <c r="L527" s="21">
        <f t="shared" si="110"/>
        <v>98.614343830915061</v>
      </c>
      <c r="M527" s="19">
        <f t="shared" si="119"/>
        <v>4930087.0545594515</v>
      </c>
      <c r="N527" s="19">
        <f t="shared" si="120"/>
        <v>4930717.1915457528</v>
      </c>
    </row>
    <row r="528" spans="1:14" x14ac:dyDescent="0.15">
      <c r="A528" s="7">
        <f t="shared" si="115"/>
        <v>43181</v>
      </c>
      <c r="B528" s="10">
        <f t="shared" si="116"/>
        <v>4930087.0545594506</v>
      </c>
      <c r="C528" s="3">
        <f t="shared" si="109"/>
        <v>630.1369863013698</v>
      </c>
      <c r="D528" s="3">
        <f t="shared" si="111"/>
        <v>690.02951608424371</v>
      </c>
      <c r="E528" s="3">
        <f t="shared" si="112"/>
        <v>59.892529782873908</v>
      </c>
      <c r="F528" s="3">
        <f t="shared" si="113"/>
        <v>4930146.9470892334</v>
      </c>
      <c r="G528" s="14">
        <f t="shared" si="114"/>
        <v>4930146.9470892334</v>
      </c>
      <c r="I528" s="18">
        <f t="shared" si="121"/>
        <v>30146.947089240984</v>
      </c>
      <c r="J528" s="18">
        <f t="shared" si="117"/>
        <v>326190.58312748169</v>
      </c>
      <c r="K528" s="21">
        <f t="shared" si="118"/>
        <v>98.602938941784672</v>
      </c>
      <c r="L528" s="21">
        <f t="shared" si="110"/>
        <v>98.615541681510706</v>
      </c>
      <c r="M528" s="19">
        <f t="shared" si="119"/>
        <v>4930146.9470892334</v>
      </c>
      <c r="N528" s="19">
        <f t="shared" si="120"/>
        <v>4930777.0840755356</v>
      </c>
    </row>
    <row r="529" spans="1:14" x14ac:dyDescent="0.15">
      <c r="A529" s="7">
        <f t="shared" si="115"/>
        <v>43182</v>
      </c>
      <c r="B529" s="10">
        <f t="shared" si="116"/>
        <v>4930146.9470892334</v>
      </c>
      <c r="C529" s="3">
        <f t="shared" si="109"/>
        <v>630.1369863013698</v>
      </c>
      <c r="D529" s="3">
        <f t="shared" si="111"/>
        <v>690.03789881925138</v>
      </c>
      <c r="E529" s="3">
        <f t="shared" si="112"/>
        <v>59.900912517881579</v>
      </c>
      <c r="F529" s="3">
        <f t="shared" si="113"/>
        <v>4930206.8480017511</v>
      </c>
      <c r="G529" s="14">
        <f t="shared" si="114"/>
        <v>4930206.8480017511</v>
      </c>
      <c r="I529" s="18">
        <f t="shared" si="121"/>
        <v>30206.848001758866</v>
      </c>
      <c r="J529" s="18">
        <f t="shared" si="117"/>
        <v>326820.72011378309</v>
      </c>
      <c r="K529" s="21">
        <f t="shared" si="118"/>
        <v>98.604136960035021</v>
      </c>
      <c r="L529" s="21">
        <f t="shared" si="110"/>
        <v>98.616739699761055</v>
      </c>
      <c r="M529" s="19">
        <f t="shared" si="119"/>
        <v>4930206.8480017511</v>
      </c>
      <c r="N529" s="19">
        <f t="shared" si="120"/>
        <v>4930836.9849880524</v>
      </c>
    </row>
    <row r="530" spans="1:14" x14ac:dyDescent="0.15">
      <c r="A530" s="7">
        <f t="shared" si="115"/>
        <v>43183</v>
      </c>
      <c r="B530" s="10">
        <f t="shared" si="116"/>
        <v>4930206.8480017511</v>
      </c>
      <c r="C530" s="3">
        <f t="shared" si="109"/>
        <v>630.1369863013698</v>
      </c>
      <c r="D530" s="3">
        <f t="shared" si="111"/>
        <v>690.04628272753132</v>
      </c>
      <c r="E530" s="3">
        <f t="shared" si="112"/>
        <v>59.909296426161518</v>
      </c>
      <c r="F530" s="3">
        <f t="shared" si="113"/>
        <v>4930266.7572981771</v>
      </c>
      <c r="G530" s="14">
        <f t="shared" si="114"/>
        <v>4930266.7572981771</v>
      </c>
      <c r="I530" s="18">
        <f t="shared" si="121"/>
        <v>30266.757298185028</v>
      </c>
      <c r="J530" s="18">
        <f t="shared" si="117"/>
        <v>327450.85710008448</v>
      </c>
      <c r="K530" s="21">
        <f t="shared" si="118"/>
        <v>98.605335145963551</v>
      </c>
      <c r="L530" s="21">
        <f t="shared" si="110"/>
        <v>98.617937885689585</v>
      </c>
      <c r="M530" s="19">
        <f t="shared" si="119"/>
        <v>4930266.7572981771</v>
      </c>
      <c r="N530" s="19">
        <f t="shared" si="120"/>
        <v>4930896.8942844793</v>
      </c>
    </row>
    <row r="531" spans="1:14" x14ac:dyDescent="0.15">
      <c r="A531" s="7">
        <f t="shared" si="115"/>
        <v>43184</v>
      </c>
      <c r="B531" s="10">
        <f t="shared" si="116"/>
        <v>4930266.7572981771</v>
      </c>
      <c r="C531" s="3">
        <f t="shared" si="109"/>
        <v>630.1369863013698</v>
      </c>
      <c r="D531" s="3">
        <f t="shared" si="111"/>
        <v>690.0546678092478</v>
      </c>
      <c r="E531" s="3">
        <f t="shared" si="112"/>
        <v>59.917681507878001</v>
      </c>
      <c r="F531" s="3">
        <f t="shared" si="113"/>
        <v>4930326.6749796849</v>
      </c>
      <c r="G531" s="14">
        <f t="shared" si="114"/>
        <v>4930326.6749796849</v>
      </c>
      <c r="I531" s="18">
        <f t="shared" si="121"/>
        <v>30326.674979692907</v>
      </c>
      <c r="J531" s="18">
        <f t="shared" si="117"/>
        <v>328080.99408638588</v>
      </c>
      <c r="K531" s="21">
        <f t="shared" si="118"/>
        <v>98.606533499593695</v>
      </c>
      <c r="L531" s="21">
        <f t="shared" si="110"/>
        <v>98.619136239319729</v>
      </c>
      <c r="M531" s="19">
        <f t="shared" si="119"/>
        <v>4930326.6749796849</v>
      </c>
      <c r="N531" s="19">
        <f t="shared" si="120"/>
        <v>4930956.8119659862</v>
      </c>
    </row>
    <row r="532" spans="1:14" x14ac:dyDescent="0.15">
      <c r="A532" s="7">
        <f t="shared" si="115"/>
        <v>43185</v>
      </c>
      <c r="B532" s="10">
        <f t="shared" si="116"/>
        <v>4930326.6749796849</v>
      </c>
      <c r="C532" s="3">
        <f t="shared" si="109"/>
        <v>630.1369863013698</v>
      </c>
      <c r="D532" s="3">
        <f t="shared" si="111"/>
        <v>690.06305406456499</v>
      </c>
      <c r="E532" s="3">
        <f t="shared" si="112"/>
        <v>59.926067763195192</v>
      </c>
      <c r="F532" s="3">
        <f t="shared" si="113"/>
        <v>4930386.6010474479</v>
      </c>
      <c r="G532" s="14">
        <f t="shared" si="114"/>
        <v>4930386.6010474479</v>
      </c>
      <c r="I532" s="18">
        <f t="shared" si="121"/>
        <v>30386.601047456101</v>
      </c>
      <c r="J532" s="18">
        <f t="shared" si="117"/>
        <v>328711.13107268728</v>
      </c>
      <c r="K532" s="21">
        <f t="shared" si="118"/>
        <v>98.607732020948959</v>
      </c>
      <c r="L532" s="21">
        <f t="shared" si="110"/>
        <v>98.620334760674993</v>
      </c>
      <c r="M532" s="19">
        <f t="shared" si="119"/>
        <v>4930386.6010474479</v>
      </c>
      <c r="N532" s="19">
        <f t="shared" si="120"/>
        <v>4931016.7380337492</v>
      </c>
    </row>
    <row r="533" spans="1:14" x14ac:dyDescent="0.15">
      <c r="A533" s="7">
        <f t="shared" si="115"/>
        <v>43186</v>
      </c>
      <c r="B533" s="10">
        <f t="shared" si="116"/>
        <v>4930386.6010474479</v>
      </c>
      <c r="C533" s="3">
        <f t="shared" si="109"/>
        <v>630.1369863013698</v>
      </c>
      <c r="D533" s="3">
        <f t="shared" si="111"/>
        <v>690.07144149364728</v>
      </c>
      <c r="E533" s="3">
        <f t="shared" si="112"/>
        <v>59.934455192277483</v>
      </c>
      <c r="F533" s="3">
        <f t="shared" si="113"/>
        <v>4930446.5355026405</v>
      </c>
      <c r="G533" s="14">
        <f t="shared" si="114"/>
        <v>4930446.5355026405</v>
      </c>
      <c r="I533" s="18">
        <f t="shared" si="121"/>
        <v>30446.535502648378</v>
      </c>
      <c r="J533" s="18">
        <f t="shared" si="117"/>
        <v>329341.26805898867</v>
      </c>
      <c r="K533" s="21">
        <f t="shared" si="118"/>
        <v>98.608930710052817</v>
      </c>
      <c r="L533" s="21">
        <f t="shared" si="110"/>
        <v>98.621533449778852</v>
      </c>
      <c r="M533" s="19">
        <f t="shared" si="119"/>
        <v>4930446.5355026405</v>
      </c>
      <c r="N533" s="19">
        <f t="shared" si="120"/>
        <v>4931076.6724889427</v>
      </c>
    </row>
    <row r="534" spans="1:14" x14ac:dyDescent="0.15">
      <c r="A534" s="7">
        <f t="shared" si="115"/>
        <v>43187</v>
      </c>
      <c r="B534" s="10">
        <f t="shared" si="116"/>
        <v>4930446.5355026405</v>
      </c>
      <c r="C534" s="3">
        <f t="shared" si="109"/>
        <v>630.1369863013698</v>
      </c>
      <c r="D534" s="3">
        <f t="shared" si="111"/>
        <v>690.07983009665884</v>
      </c>
      <c r="E534" s="3">
        <f t="shared" si="112"/>
        <v>59.942843795289036</v>
      </c>
      <c r="F534" s="3">
        <f t="shared" si="113"/>
        <v>4930506.4783464363</v>
      </c>
      <c r="G534" s="14">
        <f t="shared" si="114"/>
        <v>4930506.4783464363</v>
      </c>
      <c r="I534" s="18">
        <f t="shared" si="121"/>
        <v>30506.478346443666</v>
      </c>
      <c r="J534" s="18">
        <f t="shared" si="117"/>
        <v>329971.40504529007</v>
      </c>
      <c r="K534" s="21">
        <f t="shared" si="118"/>
        <v>98.610129566928734</v>
      </c>
      <c r="L534" s="21">
        <f t="shared" si="110"/>
        <v>98.622732306654768</v>
      </c>
      <c r="M534" s="19">
        <f t="shared" si="119"/>
        <v>4930506.4783464363</v>
      </c>
      <c r="N534" s="19">
        <f t="shared" si="120"/>
        <v>4931136.6153327385</v>
      </c>
    </row>
    <row r="535" spans="1:14" x14ac:dyDescent="0.15">
      <c r="A535" s="7">
        <f t="shared" si="115"/>
        <v>43188</v>
      </c>
      <c r="B535" s="10">
        <f t="shared" si="116"/>
        <v>4930506.4783464363</v>
      </c>
      <c r="C535" s="3">
        <f t="shared" si="109"/>
        <v>630.1369863013698</v>
      </c>
      <c r="D535" s="3">
        <f t="shared" si="111"/>
        <v>690.08821987376405</v>
      </c>
      <c r="E535" s="3">
        <f t="shared" si="112"/>
        <v>59.951233572394244</v>
      </c>
      <c r="F535" s="3">
        <f t="shared" si="113"/>
        <v>4930566.4295800086</v>
      </c>
      <c r="G535" s="14">
        <f t="shared" si="114"/>
        <v>4930566.4295800086</v>
      </c>
      <c r="I535" s="18">
        <f t="shared" si="121"/>
        <v>30566.429580016062</v>
      </c>
      <c r="J535" s="18">
        <f t="shared" si="117"/>
        <v>330601.54203159147</v>
      </c>
      <c r="K535" s="21">
        <f t="shared" si="118"/>
        <v>98.61132859160017</v>
      </c>
      <c r="L535" s="21">
        <f t="shared" si="110"/>
        <v>98.623931331326204</v>
      </c>
      <c r="M535" s="19">
        <f t="shared" si="119"/>
        <v>4930566.4295800086</v>
      </c>
      <c r="N535" s="19">
        <f t="shared" si="120"/>
        <v>4931196.5665663099</v>
      </c>
    </row>
    <row r="536" spans="1:14" x14ac:dyDescent="0.15">
      <c r="A536" s="7">
        <f t="shared" si="115"/>
        <v>43189</v>
      </c>
      <c r="B536" s="10">
        <f t="shared" si="116"/>
        <v>4930566.4295800086</v>
      </c>
      <c r="C536" s="3">
        <f t="shared" si="109"/>
        <v>630.1369863013698</v>
      </c>
      <c r="D536" s="3">
        <f t="shared" si="111"/>
        <v>690.09661082512719</v>
      </c>
      <c r="E536" s="3">
        <f t="shared" si="112"/>
        <v>59.959624523757384</v>
      </c>
      <c r="F536" s="3">
        <f t="shared" si="113"/>
        <v>4930626.3892045319</v>
      </c>
      <c r="G536" s="14">
        <f t="shared" si="114"/>
        <v>4930626.3892045328</v>
      </c>
      <c r="I536" s="18">
        <f t="shared" si="121"/>
        <v>30626.389204539821</v>
      </c>
      <c r="J536" s="18">
        <f t="shared" si="117"/>
        <v>331231.67901789286</v>
      </c>
      <c r="K536" s="21">
        <f t="shared" si="118"/>
        <v>98.612527784090659</v>
      </c>
      <c r="L536" s="21">
        <f t="shared" si="110"/>
        <v>98.625130523816694</v>
      </c>
      <c r="M536" s="19">
        <f t="shared" si="119"/>
        <v>4930626.3892045328</v>
      </c>
      <c r="N536" s="19">
        <f t="shared" si="120"/>
        <v>4931256.5261908351</v>
      </c>
    </row>
    <row r="537" spans="1:14" x14ac:dyDescent="0.15">
      <c r="A537" s="7">
        <f t="shared" si="115"/>
        <v>43190</v>
      </c>
      <c r="B537" s="10">
        <f t="shared" si="116"/>
        <v>4930626.3892045319</v>
      </c>
      <c r="C537" s="3">
        <f t="shared" si="109"/>
        <v>630.1369863013698</v>
      </c>
      <c r="D537" s="3">
        <f t="shared" si="111"/>
        <v>690.10500295091242</v>
      </c>
      <c r="E537" s="3">
        <f t="shared" si="112"/>
        <v>59.968016649542619</v>
      </c>
      <c r="F537" s="3">
        <f t="shared" si="113"/>
        <v>4930686.3572211815</v>
      </c>
      <c r="G537" s="14">
        <f t="shared" si="114"/>
        <v>4930686.3572211815</v>
      </c>
      <c r="I537" s="18">
        <f t="shared" si="121"/>
        <v>30686.357221189362</v>
      </c>
      <c r="J537" s="18">
        <f t="shared" si="117"/>
        <v>331861.81600419426</v>
      </c>
      <c r="K537" s="21">
        <f t="shared" si="118"/>
        <v>98.613727144423635</v>
      </c>
      <c r="L537" s="21">
        <f t="shared" si="110"/>
        <v>98.626329884149669</v>
      </c>
      <c r="M537" s="19">
        <f t="shared" si="119"/>
        <v>4930686.3572211824</v>
      </c>
      <c r="N537" s="19">
        <f t="shared" si="120"/>
        <v>4931316.4942074837</v>
      </c>
    </row>
    <row r="538" spans="1:14" x14ac:dyDescent="0.15">
      <c r="A538" s="7">
        <f t="shared" si="115"/>
        <v>43191</v>
      </c>
      <c r="B538" s="10">
        <f t="shared" si="116"/>
        <v>4930686.3572211815</v>
      </c>
      <c r="C538" s="3">
        <f t="shared" si="109"/>
        <v>630.1369863013698</v>
      </c>
      <c r="D538" s="3">
        <f t="shared" si="111"/>
        <v>690.11339625128448</v>
      </c>
      <c r="E538" s="3">
        <f t="shared" si="112"/>
        <v>59.976409949914682</v>
      </c>
      <c r="F538" s="3">
        <f t="shared" si="113"/>
        <v>4930746.3336311318</v>
      </c>
      <c r="G538" s="14">
        <f t="shared" si="114"/>
        <v>4930746.3336311318</v>
      </c>
      <c r="I538" s="18">
        <f t="shared" si="121"/>
        <v>30746.333631139278</v>
      </c>
      <c r="J538" s="18">
        <f t="shared" si="117"/>
        <v>332491.95299049566</v>
      </c>
      <c r="K538" s="21">
        <f t="shared" si="118"/>
        <v>98.614926672622644</v>
      </c>
      <c r="L538" s="21">
        <f t="shared" si="110"/>
        <v>98.627529412348679</v>
      </c>
      <c r="M538" s="19">
        <f t="shared" si="119"/>
        <v>4930746.3336311318</v>
      </c>
      <c r="N538" s="19">
        <f t="shared" si="120"/>
        <v>4931376.470617434</v>
      </c>
    </row>
    <row r="539" spans="1:14" x14ac:dyDescent="0.15">
      <c r="A539" s="7">
        <f t="shared" si="115"/>
        <v>43192</v>
      </c>
      <c r="B539" s="10">
        <f t="shared" si="116"/>
        <v>4930746.3336311318</v>
      </c>
      <c r="C539" s="3">
        <f t="shared" si="109"/>
        <v>630.1369863013698</v>
      </c>
      <c r="D539" s="3">
        <f t="shared" si="111"/>
        <v>690.12179072640765</v>
      </c>
      <c r="E539" s="3">
        <f t="shared" si="112"/>
        <v>59.984804425037851</v>
      </c>
      <c r="F539" s="3">
        <f t="shared" si="113"/>
        <v>4930806.3184355572</v>
      </c>
      <c r="G539" s="14">
        <f t="shared" si="114"/>
        <v>4930806.3184355572</v>
      </c>
      <c r="I539" s="18">
        <f t="shared" si="121"/>
        <v>30806.318435564317</v>
      </c>
      <c r="J539" s="18">
        <f t="shared" si="117"/>
        <v>333122.08997679705</v>
      </c>
      <c r="K539" s="21">
        <f t="shared" si="118"/>
        <v>98.61612636871115</v>
      </c>
      <c r="L539" s="21">
        <f t="shared" si="110"/>
        <v>98.628729108437184</v>
      </c>
      <c r="M539" s="19">
        <f t="shared" si="119"/>
        <v>4930806.3184355572</v>
      </c>
      <c r="N539" s="19">
        <f t="shared" si="120"/>
        <v>4931436.4554218594</v>
      </c>
    </row>
    <row r="540" spans="1:14" x14ac:dyDescent="0.15">
      <c r="A540" s="7">
        <f t="shared" si="115"/>
        <v>43193</v>
      </c>
      <c r="B540" s="10">
        <f t="shared" si="116"/>
        <v>4930806.3184355572</v>
      </c>
      <c r="C540" s="3">
        <f t="shared" si="109"/>
        <v>630.1369863013698</v>
      </c>
      <c r="D540" s="3">
        <f t="shared" si="111"/>
        <v>690.13018637644632</v>
      </c>
      <c r="E540" s="3">
        <f t="shared" si="112"/>
        <v>59.993200075076516</v>
      </c>
      <c r="F540" s="3">
        <f t="shared" si="113"/>
        <v>4930866.3116356321</v>
      </c>
      <c r="G540" s="14">
        <f t="shared" si="114"/>
        <v>4930866.3116356321</v>
      </c>
      <c r="I540" s="18">
        <f t="shared" si="121"/>
        <v>30866.311635639395</v>
      </c>
      <c r="J540" s="18">
        <f t="shared" si="117"/>
        <v>333752.22696309845</v>
      </c>
      <c r="K540" s="21">
        <f t="shared" si="118"/>
        <v>98.617326232712642</v>
      </c>
      <c r="L540" s="21">
        <f t="shared" si="110"/>
        <v>98.629928972438677</v>
      </c>
      <c r="M540" s="19">
        <f t="shared" si="119"/>
        <v>4930866.3116356321</v>
      </c>
      <c r="N540" s="19">
        <f t="shared" si="120"/>
        <v>4931496.4486219343</v>
      </c>
    </row>
    <row r="541" spans="1:14" x14ac:dyDescent="0.15">
      <c r="A541" s="7">
        <f t="shared" si="115"/>
        <v>43194</v>
      </c>
      <c r="B541" s="10">
        <f t="shared" si="116"/>
        <v>4930866.3116356321</v>
      </c>
      <c r="C541" s="3">
        <f t="shared" si="109"/>
        <v>630.1369863013698</v>
      </c>
      <c r="D541" s="3">
        <f t="shared" si="111"/>
        <v>690.13858320156476</v>
      </c>
      <c r="E541" s="3">
        <f t="shared" si="112"/>
        <v>60.001596900194954</v>
      </c>
      <c r="F541" s="3">
        <f t="shared" si="113"/>
        <v>4930926.3132325327</v>
      </c>
      <c r="G541" s="14">
        <f t="shared" si="114"/>
        <v>4930926.3132325327</v>
      </c>
      <c r="I541" s="18">
        <f t="shared" si="121"/>
        <v>30926.313232539589</v>
      </c>
      <c r="J541" s="18">
        <f t="shared" si="117"/>
        <v>334382.36394939985</v>
      </c>
      <c r="K541" s="21">
        <f t="shared" si="118"/>
        <v>98.618526264650654</v>
      </c>
      <c r="L541" s="21">
        <f t="shared" si="110"/>
        <v>98.631129004376689</v>
      </c>
      <c r="M541" s="19">
        <f t="shared" si="119"/>
        <v>4930926.3132325327</v>
      </c>
      <c r="N541" s="19">
        <f t="shared" si="120"/>
        <v>4931556.450218834</v>
      </c>
    </row>
    <row r="542" spans="1:14" x14ac:dyDescent="0.15">
      <c r="A542" s="7">
        <f t="shared" si="115"/>
        <v>43195</v>
      </c>
      <c r="B542" s="10">
        <f t="shared" si="116"/>
        <v>4930926.3132325327</v>
      </c>
      <c r="C542" s="3">
        <f t="shared" si="109"/>
        <v>630.1369863013698</v>
      </c>
      <c r="D542" s="3">
        <f t="shared" si="111"/>
        <v>690.1469812019277</v>
      </c>
      <c r="E542" s="3">
        <f t="shared" si="112"/>
        <v>60.009994900557899</v>
      </c>
      <c r="F542" s="3">
        <f t="shared" si="113"/>
        <v>4930986.3232274335</v>
      </c>
      <c r="G542" s="14">
        <f t="shared" si="114"/>
        <v>4930986.3232274335</v>
      </c>
      <c r="I542" s="18">
        <f t="shared" si="121"/>
        <v>30986.323227440145</v>
      </c>
      <c r="J542" s="18">
        <f t="shared" si="117"/>
        <v>335012.50093570125</v>
      </c>
      <c r="K542" s="21">
        <f t="shared" si="118"/>
        <v>98.619726464548677</v>
      </c>
      <c r="L542" s="21">
        <f t="shared" si="110"/>
        <v>98.632329204274711</v>
      </c>
      <c r="M542" s="19">
        <f t="shared" si="119"/>
        <v>4930986.3232274335</v>
      </c>
      <c r="N542" s="19">
        <f t="shared" si="120"/>
        <v>4931616.4602137357</v>
      </c>
    </row>
    <row r="543" spans="1:14" x14ac:dyDescent="0.15">
      <c r="A543" s="7">
        <f t="shared" si="115"/>
        <v>43196</v>
      </c>
      <c r="B543" s="10">
        <f t="shared" si="116"/>
        <v>4930986.3232274335</v>
      </c>
      <c r="C543" s="3">
        <f t="shared" si="109"/>
        <v>630.1369863013698</v>
      </c>
      <c r="D543" s="3">
        <f t="shared" si="111"/>
        <v>690.15538037769954</v>
      </c>
      <c r="E543" s="3">
        <f t="shared" si="112"/>
        <v>60.018394076329741</v>
      </c>
      <c r="F543" s="3">
        <f t="shared" si="113"/>
        <v>4931046.3416215098</v>
      </c>
      <c r="G543" s="14">
        <f t="shared" si="114"/>
        <v>4931046.3416215098</v>
      </c>
      <c r="I543" s="18">
        <f t="shared" si="121"/>
        <v>31046.341621516476</v>
      </c>
      <c r="J543" s="18">
        <f t="shared" si="117"/>
        <v>335642.63792200264</v>
      </c>
      <c r="K543" s="21">
        <f t="shared" si="118"/>
        <v>98.6209268324302</v>
      </c>
      <c r="L543" s="21">
        <f t="shared" si="110"/>
        <v>98.633529572156235</v>
      </c>
      <c r="M543" s="19">
        <f t="shared" si="119"/>
        <v>4931046.3416215098</v>
      </c>
      <c r="N543" s="19">
        <f t="shared" si="120"/>
        <v>4931676.478607812</v>
      </c>
    </row>
    <row r="544" spans="1:14" x14ac:dyDescent="0.15">
      <c r="A544" s="7">
        <f t="shared" si="115"/>
        <v>43197</v>
      </c>
      <c r="B544" s="10">
        <f t="shared" si="116"/>
        <v>4931046.3416215098</v>
      </c>
      <c r="C544" s="3">
        <f t="shared" si="109"/>
        <v>630.1369863013698</v>
      </c>
      <c r="D544" s="3">
        <f t="shared" si="111"/>
        <v>690.16378072904467</v>
      </c>
      <c r="E544" s="3">
        <f t="shared" si="112"/>
        <v>60.026794427674872</v>
      </c>
      <c r="F544" s="3">
        <f t="shared" si="113"/>
        <v>4931106.3684159378</v>
      </c>
      <c r="G544" s="14">
        <f t="shared" si="114"/>
        <v>4931106.3684159378</v>
      </c>
      <c r="I544" s="18">
        <f t="shared" si="121"/>
        <v>31106.368415944151</v>
      </c>
      <c r="J544" s="18">
        <f t="shared" si="117"/>
        <v>336272.77490830404</v>
      </c>
      <c r="K544" s="21">
        <f t="shared" si="118"/>
        <v>98.622127368318758</v>
      </c>
      <c r="L544" s="21">
        <f t="shared" si="110"/>
        <v>98.634730108044792</v>
      </c>
      <c r="M544" s="19">
        <f t="shared" si="119"/>
        <v>4931106.3684159378</v>
      </c>
      <c r="N544" s="19">
        <f t="shared" si="120"/>
        <v>4931736.50540224</v>
      </c>
    </row>
    <row r="545" spans="1:14" x14ac:dyDescent="0.15">
      <c r="A545" s="7">
        <f t="shared" si="115"/>
        <v>43198</v>
      </c>
      <c r="B545" s="10">
        <f t="shared" si="116"/>
        <v>4931106.3684159378</v>
      </c>
      <c r="C545" s="3">
        <f t="shared" si="109"/>
        <v>630.1369863013698</v>
      </c>
      <c r="D545" s="3">
        <f t="shared" si="111"/>
        <v>690.17218225612794</v>
      </c>
      <c r="E545" s="3">
        <f t="shared" si="112"/>
        <v>60.035195954758137</v>
      </c>
      <c r="F545" s="3">
        <f t="shared" si="113"/>
        <v>4931166.4036118928</v>
      </c>
      <c r="G545" s="14">
        <f t="shared" si="114"/>
        <v>4931166.4036118928</v>
      </c>
      <c r="I545" s="18">
        <f t="shared" si="121"/>
        <v>31166.40361189891</v>
      </c>
      <c r="J545" s="18">
        <f t="shared" si="117"/>
        <v>336902.91189460544</v>
      </c>
      <c r="K545" s="21">
        <f t="shared" si="118"/>
        <v>98.623328072237854</v>
      </c>
      <c r="L545" s="21">
        <f t="shared" si="110"/>
        <v>98.635930811963888</v>
      </c>
      <c r="M545" s="19">
        <f t="shared" si="119"/>
        <v>4931166.4036118928</v>
      </c>
      <c r="N545" s="19">
        <f t="shared" si="120"/>
        <v>4931796.540598195</v>
      </c>
    </row>
    <row r="546" spans="1:14" x14ac:dyDescent="0.15">
      <c r="A546" s="7">
        <f t="shared" si="115"/>
        <v>43199</v>
      </c>
      <c r="B546" s="10">
        <f t="shared" si="116"/>
        <v>4931166.4036118928</v>
      </c>
      <c r="C546" s="3">
        <f t="shared" si="109"/>
        <v>630.1369863013698</v>
      </c>
      <c r="D546" s="3">
        <f t="shared" si="111"/>
        <v>690.1805849591135</v>
      </c>
      <c r="E546" s="3">
        <f t="shared" si="112"/>
        <v>60.043598657743701</v>
      </c>
      <c r="F546" s="3">
        <f t="shared" si="113"/>
        <v>4931226.4472105503</v>
      </c>
      <c r="G546" s="14">
        <f t="shared" si="114"/>
        <v>4931226.4472105503</v>
      </c>
      <c r="I546" s="18">
        <f t="shared" si="121"/>
        <v>31226.447210556653</v>
      </c>
      <c r="J546" s="18">
        <f t="shared" si="117"/>
        <v>337533.04888090683</v>
      </c>
      <c r="K546" s="21">
        <f t="shared" si="118"/>
        <v>98.624528944211008</v>
      </c>
      <c r="L546" s="21">
        <f t="shared" si="110"/>
        <v>98.637131683937042</v>
      </c>
      <c r="M546" s="19">
        <f t="shared" si="119"/>
        <v>4931226.4472105503</v>
      </c>
      <c r="N546" s="19">
        <f t="shared" si="120"/>
        <v>4931856.5841968516</v>
      </c>
    </row>
    <row r="547" spans="1:14" x14ac:dyDescent="0.15">
      <c r="A547" s="7">
        <f t="shared" si="115"/>
        <v>43200</v>
      </c>
      <c r="B547" s="10">
        <f t="shared" si="116"/>
        <v>4931226.4472105503</v>
      </c>
      <c r="C547" s="3">
        <f t="shared" si="109"/>
        <v>630.1369863013698</v>
      </c>
      <c r="D547" s="3">
        <f t="shared" si="111"/>
        <v>690.18898883816621</v>
      </c>
      <c r="E547" s="3">
        <f t="shared" si="112"/>
        <v>60.052002536796408</v>
      </c>
      <c r="F547" s="3">
        <f t="shared" si="113"/>
        <v>4931286.4992130874</v>
      </c>
      <c r="G547" s="14">
        <f t="shared" si="114"/>
        <v>4931286.4992130874</v>
      </c>
      <c r="I547" s="18">
        <f t="shared" si="121"/>
        <v>31286.499213093448</v>
      </c>
      <c r="J547" s="18">
        <f t="shared" si="117"/>
        <v>338163.18586720823</v>
      </c>
      <c r="K547" s="21">
        <f t="shared" si="118"/>
        <v>98.625729984261739</v>
      </c>
      <c r="L547" s="21">
        <f t="shared" si="110"/>
        <v>98.638332723987773</v>
      </c>
      <c r="M547" s="19">
        <f t="shared" si="119"/>
        <v>4931286.4992130874</v>
      </c>
      <c r="N547" s="19">
        <f t="shared" si="120"/>
        <v>4931916.6361993887</v>
      </c>
    </row>
    <row r="548" spans="1:14" x14ac:dyDescent="0.15">
      <c r="A548" s="7">
        <f t="shared" si="115"/>
        <v>43201</v>
      </c>
      <c r="B548" s="10">
        <f t="shared" si="116"/>
        <v>4931286.4992130874</v>
      </c>
      <c r="C548" s="3">
        <f t="shared" si="109"/>
        <v>630.1369863013698</v>
      </c>
      <c r="D548" s="3">
        <f t="shared" si="111"/>
        <v>690.19739389345057</v>
      </c>
      <c r="E548" s="3">
        <f t="shared" si="112"/>
        <v>60.060407592080765</v>
      </c>
      <c r="F548" s="3">
        <f t="shared" si="113"/>
        <v>4931346.5596206794</v>
      </c>
      <c r="G548" s="14">
        <f t="shared" si="114"/>
        <v>4931346.5596206794</v>
      </c>
      <c r="I548" s="18">
        <f t="shared" si="121"/>
        <v>31346.55962068553</v>
      </c>
      <c r="J548" s="18">
        <f t="shared" si="117"/>
        <v>338793.32285350963</v>
      </c>
      <c r="K548" s="21">
        <f t="shared" si="118"/>
        <v>98.626931192413593</v>
      </c>
      <c r="L548" s="21">
        <f t="shared" si="110"/>
        <v>98.639533932139628</v>
      </c>
      <c r="M548" s="19">
        <f t="shared" si="119"/>
        <v>4931346.5596206794</v>
      </c>
      <c r="N548" s="19">
        <f t="shared" si="120"/>
        <v>4931976.6966069816</v>
      </c>
    </row>
    <row r="549" spans="1:14" x14ac:dyDescent="0.15">
      <c r="A549" s="7">
        <f t="shared" si="115"/>
        <v>43202</v>
      </c>
      <c r="B549" s="10">
        <f t="shared" si="116"/>
        <v>4931346.5596206794</v>
      </c>
      <c r="C549" s="3">
        <f t="shared" si="109"/>
        <v>630.1369863013698</v>
      </c>
      <c r="D549" s="3">
        <f t="shared" si="111"/>
        <v>690.2058001251313</v>
      </c>
      <c r="E549" s="3">
        <f t="shared" si="112"/>
        <v>60.068813823761502</v>
      </c>
      <c r="F549" s="3">
        <f t="shared" si="113"/>
        <v>4931406.6284345035</v>
      </c>
      <c r="G549" s="14">
        <f t="shared" si="114"/>
        <v>4931406.6284345035</v>
      </c>
      <c r="I549" s="18">
        <f t="shared" si="121"/>
        <v>31406.62843450929</v>
      </c>
      <c r="J549" s="18">
        <f t="shared" si="117"/>
        <v>339423.45983981102</v>
      </c>
      <c r="K549" s="21">
        <f t="shared" si="118"/>
        <v>98.628132568690077</v>
      </c>
      <c r="L549" s="21">
        <f t="shared" si="110"/>
        <v>98.640735308416112</v>
      </c>
      <c r="M549" s="19">
        <f t="shared" si="119"/>
        <v>4931406.6284345035</v>
      </c>
      <c r="N549" s="19">
        <f t="shared" si="120"/>
        <v>4932036.7654208057</v>
      </c>
    </row>
    <row r="550" spans="1:14" x14ac:dyDescent="0.15">
      <c r="A550" s="7">
        <f t="shared" si="115"/>
        <v>43203</v>
      </c>
      <c r="B550" s="10">
        <f t="shared" si="116"/>
        <v>4931406.6284345035</v>
      </c>
      <c r="C550" s="3">
        <f t="shared" si="109"/>
        <v>630.1369863013698</v>
      </c>
      <c r="D550" s="3">
        <f t="shared" si="111"/>
        <v>690.21420753337304</v>
      </c>
      <c r="E550" s="3">
        <f t="shared" si="112"/>
        <v>60.077221232003239</v>
      </c>
      <c r="F550" s="3">
        <f t="shared" si="113"/>
        <v>4931466.7056557359</v>
      </c>
      <c r="G550" s="14">
        <f t="shared" si="114"/>
        <v>4931466.7056557359</v>
      </c>
      <c r="I550" s="18">
        <f t="shared" si="121"/>
        <v>31466.705655741294</v>
      </c>
      <c r="J550" s="18">
        <f t="shared" si="117"/>
        <v>340053.59682611242</v>
      </c>
      <c r="K550" s="21">
        <f t="shared" si="118"/>
        <v>98.629334113114723</v>
      </c>
      <c r="L550" s="21">
        <f t="shared" si="110"/>
        <v>98.641936852840757</v>
      </c>
      <c r="M550" s="19">
        <f t="shared" si="119"/>
        <v>4931466.7056557359</v>
      </c>
      <c r="N550" s="19">
        <f t="shared" si="120"/>
        <v>4932096.8426420381</v>
      </c>
    </row>
    <row r="551" spans="1:14" x14ac:dyDescent="0.15">
      <c r="A551" s="7">
        <f t="shared" si="115"/>
        <v>43204</v>
      </c>
      <c r="B551" s="10">
        <f t="shared" si="116"/>
        <v>4931466.7056557359</v>
      </c>
      <c r="C551" s="3">
        <f t="shared" si="109"/>
        <v>630.1369863013698</v>
      </c>
      <c r="D551" s="3">
        <f t="shared" si="111"/>
        <v>690.2226161183404</v>
      </c>
      <c r="E551" s="3">
        <f t="shared" si="112"/>
        <v>60.085629816970595</v>
      </c>
      <c r="F551" s="3">
        <f t="shared" si="113"/>
        <v>4931526.791285553</v>
      </c>
      <c r="G551" s="14">
        <f t="shared" si="114"/>
        <v>4931526.791285553</v>
      </c>
      <c r="I551" s="18">
        <f t="shared" si="121"/>
        <v>31526.791285558265</v>
      </c>
      <c r="J551" s="18">
        <f t="shared" si="117"/>
        <v>340683.73381241382</v>
      </c>
      <c r="K551" s="21">
        <f t="shared" si="118"/>
        <v>98.630535825711064</v>
      </c>
      <c r="L551" s="21">
        <f t="shared" si="110"/>
        <v>98.643138565437098</v>
      </c>
      <c r="M551" s="19">
        <f t="shared" si="119"/>
        <v>4931526.791285553</v>
      </c>
      <c r="N551" s="19">
        <f t="shared" si="120"/>
        <v>4932156.9282718552</v>
      </c>
    </row>
    <row r="552" spans="1:14" x14ac:dyDescent="0.15">
      <c r="A552" s="7">
        <f t="shared" si="115"/>
        <v>43205</v>
      </c>
      <c r="B552" s="10">
        <f t="shared" si="116"/>
        <v>4931526.791285553</v>
      </c>
      <c r="C552" s="3">
        <f t="shared" si="109"/>
        <v>630.1369863013698</v>
      </c>
      <c r="D552" s="3">
        <f t="shared" si="111"/>
        <v>690.23102588019799</v>
      </c>
      <c r="E552" s="3">
        <f t="shared" si="112"/>
        <v>60.094039578828188</v>
      </c>
      <c r="F552" s="3">
        <f t="shared" si="113"/>
        <v>4931586.8853251319</v>
      </c>
      <c r="G552" s="14">
        <f t="shared" si="114"/>
        <v>4931586.8853251319</v>
      </c>
      <c r="I552" s="18">
        <f t="shared" si="121"/>
        <v>31586.885325137093</v>
      </c>
      <c r="J552" s="18">
        <f t="shared" si="117"/>
        <v>341313.87079871522</v>
      </c>
      <c r="K552" s="21">
        <f t="shared" si="118"/>
        <v>98.631737706502648</v>
      </c>
      <c r="L552" s="21">
        <f t="shared" si="110"/>
        <v>98.644340446228682</v>
      </c>
      <c r="M552" s="19">
        <f t="shared" si="119"/>
        <v>4931586.8853251329</v>
      </c>
      <c r="N552" s="19">
        <f t="shared" si="120"/>
        <v>4932217.0223114341</v>
      </c>
    </row>
    <row r="553" spans="1:14" x14ac:dyDescent="0.15">
      <c r="A553" s="7">
        <f t="shared" si="115"/>
        <v>43206</v>
      </c>
      <c r="B553" s="10">
        <f t="shared" si="116"/>
        <v>4931586.8853251319</v>
      </c>
      <c r="C553" s="3">
        <f t="shared" si="109"/>
        <v>630.1369863013698</v>
      </c>
      <c r="D553" s="3">
        <f t="shared" si="111"/>
        <v>690.23943681911067</v>
      </c>
      <c r="E553" s="3">
        <f t="shared" si="112"/>
        <v>60.102450517740863</v>
      </c>
      <c r="F553" s="3">
        <f t="shared" si="113"/>
        <v>4931646.9877756499</v>
      </c>
      <c r="G553" s="14">
        <f t="shared" si="114"/>
        <v>4931646.9877756499</v>
      </c>
      <c r="I553" s="18">
        <f t="shared" si="121"/>
        <v>31646.987775654834</v>
      </c>
      <c r="J553" s="18">
        <f t="shared" si="117"/>
        <v>341944.00778501661</v>
      </c>
      <c r="K553" s="21">
        <f t="shared" si="118"/>
        <v>98.632939755512993</v>
      </c>
      <c r="L553" s="21">
        <f t="shared" si="110"/>
        <v>98.645542495239027</v>
      </c>
      <c r="M553" s="19">
        <f t="shared" si="119"/>
        <v>4931646.9877756499</v>
      </c>
      <c r="N553" s="19">
        <f t="shared" si="120"/>
        <v>4932277.1247619512</v>
      </c>
    </row>
    <row r="554" spans="1:14" x14ac:dyDescent="0.15">
      <c r="A554" s="7">
        <f t="shared" si="115"/>
        <v>43207</v>
      </c>
      <c r="B554" s="10">
        <f t="shared" si="116"/>
        <v>4931646.9877756499</v>
      </c>
      <c r="C554" s="3">
        <f t="shared" si="109"/>
        <v>630.1369863013698</v>
      </c>
      <c r="D554" s="3">
        <f t="shared" si="111"/>
        <v>690.24784893524316</v>
      </c>
      <c r="E554" s="3">
        <f t="shared" si="112"/>
        <v>60.110862633873353</v>
      </c>
      <c r="F554" s="3">
        <f t="shared" si="113"/>
        <v>4931707.098638284</v>
      </c>
      <c r="G554" s="14">
        <f t="shared" si="114"/>
        <v>4931707.098638284</v>
      </c>
      <c r="I554" s="18">
        <f t="shared" si="121"/>
        <v>31707.098638288706</v>
      </c>
      <c r="J554" s="18">
        <f t="shared" si="117"/>
        <v>342574.14477131801</v>
      </c>
      <c r="K554" s="21">
        <f t="shared" si="118"/>
        <v>98.634141972765676</v>
      </c>
      <c r="L554" s="21">
        <f t="shared" si="110"/>
        <v>98.64674471249171</v>
      </c>
      <c r="M554" s="19">
        <f t="shared" si="119"/>
        <v>4931707.098638284</v>
      </c>
      <c r="N554" s="19">
        <f t="shared" si="120"/>
        <v>4932337.2356245853</v>
      </c>
    </row>
    <row r="555" spans="1:14" x14ac:dyDescent="0.15">
      <c r="A555" s="7">
        <f t="shared" si="115"/>
        <v>43208</v>
      </c>
      <c r="B555" s="10">
        <f t="shared" si="116"/>
        <v>4931707.098638284</v>
      </c>
      <c r="C555" s="3">
        <f t="shared" si="109"/>
        <v>630.1369863013698</v>
      </c>
      <c r="D555" s="3">
        <f t="shared" si="111"/>
        <v>690.25626222876031</v>
      </c>
      <c r="E555" s="3">
        <f t="shared" si="112"/>
        <v>60.119275927390504</v>
      </c>
      <c r="F555" s="3">
        <f t="shared" si="113"/>
        <v>4931767.2179142116</v>
      </c>
      <c r="G555" s="14">
        <f t="shared" si="114"/>
        <v>4931767.2179142116</v>
      </c>
      <c r="I555" s="18">
        <f t="shared" si="121"/>
        <v>31767.217914216097</v>
      </c>
      <c r="J555" s="18">
        <f t="shared" si="117"/>
        <v>343204.28175761941</v>
      </c>
      <c r="K555" s="21">
        <f t="shared" si="118"/>
        <v>98.635344358284229</v>
      </c>
      <c r="L555" s="21">
        <f t="shared" si="110"/>
        <v>98.647947098010263</v>
      </c>
      <c r="M555" s="19">
        <f t="shared" si="119"/>
        <v>4931767.2179142116</v>
      </c>
      <c r="N555" s="19">
        <f t="shared" si="120"/>
        <v>4932397.3549005128</v>
      </c>
    </row>
    <row r="556" spans="1:14" x14ac:dyDescent="0.15">
      <c r="A556" s="7">
        <f t="shared" si="115"/>
        <v>43209</v>
      </c>
      <c r="B556" s="10">
        <f t="shared" si="116"/>
        <v>4931767.2179142116</v>
      </c>
      <c r="C556" s="3">
        <f t="shared" si="109"/>
        <v>630.1369863013698</v>
      </c>
      <c r="D556" s="3">
        <f t="shared" si="111"/>
        <v>690.26467669982674</v>
      </c>
      <c r="E556" s="3">
        <f t="shared" si="112"/>
        <v>60.127690398456934</v>
      </c>
      <c r="F556" s="3">
        <f t="shared" si="113"/>
        <v>4931827.3456046097</v>
      </c>
      <c r="G556" s="14">
        <f t="shared" si="114"/>
        <v>4931827.3456046097</v>
      </c>
      <c r="I556" s="18">
        <f t="shared" si="121"/>
        <v>31827.345604614555</v>
      </c>
      <c r="J556" s="18">
        <f t="shared" si="117"/>
        <v>343834.4187439208</v>
      </c>
      <c r="K556" s="21">
        <f t="shared" si="118"/>
        <v>98.6365469120922</v>
      </c>
      <c r="L556" s="21">
        <f t="shared" si="110"/>
        <v>98.649149651818234</v>
      </c>
      <c r="M556" s="19">
        <f t="shared" si="119"/>
        <v>4931827.3456046097</v>
      </c>
      <c r="N556" s="19">
        <f t="shared" si="120"/>
        <v>4932457.4825909119</v>
      </c>
    </row>
    <row r="557" spans="1:14" x14ac:dyDescent="0.15">
      <c r="A557" s="7">
        <f t="shared" si="115"/>
        <v>43210</v>
      </c>
      <c r="B557" s="10">
        <f t="shared" si="116"/>
        <v>4931827.3456046097</v>
      </c>
      <c r="C557" s="3">
        <f t="shared" si="109"/>
        <v>630.1369863013698</v>
      </c>
      <c r="D557" s="3">
        <f t="shared" si="111"/>
        <v>690.27309234860729</v>
      </c>
      <c r="E557" s="3">
        <f t="shared" si="112"/>
        <v>60.13610604723749</v>
      </c>
      <c r="F557" s="3">
        <f t="shared" si="113"/>
        <v>4931887.4817106565</v>
      </c>
      <c r="G557" s="14">
        <f t="shared" si="114"/>
        <v>4931887.4817106575</v>
      </c>
      <c r="I557" s="18">
        <f t="shared" si="121"/>
        <v>31887.481710661792</v>
      </c>
      <c r="J557" s="18">
        <f t="shared" si="117"/>
        <v>344464.5557302222</v>
      </c>
      <c r="K557" s="21">
        <f t="shared" si="118"/>
        <v>98.637749634213151</v>
      </c>
      <c r="L557" s="21">
        <f t="shared" si="110"/>
        <v>98.650352373939185</v>
      </c>
      <c r="M557" s="19">
        <f t="shared" si="119"/>
        <v>4931887.4817106575</v>
      </c>
      <c r="N557" s="19">
        <f t="shared" si="120"/>
        <v>4932517.6186969588</v>
      </c>
    </row>
    <row r="558" spans="1:14" x14ac:dyDescent="0.15">
      <c r="A558" s="7">
        <f t="shared" si="115"/>
        <v>43211</v>
      </c>
      <c r="B558" s="10">
        <f t="shared" si="116"/>
        <v>4931887.4817106565</v>
      </c>
      <c r="C558" s="3">
        <f t="shared" si="109"/>
        <v>630.1369863013698</v>
      </c>
      <c r="D558" s="3">
        <f t="shared" si="111"/>
        <v>690.28150917526682</v>
      </c>
      <c r="E558" s="3">
        <f t="shared" si="112"/>
        <v>60.144522873897017</v>
      </c>
      <c r="F558" s="3">
        <f t="shared" si="113"/>
        <v>4931947.6262335302</v>
      </c>
      <c r="G558" s="14">
        <f t="shared" si="114"/>
        <v>4931947.6262335302</v>
      </c>
      <c r="I558" s="18">
        <f t="shared" si="121"/>
        <v>31947.626233535688</v>
      </c>
      <c r="J558" s="18">
        <f t="shared" si="117"/>
        <v>345094.6927165236</v>
      </c>
      <c r="K558" s="21">
        <f t="shared" si="118"/>
        <v>98.638952524670614</v>
      </c>
      <c r="L558" s="21">
        <f t="shared" si="110"/>
        <v>98.651555264396649</v>
      </c>
      <c r="M558" s="19">
        <f t="shared" si="119"/>
        <v>4931947.6262335302</v>
      </c>
      <c r="N558" s="19">
        <f t="shared" si="120"/>
        <v>4932577.7632198324</v>
      </c>
    </row>
    <row r="559" spans="1:14" x14ac:dyDescent="0.15">
      <c r="A559" s="7">
        <f t="shared" si="115"/>
        <v>43212</v>
      </c>
      <c r="B559" s="10">
        <f t="shared" si="116"/>
        <v>4931947.6262335302</v>
      </c>
      <c r="C559" s="3">
        <f t="shared" si="109"/>
        <v>630.1369863013698</v>
      </c>
      <c r="D559" s="3">
        <f t="shared" si="111"/>
        <v>690.28992717997028</v>
      </c>
      <c r="E559" s="3">
        <f t="shared" si="112"/>
        <v>60.152940878600475</v>
      </c>
      <c r="F559" s="3">
        <f t="shared" si="113"/>
        <v>4932007.7791744089</v>
      </c>
      <c r="G559" s="14">
        <f t="shared" si="114"/>
        <v>4932007.7791744089</v>
      </c>
      <c r="I559" s="18">
        <f t="shared" si="121"/>
        <v>32007.779174414289</v>
      </c>
      <c r="J559" s="18">
        <f t="shared" si="117"/>
        <v>345724.82970282499</v>
      </c>
      <c r="K559" s="21">
        <f t="shared" si="118"/>
        <v>98.64015558348818</v>
      </c>
      <c r="L559" s="21">
        <f t="shared" si="110"/>
        <v>98.652758323214215</v>
      </c>
      <c r="M559" s="19">
        <f t="shared" si="119"/>
        <v>4932007.7791744089</v>
      </c>
      <c r="N559" s="19">
        <f t="shared" si="120"/>
        <v>4932637.9161607102</v>
      </c>
    </row>
    <row r="560" spans="1:14" x14ac:dyDescent="0.15">
      <c r="A560" s="7">
        <f t="shared" si="115"/>
        <v>43213</v>
      </c>
      <c r="B560" s="10">
        <f t="shared" si="116"/>
        <v>4932007.7791744089</v>
      </c>
      <c r="C560" s="3">
        <f t="shared" si="109"/>
        <v>630.1369863013698</v>
      </c>
      <c r="D560" s="3">
        <f t="shared" si="111"/>
        <v>690.29834636288251</v>
      </c>
      <c r="E560" s="3">
        <f t="shared" si="112"/>
        <v>60.16136006151271</v>
      </c>
      <c r="F560" s="3">
        <f t="shared" si="113"/>
        <v>4932067.9405344706</v>
      </c>
      <c r="G560" s="14">
        <f t="shared" si="114"/>
        <v>4932067.9405344706</v>
      </c>
      <c r="I560" s="18">
        <f t="shared" si="121"/>
        <v>32067.940534475802</v>
      </c>
      <c r="J560" s="18">
        <f t="shared" si="117"/>
        <v>346354.96668912639</v>
      </c>
      <c r="K560" s="21">
        <f t="shared" si="118"/>
        <v>98.641358810689411</v>
      </c>
      <c r="L560" s="21">
        <f t="shared" si="110"/>
        <v>98.653961550415445</v>
      </c>
      <c r="M560" s="19">
        <f t="shared" si="119"/>
        <v>4932067.9405344706</v>
      </c>
      <c r="N560" s="19">
        <f t="shared" si="120"/>
        <v>4932698.0775207719</v>
      </c>
    </row>
    <row r="561" spans="1:14" x14ac:dyDescent="0.15">
      <c r="A561" s="7">
        <f t="shared" si="115"/>
        <v>43214</v>
      </c>
      <c r="B561" s="10">
        <f t="shared" si="116"/>
        <v>4932067.9405344706</v>
      </c>
      <c r="C561" s="3">
        <f t="shared" si="109"/>
        <v>630.1369863013698</v>
      </c>
      <c r="D561" s="3">
        <f t="shared" si="111"/>
        <v>690.30676672416837</v>
      </c>
      <c r="E561" s="3">
        <f t="shared" si="112"/>
        <v>60.169780422798567</v>
      </c>
      <c r="F561" s="3">
        <f t="shared" si="113"/>
        <v>4932128.1103148935</v>
      </c>
      <c r="G561" s="14">
        <f t="shared" si="114"/>
        <v>4932128.1103148935</v>
      </c>
      <c r="I561" s="18">
        <f t="shared" si="121"/>
        <v>32128.1103148986</v>
      </c>
      <c r="J561" s="18">
        <f t="shared" si="117"/>
        <v>346985.10367542779</v>
      </c>
      <c r="K561" s="21">
        <f t="shared" si="118"/>
        <v>98.642562206297868</v>
      </c>
      <c r="L561" s="21">
        <f t="shared" si="110"/>
        <v>98.655164946023902</v>
      </c>
      <c r="M561" s="19">
        <f t="shared" si="119"/>
        <v>4932128.1103148935</v>
      </c>
      <c r="N561" s="19">
        <f t="shared" si="120"/>
        <v>4932758.2473011948</v>
      </c>
    </row>
    <row r="562" spans="1:14" x14ac:dyDescent="0.15">
      <c r="A562" s="7">
        <f t="shared" si="115"/>
        <v>43215</v>
      </c>
      <c r="B562" s="10">
        <f t="shared" si="116"/>
        <v>4932128.1103148935</v>
      </c>
      <c r="C562" s="3">
        <f t="shared" si="109"/>
        <v>630.1369863013698</v>
      </c>
      <c r="D562" s="3">
        <f t="shared" si="111"/>
        <v>690.31518826399292</v>
      </c>
      <c r="E562" s="3">
        <f t="shared" si="112"/>
        <v>60.17820196262312</v>
      </c>
      <c r="F562" s="3">
        <f t="shared" si="113"/>
        <v>4932188.2885168558</v>
      </c>
      <c r="G562" s="14">
        <f t="shared" si="114"/>
        <v>4932188.2885168558</v>
      </c>
      <c r="I562" s="18">
        <f t="shared" si="121"/>
        <v>32188.288516861223</v>
      </c>
      <c r="J562" s="18">
        <f t="shared" si="117"/>
        <v>347615.24066172919</v>
      </c>
      <c r="K562" s="21">
        <f t="shared" si="118"/>
        <v>98.643765770337112</v>
      </c>
      <c r="L562" s="21">
        <f t="shared" si="110"/>
        <v>98.656368510063146</v>
      </c>
      <c r="M562" s="19">
        <f t="shared" si="119"/>
        <v>4932188.2885168558</v>
      </c>
      <c r="N562" s="19">
        <f t="shared" si="120"/>
        <v>4932818.4255031571</v>
      </c>
    </row>
    <row r="563" spans="1:14" x14ac:dyDescent="0.15">
      <c r="A563" s="7">
        <f t="shared" si="115"/>
        <v>43216</v>
      </c>
      <c r="B563" s="10">
        <f t="shared" si="116"/>
        <v>4932188.2885168558</v>
      </c>
      <c r="C563" s="3">
        <f t="shared" si="109"/>
        <v>630.1369863013698</v>
      </c>
      <c r="D563" s="3">
        <f t="shared" si="111"/>
        <v>690.32361098252079</v>
      </c>
      <c r="E563" s="3">
        <f t="shared" si="112"/>
        <v>60.186624681150988</v>
      </c>
      <c r="F563" s="3">
        <f t="shared" si="113"/>
        <v>4932248.4751415374</v>
      </c>
      <c r="G563" s="14">
        <f t="shared" si="114"/>
        <v>4932248.4751415374</v>
      </c>
      <c r="I563" s="18">
        <f t="shared" si="121"/>
        <v>32248.475141542374</v>
      </c>
      <c r="J563" s="18">
        <f t="shared" si="117"/>
        <v>348245.37764803058</v>
      </c>
      <c r="K563" s="21">
        <f t="shared" si="118"/>
        <v>98.644969502830747</v>
      </c>
      <c r="L563" s="21">
        <f t="shared" si="110"/>
        <v>98.657572242556782</v>
      </c>
      <c r="M563" s="19">
        <f t="shared" si="119"/>
        <v>4932248.4751415374</v>
      </c>
      <c r="N563" s="19">
        <f t="shared" si="120"/>
        <v>4932878.6121278396</v>
      </c>
    </row>
    <row r="564" spans="1:14" x14ac:dyDescent="0.15">
      <c r="A564" s="7">
        <f t="shared" si="115"/>
        <v>43217</v>
      </c>
      <c r="B564" s="10">
        <f t="shared" si="116"/>
        <v>4932248.4751415374</v>
      </c>
      <c r="C564" s="3">
        <f t="shared" si="109"/>
        <v>630.1369863013698</v>
      </c>
      <c r="D564" s="3">
        <f t="shared" si="111"/>
        <v>690.33203487991739</v>
      </c>
      <c r="E564" s="3">
        <f t="shared" si="112"/>
        <v>60.195048578547585</v>
      </c>
      <c r="F564" s="3">
        <f t="shared" si="113"/>
        <v>4932308.6701901155</v>
      </c>
      <c r="G564" s="14">
        <f t="shared" si="114"/>
        <v>4932308.6701901164</v>
      </c>
      <c r="I564" s="18">
        <f t="shared" si="121"/>
        <v>32308.670190120924</v>
      </c>
      <c r="J564" s="18">
        <f t="shared" si="117"/>
        <v>348875.51463433198</v>
      </c>
      <c r="K564" s="21">
        <f t="shared" si="118"/>
        <v>98.646173403802322</v>
      </c>
      <c r="L564" s="21">
        <f t="shared" si="110"/>
        <v>98.658776143528357</v>
      </c>
      <c r="M564" s="19">
        <f t="shared" si="119"/>
        <v>4932308.6701901164</v>
      </c>
      <c r="N564" s="19">
        <f t="shared" si="120"/>
        <v>4932938.8071764177</v>
      </c>
    </row>
    <row r="565" spans="1:14" x14ac:dyDescent="0.15">
      <c r="A565" s="7">
        <f t="shared" si="115"/>
        <v>43218</v>
      </c>
      <c r="B565" s="10">
        <f t="shared" si="116"/>
        <v>4932308.6701901155</v>
      </c>
      <c r="C565" s="3">
        <f t="shared" si="109"/>
        <v>630.1369863013698</v>
      </c>
      <c r="D565" s="3">
        <f t="shared" si="111"/>
        <v>690.34045995634733</v>
      </c>
      <c r="E565" s="3">
        <f t="shared" si="112"/>
        <v>60.203473654977529</v>
      </c>
      <c r="F565" s="3">
        <f t="shared" si="113"/>
        <v>4932368.87366377</v>
      </c>
      <c r="G565" s="14">
        <f t="shared" si="114"/>
        <v>4932368.873663771</v>
      </c>
      <c r="I565" s="18">
        <f t="shared" si="121"/>
        <v>32368.873663775899</v>
      </c>
      <c r="J565" s="18">
        <f t="shared" si="117"/>
        <v>349505.65162063338</v>
      </c>
      <c r="K565" s="21">
        <f t="shared" si="118"/>
        <v>98.647377473275426</v>
      </c>
      <c r="L565" s="21">
        <f t="shared" si="110"/>
        <v>98.659980213001461</v>
      </c>
      <c r="M565" s="19">
        <f t="shared" si="119"/>
        <v>4932368.873663771</v>
      </c>
      <c r="N565" s="19">
        <f t="shared" si="120"/>
        <v>4932999.0106500732</v>
      </c>
    </row>
    <row r="566" spans="1:14" x14ac:dyDescent="0.15">
      <c r="A566" s="7">
        <f t="shared" si="115"/>
        <v>43219</v>
      </c>
      <c r="B566" s="10">
        <f t="shared" si="116"/>
        <v>4932368.87366377</v>
      </c>
      <c r="C566" s="3">
        <f t="shared" si="109"/>
        <v>630.1369863013698</v>
      </c>
      <c r="D566" s="3">
        <f t="shared" si="111"/>
        <v>690.34888621197581</v>
      </c>
      <c r="E566" s="3">
        <f t="shared" si="112"/>
        <v>60.211899910606007</v>
      </c>
      <c r="F566" s="3">
        <f t="shared" si="113"/>
        <v>4932429.0855636811</v>
      </c>
      <c r="G566" s="14">
        <f t="shared" si="114"/>
        <v>4932429.0855636811</v>
      </c>
      <c r="I566" s="18">
        <f t="shared" si="121"/>
        <v>32429.085563686505</v>
      </c>
      <c r="J566" s="18">
        <f t="shared" si="117"/>
        <v>350135.78860693477</v>
      </c>
      <c r="K566" s="21">
        <f t="shared" si="118"/>
        <v>98.648581711273621</v>
      </c>
      <c r="L566" s="21">
        <f t="shared" si="110"/>
        <v>98.661184450999656</v>
      </c>
      <c r="M566" s="19">
        <f t="shared" si="119"/>
        <v>4932429.0855636811</v>
      </c>
      <c r="N566" s="19">
        <f t="shared" si="120"/>
        <v>4933059.2225499824</v>
      </c>
    </row>
    <row r="567" spans="1:14" x14ac:dyDescent="0.15">
      <c r="A567" s="7">
        <f t="shared" si="115"/>
        <v>43220</v>
      </c>
      <c r="B567" s="10">
        <f t="shared" si="116"/>
        <v>4932429.0855636811</v>
      </c>
      <c r="C567" s="3">
        <f t="shared" si="109"/>
        <v>630.1369863013698</v>
      </c>
      <c r="D567" s="3">
        <f t="shared" si="111"/>
        <v>690.35731364696801</v>
      </c>
      <c r="E567" s="3">
        <f t="shared" si="112"/>
        <v>60.220327345598207</v>
      </c>
      <c r="F567" s="3">
        <f t="shared" si="113"/>
        <v>4932489.3058910267</v>
      </c>
      <c r="G567" s="14">
        <f t="shared" si="114"/>
        <v>4932489.3058910267</v>
      </c>
      <c r="I567" s="18">
        <f t="shared" si="121"/>
        <v>32489.305891032105</v>
      </c>
      <c r="J567" s="18">
        <f t="shared" si="117"/>
        <v>350765.92559323617</v>
      </c>
      <c r="K567" s="21">
        <f t="shared" si="118"/>
        <v>98.64978611782054</v>
      </c>
      <c r="L567" s="21">
        <f t="shared" si="110"/>
        <v>98.662388857546574</v>
      </c>
      <c r="M567" s="19">
        <f t="shared" si="119"/>
        <v>4932489.3058910267</v>
      </c>
      <c r="N567" s="19">
        <f t="shared" si="120"/>
        <v>4933119.442877329</v>
      </c>
    </row>
    <row r="568" spans="1:14" x14ac:dyDescent="0.15">
      <c r="A568" s="7">
        <f t="shared" si="115"/>
        <v>43221</v>
      </c>
      <c r="B568" s="10">
        <f t="shared" si="116"/>
        <v>4932489.3058910267</v>
      </c>
      <c r="C568" s="3">
        <f t="shared" si="109"/>
        <v>630.1369863013698</v>
      </c>
      <c r="D568" s="3">
        <f t="shared" si="111"/>
        <v>690.36574226148878</v>
      </c>
      <c r="E568" s="3">
        <f t="shared" si="112"/>
        <v>60.228755960118974</v>
      </c>
      <c r="F568" s="3">
        <f t="shared" si="113"/>
        <v>4932549.534646987</v>
      </c>
      <c r="G568" s="14">
        <f t="shared" si="114"/>
        <v>4932549.534646987</v>
      </c>
      <c r="I568" s="18">
        <f t="shared" si="121"/>
        <v>32549.534646992222</v>
      </c>
      <c r="J568" s="18">
        <f t="shared" si="117"/>
        <v>351396.06257953757</v>
      </c>
      <c r="K568" s="21">
        <f t="shared" si="118"/>
        <v>98.650990692939743</v>
      </c>
      <c r="L568" s="21">
        <f t="shared" si="110"/>
        <v>98.663593432665778</v>
      </c>
      <c r="M568" s="19">
        <f t="shared" si="119"/>
        <v>4932549.534646987</v>
      </c>
      <c r="N568" s="19">
        <f t="shared" si="120"/>
        <v>4933179.6716332892</v>
      </c>
    </row>
    <row r="569" spans="1:14" x14ac:dyDescent="0.15">
      <c r="A569" s="7">
        <f t="shared" si="115"/>
        <v>43222</v>
      </c>
      <c r="B569" s="10">
        <f t="shared" si="116"/>
        <v>4932549.534646987</v>
      </c>
      <c r="C569" s="3">
        <f t="shared" ref="C569:C632" si="122">$N$6*$E$6/100</f>
        <v>630.1369863013698</v>
      </c>
      <c r="D569" s="3">
        <f t="shared" si="111"/>
        <v>690.3741720557033</v>
      </c>
      <c r="E569" s="3">
        <f t="shared" si="112"/>
        <v>60.237185754333495</v>
      </c>
      <c r="F569" s="3">
        <f t="shared" si="113"/>
        <v>4932609.7718327409</v>
      </c>
      <c r="G569" s="14">
        <f t="shared" si="114"/>
        <v>4932609.7718327418</v>
      </c>
      <c r="I569" s="18">
        <f t="shared" si="121"/>
        <v>32609.771832746555</v>
      </c>
      <c r="J569" s="18">
        <f t="shared" si="117"/>
        <v>352026.19956583896</v>
      </c>
      <c r="K569" s="21">
        <f t="shared" si="118"/>
        <v>98.652195436654836</v>
      </c>
      <c r="L569" s="21">
        <f t="shared" ref="L569:L632" si="123">K569+$N$6</f>
        <v>98.66479817638087</v>
      </c>
      <c r="M569" s="19">
        <f t="shared" si="119"/>
        <v>4932609.7718327418</v>
      </c>
      <c r="N569" s="19">
        <f t="shared" si="120"/>
        <v>4933239.908819044</v>
      </c>
    </row>
    <row r="570" spans="1:14" x14ac:dyDescent="0.15">
      <c r="A570" s="7">
        <f t="shared" si="115"/>
        <v>43223</v>
      </c>
      <c r="B570" s="10">
        <f t="shared" si="116"/>
        <v>4932609.7718327409</v>
      </c>
      <c r="C570" s="3">
        <f t="shared" si="122"/>
        <v>630.1369863013698</v>
      </c>
      <c r="D570" s="3">
        <f t="shared" si="111"/>
        <v>690.38260302977665</v>
      </c>
      <c r="E570" s="3">
        <f t="shared" si="112"/>
        <v>60.245616728406844</v>
      </c>
      <c r="F570" s="3">
        <f t="shared" si="113"/>
        <v>4932670.0174494693</v>
      </c>
      <c r="G570" s="14">
        <f t="shared" si="114"/>
        <v>4932670.0174494693</v>
      </c>
      <c r="I570" s="18">
        <f t="shared" si="121"/>
        <v>32670.017449474963</v>
      </c>
      <c r="J570" s="18">
        <f t="shared" si="117"/>
        <v>352656.33655214036</v>
      </c>
      <c r="K570" s="21">
        <f t="shared" si="118"/>
        <v>98.653400348989379</v>
      </c>
      <c r="L570" s="21">
        <f t="shared" si="123"/>
        <v>98.666003088715414</v>
      </c>
      <c r="M570" s="19">
        <f t="shared" si="119"/>
        <v>4932670.0174494693</v>
      </c>
      <c r="N570" s="19">
        <f t="shared" si="120"/>
        <v>4933300.1544357706</v>
      </c>
    </row>
    <row r="571" spans="1:14" x14ac:dyDescent="0.15">
      <c r="A571" s="7">
        <f t="shared" si="115"/>
        <v>43224</v>
      </c>
      <c r="B571" s="10">
        <f t="shared" si="116"/>
        <v>4932670.0174494693</v>
      </c>
      <c r="C571" s="3">
        <f t="shared" si="122"/>
        <v>630.1369863013698</v>
      </c>
      <c r="D571" s="3">
        <f t="shared" si="111"/>
        <v>690.39103518387401</v>
      </c>
      <c r="E571" s="3">
        <f t="shared" si="112"/>
        <v>60.254048882504208</v>
      </c>
      <c r="F571" s="3">
        <f t="shared" si="113"/>
        <v>4932730.2714983514</v>
      </c>
      <c r="G571" s="14">
        <f t="shared" si="114"/>
        <v>4932730.2714983523</v>
      </c>
      <c r="I571" s="18">
        <f t="shared" si="121"/>
        <v>32730.271498357466</v>
      </c>
      <c r="J571" s="18">
        <f t="shared" si="117"/>
        <v>353286.47353844176</v>
      </c>
      <c r="K571" s="21">
        <f t="shared" si="118"/>
        <v>98.654605429967049</v>
      </c>
      <c r="L571" s="21">
        <f t="shared" si="123"/>
        <v>98.667208169693083</v>
      </c>
      <c r="M571" s="19">
        <f t="shared" si="119"/>
        <v>4932730.2714983523</v>
      </c>
      <c r="N571" s="19">
        <f t="shared" si="120"/>
        <v>4933360.4084846545</v>
      </c>
    </row>
    <row r="572" spans="1:14" x14ac:dyDescent="0.15">
      <c r="A572" s="7">
        <f t="shared" si="115"/>
        <v>43225</v>
      </c>
      <c r="B572" s="10">
        <f t="shared" si="116"/>
        <v>4932730.2714983514</v>
      </c>
      <c r="C572" s="3">
        <f t="shared" si="122"/>
        <v>630.1369863013698</v>
      </c>
      <c r="D572" s="3">
        <f t="shared" si="111"/>
        <v>690.39946851816035</v>
      </c>
      <c r="E572" s="3">
        <f t="shared" si="112"/>
        <v>60.262482216790545</v>
      </c>
      <c r="F572" s="3">
        <f t="shared" si="113"/>
        <v>4932790.5339805679</v>
      </c>
      <c r="G572" s="14">
        <f t="shared" si="114"/>
        <v>4932790.5339805679</v>
      </c>
      <c r="I572" s="18">
        <f t="shared" si="121"/>
        <v>32790.533980574255</v>
      </c>
      <c r="J572" s="18">
        <f t="shared" si="117"/>
        <v>353916.61052474316</v>
      </c>
      <c r="K572" s="21">
        <f t="shared" si="118"/>
        <v>98.655810679611349</v>
      </c>
      <c r="L572" s="21">
        <f t="shared" si="123"/>
        <v>98.668413419337384</v>
      </c>
      <c r="M572" s="19">
        <f t="shared" si="119"/>
        <v>4932790.533980567</v>
      </c>
      <c r="N572" s="19">
        <f t="shared" si="120"/>
        <v>4933420.6709668692</v>
      </c>
    </row>
    <row r="573" spans="1:14" x14ac:dyDescent="0.15">
      <c r="A573" s="7">
        <f t="shared" si="115"/>
        <v>43226</v>
      </c>
      <c r="B573" s="10">
        <f t="shared" si="116"/>
        <v>4932790.5339805679</v>
      </c>
      <c r="C573" s="3">
        <f t="shared" si="122"/>
        <v>630.1369863013698</v>
      </c>
      <c r="D573" s="3">
        <f t="shared" si="111"/>
        <v>690.40790303280119</v>
      </c>
      <c r="E573" s="3">
        <f t="shared" si="112"/>
        <v>60.270916731431385</v>
      </c>
      <c r="F573" s="3">
        <f t="shared" si="113"/>
        <v>4932850.804897299</v>
      </c>
      <c r="G573" s="14">
        <f t="shared" si="114"/>
        <v>4932850.804897299</v>
      </c>
      <c r="I573" s="18">
        <f t="shared" si="121"/>
        <v>32850.804897305687</v>
      </c>
      <c r="J573" s="18">
        <f t="shared" si="117"/>
        <v>354546.74751104455</v>
      </c>
      <c r="K573" s="21">
        <f t="shared" si="118"/>
        <v>98.657016097945984</v>
      </c>
      <c r="L573" s="21">
        <f t="shared" si="123"/>
        <v>98.669618837672019</v>
      </c>
      <c r="M573" s="19">
        <f t="shared" si="119"/>
        <v>4932850.804897299</v>
      </c>
      <c r="N573" s="19">
        <f t="shared" si="120"/>
        <v>4933480.9418836012</v>
      </c>
    </row>
    <row r="574" spans="1:14" x14ac:dyDescent="0.15">
      <c r="A574" s="7">
        <f t="shared" si="115"/>
        <v>43227</v>
      </c>
      <c r="B574" s="10">
        <f t="shared" si="116"/>
        <v>4932850.804897299</v>
      </c>
      <c r="C574" s="3">
        <f t="shared" si="122"/>
        <v>630.1369863013698</v>
      </c>
      <c r="D574" s="3">
        <f t="shared" si="111"/>
        <v>690.41633872796137</v>
      </c>
      <c r="E574" s="3">
        <f t="shared" si="112"/>
        <v>60.279352426591572</v>
      </c>
      <c r="F574" s="3">
        <f t="shared" si="113"/>
        <v>4932911.0842497256</v>
      </c>
      <c r="G574" s="14">
        <f t="shared" si="114"/>
        <v>4932911.0842497256</v>
      </c>
      <c r="I574" s="18">
        <f t="shared" si="121"/>
        <v>32911.084249732281</v>
      </c>
      <c r="J574" s="18">
        <f t="shared" si="117"/>
        <v>355176.88449734595</v>
      </c>
      <c r="K574" s="21">
        <f t="shared" si="118"/>
        <v>98.658221684994501</v>
      </c>
      <c r="L574" s="21">
        <f t="shared" si="123"/>
        <v>98.670824424720536</v>
      </c>
      <c r="M574" s="19">
        <f t="shared" si="119"/>
        <v>4932911.0842497256</v>
      </c>
      <c r="N574" s="19">
        <f t="shared" si="120"/>
        <v>4933541.2212360268</v>
      </c>
    </row>
    <row r="575" spans="1:14" x14ac:dyDescent="0.15">
      <c r="A575" s="7">
        <f t="shared" si="115"/>
        <v>43228</v>
      </c>
      <c r="B575" s="10">
        <f t="shared" si="116"/>
        <v>4932911.0842497256</v>
      </c>
      <c r="C575" s="3">
        <f t="shared" si="122"/>
        <v>630.1369863013698</v>
      </c>
      <c r="D575" s="3">
        <f t="shared" si="111"/>
        <v>690.42477560380655</v>
      </c>
      <c r="E575" s="3">
        <f t="shared" si="112"/>
        <v>60.287789302436749</v>
      </c>
      <c r="F575" s="3">
        <f t="shared" si="113"/>
        <v>4932971.3720390284</v>
      </c>
      <c r="G575" s="14">
        <f t="shared" si="114"/>
        <v>4932971.3720390284</v>
      </c>
      <c r="I575" s="18">
        <f t="shared" si="121"/>
        <v>32971.372039034715</v>
      </c>
      <c r="J575" s="18">
        <f t="shared" si="117"/>
        <v>355807.02148364735</v>
      </c>
      <c r="K575" s="21">
        <f t="shared" si="118"/>
        <v>98.659427440780561</v>
      </c>
      <c r="L575" s="21">
        <f t="shared" si="123"/>
        <v>98.672030180506596</v>
      </c>
      <c r="M575" s="19">
        <f t="shared" si="119"/>
        <v>4932971.3720390275</v>
      </c>
      <c r="N575" s="19">
        <f t="shared" si="120"/>
        <v>4933601.5090253297</v>
      </c>
    </row>
    <row r="576" spans="1:14" x14ac:dyDescent="0.15">
      <c r="A576" s="7">
        <f t="shared" si="115"/>
        <v>43229</v>
      </c>
      <c r="B576" s="10">
        <f t="shared" si="116"/>
        <v>4932971.3720390284</v>
      </c>
      <c r="C576" s="3">
        <f t="shared" si="122"/>
        <v>630.1369863013698</v>
      </c>
      <c r="D576" s="3">
        <f t="shared" si="111"/>
        <v>690.43321366050168</v>
      </c>
      <c r="E576" s="3">
        <f t="shared" si="112"/>
        <v>60.296227359131876</v>
      </c>
      <c r="F576" s="3">
        <f t="shared" si="113"/>
        <v>4933031.6682663877</v>
      </c>
      <c r="G576" s="14">
        <f t="shared" si="114"/>
        <v>4933031.6682663877</v>
      </c>
      <c r="I576" s="18">
        <f t="shared" si="121"/>
        <v>33031.668266393848</v>
      </c>
      <c r="J576" s="18">
        <f t="shared" si="117"/>
        <v>356437.15846994874</v>
      </c>
      <c r="K576" s="21">
        <f t="shared" si="118"/>
        <v>98.660633365327755</v>
      </c>
      <c r="L576" s="21">
        <f t="shared" si="123"/>
        <v>98.673236105053789</v>
      </c>
      <c r="M576" s="19">
        <f t="shared" si="119"/>
        <v>4933031.6682663877</v>
      </c>
      <c r="N576" s="19">
        <f t="shared" si="120"/>
        <v>4933661.8052526899</v>
      </c>
    </row>
    <row r="577" spans="1:14" x14ac:dyDescent="0.15">
      <c r="A577" s="7">
        <f t="shared" si="115"/>
        <v>43230</v>
      </c>
      <c r="B577" s="10">
        <f t="shared" si="116"/>
        <v>4933031.6682663877</v>
      </c>
      <c r="C577" s="3">
        <f t="shared" si="122"/>
        <v>630.1369863013698</v>
      </c>
      <c r="D577" s="3">
        <f t="shared" si="111"/>
        <v>690.44165289821206</v>
      </c>
      <c r="E577" s="3">
        <f t="shared" si="112"/>
        <v>60.304666596842253</v>
      </c>
      <c r="F577" s="3">
        <f t="shared" si="113"/>
        <v>4933091.9729329841</v>
      </c>
      <c r="G577" s="14">
        <f t="shared" si="114"/>
        <v>4933091.9729329851</v>
      </c>
      <c r="I577" s="18">
        <f t="shared" si="121"/>
        <v>33091.972932990691</v>
      </c>
      <c r="J577" s="18">
        <f t="shared" si="117"/>
        <v>357067.29545625014</v>
      </c>
      <c r="K577" s="21">
        <f t="shared" si="118"/>
        <v>98.661839458659699</v>
      </c>
      <c r="L577" s="21">
        <f t="shared" si="123"/>
        <v>98.674442198385734</v>
      </c>
      <c r="M577" s="19">
        <f t="shared" si="119"/>
        <v>4933091.9729329851</v>
      </c>
      <c r="N577" s="19">
        <f t="shared" si="120"/>
        <v>4933722.1099192873</v>
      </c>
    </row>
    <row r="578" spans="1:14" x14ac:dyDescent="0.15">
      <c r="A578" s="7">
        <f t="shared" si="115"/>
        <v>43231</v>
      </c>
      <c r="B578" s="10">
        <f t="shared" si="116"/>
        <v>4933091.9729329841</v>
      </c>
      <c r="C578" s="3">
        <f t="shared" si="122"/>
        <v>630.1369863013698</v>
      </c>
      <c r="D578" s="3">
        <f t="shared" si="111"/>
        <v>690.45009331710298</v>
      </c>
      <c r="E578" s="3">
        <f t="shared" si="112"/>
        <v>60.313107015733181</v>
      </c>
      <c r="F578" s="3">
        <f t="shared" si="113"/>
        <v>4933152.2860399997</v>
      </c>
      <c r="G578" s="14">
        <f t="shared" si="114"/>
        <v>4933152.2860399997</v>
      </c>
      <c r="I578" s="18">
        <f t="shared" si="121"/>
        <v>33152.286040006424</v>
      </c>
      <c r="J578" s="18">
        <f t="shared" si="117"/>
        <v>357697.43244255154</v>
      </c>
      <c r="K578" s="21">
        <f t="shared" si="118"/>
        <v>98.663045720799985</v>
      </c>
      <c r="L578" s="21">
        <f t="shared" si="123"/>
        <v>98.67564846052602</v>
      </c>
      <c r="M578" s="19">
        <f t="shared" si="119"/>
        <v>4933152.2860399988</v>
      </c>
      <c r="N578" s="19">
        <f t="shared" si="120"/>
        <v>4933782.423026301</v>
      </c>
    </row>
    <row r="579" spans="1:14" x14ac:dyDescent="0.15">
      <c r="A579" s="7">
        <f t="shared" si="115"/>
        <v>43232</v>
      </c>
      <c r="B579" s="10">
        <f t="shared" si="116"/>
        <v>4933152.2860399997</v>
      </c>
      <c r="C579" s="3">
        <f t="shared" si="122"/>
        <v>630.1369863013698</v>
      </c>
      <c r="D579" s="3">
        <f t="shared" si="111"/>
        <v>690.45853491733988</v>
      </c>
      <c r="E579" s="3">
        <f t="shared" si="112"/>
        <v>60.321548615970073</v>
      </c>
      <c r="F579" s="3">
        <f t="shared" si="113"/>
        <v>4933212.6075886153</v>
      </c>
      <c r="G579" s="14">
        <f t="shared" si="114"/>
        <v>4933212.6075886162</v>
      </c>
      <c r="I579" s="18">
        <f t="shared" si="121"/>
        <v>33212.607588622392</v>
      </c>
      <c r="J579" s="18">
        <f t="shared" si="117"/>
        <v>358327.56942885293</v>
      </c>
      <c r="K579" s="21">
        <f t="shared" si="118"/>
        <v>98.664252151772331</v>
      </c>
      <c r="L579" s="21">
        <f t="shared" si="123"/>
        <v>98.676854891498365</v>
      </c>
      <c r="M579" s="19">
        <f t="shared" si="119"/>
        <v>4933212.6075886162</v>
      </c>
      <c r="N579" s="19">
        <f t="shared" si="120"/>
        <v>4933842.7445749184</v>
      </c>
    </row>
    <row r="580" spans="1:14" x14ac:dyDescent="0.15">
      <c r="A580" s="7">
        <f t="shared" si="115"/>
        <v>43233</v>
      </c>
      <c r="B580" s="10">
        <f t="shared" si="116"/>
        <v>4933212.6075886153</v>
      </c>
      <c r="C580" s="3">
        <f t="shared" si="122"/>
        <v>630.1369863013698</v>
      </c>
      <c r="D580" s="3">
        <f t="shared" si="111"/>
        <v>690.46697769908792</v>
      </c>
      <c r="E580" s="3">
        <f t="shared" si="112"/>
        <v>60.329991397718118</v>
      </c>
      <c r="F580" s="3">
        <f t="shared" si="113"/>
        <v>4933272.9375800127</v>
      </c>
      <c r="G580" s="14">
        <f t="shared" si="114"/>
        <v>4933272.9375800127</v>
      </c>
      <c r="I580" s="18">
        <f t="shared" si="121"/>
        <v>33272.937580020109</v>
      </c>
      <c r="J580" s="18">
        <f t="shared" si="117"/>
        <v>358957.70641515433</v>
      </c>
      <c r="K580" s="21">
        <f t="shared" si="118"/>
        <v>98.665458751600255</v>
      </c>
      <c r="L580" s="21">
        <f t="shared" si="123"/>
        <v>98.678061491326289</v>
      </c>
      <c r="M580" s="19">
        <f t="shared" si="119"/>
        <v>4933272.9375800127</v>
      </c>
      <c r="N580" s="19">
        <f t="shared" si="120"/>
        <v>4933903.074566314</v>
      </c>
    </row>
    <row r="581" spans="1:14" x14ac:dyDescent="0.15">
      <c r="A581" s="7">
        <f t="shared" si="115"/>
        <v>43234</v>
      </c>
      <c r="B581" s="10">
        <f t="shared" si="116"/>
        <v>4933272.9375800127</v>
      </c>
      <c r="C581" s="3">
        <f t="shared" si="122"/>
        <v>630.1369863013698</v>
      </c>
      <c r="D581" s="3">
        <f t="shared" si="111"/>
        <v>690.47542166251264</v>
      </c>
      <c r="E581" s="3">
        <f t="shared" si="112"/>
        <v>60.338435361142842</v>
      </c>
      <c r="F581" s="3">
        <f t="shared" si="113"/>
        <v>4933333.2760153739</v>
      </c>
      <c r="G581" s="14">
        <f t="shared" si="114"/>
        <v>4933333.2760153739</v>
      </c>
      <c r="I581" s="18">
        <f t="shared" si="121"/>
        <v>33333.276015381249</v>
      </c>
      <c r="J581" s="18">
        <f t="shared" si="117"/>
        <v>359587.84340145573</v>
      </c>
      <c r="K581" s="21">
        <f t="shared" si="118"/>
        <v>98.666665520307475</v>
      </c>
      <c r="L581" s="21">
        <f t="shared" si="123"/>
        <v>98.67926826003351</v>
      </c>
      <c r="M581" s="19">
        <f t="shared" si="119"/>
        <v>4933333.2760153739</v>
      </c>
      <c r="N581" s="19">
        <f t="shared" si="120"/>
        <v>4933963.4130016752</v>
      </c>
    </row>
    <row r="582" spans="1:14" x14ac:dyDescent="0.15">
      <c r="A582" s="7">
        <f t="shared" si="115"/>
        <v>43235</v>
      </c>
      <c r="B582" s="10">
        <f t="shared" si="116"/>
        <v>4933333.2760153739</v>
      </c>
      <c r="C582" s="3">
        <f t="shared" si="122"/>
        <v>630.1369863013698</v>
      </c>
      <c r="D582" s="3">
        <f t="shared" si="111"/>
        <v>690.48386680777935</v>
      </c>
      <c r="E582" s="3">
        <f t="shared" si="112"/>
        <v>60.346880506409548</v>
      </c>
      <c r="F582" s="3">
        <f t="shared" si="113"/>
        <v>4933393.6228958806</v>
      </c>
      <c r="G582" s="14">
        <f t="shared" si="114"/>
        <v>4933393.6228958806</v>
      </c>
      <c r="I582" s="18">
        <f t="shared" si="121"/>
        <v>33393.62289588766</v>
      </c>
      <c r="J582" s="18">
        <f t="shared" si="117"/>
        <v>360217.98038775712</v>
      </c>
      <c r="K582" s="21">
        <f t="shared" si="118"/>
        <v>98.667872457917611</v>
      </c>
      <c r="L582" s="21">
        <f t="shared" si="123"/>
        <v>98.680475197643645</v>
      </c>
      <c r="M582" s="19">
        <f t="shared" si="119"/>
        <v>4933393.6228958806</v>
      </c>
      <c r="N582" s="19">
        <f t="shared" si="120"/>
        <v>4934023.7598821828</v>
      </c>
    </row>
    <row r="583" spans="1:14" x14ac:dyDescent="0.15">
      <c r="A583" s="7">
        <f t="shared" si="115"/>
        <v>43236</v>
      </c>
      <c r="B583" s="10">
        <f t="shared" si="116"/>
        <v>4933393.6228958806</v>
      </c>
      <c r="C583" s="3">
        <f t="shared" si="122"/>
        <v>630.1369863013698</v>
      </c>
      <c r="D583" s="3">
        <f t="shared" si="111"/>
        <v>690.49231313505368</v>
      </c>
      <c r="E583" s="3">
        <f t="shared" si="112"/>
        <v>60.355326833683876</v>
      </c>
      <c r="F583" s="3">
        <f t="shared" si="113"/>
        <v>4933453.9782227147</v>
      </c>
      <c r="G583" s="14">
        <f t="shared" si="114"/>
        <v>4933453.9782227147</v>
      </c>
      <c r="I583" s="18">
        <f t="shared" si="121"/>
        <v>33453.978222721344</v>
      </c>
      <c r="J583" s="18">
        <f t="shared" si="117"/>
        <v>360848.11737405852</v>
      </c>
      <c r="K583" s="21">
        <f t="shared" si="118"/>
        <v>98.669079564454293</v>
      </c>
      <c r="L583" s="21">
        <f t="shared" si="123"/>
        <v>98.681682304180327</v>
      </c>
      <c r="M583" s="19">
        <f t="shared" si="119"/>
        <v>4933453.9782227147</v>
      </c>
      <c r="N583" s="19">
        <f t="shared" si="120"/>
        <v>4934084.115209016</v>
      </c>
    </row>
    <row r="584" spans="1:14" x14ac:dyDescent="0.15">
      <c r="A584" s="7">
        <f t="shared" si="115"/>
        <v>43237</v>
      </c>
      <c r="B584" s="10">
        <f t="shared" si="116"/>
        <v>4933453.9782227147</v>
      </c>
      <c r="C584" s="3">
        <f t="shared" si="122"/>
        <v>630.1369863013698</v>
      </c>
      <c r="D584" s="3">
        <f t="shared" si="111"/>
        <v>690.5007606445007</v>
      </c>
      <c r="E584" s="3">
        <f t="shared" si="112"/>
        <v>60.363774343130899</v>
      </c>
      <c r="F584" s="3">
        <f t="shared" si="113"/>
        <v>4933514.3419970581</v>
      </c>
      <c r="G584" s="14">
        <f t="shared" si="114"/>
        <v>4933514.3419970581</v>
      </c>
      <c r="I584" s="18">
        <f t="shared" si="121"/>
        <v>33514.341997064475</v>
      </c>
      <c r="J584" s="18">
        <f t="shared" si="117"/>
        <v>361478.25436035992</v>
      </c>
      <c r="K584" s="21">
        <f t="shared" si="118"/>
        <v>98.67028683994117</v>
      </c>
      <c r="L584" s="21">
        <f t="shared" si="123"/>
        <v>98.682889579667204</v>
      </c>
      <c r="M584" s="19">
        <f t="shared" si="119"/>
        <v>4933514.3419970581</v>
      </c>
      <c r="N584" s="19">
        <f t="shared" si="120"/>
        <v>4934144.4789833603</v>
      </c>
    </row>
    <row r="585" spans="1:14" x14ac:dyDescent="0.15">
      <c r="A585" s="7">
        <f t="shared" si="115"/>
        <v>43238</v>
      </c>
      <c r="B585" s="10">
        <f t="shared" si="116"/>
        <v>4933514.3419970581</v>
      </c>
      <c r="C585" s="3">
        <f t="shared" si="122"/>
        <v>630.1369863013698</v>
      </c>
      <c r="D585" s="3">
        <f t="shared" si="111"/>
        <v>690.50920933628618</v>
      </c>
      <c r="E585" s="3">
        <f t="shared" si="112"/>
        <v>60.372223034916374</v>
      </c>
      <c r="F585" s="3">
        <f t="shared" si="113"/>
        <v>4933574.7142200926</v>
      </c>
      <c r="G585" s="14">
        <f t="shared" si="114"/>
        <v>4933574.7142200936</v>
      </c>
      <c r="I585" s="18">
        <f t="shared" si="121"/>
        <v>33574.714220099391</v>
      </c>
      <c r="J585" s="18">
        <f t="shared" si="117"/>
        <v>362108.39134666132</v>
      </c>
      <c r="K585" s="21">
        <f t="shared" si="118"/>
        <v>98.671494284401874</v>
      </c>
      <c r="L585" s="21">
        <f t="shared" si="123"/>
        <v>98.684097024127908</v>
      </c>
      <c r="M585" s="19">
        <f t="shared" si="119"/>
        <v>4933574.7142200936</v>
      </c>
      <c r="N585" s="19">
        <f t="shared" si="120"/>
        <v>4934204.8512063958</v>
      </c>
    </row>
    <row r="586" spans="1:14" x14ac:dyDescent="0.15">
      <c r="A586" s="7">
        <f t="shared" si="115"/>
        <v>43239</v>
      </c>
      <c r="B586" s="10">
        <f t="shared" si="116"/>
        <v>4933574.7142200926</v>
      </c>
      <c r="C586" s="3">
        <f t="shared" si="122"/>
        <v>630.1369863013698</v>
      </c>
      <c r="D586" s="3">
        <f t="shared" si="111"/>
        <v>690.51765921057529</v>
      </c>
      <c r="E586" s="3">
        <f t="shared" si="112"/>
        <v>60.380672909205487</v>
      </c>
      <c r="F586" s="3">
        <f t="shared" si="113"/>
        <v>4933635.094893002</v>
      </c>
      <c r="G586" s="14">
        <f t="shared" si="114"/>
        <v>4933635.094893002</v>
      </c>
      <c r="I586" s="18">
        <f t="shared" si="121"/>
        <v>33635.094893008594</v>
      </c>
      <c r="J586" s="18">
        <f t="shared" si="117"/>
        <v>362738.52833296271</v>
      </c>
      <c r="K586" s="21">
        <f t="shared" si="118"/>
        <v>98.672701897860037</v>
      </c>
      <c r="L586" s="21">
        <f t="shared" si="123"/>
        <v>98.685304637586071</v>
      </c>
      <c r="M586" s="19">
        <f t="shared" si="119"/>
        <v>4933635.094893002</v>
      </c>
      <c r="N586" s="19">
        <f t="shared" si="120"/>
        <v>4934265.2318793032</v>
      </c>
    </row>
    <row r="587" spans="1:14" x14ac:dyDescent="0.15">
      <c r="A587" s="7">
        <f t="shared" si="115"/>
        <v>43240</v>
      </c>
      <c r="B587" s="10">
        <f t="shared" si="116"/>
        <v>4933635.094893002</v>
      </c>
      <c r="C587" s="3">
        <f t="shared" si="122"/>
        <v>630.1369863013698</v>
      </c>
      <c r="D587" s="3">
        <f t="shared" si="111"/>
        <v>690.5261102675338</v>
      </c>
      <c r="E587" s="3">
        <f t="shared" si="112"/>
        <v>60.389123966163993</v>
      </c>
      <c r="F587" s="3">
        <f t="shared" si="113"/>
        <v>4933695.4840169679</v>
      </c>
      <c r="G587" s="14">
        <f t="shared" si="114"/>
        <v>4933695.4840169679</v>
      </c>
      <c r="I587" s="18">
        <f t="shared" si="121"/>
        <v>33695.484016974755</v>
      </c>
      <c r="J587" s="18">
        <f t="shared" si="117"/>
        <v>363368.66531926411</v>
      </c>
      <c r="K587" s="21">
        <f t="shared" si="118"/>
        <v>98.673909680339349</v>
      </c>
      <c r="L587" s="21">
        <f t="shared" si="123"/>
        <v>98.686512420065384</v>
      </c>
      <c r="M587" s="19">
        <f t="shared" si="119"/>
        <v>4933695.484016967</v>
      </c>
      <c r="N587" s="19">
        <f t="shared" si="120"/>
        <v>4934325.6210032692</v>
      </c>
    </row>
    <row r="588" spans="1:14" x14ac:dyDescent="0.15">
      <c r="A588" s="7">
        <f t="shared" si="115"/>
        <v>43241</v>
      </c>
      <c r="B588" s="10">
        <f t="shared" si="116"/>
        <v>4933695.4840169679</v>
      </c>
      <c r="C588" s="3">
        <f t="shared" si="122"/>
        <v>630.1369863013698</v>
      </c>
      <c r="D588" s="3">
        <f t="shared" ref="D588:D651" si="124">B588*$B$8</f>
        <v>690.53456250732711</v>
      </c>
      <c r="E588" s="3">
        <f t="shared" ref="E588:E651" si="125">D588-C588</f>
        <v>60.397576205957307</v>
      </c>
      <c r="F588" s="3">
        <f t="shared" ref="F588:F651" si="126">B588+E588</f>
        <v>4933755.8815931743</v>
      </c>
      <c r="G588" s="14">
        <f t="shared" ref="G588:G651" si="127">B588+B588*$B$8-C588</f>
        <v>4933755.8815931743</v>
      </c>
      <c r="I588" s="18">
        <f t="shared" si="121"/>
        <v>33755.881593180711</v>
      </c>
      <c r="J588" s="18">
        <f t="shared" si="117"/>
        <v>363998.80230556551</v>
      </c>
      <c r="K588" s="21">
        <f t="shared" si="118"/>
        <v>98.675117631863486</v>
      </c>
      <c r="L588" s="21">
        <f t="shared" si="123"/>
        <v>98.687720371589521</v>
      </c>
      <c r="M588" s="19">
        <f t="shared" si="119"/>
        <v>4933755.8815931743</v>
      </c>
      <c r="N588" s="19">
        <f t="shared" si="120"/>
        <v>4934386.0185794756</v>
      </c>
    </row>
    <row r="589" spans="1:14" x14ac:dyDescent="0.15">
      <c r="A589" s="7">
        <f t="shared" ref="A589:A652" si="128">A588+1</f>
        <v>43242</v>
      </c>
      <c r="B589" s="10">
        <f t="shared" ref="B589:B652" si="129">F588</f>
        <v>4933755.8815931743</v>
      </c>
      <c r="C589" s="3">
        <f t="shared" si="122"/>
        <v>630.1369863013698</v>
      </c>
      <c r="D589" s="3">
        <f t="shared" si="124"/>
        <v>690.54301593012087</v>
      </c>
      <c r="E589" s="3">
        <f t="shared" si="125"/>
        <v>60.406029628751071</v>
      </c>
      <c r="F589" s="3">
        <f t="shared" si="126"/>
        <v>4933816.2876228029</v>
      </c>
      <c r="G589" s="14">
        <f t="shared" si="127"/>
        <v>4933816.2876228029</v>
      </c>
      <c r="I589" s="18">
        <f t="shared" si="121"/>
        <v>33816.287622809461</v>
      </c>
      <c r="J589" s="18">
        <f t="shared" ref="J589:J652" si="130">C589+J588</f>
        <v>364628.9392918669</v>
      </c>
      <c r="K589" s="21">
        <f t="shared" ref="K589:K652" si="131">G589/$E$6*100</f>
        <v>98.676325752456066</v>
      </c>
      <c r="L589" s="21">
        <f t="shared" si="123"/>
        <v>98.6889284921821</v>
      </c>
      <c r="M589" s="19">
        <f t="shared" ref="M589:M652" si="132">K589*$E$6/100</f>
        <v>4933816.2876228038</v>
      </c>
      <c r="N589" s="19">
        <f t="shared" ref="N589:N652" si="133">L589*$E$6/100</f>
        <v>4934446.4246091051</v>
      </c>
    </row>
    <row r="590" spans="1:14" x14ac:dyDescent="0.15">
      <c r="A590" s="7">
        <f t="shared" si="128"/>
        <v>43243</v>
      </c>
      <c r="B590" s="10">
        <f t="shared" si="129"/>
        <v>4933816.2876228029</v>
      </c>
      <c r="C590" s="3">
        <f t="shared" si="122"/>
        <v>630.1369863013698</v>
      </c>
      <c r="D590" s="3">
        <f t="shared" si="124"/>
        <v>690.5514705360805</v>
      </c>
      <c r="E590" s="3">
        <f t="shared" si="125"/>
        <v>60.414484234710699</v>
      </c>
      <c r="F590" s="3">
        <f t="shared" si="126"/>
        <v>4933876.7021070374</v>
      </c>
      <c r="G590" s="14">
        <f t="shared" si="127"/>
        <v>4933876.7021070374</v>
      </c>
      <c r="I590" s="18">
        <f t="shared" ref="I590:I653" si="134">E590+I589</f>
        <v>33876.70210704417</v>
      </c>
      <c r="J590" s="18">
        <f t="shared" si="130"/>
        <v>365259.0762781683</v>
      </c>
      <c r="K590" s="21">
        <f t="shared" si="131"/>
        <v>98.677534042140749</v>
      </c>
      <c r="L590" s="21">
        <f t="shared" si="123"/>
        <v>98.690136781866784</v>
      </c>
      <c r="M590" s="19">
        <f t="shared" si="132"/>
        <v>4933876.7021070374</v>
      </c>
      <c r="N590" s="19">
        <f t="shared" si="133"/>
        <v>4934506.8390933396</v>
      </c>
    </row>
    <row r="591" spans="1:14" x14ac:dyDescent="0.15">
      <c r="A591" s="7">
        <f t="shared" si="128"/>
        <v>43244</v>
      </c>
      <c r="B591" s="10">
        <f t="shared" si="129"/>
        <v>4933876.7021070374</v>
      </c>
      <c r="C591" s="3">
        <f t="shared" si="122"/>
        <v>630.1369863013698</v>
      </c>
      <c r="D591" s="3">
        <f t="shared" si="124"/>
        <v>690.55992632537175</v>
      </c>
      <c r="E591" s="3">
        <f t="shared" si="125"/>
        <v>60.422940024001946</v>
      </c>
      <c r="F591" s="3">
        <f t="shared" si="126"/>
        <v>4933937.1250470616</v>
      </c>
      <c r="G591" s="14">
        <f t="shared" si="127"/>
        <v>4933937.1250470616</v>
      </c>
      <c r="I591" s="18">
        <f t="shared" si="134"/>
        <v>33937.12504706817</v>
      </c>
      <c r="J591" s="18">
        <f t="shared" si="130"/>
        <v>365889.2132644697</v>
      </c>
      <c r="K591" s="21">
        <f t="shared" si="131"/>
        <v>98.678742500941226</v>
      </c>
      <c r="L591" s="21">
        <f t="shared" si="123"/>
        <v>98.69134524066726</v>
      </c>
      <c r="M591" s="19">
        <f t="shared" si="132"/>
        <v>4933937.1250470616</v>
      </c>
      <c r="N591" s="19">
        <f t="shared" si="133"/>
        <v>4934567.2620333629</v>
      </c>
    </row>
    <row r="592" spans="1:14" x14ac:dyDescent="0.15">
      <c r="A592" s="7">
        <f t="shared" si="128"/>
        <v>43245</v>
      </c>
      <c r="B592" s="10">
        <f t="shared" si="129"/>
        <v>4933937.1250470616</v>
      </c>
      <c r="C592" s="3">
        <f t="shared" si="122"/>
        <v>630.1369863013698</v>
      </c>
      <c r="D592" s="3">
        <f t="shared" si="124"/>
        <v>690.56838329816026</v>
      </c>
      <c r="E592" s="3">
        <f t="shared" si="125"/>
        <v>60.431396996790454</v>
      </c>
      <c r="F592" s="3">
        <f t="shared" si="126"/>
        <v>4933997.5564440582</v>
      </c>
      <c r="G592" s="14">
        <f t="shared" si="127"/>
        <v>4933997.5564440582</v>
      </c>
      <c r="I592" s="18">
        <f t="shared" si="134"/>
        <v>33997.556444064961</v>
      </c>
      <c r="J592" s="18">
        <f t="shared" si="130"/>
        <v>366519.35025077109</v>
      </c>
      <c r="K592" s="21">
        <f t="shared" si="131"/>
        <v>98.679951128881157</v>
      </c>
      <c r="L592" s="21">
        <f t="shared" si="123"/>
        <v>98.692553868607192</v>
      </c>
      <c r="M592" s="19">
        <f t="shared" si="132"/>
        <v>4933997.5564440582</v>
      </c>
      <c r="N592" s="19">
        <f t="shared" si="133"/>
        <v>4934627.6934303595</v>
      </c>
    </row>
    <row r="593" spans="1:14" x14ac:dyDescent="0.15">
      <c r="A593" s="7">
        <f t="shared" si="128"/>
        <v>43246</v>
      </c>
      <c r="B593" s="10">
        <f t="shared" si="129"/>
        <v>4933997.5564440582</v>
      </c>
      <c r="C593" s="3">
        <f t="shared" si="122"/>
        <v>630.1369863013698</v>
      </c>
      <c r="D593" s="3">
        <f t="shared" si="124"/>
        <v>690.57684145461155</v>
      </c>
      <c r="E593" s="3">
        <f t="shared" si="125"/>
        <v>60.439855153241751</v>
      </c>
      <c r="F593" s="3">
        <f t="shared" si="126"/>
        <v>4934057.9962992119</v>
      </c>
      <c r="G593" s="14">
        <f t="shared" si="127"/>
        <v>4934057.9962992119</v>
      </c>
      <c r="I593" s="18">
        <f t="shared" si="134"/>
        <v>34057.996299218205</v>
      </c>
      <c r="J593" s="18">
        <f t="shared" si="130"/>
        <v>367149.48723707249</v>
      </c>
      <c r="K593" s="21">
        <f t="shared" si="131"/>
        <v>98.681159925984247</v>
      </c>
      <c r="L593" s="21">
        <f t="shared" si="123"/>
        <v>98.693762665710281</v>
      </c>
      <c r="M593" s="19">
        <f t="shared" si="132"/>
        <v>4934057.9962992128</v>
      </c>
      <c r="N593" s="19">
        <f t="shared" si="133"/>
        <v>4934688.1332855141</v>
      </c>
    </row>
    <row r="594" spans="1:14" x14ac:dyDescent="0.15">
      <c r="A594" s="7">
        <f t="shared" si="128"/>
        <v>43247</v>
      </c>
      <c r="B594" s="10">
        <f t="shared" si="129"/>
        <v>4934057.9962992119</v>
      </c>
      <c r="C594" s="3">
        <f t="shared" si="122"/>
        <v>630.1369863013698</v>
      </c>
      <c r="D594" s="3">
        <f t="shared" si="124"/>
        <v>690.5853007948914</v>
      </c>
      <c r="E594" s="3">
        <f t="shared" si="125"/>
        <v>60.448314493521593</v>
      </c>
      <c r="F594" s="3">
        <f t="shared" si="126"/>
        <v>4934118.4446137054</v>
      </c>
      <c r="G594" s="14">
        <f t="shared" si="127"/>
        <v>4934118.4446137054</v>
      </c>
      <c r="I594" s="18">
        <f t="shared" si="134"/>
        <v>34118.444613711727</v>
      </c>
      <c r="J594" s="18">
        <f t="shared" si="130"/>
        <v>367779.62422337389</v>
      </c>
      <c r="K594" s="21">
        <f t="shared" si="131"/>
        <v>98.682368892274113</v>
      </c>
      <c r="L594" s="21">
        <f t="shared" si="123"/>
        <v>98.694971632000147</v>
      </c>
      <c r="M594" s="19">
        <f t="shared" si="132"/>
        <v>4934118.4446137063</v>
      </c>
      <c r="N594" s="19">
        <f t="shared" si="133"/>
        <v>4934748.5816000076</v>
      </c>
    </row>
    <row r="595" spans="1:14" x14ac:dyDescent="0.15">
      <c r="A595" s="7">
        <f t="shared" si="128"/>
        <v>43248</v>
      </c>
      <c r="B595" s="10">
        <f t="shared" si="129"/>
        <v>4934118.4446137054</v>
      </c>
      <c r="C595" s="3">
        <f t="shared" si="122"/>
        <v>630.1369863013698</v>
      </c>
      <c r="D595" s="3">
        <f t="shared" si="124"/>
        <v>690.59376131916542</v>
      </c>
      <c r="E595" s="3">
        <f t="shared" si="125"/>
        <v>60.456775017795621</v>
      </c>
      <c r="F595" s="3">
        <f t="shared" si="126"/>
        <v>4934178.9013887234</v>
      </c>
      <c r="G595" s="14">
        <f t="shared" si="127"/>
        <v>4934178.9013887234</v>
      </c>
      <c r="I595" s="18">
        <f t="shared" si="134"/>
        <v>34178.901388729522</v>
      </c>
      <c r="J595" s="18">
        <f t="shared" si="130"/>
        <v>368409.76120967529</v>
      </c>
      <c r="K595" s="21">
        <f t="shared" si="131"/>
        <v>98.683578027774459</v>
      </c>
      <c r="L595" s="21">
        <f t="shared" si="123"/>
        <v>98.696180767500493</v>
      </c>
      <c r="M595" s="19">
        <f t="shared" si="132"/>
        <v>4934178.9013887225</v>
      </c>
      <c r="N595" s="19">
        <f t="shared" si="133"/>
        <v>4934809.0383750247</v>
      </c>
    </row>
    <row r="596" spans="1:14" x14ac:dyDescent="0.15">
      <c r="A596" s="7">
        <f t="shared" si="128"/>
        <v>43249</v>
      </c>
      <c r="B596" s="10">
        <f t="shared" si="129"/>
        <v>4934178.9013887234</v>
      </c>
      <c r="C596" s="3">
        <f t="shared" si="122"/>
        <v>630.1369863013698</v>
      </c>
      <c r="D596" s="3">
        <f t="shared" si="124"/>
        <v>690.60222302759939</v>
      </c>
      <c r="E596" s="3">
        <f t="shared" si="125"/>
        <v>60.465236726229591</v>
      </c>
      <c r="F596" s="3">
        <f t="shared" si="126"/>
        <v>4934239.3666254496</v>
      </c>
      <c r="G596" s="14">
        <f t="shared" si="127"/>
        <v>4934239.3666254496</v>
      </c>
      <c r="I596" s="18">
        <f t="shared" si="134"/>
        <v>34239.366625455754</v>
      </c>
      <c r="J596" s="18">
        <f t="shared" si="130"/>
        <v>369039.89819597668</v>
      </c>
      <c r="K596" s="21">
        <f t="shared" si="131"/>
        <v>98.684787332508989</v>
      </c>
      <c r="L596" s="21">
        <f t="shared" si="123"/>
        <v>98.697390072235024</v>
      </c>
      <c r="M596" s="19">
        <f t="shared" si="132"/>
        <v>4934239.3666254496</v>
      </c>
      <c r="N596" s="19">
        <f t="shared" si="133"/>
        <v>4934869.5036117509</v>
      </c>
    </row>
    <row r="597" spans="1:14" x14ac:dyDescent="0.15">
      <c r="A597" s="7">
        <f t="shared" si="128"/>
        <v>43250</v>
      </c>
      <c r="B597" s="10">
        <f t="shared" si="129"/>
        <v>4934239.3666254496</v>
      </c>
      <c r="C597" s="3">
        <f t="shared" si="122"/>
        <v>630.1369863013698</v>
      </c>
      <c r="D597" s="3">
        <f t="shared" si="124"/>
        <v>690.61068592035895</v>
      </c>
      <c r="E597" s="3">
        <f t="shared" si="125"/>
        <v>60.473699618989144</v>
      </c>
      <c r="F597" s="3">
        <f t="shared" si="126"/>
        <v>4934299.8403250687</v>
      </c>
      <c r="G597" s="14">
        <f t="shared" si="127"/>
        <v>4934299.8403250687</v>
      </c>
      <c r="I597" s="18">
        <f t="shared" si="134"/>
        <v>34299.840325074743</v>
      </c>
      <c r="J597" s="18">
        <f t="shared" si="130"/>
        <v>369670.03518227808</v>
      </c>
      <c r="K597" s="21">
        <f t="shared" si="131"/>
        <v>98.685996806501379</v>
      </c>
      <c r="L597" s="21">
        <f t="shared" si="123"/>
        <v>98.698599546227413</v>
      </c>
      <c r="M597" s="19">
        <f t="shared" si="132"/>
        <v>4934299.8403250687</v>
      </c>
      <c r="N597" s="19">
        <f t="shared" si="133"/>
        <v>4934929.97731137</v>
      </c>
    </row>
    <row r="598" spans="1:14" x14ac:dyDescent="0.15">
      <c r="A598" s="7">
        <f t="shared" si="128"/>
        <v>43251</v>
      </c>
      <c r="B598" s="10">
        <f t="shared" si="129"/>
        <v>4934299.8403250687</v>
      </c>
      <c r="C598" s="3">
        <f t="shared" si="122"/>
        <v>630.1369863013698</v>
      </c>
      <c r="D598" s="3">
        <f t="shared" si="124"/>
        <v>690.61914999760995</v>
      </c>
      <c r="E598" s="3">
        <f t="shared" si="125"/>
        <v>60.48216369624015</v>
      </c>
      <c r="F598" s="3">
        <f t="shared" si="126"/>
        <v>4934360.3224887652</v>
      </c>
      <c r="G598" s="14">
        <f t="shared" si="127"/>
        <v>4934360.3224887652</v>
      </c>
      <c r="I598" s="18">
        <f t="shared" si="134"/>
        <v>34360.32248877098</v>
      </c>
      <c r="J598" s="18">
        <f t="shared" si="130"/>
        <v>370300.17216857948</v>
      </c>
      <c r="K598" s="21">
        <f t="shared" si="131"/>
        <v>98.687206449775303</v>
      </c>
      <c r="L598" s="21">
        <f t="shared" si="123"/>
        <v>98.699809189501337</v>
      </c>
      <c r="M598" s="19">
        <f t="shared" si="132"/>
        <v>4934360.3224887652</v>
      </c>
      <c r="N598" s="19">
        <f t="shared" si="133"/>
        <v>4934990.4594750665</v>
      </c>
    </row>
    <row r="599" spans="1:14" x14ac:dyDescent="0.15">
      <c r="A599" s="7">
        <f t="shared" si="128"/>
        <v>43252</v>
      </c>
      <c r="B599" s="10">
        <f t="shared" si="129"/>
        <v>4934360.3224887652</v>
      </c>
      <c r="C599" s="3">
        <f t="shared" si="122"/>
        <v>630.1369863013698</v>
      </c>
      <c r="D599" s="3">
        <f t="shared" si="124"/>
        <v>690.62761525951817</v>
      </c>
      <c r="E599" s="3">
        <f t="shared" si="125"/>
        <v>60.490628958148363</v>
      </c>
      <c r="F599" s="3">
        <f t="shared" si="126"/>
        <v>4934420.813117723</v>
      </c>
      <c r="G599" s="14">
        <f t="shared" si="127"/>
        <v>4934420.8131177239</v>
      </c>
      <c r="I599" s="18">
        <f t="shared" si="134"/>
        <v>34420.813117729129</v>
      </c>
      <c r="J599" s="18">
        <f t="shared" si="130"/>
        <v>370930.30915488087</v>
      </c>
      <c r="K599" s="21">
        <f t="shared" si="131"/>
        <v>98.68841626235448</v>
      </c>
      <c r="L599" s="21">
        <f t="shared" si="123"/>
        <v>98.701019002080514</v>
      </c>
      <c r="M599" s="19">
        <f t="shared" si="132"/>
        <v>4934420.8131177239</v>
      </c>
      <c r="N599" s="19">
        <f t="shared" si="133"/>
        <v>4935050.9501040252</v>
      </c>
    </row>
    <row r="600" spans="1:14" x14ac:dyDescent="0.15">
      <c r="A600" s="7">
        <f t="shared" si="128"/>
        <v>43253</v>
      </c>
      <c r="B600" s="10">
        <f t="shared" si="129"/>
        <v>4934420.813117723</v>
      </c>
      <c r="C600" s="3">
        <f t="shared" si="122"/>
        <v>630.1369863013698</v>
      </c>
      <c r="D600" s="3">
        <f t="shared" si="124"/>
        <v>690.63608170624934</v>
      </c>
      <c r="E600" s="3">
        <f t="shared" si="125"/>
        <v>60.49909540487954</v>
      </c>
      <c r="F600" s="3">
        <f t="shared" si="126"/>
        <v>4934481.3122131275</v>
      </c>
      <c r="G600" s="14">
        <f t="shared" si="127"/>
        <v>4934481.3122131275</v>
      </c>
      <c r="I600" s="18">
        <f t="shared" si="134"/>
        <v>34481.312213134006</v>
      </c>
      <c r="J600" s="18">
        <f t="shared" si="130"/>
        <v>371560.44614118227</v>
      </c>
      <c r="K600" s="21">
        <f t="shared" si="131"/>
        <v>98.689626244262556</v>
      </c>
      <c r="L600" s="21">
        <f t="shared" si="123"/>
        <v>98.70222898398859</v>
      </c>
      <c r="M600" s="19">
        <f t="shared" si="132"/>
        <v>4934481.3122131275</v>
      </c>
      <c r="N600" s="19">
        <f t="shared" si="133"/>
        <v>4935111.4491994297</v>
      </c>
    </row>
    <row r="601" spans="1:14" x14ac:dyDescent="0.15">
      <c r="A601" s="7">
        <f t="shared" si="128"/>
        <v>43254</v>
      </c>
      <c r="B601" s="10">
        <f t="shared" si="129"/>
        <v>4934481.3122131275</v>
      </c>
      <c r="C601" s="3">
        <f t="shared" si="122"/>
        <v>630.1369863013698</v>
      </c>
      <c r="D601" s="3">
        <f t="shared" si="124"/>
        <v>690.64454933796935</v>
      </c>
      <c r="E601" s="3">
        <f t="shared" si="125"/>
        <v>60.507563036599549</v>
      </c>
      <c r="F601" s="3">
        <f t="shared" si="126"/>
        <v>4934541.8197761644</v>
      </c>
      <c r="G601" s="14">
        <f t="shared" si="127"/>
        <v>4934541.8197761644</v>
      </c>
      <c r="I601" s="18">
        <f t="shared" si="134"/>
        <v>34541.819776170603</v>
      </c>
      <c r="J601" s="18">
        <f t="shared" si="130"/>
        <v>372190.58312748367</v>
      </c>
      <c r="K601" s="21">
        <f t="shared" si="131"/>
        <v>98.690836395523291</v>
      </c>
      <c r="L601" s="21">
        <f t="shared" si="123"/>
        <v>98.703439135249326</v>
      </c>
      <c r="M601" s="19">
        <f t="shared" si="132"/>
        <v>4934541.8197761644</v>
      </c>
      <c r="N601" s="19">
        <f t="shared" si="133"/>
        <v>4935171.9567624666</v>
      </c>
    </row>
    <row r="602" spans="1:14" x14ac:dyDescent="0.15">
      <c r="A602" s="7">
        <f t="shared" si="128"/>
        <v>43255</v>
      </c>
      <c r="B602" s="10">
        <f t="shared" si="129"/>
        <v>4934541.8197761644</v>
      </c>
      <c r="C602" s="3">
        <f t="shared" si="122"/>
        <v>630.1369863013698</v>
      </c>
      <c r="D602" s="3">
        <f t="shared" si="124"/>
        <v>690.65301815484406</v>
      </c>
      <c r="E602" s="3">
        <f t="shared" si="125"/>
        <v>60.51603185347426</v>
      </c>
      <c r="F602" s="3">
        <f t="shared" si="126"/>
        <v>4934602.3358080182</v>
      </c>
      <c r="G602" s="14">
        <f t="shared" si="127"/>
        <v>4934602.3358080182</v>
      </c>
      <c r="I602" s="18">
        <f t="shared" si="134"/>
        <v>34602.33580802408</v>
      </c>
      <c r="J602" s="18">
        <f t="shared" si="130"/>
        <v>372820.72011378506</v>
      </c>
      <c r="K602" s="21">
        <f t="shared" si="131"/>
        <v>98.692046716160363</v>
      </c>
      <c r="L602" s="21">
        <f t="shared" si="123"/>
        <v>98.704649455886397</v>
      </c>
      <c r="M602" s="19">
        <f t="shared" si="132"/>
        <v>4934602.3358080182</v>
      </c>
      <c r="N602" s="19">
        <f t="shared" si="133"/>
        <v>4935232.4727943204</v>
      </c>
    </row>
    <row r="603" spans="1:14" x14ac:dyDescent="0.15">
      <c r="A603" s="7">
        <f t="shared" si="128"/>
        <v>43256</v>
      </c>
      <c r="B603" s="10">
        <f t="shared" si="129"/>
        <v>4934602.3358080182</v>
      </c>
      <c r="C603" s="3">
        <f t="shared" si="122"/>
        <v>630.1369863013698</v>
      </c>
      <c r="D603" s="3">
        <f t="shared" si="124"/>
        <v>690.66148815703946</v>
      </c>
      <c r="E603" s="3">
        <f t="shared" si="125"/>
        <v>60.524501855669655</v>
      </c>
      <c r="F603" s="3">
        <f t="shared" si="126"/>
        <v>4934662.8603098737</v>
      </c>
      <c r="G603" s="14">
        <f t="shared" si="127"/>
        <v>4934662.8603098737</v>
      </c>
      <c r="I603" s="18">
        <f t="shared" si="134"/>
        <v>34662.860309879747</v>
      </c>
      <c r="J603" s="18">
        <f t="shared" si="130"/>
        <v>373450.85710008646</v>
      </c>
      <c r="K603" s="21">
        <f t="shared" si="131"/>
        <v>98.693257206197472</v>
      </c>
      <c r="L603" s="21">
        <f t="shared" si="123"/>
        <v>98.705859945923507</v>
      </c>
      <c r="M603" s="19">
        <f t="shared" si="132"/>
        <v>4934662.8603098737</v>
      </c>
      <c r="N603" s="19">
        <f t="shared" si="133"/>
        <v>4935292.997296175</v>
      </c>
    </row>
    <row r="604" spans="1:14" x14ac:dyDescent="0.15">
      <c r="A604" s="7">
        <f t="shared" si="128"/>
        <v>43257</v>
      </c>
      <c r="B604" s="10">
        <f t="shared" si="129"/>
        <v>4934662.8603098737</v>
      </c>
      <c r="C604" s="3">
        <f t="shared" si="122"/>
        <v>630.1369863013698</v>
      </c>
      <c r="D604" s="3">
        <f t="shared" si="124"/>
        <v>690.66995934472118</v>
      </c>
      <c r="E604" s="3">
        <f t="shared" si="125"/>
        <v>60.532973043351376</v>
      </c>
      <c r="F604" s="3">
        <f t="shared" si="126"/>
        <v>4934723.3932829173</v>
      </c>
      <c r="G604" s="14">
        <f t="shared" si="127"/>
        <v>4934723.3932829173</v>
      </c>
      <c r="I604" s="18">
        <f t="shared" si="134"/>
        <v>34723.393282923098</v>
      </c>
      <c r="J604" s="18">
        <f t="shared" si="130"/>
        <v>374080.99408638786</v>
      </c>
      <c r="K604" s="21">
        <f t="shared" si="131"/>
        <v>98.694467865658339</v>
      </c>
      <c r="L604" s="21">
        <f t="shared" si="123"/>
        <v>98.707070605384374</v>
      </c>
      <c r="M604" s="19">
        <f t="shared" si="132"/>
        <v>4934723.3932829173</v>
      </c>
      <c r="N604" s="19">
        <f t="shared" si="133"/>
        <v>4935353.5302692186</v>
      </c>
    </row>
    <row r="605" spans="1:14" x14ac:dyDescent="0.15">
      <c r="A605" s="7">
        <f t="shared" si="128"/>
        <v>43258</v>
      </c>
      <c r="B605" s="10">
        <f t="shared" si="129"/>
        <v>4934723.3932829173</v>
      </c>
      <c r="C605" s="3">
        <f t="shared" si="122"/>
        <v>630.1369863013698</v>
      </c>
      <c r="D605" s="3">
        <f t="shared" si="124"/>
        <v>690.67843171805544</v>
      </c>
      <c r="E605" s="3">
        <f t="shared" si="125"/>
        <v>60.541445416685633</v>
      </c>
      <c r="F605" s="3">
        <f t="shared" si="126"/>
        <v>4934783.9347283337</v>
      </c>
      <c r="G605" s="14">
        <f t="shared" si="127"/>
        <v>4934783.9347283337</v>
      </c>
      <c r="I605" s="18">
        <f t="shared" si="134"/>
        <v>34783.93472833978</v>
      </c>
      <c r="J605" s="18">
        <f t="shared" si="130"/>
        <v>374711.13107268926</v>
      </c>
      <c r="K605" s="21">
        <f t="shared" si="131"/>
        <v>98.695678694566681</v>
      </c>
      <c r="L605" s="21">
        <f t="shared" si="123"/>
        <v>98.708281434292715</v>
      </c>
      <c r="M605" s="19">
        <f t="shared" si="132"/>
        <v>4934783.9347283337</v>
      </c>
      <c r="N605" s="19">
        <f t="shared" si="133"/>
        <v>4935414.0717146359</v>
      </c>
    </row>
    <row r="606" spans="1:14" x14ac:dyDescent="0.15">
      <c r="A606" s="7">
        <f t="shared" si="128"/>
        <v>43259</v>
      </c>
      <c r="B606" s="10">
        <f t="shared" si="129"/>
        <v>4934783.9347283337</v>
      </c>
      <c r="C606" s="3">
        <f t="shared" si="122"/>
        <v>630.1369863013698</v>
      </c>
      <c r="D606" s="3">
        <f t="shared" si="124"/>
        <v>690.68690527720787</v>
      </c>
      <c r="E606" s="3">
        <f t="shared" si="125"/>
        <v>60.549918975838068</v>
      </c>
      <c r="F606" s="3">
        <f t="shared" si="126"/>
        <v>4934844.4846473094</v>
      </c>
      <c r="G606" s="14">
        <f t="shared" si="127"/>
        <v>4934844.4846473094</v>
      </c>
      <c r="I606" s="18">
        <f t="shared" si="134"/>
        <v>34844.484647315621</v>
      </c>
      <c r="J606" s="18">
        <f t="shared" si="130"/>
        <v>375341.26805899065</v>
      </c>
      <c r="K606" s="21">
        <f t="shared" si="131"/>
        <v>98.696889692946186</v>
      </c>
      <c r="L606" s="21">
        <f t="shared" si="123"/>
        <v>98.709492432672221</v>
      </c>
      <c r="M606" s="19">
        <f t="shared" si="132"/>
        <v>4934844.4846473094</v>
      </c>
      <c r="N606" s="19">
        <f t="shared" si="133"/>
        <v>4935474.6216336116</v>
      </c>
    </row>
    <row r="607" spans="1:14" x14ac:dyDescent="0.15">
      <c r="A607" s="7">
        <f t="shared" si="128"/>
        <v>43260</v>
      </c>
      <c r="B607" s="10">
        <f t="shared" si="129"/>
        <v>4934844.4846473094</v>
      </c>
      <c r="C607" s="3">
        <f t="shared" si="122"/>
        <v>630.1369863013698</v>
      </c>
      <c r="D607" s="3">
        <f t="shared" si="124"/>
        <v>690.69538002234469</v>
      </c>
      <c r="E607" s="3">
        <f t="shared" si="125"/>
        <v>60.558393720974891</v>
      </c>
      <c r="F607" s="3">
        <f t="shared" si="126"/>
        <v>4934905.0430410299</v>
      </c>
      <c r="G607" s="14">
        <f t="shared" si="127"/>
        <v>4934905.0430410309</v>
      </c>
      <c r="I607" s="18">
        <f t="shared" si="134"/>
        <v>34905.043041036595</v>
      </c>
      <c r="J607" s="18">
        <f t="shared" si="130"/>
        <v>375971.40504529205</v>
      </c>
      <c r="K607" s="21">
        <f t="shared" si="131"/>
        <v>98.698100860820617</v>
      </c>
      <c r="L607" s="21">
        <f t="shared" si="123"/>
        <v>98.710703600546651</v>
      </c>
      <c r="M607" s="19">
        <f t="shared" si="132"/>
        <v>4934905.0430410309</v>
      </c>
      <c r="N607" s="19">
        <f t="shared" si="133"/>
        <v>4935535.1800273322</v>
      </c>
    </row>
    <row r="608" spans="1:14" x14ac:dyDescent="0.15">
      <c r="A608" s="7">
        <f t="shared" si="128"/>
        <v>43261</v>
      </c>
      <c r="B608" s="10">
        <f t="shared" si="129"/>
        <v>4934905.0430410299</v>
      </c>
      <c r="C608" s="3">
        <f t="shared" si="122"/>
        <v>630.1369863013698</v>
      </c>
      <c r="D608" s="3">
        <f t="shared" si="124"/>
        <v>690.70385595363177</v>
      </c>
      <c r="E608" s="3">
        <f t="shared" si="125"/>
        <v>60.566869652261971</v>
      </c>
      <c r="F608" s="3">
        <f t="shared" si="126"/>
        <v>4934965.6099106818</v>
      </c>
      <c r="G608" s="14">
        <f t="shared" si="127"/>
        <v>4934965.6099106818</v>
      </c>
      <c r="I608" s="18">
        <f t="shared" si="134"/>
        <v>34965.609910688858</v>
      </c>
      <c r="J608" s="18">
        <f t="shared" si="130"/>
        <v>376601.54203159345</v>
      </c>
      <c r="K608" s="21">
        <f t="shared" si="131"/>
        <v>98.699312198213647</v>
      </c>
      <c r="L608" s="21">
        <f t="shared" si="123"/>
        <v>98.711914937939682</v>
      </c>
      <c r="M608" s="19">
        <f t="shared" si="132"/>
        <v>4934965.6099106828</v>
      </c>
      <c r="N608" s="19">
        <f t="shared" si="133"/>
        <v>4935595.7468969841</v>
      </c>
    </row>
    <row r="609" spans="1:14" x14ac:dyDescent="0.15">
      <c r="A609" s="7">
        <f t="shared" si="128"/>
        <v>43262</v>
      </c>
      <c r="B609" s="10">
        <f t="shared" si="129"/>
        <v>4934965.6099106818</v>
      </c>
      <c r="C609" s="3">
        <f t="shared" si="122"/>
        <v>630.1369863013698</v>
      </c>
      <c r="D609" s="3">
        <f t="shared" si="124"/>
        <v>690.71233307123521</v>
      </c>
      <c r="E609" s="3">
        <f t="shared" si="125"/>
        <v>60.575346769865405</v>
      </c>
      <c r="F609" s="3">
        <f t="shared" si="126"/>
        <v>4935026.1852574516</v>
      </c>
      <c r="G609" s="14">
        <f t="shared" si="127"/>
        <v>4935026.1852574516</v>
      </c>
      <c r="I609" s="18">
        <f t="shared" si="134"/>
        <v>35026.185257458725</v>
      </c>
      <c r="J609" s="18">
        <f t="shared" si="130"/>
        <v>377231.67901789484</v>
      </c>
      <c r="K609" s="21">
        <f t="shared" si="131"/>
        <v>98.700523705149038</v>
      </c>
      <c r="L609" s="21">
        <f t="shared" si="123"/>
        <v>98.713126444875073</v>
      </c>
      <c r="M609" s="19">
        <f t="shared" si="132"/>
        <v>4935026.1852574525</v>
      </c>
      <c r="N609" s="19">
        <f t="shared" si="133"/>
        <v>4935656.3222437538</v>
      </c>
    </row>
    <row r="610" spans="1:14" x14ac:dyDescent="0.15">
      <c r="A610" s="7">
        <f t="shared" si="128"/>
        <v>43263</v>
      </c>
      <c r="B610" s="10">
        <f t="shared" si="129"/>
        <v>4935026.1852574516</v>
      </c>
      <c r="C610" s="3">
        <f t="shared" si="122"/>
        <v>630.1369863013698</v>
      </c>
      <c r="D610" s="3">
        <f t="shared" si="124"/>
        <v>690.72081137532109</v>
      </c>
      <c r="E610" s="3">
        <f t="shared" si="125"/>
        <v>60.583825073951289</v>
      </c>
      <c r="F610" s="3">
        <f t="shared" si="126"/>
        <v>4935086.7690825257</v>
      </c>
      <c r="G610" s="14">
        <f t="shared" si="127"/>
        <v>4935086.7690825257</v>
      </c>
      <c r="I610" s="18">
        <f t="shared" si="134"/>
        <v>35086.769082532679</v>
      </c>
      <c r="J610" s="18">
        <f t="shared" si="130"/>
        <v>377861.81600419624</v>
      </c>
      <c r="K610" s="21">
        <f t="shared" si="131"/>
        <v>98.701735381650508</v>
      </c>
      <c r="L610" s="21">
        <f t="shared" si="123"/>
        <v>98.714338121376542</v>
      </c>
      <c r="M610" s="19">
        <f t="shared" si="132"/>
        <v>4935086.7690825257</v>
      </c>
      <c r="N610" s="19">
        <f t="shared" si="133"/>
        <v>4935716.906068827</v>
      </c>
    </row>
    <row r="611" spans="1:14" x14ac:dyDescent="0.15">
      <c r="A611" s="7">
        <f t="shared" si="128"/>
        <v>43264</v>
      </c>
      <c r="B611" s="10">
        <f t="shared" si="129"/>
        <v>4935086.7690825257</v>
      </c>
      <c r="C611" s="3">
        <f t="shared" si="122"/>
        <v>630.1369863013698</v>
      </c>
      <c r="D611" s="3">
        <f t="shared" si="124"/>
        <v>690.72929086605541</v>
      </c>
      <c r="E611" s="3">
        <f t="shared" si="125"/>
        <v>60.592304564685605</v>
      </c>
      <c r="F611" s="3">
        <f t="shared" si="126"/>
        <v>4935147.3613870908</v>
      </c>
      <c r="G611" s="14">
        <f t="shared" si="127"/>
        <v>4935147.3613870908</v>
      </c>
      <c r="I611" s="18">
        <f t="shared" si="134"/>
        <v>35147.361387097364</v>
      </c>
      <c r="J611" s="18">
        <f t="shared" si="130"/>
        <v>378491.95299049764</v>
      </c>
      <c r="K611" s="21">
        <f t="shared" si="131"/>
        <v>98.702947227741817</v>
      </c>
      <c r="L611" s="21">
        <f t="shared" si="123"/>
        <v>98.715549967467851</v>
      </c>
      <c r="M611" s="19">
        <f t="shared" si="132"/>
        <v>4935147.3613870908</v>
      </c>
      <c r="N611" s="19">
        <f t="shared" si="133"/>
        <v>4935777.498373393</v>
      </c>
    </row>
    <row r="612" spans="1:14" x14ac:dyDescent="0.15">
      <c r="A612" s="7">
        <f t="shared" si="128"/>
        <v>43265</v>
      </c>
      <c r="B612" s="10">
        <f t="shared" si="129"/>
        <v>4935147.3613870908</v>
      </c>
      <c r="C612" s="3">
        <f t="shared" si="122"/>
        <v>630.1369863013698</v>
      </c>
      <c r="D612" s="3">
        <f t="shared" si="124"/>
        <v>690.73777154360425</v>
      </c>
      <c r="E612" s="3">
        <f t="shared" si="125"/>
        <v>60.600785242234451</v>
      </c>
      <c r="F612" s="3">
        <f t="shared" si="126"/>
        <v>4935207.9621723332</v>
      </c>
      <c r="G612" s="14">
        <f t="shared" si="127"/>
        <v>4935207.9621723332</v>
      </c>
      <c r="I612" s="18">
        <f t="shared" si="134"/>
        <v>35207.962172339598</v>
      </c>
      <c r="J612" s="18">
        <f t="shared" si="130"/>
        <v>379122.08997679903</v>
      </c>
      <c r="K612" s="21">
        <f t="shared" si="131"/>
        <v>98.704159243446668</v>
      </c>
      <c r="L612" s="21">
        <f t="shared" si="123"/>
        <v>98.716761983172702</v>
      </c>
      <c r="M612" s="19">
        <f t="shared" si="132"/>
        <v>4935207.9621723332</v>
      </c>
      <c r="N612" s="19">
        <f t="shared" si="133"/>
        <v>4935838.0991586354</v>
      </c>
    </row>
    <row r="613" spans="1:14" x14ac:dyDescent="0.15">
      <c r="A613" s="7">
        <f t="shared" si="128"/>
        <v>43266</v>
      </c>
      <c r="B613" s="10">
        <f t="shared" si="129"/>
        <v>4935207.9621723332</v>
      </c>
      <c r="C613" s="3">
        <f t="shared" si="122"/>
        <v>630.1369863013698</v>
      </c>
      <c r="D613" s="3">
        <f t="shared" si="124"/>
        <v>690.74625340813361</v>
      </c>
      <c r="E613" s="3">
        <f t="shared" si="125"/>
        <v>60.609267106763809</v>
      </c>
      <c r="F613" s="3">
        <f t="shared" si="126"/>
        <v>4935268.5714394404</v>
      </c>
      <c r="G613" s="14">
        <f t="shared" si="127"/>
        <v>4935268.5714394404</v>
      </c>
      <c r="I613" s="18">
        <f t="shared" si="134"/>
        <v>35268.571439446365</v>
      </c>
      <c r="J613" s="18">
        <f t="shared" si="130"/>
        <v>379752.22696310043</v>
      </c>
      <c r="K613" s="21">
        <f t="shared" si="131"/>
        <v>98.705371428788808</v>
      </c>
      <c r="L613" s="21">
        <f t="shared" si="123"/>
        <v>98.717974168514843</v>
      </c>
      <c r="M613" s="19">
        <f t="shared" si="132"/>
        <v>4935268.5714394404</v>
      </c>
      <c r="N613" s="19">
        <f t="shared" si="133"/>
        <v>4935898.7084257426</v>
      </c>
    </row>
    <row r="614" spans="1:14" x14ac:dyDescent="0.15">
      <c r="A614" s="7">
        <f t="shared" si="128"/>
        <v>43267</v>
      </c>
      <c r="B614" s="10">
        <f t="shared" si="129"/>
        <v>4935268.5714394404</v>
      </c>
      <c r="C614" s="3">
        <f t="shared" si="122"/>
        <v>630.1369863013698</v>
      </c>
      <c r="D614" s="3">
        <f t="shared" si="124"/>
        <v>690.75473645980992</v>
      </c>
      <c r="E614" s="3">
        <f t="shared" si="125"/>
        <v>60.617750158440117</v>
      </c>
      <c r="F614" s="3">
        <f t="shared" si="126"/>
        <v>4935329.1891895989</v>
      </c>
      <c r="G614" s="14">
        <f t="shared" si="127"/>
        <v>4935329.1891895989</v>
      </c>
      <c r="I614" s="18">
        <f t="shared" si="134"/>
        <v>35329.189189604804</v>
      </c>
      <c r="J614" s="18">
        <f t="shared" si="130"/>
        <v>380382.36394940183</v>
      </c>
      <c r="K614" s="21">
        <f t="shared" si="131"/>
        <v>98.706583783791984</v>
      </c>
      <c r="L614" s="21">
        <f t="shared" si="123"/>
        <v>98.719186523518019</v>
      </c>
      <c r="M614" s="19">
        <f t="shared" si="132"/>
        <v>4935329.1891895989</v>
      </c>
      <c r="N614" s="19">
        <f t="shared" si="133"/>
        <v>4935959.3261759011</v>
      </c>
    </row>
    <row r="615" spans="1:14" x14ac:dyDescent="0.15">
      <c r="A615" s="7">
        <f t="shared" si="128"/>
        <v>43268</v>
      </c>
      <c r="B615" s="10">
        <f t="shared" si="129"/>
        <v>4935329.1891895989</v>
      </c>
      <c r="C615" s="3">
        <f t="shared" si="122"/>
        <v>630.1369863013698</v>
      </c>
      <c r="D615" s="3">
        <f t="shared" si="124"/>
        <v>690.76322069879905</v>
      </c>
      <c r="E615" s="3">
        <f t="shared" si="125"/>
        <v>60.626234397429243</v>
      </c>
      <c r="F615" s="3">
        <f t="shared" si="126"/>
        <v>4935389.8154239962</v>
      </c>
      <c r="G615" s="14">
        <f t="shared" si="127"/>
        <v>4935389.8154239962</v>
      </c>
      <c r="I615" s="18">
        <f t="shared" si="134"/>
        <v>35389.815424002234</v>
      </c>
      <c r="J615" s="18">
        <f t="shared" si="130"/>
        <v>381012.50093570322</v>
      </c>
      <c r="K615" s="21">
        <f t="shared" si="131"/>
        <v>98.707796308479928</v>
      </c>
      <c r="L615" s="21">
        <f t="shared" si="123"/>
        <v>98.720399048205962</v>
      </c>
      <c r="M615" s="19">
        <f t="shared" si="132"/>
        <v>4935389.8154239962</v>
      </c>
      <c r="N615" s="19">
        <f t="shared" si="133"/>
        <v>4936019.9524102984</v>
      </c>
    </row>
    <row r="616" spans="1:14" x14ac:dyDescent="0.15">
      <c r="A616" s="7">
        <f t="shared" si="128"/>
        <v>43269</v>
      </c>
      <c r="B616" s="10">
        <f t="shared" si="129"/>
        <v>4935389.8154239962</v>
      </c>
      <c r="C616" s="3">
        <f t="shared" si="122"/>
        <v>630.1369863013698</v>
      </c>
      <c r="D616" s="3">
        <f t="shared" si="124"/>
        <v>690.7717061252672</v>
      </c>
      <c r="E616" s="3">
        <f t="shared" si="125"/>
        <v>60.634719823897399</v>
      </c>
      <c r="F616" s="3">
        <f t="shared" si="126"/>
        <v>4935450.4501438197</v>
      </c>
      <c r="G616" s="14">
        <f t="shared" si="127"/>
        <v>4935450.4501438206</v>
      </c>
      <c r="I616" s="18">
        <f t="shared" si="134"/>
        <v>35450.450143826129</v>
      </c>
      <c r="J616" s="18">
        <f t="shared" si="130"/>
        <v>381642.63792200462</v>
      </c>
      <c r="K616" s="21">
        <f t="shared" si="131"/>
        <v>98.709009002876414</v>
      </c>
      <c r="L616" s="21">
        <f t="shared" si="123"/>
        <v>98.721611742602448</v>
      </c>
      <c r="M616" s="19">
        <f t="shared" si="132"/>
        <v>4935450.4501438206</v>
      </c>
      <c r="N616" s="19">
        <f t="shared" si="133"/>
        <v>4936080.5871301219</v>
      </c>
    </row>
    <row r="617" spans="1:14" x14ac:dyDescent="0.15">
      <c r="A617" s="7">
        <f t="shared" si="128"/>
        <v>43270</v>
      </c>
      <c r="B617" s="10">
        <f t="shared" si="129"/>
        <v>4935450.4501438197</v>
      </c>
      <c r="C617" s="3">
        <f t="shared" si="122"/>
        <v>630.1369863013698</v>
      </c>
      <c r="D617" s="3">
        <f t="shared" si="124"/>
        <v>690.7801927393806</v>
      </c>
      <c r="E617" s="3">
        <f t="shared" si="125"/>
        <v>60.643206438010793</v>
      </c>
      <c r="F617" s="3">
        <f t="shared" si="126"/>
        <v>4935511.0933502577</v>
      </c>
      <c r="G617" s="14">
        <f t="shared" si="127"/>
        <v>4935511.0933502577</v>
      </c>
      <c r="I617" s="18">
        <f t="shared" si="134"/>
        <v>35511.093350264142</v>
      </c>
      <c r="J617" s="18">
        <f t="shared" si="130"/>
        <v>382272.77490830602</v>
      </c>
      <c r="K617" s="21">
        <f t="shared" si="131"/>
        <v>98.71022186700516</v>
      </c>
      <c r="L617" s="21">
        <f t="shared" si="123"/>
        <v>98.722824606731194</v>
      </c>
      <c r="M617" s="19">
        <f t="shared" si="132"/>
        <v>4935511.0933502577</v>
      </c>
      <c r="N617" s="19">
        <f t="shared" si="133"/>
        <v>4936141.2303365599</v>
      </c>
    </row>
    <row r="618" spans="1:14" x14ac:dyDescent="0.15">
      <c r="A618" s="7">
        <f t="shared" si="128"/>
        <v>43271</v>
      </c>
      <c r="B618" s="10">
        <f t="shared" si="129"/>
        <v>4935511.0933502577</v>
      </c>
      <c r="C618" s="3">
        <f t="shared" si="122"/>
        <v>630.1369863013698</v>
      </c>
      <c r="D618" s="3">
        <f t="shared" si="124"/>
        <v>690.78868054130567</v>
      </c>
      <c r="E618" s="3">
        <f t="shared" si="125"/>
        <v>60.651694239935864</v>
      </c>
      <c r="F618" s="3">
        <f t="shared" si="126"/>
        <v>4935571.7450444978</v>
      </c>
      <c r="G618" s="14">
        <f t="shared" si="127"/>
        <v>4935571.7450444978</v>
      </c>
      <c r="I618" s="18">
        <f t="shared" si="134"/>
        <v>35571.745044504081</v>
      </c>
      <c r="J618" s="18">
        <f t="shared" si="130"/>
        <v>382902.91189460742</v>
      </c>
      <c r="K618" s="21">
        <f t="shared" si="131"/>
        <v>98.711434900889955</v>
      </c>
      <c r="L618" s="21">
        <f t="shared" si="123"/>
        <v>98.72403764061599</v>
      </c>
      <c r="M618" s="19">
        <f t="shared" si="132"/>
        <v>4935571.7450444978</v>
      </c>
      <c r="N618" s="19">
        <f t="shared" si="133"/>
        <v>4936201.8820307991</v>
      </c>
    </row>
    <row r="619" spans="1:14" x14ac:dyDescent="0.15">
      <c r="A619" s="7">
        <f t="shared" si="128"/>
        <v>43272</v>
      </c>
      <c r="B619" s="10">
        <f t="shared" si="129"/>
        <v>4935571.7450444978</v>
      </c>
      <c r="C619" s="3">
        <f t="shared" si="122"/>
        <v>630.1369863013698</v>
      </c>
      <c r="D619" s="3">
        <f t="shared" si="124"/>
        <v>690.79716953120851</v>
      </c>
      <c r="E619" s="3">
        <f t="shared" si="125"/>
        <v>60.660183229838708</v>
      </c>
      <c r="F619" s="3">
        <f t="shared" si="126"/>
        <v>4935632.4052277273</v>
      </c>
      <c r="G619" s="14">
        <f t="shared" si="127"/>
        <v>4935632.4052277273</v>
      </c>
      <c r="I619" s="18">
        <f t="shared" si="134"/>
        <v>35632.405227733921</v>
      </c>
      <c r="J619" s="18">
        <f t="shared" si="130"/>
        <v>383533.04888090881</v>
      </c>
      <c r="K619" s="21">
        <f t="shared" si="131"/>
        <v>98.712648104554546</v>
      </c>
      <c r="L619" s="21">
        <f t="shared" si="123"/>
        <v>98.725250844280581</v>
      </c>
      <c r="M619" s="19">
        <f t="shared" si="132"/>
        <v>4935632.4052277273</v>
      </c>
      <c r="N619" s="19">
        <f t="shared" si="133"/>
        <v>4936262.5422140285</v>
      </c>
    </row>
    <row r="620" spans="1:14" x14ac:dyDescent="0.15">
      <c r="A620" s="7">
        <f t="shared" si="128"/>
        <v>43273</v>
      </c>
      <c r="B620" s="10">
        <f t="shared" si="129"/>
        <v>4935632.4052277273</v>
      </c>
      <c r="C620" s="3">
        <f t="shared" si="122"/>
        <v>630.1369863013698</v>
      </c>
      <c r="D620" s="3">
        <f t="shared" si="124"/>
        <v>690.80565970925522</v>
      </c>
      <c r="E620" s="3">
        <f t="shared" si="125"/>
        <v>60.668673407885422</v>
      </c>
      <c r="F620" s="3">
        <f t="shared" si="126"/>
        <v>4935693.0739011355</v>
      </c>
      <c r="G620" s="14">
        <f t="shared" si="127"/>
        <v>4935693.0739011355</v>
      </c>
      <c r="I620" s="18">
        <f t="shared" si="134"/>
        <v>35693.073901141805</v>
      </c>
      <c r="J620" s="18">
        <f t="shared" si="130"/>
        <v>384163.18586721021</v>
      </c>
      <c r="K620" s="21">
        <f t="shared" si="131"/>
        <v>98.713861478022707</v>
      </c>
      <c r="L620" s="21">
        <f t="shared" si="123"/>
        <v>98.726464217748742</v>
      </c>
      <c r="M620" s="19">
        <f t="shared" si="132"/>
        <v>4935693.0739011355</v>
      </c>
      <c r="N620" s="19">
        <f t="shared" si="133"/>
        <v>4936323.2108874368</v>
      </c>
    </row>
    <row r="621" spans="1:14" x14ac:dyDescent="0.15">
      <c r="A621" s="7">
        <f t="shared" si="128"/>
        <v>43274</v>
      </c>
      <c r="B621" s="10">
        <f t="shared" si="129"/>
        <v>4935693.0739011355</v>
      </c>
      <c r="C621" s="3">
        <f t="shared" si="122"/>
        <v>630.1369863013698</v>
      </c>
      <c r="D621" s="3">
        <f t="shared" si="124"/>
        <v>690.81415107561247</v>
      </c>
      <c r="E621" s="3">
        <f t="shared" si="125"/>
        <v>60.677164774242669</v>
      </c>
      <c r="F621" s="3">
        <f t="shared" si="126"/>
        <v>4935753.7510659099</v>
      </c>
      <c r="G621" s="14">
        <f t="shared" si="127"/>
        <v>4935753.7510659099</v>
      </c>
      <c r="I621" s="18">
        <f t="shared" si="134"/>
        <v>35753.751065916047</v>
      </c>
      <c r="J621" s="18">
        <f t="shared" si="130"/>
        <v>384793.32285351161</v>
      </c>
      <c r="K621" s="21">
        <f t="shared" si="131"/>
        <v>98.715075021318199</v>
      </c>
      <c r="L621" s="21">
        <f t="shared" si="123"/>
        <v>98.727677761044234</v>
      </c>
      <c r="M621" s="19">
        <f t="shared" si="132"/>
        <v>4935753.7510659099</v>
      </c>
      <c r="N621" s="19">
        <f t="shared" si="133"/>
        <v>4936383.8880522111</v>
      </c>
    </row>
    <row r="622" spans="1:14" x14ac:dyDescent="0.15">
      <c r="A622" s="7">
        <f t="shared" si="128"/>
        <v>43275</v>
      </c>
      <c r="B622" s="10">
        <f t="shared" si="129"/>
        <v>4935753.7510659099</v>
      </c>
      <c r="C622" s="3">
        <f t="shared" si="122"/>
        <v>630.1369863013698</v>
      </c>
      <c r="D622" s="3">
        <f t="shared" si="124"/>
        <v>690.82264363044635</v>
      </c>
      <c r="E622" s="3">
        <f t="shared" si="125"/>
        <v>60.685657329076548</v>
      </c>
      <c r="F622" s="3">
        <f t="shared" si="126"/>
        <v>4935814.4367232388</v>
      </c>
      <c r="G622" s="14">
        <f t="shared" si="127"/>
        <v>4935814.4367232388</v>
      </c>
      <c r="I622" s="18">
        <f t="shared" si="134"/>
        <v>35814.436723245126</v>
      </c>
      <c r="J622" s="18">
        <f t="shared" si="130"/>
        <v>385423.459839813</v>
      </c>
      <c r="K622" s="21">
        <f t="shared" si="131"/>
        <v>98.716288734464769</v>
      </c>
      <c r="L622" s="21">
        <f t="shared" si="123"/>
        <v>98.728891474190803</v>
      </c>
      <c r="M622" s="19">
        <f t="shared" si="132"/>
        <v>4935814.4367232379</v>
      </c>
      <c r="N622" s="19">
        <f t="shared" si="133"/>
        <v>4936444.5737095401</v>
      </c>
    </row>
    <row r="623" spans="1:14" x14ac:dyDescent="0.15">
      <c r="A623" s="7">
        <f t="shared" si="128"/>
        <v>43276</v>
      </c>
      <c r="B623" s="10">
        <f t="shared" si="129"/>
        <v>4935814.4367232388</v>
      </c>
      <c r="C623" s="3">
        <f t="shared" si="122"/>
        <v>630.1369863013698</v>
      </c>
      <c r="D623" s="3">
        <f t="shared" si="124"/>
        <v>690.83113737392318</v>
      </c>
      <c r="E623" s="3">
        <f t="shared" si="125"/>
        <v>60.694151072553382</v>
      </c>
      <c r="F623" s="3">
        <f t="shared" si="126"/>
        <v>4935875.1308743116</v>
      </c>
      <c r="G623" s="14">
        <f t="shared" si="127"/>
        <v>4935875.1308743116</v>
      </c>
      <c r="I623" s="18">
        <f t="shared" si="134"/>
        <v>35875.130874317678</v>
      </c>
      <c r="J623" s="18">
        <f t="shared" si="130"/>
        <v>386053.5968261144</v>
      </c>
      <c r="K623" s="21">
        <f t="shared" si="131"/>
        <v>98.717502617486232</v>
      </c>
      <c r="L623" s="21">
        <f t="shared" si="123"/>
        <v>98.730105357212267</v>
      </c>
      <c r="M623" s="19">
        <f t="shared" si="132"/>
        <v>4935875.1308743116</v>
      </c>
      <c r="N623" s="19">
        <f t="shared" si="133"/>
        <v>4936505.2678606138</v>
      </c>
    </row>
    <row r="624" spans="1:14" x14ac:dyDescent="0.15">
      <c r="A624" s="7">
        <f t="shared" si="128"/>
        <v>43277</v>
      </c>
      <c r="B624" s="10">
        <f t="shared" si="129"/>
        <v>4935875.1308743116</v>
      </c>
      <c r="C624" s="3">
        <f t="shared" si="122"/>
        <v>630.1369863013698</v>
      </c>
      <c r="D624" s="3">
        <f t="shared" si="124"/>
        <v>690.83963230620952</v>
      </c>
      <c r="E624" s="3">
        <f t="shared" si="125"/>
        <v>60.702646004839721</v>
      </c>
      <c r="F624" s="3">
        <f t="shared" si="126"/>
        <v>4935935.8335203165</v>
      </c>
      <c r="G624" s="14">
        <f t="shared" si="127"/>
        <v>4935935.8335203165</v>
      </c>
      <c r="I624" s="18">
        <f t="shared" si="134"/>
        <v>35935.833520322514</v>
      </c>
      <c r="J624" s="18">
        <f t="shared" si="130"/>
        <v>386683.7338124158</v>
      </c>
      <c r="K624" s="21">
        <f t="shared" si="131"/>
        <v>98.718716670406323</v>
      </c>
      <c r="L624" s="21">
        <f t="shared" si="123"/>
        <v>98.731319410132357</v>
      </c>
      <c r="M624" s="19">
        <f t="shared" si="132"/>
        <v>4935935.8335203156</v>
      </c>
      <c r="N624" s="19">
        <f t="shared" si="133"/>
        <v>4936565.9705066178</v>
      </c>
    </row>
    <row r="625" spans="1:14" x14ac:dyDescent="0.15">
      <c r="A625" s="7">
        <f t="shared" si="128"/>
        <v>43278</v>
      </c>
      <c r="B625" s="10">
        <f t="shared" si="129"/>
        <v>4935935.8335203165</v>
      </c>
      <c r="C625" s="3">
        <f t="shared" si="122"/>
        <v>630.1369863013698</v>
      </c>
      <c r="D625" s="3">
        <f t="shared" si="124"/>
        <v>690.84812842747147</v>
      </c>
      <c r="E625" s="3">
        <f t="shared" si="125"/>
        <v>60.711142126101663</v>
      </c>
      <c r="F625" s="3">
        <f t="shared" si="126"/>
        <v>4935996.544662443</v>
      </c>
      <c r="G625" s="14">
        <f t="shared" si="127"/>
        <v>4935996.544662443</v>
      </c>
      <c r="I625" s="18">
        <f t="shared" si="134"/>
        <v>35996.544662448614</v>
      </c>
      <c r="J625" s="18">
        <f t="shared" si="130"/>
        <v>387313.87079871719</v>
      </c>
      <c r="K625" s="21">
        <f t="shared" si="131"/>
        <v>98.719930893248858</v>
      </c>
      <c r="L625" s="21">
        <f t="shared" si="123"/>
        <v>98.732533632974892</v>
      </c>
      <c r="M625" s="19">
        <f t="shared" si="132"/>
        <v>4935996.544662443</v>
      </c>
      <c r="N625" s="19">
        <f t="shared" si="133"/>
        <v>4936626.6816487443</v>
      </c>
    </row>
    <row r="626" spans="1:14" x14ac:dyDescent="0.15">
      <c r="A626" s="7">
        <f t="shared" si="128"/>
        <v>43279</v>
      </c>
      <c r="B626" s="10">
        <f t="shared" si="129"/>
        <v>4935996.544662443</v>
      </c>
      <c r="C626" s="3">
        <f t="shared" si="122"/>
        <v>630.1369863013698</v>
      </c>
      <c r="D626" s="3">
        <f t="shared" si="124"/>
        <v>690.85662573787579</v>
      </c>
      <c r="E626" s="3">
        <f t="shared" si="125"/>
        <v>60.719639436505986</v>
      </c>
      <c r="F626" s="3">
        <f t="shared" si="126"/>
        <v>4936057.2643018793</v>
      </c>
      <c r="G626" s="14">
        <f t="shared" si="127"/>
        <v>4936057.2643018793</v>
      </c>
      <c r="I626" s="18">
        <f t="shared" si="134"/>
        <v>36057.264301885123</v>
      </c>
      <c r="J626" s="18">
        <f t="shared" si="130"/>
        <v>387944.00778501859</v>
      </c>
      <c r="K626" s="21">
        <f t="shared" si="131"/>
        <v>98.721145286037583</v>
      </c>
      <c r="L626" s="21">
        <f t="shared" si="123"/>
        <v>98.733748025763617</v>
      </c>
      <c r="M626" s="19">
        <f t="shared" si="132"/>
        <v>4936057.2643018793</v>
      </c>
      <c r="N626" s="19">
        <f t="shared" si="133"/>
        <v>4936687.4012881806</v>
      </c>
    </row>
    <row r="627" spans="1:14" x14ac:dyDescent="0.15">
      <c r="A627" s="7">
        <f t="shared" si="128"/>
        <v>43280</v>
      </c>
      <c r="B627" s="10">
        <f t="shared" si="129"/>
        <v>4936057.2643018793</v>
      </c>
      <c r="C627" s="3">
        <f t="shared" si="122"/>
        <v>630.1369863013698</v>
      </c>
      <c r="D627" s="3">
        <f t="shared" si="124"/>
        <v>690.86512423758847</v>
      </c>
      <c r="E627" s="3">
        <f t="shared" si="125"/>
        <v>60.728137936218673</v>
      </c>
      <c r="F627" s="3">
        <f t="shared" si="126"/>
        <v>4936117.9924398158</v>
      </c>
      <c r="G627" s="14">
        <f t="shared" si="127"/>
        <v>4936117.9924398158</v>
      </c>
      <c r="I627" s="18">
        <f t="shared" si="134"/>
        <v>36117.992439821341</v>
      </c>
      <c r="J627" s="18">
        <f t="shared" si="130"/>
        <v>388574.14477131999</v>
      </c>
      <c r="K627" s="21">
        <f t="shared" si="131"/>
        <v>98.722359848796316</v>
      </c>
      <c r="L627" s="21">
        <f t="shared" si="123"/>
        <v>98.73496258852235</v>
      </c>
      <c r="M627" s="19">
        <f t="shared" si="132"/>
        <v>4936117.9924398158</v>
      </c>
      <c r="N627" s="19">
        <f t="shared" si="133"/>
        <v>4936748.129426118</v>
      </c>
    </row>
    <row r="628" spans="1:14" x14ac:dyDescent="0.15">
      <c r="A628" s="7">
        <f t="shared" si="128"/>
        <v>43281</v>
      </c>
      <c r="B628" s="10">
        <f t="shared" si="129"/>
        <v>4936117.9924398158</v>
      </c>
      <c r="C628" s="3">
        <f t="shared" si="122"/>
        <v>630.1369863013698</v>
      </c>
      <c r="D628" s="3">
        <f t="shared" si="124"/>
        <v>690.87362392677642</v>
      </c>
      <c r="E628" s="3">
        <f t="shared" si="125"/>
        <v>60.736637625406615</v>
      </c>
      <c r="F628" s="3">
        <f t="shared" si="126"/>
        <v>4936178.7290774416</v>
      </c>
      <c r="G628" s="14">
        <f t="shared" si="127"/>
        <v>4936178.7290774416</v>
      </c>
      <c r="I628" s="18">
        <f t="shared" si="134"/>
        <v>36178.729077446747</v>
      </c>
      <c r="J628" s="18">
        <f t="shared" si="130"/>
        <v>389204.28175762139</v>
      </c>
      <c r="K628" s="21">
        <f t="shared" si="131"/>
        <v>98.723574581548831</v>
      </c>
      <c r="L628" s="21">
        <f t="shared" si="123"/>
        <v>98.736177321274866</v>
      </c>
      <c r="M628" s="19">
        <f t="shared" si="132"/>
        <v>4936178.7290774416</v>
      </c>
      <c r="N628" s="19">
        <f t="shared" si="133"/>
        <v>4936808.8660637429</v>
      </c>
    </row>
    <row r="629" spans="1:14" x14ac:dyDescent="0.15">
      <c r="A629" s="7">
        <f t="shared" si="128"/>
        <v>43282</v>
      </c>
      <c r="B629" s="10">
        <f t="shared" si="129"/>
        <v>4936178.7290774416</v>
      </c>
      <c r="C629" s="3">
        <f t="shared" si="122"/>
        <v>630.1369863013698</v>
      </c>
      <c r="D629" s="3">
        <f t="shared" si="124"/>
        <v>690.88212480560583</v>
      </c>
      <c r="E629" s="3">
        <f t="shared" si="125"/>
        <v>60.745138504236024</v>
      </c>
      <c r="F629" s="3">
        <f t="shared" si="126"/>
        <v>4936239.4742159462</v>
      </c>
      <c r="G629" s="14">
        <f t="shared" si="127"/>
        <v>4936239.4742159462</v>
      </c>
      <c r="I629" s="18">
        <f t="shared" si="134"/>
        <v>36239.474215950984</v>
      </c>
      <c r="J629" s="18">
        <f t="shared" si="130"/>
        <v>389834.41874392278</v>
      </c>
      <c r="K629" s="21">
        <f t="shared" si="131"/>
        <v>98.724789484318919</v>
      </c>
      <c r="L629" s="21">
        <f t="shared" si="123"/>
        <v>98.737392224044953</v>
      </c>
      <c r="M629" s="19">
        <f t="shared" si="132"/>
        <v>4936239.4742159462</v>
      </c>
      <c r="N629" s="19">
        <f t="shared" si="133"/>
        <v>4936869.6112022474</v>
      </c>
    </row>
    <row r="630" spans="1:14" x14ac:dyDescent="0.15">
      <c r="A630" s="7">
        <f t="shared" si="128"/>
        <v>43283</v>
      </c>
      <c r="B630" s="10">
        <f t="shared" si="129"/>
        <v>4936239.4742159462</v>
      </c>
      <c r="C630" s="3">
        <f t="shared" si="122"/>
        <v>630.1369863013698</v>
      </c>
      <c r="D630" s="3">
        <f t="shared" si="124"/>
        <v>690.89062687424337</v>
      </c>
      <c r="E630" s="3">
        <f t="shared" si="125"/>
        <v>60.753640572873564</v>
      </c>
      <c r="F630" s="3">
        <f t="shared" si="126"/>
        <v>4936300.2278565187</v>
      </c>
      <c r="G630" s="14">
        <f t="shared" si="127"/>
        <v>4936300.2278565187</v>
      </c>
      <c r="I630" s="18">
        <f t="shared" si="134"/>
        <v>36300.227856523859</v>
      </c>
      <c r="J630" s="18">
        <f t="shared" si="130"/>
        <v>390464.55573022418</v>
      </c>
      <c r="K630" s="21">
        <f t="shared" si="131"/>
        <v>98.726004557130381</v>
      </c>
      <c r="L630" s="21">
        <f t="shared" si="123"/>
        <v>98.738607296856415</v>
      </c>
      <c r="M630" s="19">
        <f t="shared" si="132"/>
        <v>4936300.2278565196</v>
      </c>
      <c r="N630" s="19">
        <f t="shared" si="133"/>
        <v>4936930.3648428209</v>
      </c>
    </row>
    <row r="631" spans="1:14" x14ac:dyDescent="0.15">
      <c r="A631" s="7">
        <f t="shared" si="128"/>
        <v>43284</v>
      </c>
      <c r="B631" s="10">
        <f t="shared" si="129"/>
        <v>4936300.2278565187</v>
      </c>
      <c r="C631" s="3">
        <f t="shared" si="122"/>
        <v>630.1369863013698</v>
      </c>
      <c r="D631" s="3">
        <f t="shared" si="124"/>
        <v>690.89913013285536</v>
      </c>
      <c r="E631" s="3">
        <f t="shared" si="125"/>
        <v>60.76214383148556</v>
      </c>
      <c r="F631" s="3">
        <f t="shared" si="126"/>
        <v>4936360.9900003504</v>
      </c>
      <c r="G631" s="14">
        <f t="shared" si="127"/>
        <v>4936360.9900003504</v>
      </c>
      <c r="I631" s="18">
        <f t="shared" si="134"/>
        <v>36360.990000355348</v>
      </c>
      <c r="J631" s="18">
        <f t="shared" si="130"/>
        <v>391094.69271652558</v>
      </c>
      <c r="K631" s="21">
        <f t="shared" si="131"/>
        <v>98.727219800007006</v>
      </c>
      <c r="L631" s="21">
        <f t="shared" si="123"/>
        <v>98.739822539733041</v>
      </c>
      <c r="M631" s="19">
        <f t="shared" si="132"/>
        <v>4936360.9900003504</v>
      </c>
      <c r="N631" s="19">
        <f t="shared" si="133"/>
        <v>4936991.1269866517</v>
      </c>
    </row>
    <row r="632" spans="1:14" x14ac:dyDescent="0.15">
      <c r="A632" s="7">
        <f t="shared" si="128"/>
        <v>43285</v>
      </c>
      <c r="B632" s="10">
        <f t="shared" si="129"/>
        <v>4936360.9900003504</v>
      </c>
      <c r="C632" s="3">
        <f t="shared" si="122"/>
        <v>630.1369863013698</v>
      </c>
      <c r="D632" s="3">
        <f t="shared" si="124"/>
        <v>690.90763458160859</v>
      </c>
      <c r="E632" s="3">
        <f t="shared" si="125"/>
        <v>60.770648280238788</v>
      </c>
      <c r="F632" s="3">
        <f t="shared" si="126"/>
        <v>4936421.7606486306</v>
      </c>
      <c r="G632" s="14">
        <f t="shared" si="127"/>
        <v>4936421.7606486306</v>
      </c>
      <c r="I632" s="18">
        <f t="shared" si="134"/>
        <v>36421.760648635587</v>
      </c>
      <c r="J632" s="18">
        <f t="shared" si="130"/>
        <v>391724.82970282697</v>
      </c>
      <c r="K632" s="21">
        <f t="shared" si="131"/>
        <v>98.728435212972613</v>
      </c>
      <c r="L632" s="21">
        <f t="shared" si="123"/>
        <v>98.741037952698647</v>
      </c>
      <c r="M632" s="19">
        <f t="shared" si="132"/>
        <v>4936421.7606486306</v>
      </c>
      <c r="N632" s="19">
        <f t="shared" si="133"/>
        <v>4937051.8976349328</v>
      </c>
    </row>
    <row r="633" spans="1:14" x14ac:dyDescent="0.15">
      <c r="A633" s="7">
        <f t="shared" si="128"/>
        <v>43286</v>
      </c>
      <c r="B633" s="10">
        <f t="shared" si="129"/>
        <v>4936421.7606486306</v>
      </c>
      <c r="C633" s="3">
        <f t="shared" ref="C633:C696" si="135">$N$6*$E$6/100</f>
        <v>630.1369863013698</v>
      </c>
      <c r="D633" s="3">
        <f t="shared" si="124"/>
        <v>690.91614022066949</v>
      </c>
      <c r="E633" s="3">
        <f t="shared" si="125"/>
        <v>60.779153919299688</v>
      </c>
      <c r="F633" s="3">
        <f t="shared" si="126"/>
        <v>4936482.5398025494</v>
      </c>
      <c r="G633" s="14">
        <f t="shared" si="127"/>
        <v>4936482.5398025503</v>
      </c>
      <c r="I633" s="18">
        <f t="shared" si="134"/>
        <v>36482.539802554886</v>
      </c>
      <c r="J633" s="18">
        <f t="shared" si="130"/>
        <v>392354.96668912837</v>
      </c>
      <c r="K633" s="21">
        <f t="shared" si="131"/>
        <v>98.729650796051004</v>
      </c>
      <c r="L633" s="21">
        <f t="shared" ref="L633:L696" si="136">K633+$N$6</f>
        <v>98.742253535777039</v>
      </c>
      <c r="M633" s="19">
        <f t="shared" si="132"/>
        <v>4936482.5398025503</v>
      </c>
      <c r="N633" s="19">
        <f t="shared" si="133"/>
        <v>4937112.6767888526</v>
      </c>
    </row>
    <row r="634" spans="1:14" x14ac:dyDescent="0.15">
      <c r="A634" s="7">
        <f t="shared" si="128"/>
        <v>43287</v>
      </c>
      <c r="B634" s="10">
        <f t="shared" si="129"/>
        <v>4936482.5398025494</v>
      </c>
      <c r="C634" s="3">
        <f t="shared" si="135"/>
        <v>630.1369863013698</v>
      </c>
      <c r="D634" s="3">
        <f t="shared" si="124"/>
        <v>690.92464705020461</v>
      </c>
      <c r="E634" s="3">
        <f t="shared" si="125"/>
        <v>60.78766074883481</v>
      </c>
      <c r="F634" s="3">
        <f t="shared" si="126"/>
        <v>4936543.3274632981</v>
      </c>
      <c r="G634" s="14">
        <f t="shared" si="127"/>
        <v>4936543.3274632981</v>
      </c>
      <c r="I634" s="18">
        <f t="shared" si="134"/>
        <v>36543.327463303722</v>
      </c>
      <c r="J634" s="18">
        <f t="shared" si="130"/>
        <v>392985.10367542977</v>
      </c>
      <c r="K634" s="21">
        <f t="shared" si="131"/>
        <v>98.730866549265954</v>
      </c>
      <c r="L634" s="21">
        <f t="shared" si="136"/>
        <v>98.743469288991989</v>
      </c>
      <c r="M634" s="19">
        <f t="shared" si="132"/>
        <v>4936543.3274632981</v>
      </c>
      <c r="N634" s="19">
        <f t="shared" si="133"/>
        <v>4937173.4644495994</v>
      </c>
    </row>
    <row r="635" spans="1:14" x14ac:dyDescent="0.15">
      <c r="A635" s="7">
        <f t="shared" si="128"/>
        <v>43288</v>
      </c>
      <c r="B635" s="10">
        <f t="shared" si="129"/>
        <v>4936543.3274632981</v>
      </c>
      <c r="C635" s="3">
        <f t="shared" si="135"/>
        <v>630.1369863013698</v>
      </c>
      <c r="D635" s="3">
        <f t="shared" si="124"/>
        <v>690.93315507038085</v>
      </c>
      <c r="E635" s="3">
        <f t="shared" si="125"/>
        <v>60.796168769011047</v>
      </c>
      <c r="F635" s="3">
        <f t="shared" si="126"/>
        <v>4936604.1236320669</v>
      </c>
      <c r="G635" s="14">
        <f t="shared" si="127"/>
        <v>4936604.1236320669</v>
      </c>
      <c r="I635" s="18">
        <f t="shared" si="134"/>
        <v>36604.123632072733</v>
      </c>
      <c r="J635" s="18">
        <f t="shared" si="130"/>
        <v>393615.24066173116</v>
      </c>
      <c r="K635" s="21">
        <f t="shared" si="131"/>
        <v>98.732082472641338</v>
      </c>
      <c r="L635" s="21">
        <f t="shared" si="136"/>
        <v>98.744685212367372</v>
      </c>
      <c r="M635" s="19">
        <f t="shared" si="132"/>
        <v>4936604.1236320669</v>
      </c>
      <c r="N635" s="19">
        <f t="shared" si="133"/>
        <v>4937234.2606183682</v>
      </c>
    </row>
    <row r="636" spans="1:14" x14ac:dyDescent="0.15">
      <c r="A636" s="7">
        <f t="shared" si="128"/>
        <v>43289</v>
      </c>
      <c r="B636" s="10">
        <f t="shared" si="129"/>
        <v>4936604.1236320669</v>
      </c>
      <c r="C636" s="3">
        <f t="shared" si="135"/>
        <v>630.1369863013698</v>
      </c>
      <c r="D636" s="3">
        <f t="shared" si="124"/>
        <v>690.94166428136452</v>
      </c>
      <c r="E636" s="3">
        <f t="shared" si="125"/>
        <v>60.804677979994722</v>
      </c>
      <c r="F636" s="3">
        <f t="shared" si="126"/>
        <v>4936664.9283100469</v>
      </c>
      <c r="G636" s="14">
        <f t="shared" si="127"/>
        <v>4936664.9283100469</v>
      </c>
      <c r="I636" s="18">
        <f t="shared" si="134"/>
        <v>36664.928310052725</v>
      </c>
      <c r="J636" s="18">
        <f t="shared" si="130"/>
        <v>394245.37764803256</v>
      </c>
      <c r="K636" s="21">
        <f t="shared" si="131"/>
        <v>98.733298566200929</v>
      </c>
      <c r="L636" s="21">
        <f t="shared" si="136"/>
        <v>98.745901305926964</v>
      </c>
      <c r="M636" s="19">
        <f t="shared" si="132"/>
        <v>4936664.928310046</v>
      </c>
      <c r="N636" s="19">
        <f t="shared" si="133"/>
        <v>4937295.0652963482</v>
      </c>
    </row>
    <row r="637" spans="1:14" x14ac:dyDescent="0.15">
      <c r="A637" s="7">
        <f t="shared" si="128"/>
        <v>43290</v>
      </c>
      <c r="B637" s="10">
        <f t="shared" si="129"/>
        <v>4936664.9283100469</v>
      </c>
      <c r="C637" s="3">
        <f t="shared" si="135"/>
        <v>630.1369863013698</v>
      </c>
      <c r="D637" s="3">
        <f t="shared" si="124"/>
        <v>690.95017468332253</v>
      </c>
      <c r="E637" s="3">
        <f t="shared" si="125"/>
        <v>60.813188381952727</v>
      </c>
      <c r="F637" s="3">
        <f t="shared" si="126"/>
        <v>4936725.7414984284</v>
      </c>
      <c r="G637" s="14">
        <f t="shared" si="127"/>
        <v>4936725.7414984293</v>
      </c>
      <c r="I637" s="18">
        <f t="shared" si="134"/>
        <v>36725.741498434676</v>
      </c>
      <c r="J637" s="18">
        <f t="shared" si="130"/>
        <v>394875.51463433396</v>
      </c>
      <c r="K637" s="21">
        <f t="shared" si="131"/>
        <v>98.734514829968589</v>
      </c>
      <c r="L637" s="21">
        <f t="shared" si="136"/>
        <v>98.747117569694623</v>
      </c>
      <c r="M637" s="19">
        <f t="shared" si="132"/>
        <v>4936725.7414984293</v>
      </c>
      <c r="N637" s="19">
        <f t="shared" si="133"/>
        <v>4937355.8784847315</v>
      </c>
    </row>
    <row r="638" spans="1:14" x14ac:dyDescent="0.15">
      <c r="A638" s="7">
        <f t="shared" si="128"/>
        <v>43291</v>
      </c>
      <c r="B638" s="10">
        <f t="shared" si="129"/>
        <v>4936725.7414984284</v>
      </c>
      <c r="C638" s="3">
        <f t="shared" si="135"/>
        <v>630.1369863013698</v>
      </c>
      <c r="D638" s="3">
        <f t="shared" si="124"/>
        <v>690.95868627642142</v>
      </c>
      <c r="E638" s="3">
        <f t="shared" si="125"/>
        <v>60.821699975051615</v>
      </c>
      <c r="F638" s="3">
        <f t="shared" si="126"/>
        <v>4936786.5631984035</v>
      </c>
      <c r="G638" s="14">
        <f t="shared" si="127"/>
        <v>4936786.5631984035</v>
      </c>
      <c r="I638" s="18">
        <f t="shared" si="134"/>
        <v>36786.563198409727</v>
      </c>
      <c r="J638" s="18">
        <f t="shared" si="130"/>
        <v>395505.65162063536</v>
      </c>
      <c r="K638" s="21">
        <f t="shared" si="131"/>
        <v>98.735731263968077</v>
      </c>
      <c r="L638" s="21">
        <f t="shared" si="136"/>
        <v>98.748334003694112</v>
      </c>
      <c r="M638" s="19">
        <f t="shared" si="132"/>
        <v>4936786.5631984035</v>
      </c>
      <c r="N638" s="19">
        <f t="shared" si="133"/>
        <v>4937416.7001847057</v>
      </c>
    </row>
    <row r="639" spans="1:14" x14ac:dyDescent="0.15">
      <c r="A639" s="7">
        <f t="shared" si="128"/>
        <v>43292</v>
      </c>
      <c r="B639" s="10">
        <f t="shared" si="129"/>
        <v>4936786.5631984035</v>
      </c>
      <c r="C639" s="3">
        <f t="shared" si="135"/>
        <v>630.1369863013698</v>
      </c>
      <c r="D639" s="3">
        <f t="shared" si="124"/>
        <v>690.96719906082797</v>
      </c>
      <c r="E639" s="3">
        <f t="shared" si="125"/>
        <v>60.830212759458163</v>
      </c>
      <c r="F639" s="3">
        <f t="shared" si="126"/>
        <v>4936847.3934111632</v>
      </c>
      <c r="G639" s="14">
        <f t="shared" si="127"/>
        <v>4936847.3934111632</v>
      </c>
      <c r="I639" s="18">
        <f t="shared" si="134"/>
        <v>36847.393411169185</v>
      </c>
      <c r="J639" s="18">
        <f t="shared" si="130"/>
        <v>396135.78860693675</v>
      </c>
      <c r="K639" s="21">
        <f t="shared" si="131"/>
        <v>98.736947868223268</v>
      </c>
      <c r="L639" s="21">
        <f t="shared" si="136"/>
        <v>98.749550607949303</v>
      </c>
      <c r="M639" s="19">
        <f t="shared" si="132"/>
        <v>4936847.3934111632</v>
      </c>
      <c r="N639" s="19">
        <f t="shared" si="133"/>
        <v>4937477.5303974655</v>
      </c>
    </row>
    <row r="640" spans="1:14" x14ac:dyDescent="0.15">
      <c r="A640" s="7">
        <f t="shared" si="128"/>
        <v>43293</v>
      </c>
      <c r="B640" s="10">
        <f t="shared" si="129"/>
        <v>4936847.3934111632</v>
      </c>
      <c r="C640" s="3">
        <f t="shared" si="135"/>
        <v>630.1369863013698</v>
      </c>
      <c r="D640" s="3">
        <f t="shared" si="124"/>
        <v>690.97571303670895</v>
      </c>
      <c r="E640" s="3">
        <f t="shared" si="125"/>
        <v>60.838726735339151</v>
      </c>
      <c r="F640" s="3">
        <f t="shared" si="126"/>
        <v>4936908.2321378989</v>
      </c>
      <c r="G640" s="14">
        <f t="shared" si="127"/>
        <v>4936908.2321378989</v>
      </c>
      <c r="I640" s="18">
        <f t="shared" si="134"/>
        <v>36908.232137904524</v>
      </c>
      <c r="J640" s="18">
        <f t="shared" si="130"/>
        <v>396765.92559323815</v>
      </c>
      <c r="K640" s="21">
        <f t="shared" si="131"/>
        <v>98.73816464275798</v>
      </c>
      <c r="L640" s="21">
        <f t="shared" si="136"/>
        <v>98.750767382484014</v>
      </c>
      <c r="M640" s="19">
        <f t="shared" si="132"/>
        <v>4936908.2321378989</v>
      </c>
      <c r="N640" s="19">
        <f t="shared" si="133"/>
        <v>4937538.3691242011</v>
      </c>
    </row>
    <row r="641" spans="1:14" x14ac:dyDescent="0.15">
      <c r="A641" s="7">
        <f t="shared" si="128"/>
        <v>43294</v>
      </c>
      <c r="B641" s="10">
        <f t="shared" si="129"/>
        <v>4936908.2321378989</v>
      </c>
      <c r="C641" s="3">
        <f t="shared" si="135"/>
        <v>630.1369863013698</v>
      </c>
      <c r="D641" s="3">
        <f t="shared" si="124"/>
        <v>690.98422820423116</v>
      </c>
      <c r="E641" s="3">
        <f t="shared" si="125"/>
        <v>60.847241902861356</v>
      </c>
      <c r="F641" s="3">
        <f t="shared" si="126"/>
        <v>4936969.0793798016</v>
      </c>
      <c r="G641" s="14">
        <f t="shared" si="127"/>
        <v>4936969.0793798016</v>
      </c>
      <c r="I641" s="18">
        <f t="shared" si="134"/>
        <v>36969.079379807386</v>
      </c>
      <c r="J641" s="18">
        <f t="shared" si="130"/>
        <v>397396.06257953955</v>
      </c>
      <c r="K641" s="21">
        <f t="shared" si="131"/>
        <v>98.739381587596029</v>
      </c>
      <c r="L641" s="21">
        <f t="shared" si="136"/>
        <v>98.751984327322063</v>
      </c>
      <c r="M641" s="19">
        <f t="shared" si="132"/>
        <v>4936969.0793798007</v>
      </c>
      <c r="N641" s="19">
        <f t="shared" si="133"/>
        <v>4937599.2163661029</v>
      </c>
    </row>
    <row r="642" spans="1:14" x14ac:dyDescent="0.15">
      <c r="A642" s="7">
        <f t="shared" si="128"/>
        <v>43295</v>
      </c>
      <c r="B642" s="10">
        <f t="shared" si="129"/>
        <v>4936969.0793798016</v>
      </c>
      <c r="C642" s="3">
        <f t="shared" si="135"/>
        <v>630.1369863013698</v>
      </c>
      <c r="D642" s="3">
        <f t="shared" si="124"/>
        <v>690.99274456356125</v>
      </c>
      <c r="E642" s="3">
        <f t="shared" si="125"/>
        <v>60.855758262191443</v>
      </c>
      <c r="F642" s="3">
        <f t="shared" si="126"/>
        <v>4937029.9351380635</v>
      </c>
      <c r="G642" s="14">
        <f t="shared" si="127"/>
        <v>4937029.9351380635</v>
      </c>
      <c r="I642" s="18">
        <f t="shared" si="134"/>
        <v>37029.935138069581</v>
      </c>
      <c r="J642" s="18">
        <f t="shared" si="130"/>
        <v>398026.19956584094</v>
      </c>
      <c r="K642" s="21">
        <f t="shared" si="131"/>
        <v>98.740598702761275</v>
      </c>
      <c r="L642" s="21">
        <f t="shared" si="136"/>
        <v>98.75320144248731</v>
      </c>
      <c r="M642" s="19">
        <f t="shared" si="132"/>
        <v>4937029.9351380644</v>
      </c>
      <c r="N642" s="19">
        <f t="shared" si="133"/>
        <v>4937660.0721243657</v>
      </c>
    </row>
    <row r="643" spans="1:14" x14ac:dyDescent="0.15">
      <c r="A643" s="7">
        <f t="shared" si="128"/>
        <v>43296</v>
      </c>
      <c r="B643" s="10">
        <f t="shared" si="129"/>
        <v>4937029.9351380635</v>
      </c>
      <c r="C643" s="3">
        <f t="shared" si="135"/>
        <v>630.1369863013698</v>
      </c>
      <c r="D643" s="3">
        <f t="shared" si="124"/>
        <v>691.00126211486611</v>
      </c>
      <c r="E643" s="3">
        <f t="shared" si="125"/>
        <v>60.864275813496306</v>
      </c>
      <c r="F643" s="3">
        <f t="shared" si="126"/>
        <v>4937090.7994138766</v>
      </c>
      <c r="G643" s="14">
        <f t="shared" si="127"/>
        <v>4937090.7994138775</v>
      </c>
      <c r="I643" s="18">
        <f t="shared" si="134"/>
        <v>37090.799413883076</v>
      </c>
      <c r="J643" s="18">
        <f t="shared" si="130"/>
        <v>398656.33655214234</v>
      </c>
      <c r="K643" s="21">
        <f t="shared" si="131"/>
        <v>98.741815988277551</v>
      </c>
      <c r="L643" s="21">
        <f t="shared" si="136"/>
        <v>98.754418728003586</v>
      </c>
      <c r="M643" s="19">
        <f t="shared" si="132"/>
        <v>4937090.7994138775</v>
      </c>
      <c r="N643" s="19">
        <f t="shared" si="133"/>
        <v>4937720.9364001788</v>
      </c>
    </row>
    <row r="644" spans="1:14" x14ac:dyDescent="0.15">
      <c r="A644" s="7">
        <f t="shared" si="128"/>
        <v>43297</v>
      </c>
      <c r="B644" s="10">
        <f t="shared" si="129"/>
        <v>4937090.7994138766</v>
      </c>
      <c r="C644" s="3">
        <f t="shared" si="135"/>
        <v>630.1369863013698</v>
      </c>
      <c r="D644" s="3">
        <f t="shared" si="124"/>
        <v>691.00978085831252</v>
      </c>
      <c r="E644" s="3">
        <f t="shared" si="125"/>
        <v>60.872794556942722</v>
      </c>
      <c r="F644" s="3">
        <f t="shared" si="126"/>
        <v>4937151.672208434</v>
      </c>
      <c r="G644" s="14">
        <f t="shared" si="127"/>
        <v>4937151.672208434</v>
      </c>
      <c r="I644" s="18">
        <f t="shared" si="134"/>
        <v>37151.672208440017</v>
      </c>
      <c r="J644" s="18">
        <f t="shared" si="130"/>
        <v>399286.47353844374</v>
      </c>
      <c r="K644" s="21">
        <f t="shared" si="131"/>
        <v>98.743033444168688</v>
      </c>
      <c r="L644" s="21">
        <f t="shared" si="136"/>
        <v>98.755636183894723</v>
      </c>
      <c r="M644" s="19">
        <f t="shared" si="132"/>
        <v>4937151.672208434</v>
      </c>
      <c r="N644" s="19">
        <f t="shared" si="133"/>
        <v>4937781.8091947362</v>
      </c>
    </row>
    <row r="645" spans="1:14" x14ac:dyDescent="0.15">
      <c r="A645" s="7">
        <f t="shared" si="128"/>
        <v>43298</v>
      </c>
      <c r="B645" s="10">
        <f t="shared" si="129"/>
        <v>4937151.672208434</v>
      </c>
      <c r="C645" s="3">
        <f t="shared" si="135"/>
        <v>630.1369863013698</v>
      </c>
      <c r="D645" s="3">
        <f t="shared" si="124"/>
        <v>691.01830079406739</v>
      </c>
      <c r="E645" s="3">
        <f t="shared" si="125"/>
        <v>60.881314492697584</v>
      </c>
      <c r="F645" s="3">
        <f t="shared" si="126"/>
        <v>4937212.5535229268</v>
      </c>
      <c r="G645" s="14">
        <f t="shared" si="127"/>
        <v>4937212.5535229268</v>
      </c>
      <c r="I645" s="18">
        <f t="shared" si="134"/>
        <v>37212.553522932714</v>
      </c>
      <c r="J645" s="18">
        <f t="shared" si="130"/>
        <v>399916.61052474513</v>
      </c>
      <c r="K645" s="21">
        <f t="shared" si="131"/>
        <v>98.744251070458532</v>
      </c>
      <c r="L645" s="21">
        <f t="shared" si="136"/>
        <v>98.756853810184566</v>
      </c>
      <c r="M645" s="19">
        <f t="shared" si="132"/>
        <v>4937212.5535229268</v>
      </c>
      <c r="N645" s="19">
        <f t="shared" si="133"/>
        <v>4937842.690509228</v>
      </c>
    </row>
    <row r="646" spans="1:14" x14ac:dyDescent="0.15">
      <c r="A646" s="7">
        <f t="shared" si="128"/>
        <v>43299</v>
      </c>
      <c r="B646" s="10">
        <f t="shared" si="129"/>
        <v>4937212.5535229268</v>
      </c>
      <c r="C646" s="3">
        <f t="shared" si="135"/>
        <v>630.1369863013698</v>
      </c>
      <c r="D646" s="3">
        <f t="shared" si="124"/>
        <v>691.02682192229759</v>
      </c>
      <c r="E646" s="3">
        <f t="shared" si="125"/>
        <v>60.889835620927784</v>
      </c>
      <c r="F646" s="3">
        <f t="shared" si="126"/>
        <v>4937273.443358548</v>
      </c>
      <c r="G646" s="14">
        <f t="shared" si="127"/>
        <v>4937273.443358548</v>
      </c>
      <c r="I646" s="18">
        <f t="shared" si="134"/>
        <v>37273.443358553639</v>
      </c>
      <c r="J646" s="18">
        <f t="shared" si="130"/>
        <v>400546.74751104653</v>
      </c>
      <c r="K646" s="21">
        <f t="shared" si="131"/>
        <v>98.745468867170956</v>
      </c>
      <c r="L646" s="21">
        <f t="shared" si="136"/>
        <v>98.758071606896991</v>
      </c>
      <c r="M646" s="19">
        <f t="shared" si="132"/>
        <v>4937273.443358548</v>
      </c>
      <c r="N646" s="19">
        <f t="shared" si="133"/>
        <v>4937903.5803448502</v>
      </c>
    </row>
    <row r="647" spans="1:14" x14ac:dyDescent="0.15">
      <c r="A647" s="7">
        <f t="shared" si="128"/>
        <v>43300</v>
      </c>
      <c r="B647" s="10">
        <f t="shared" si="129"/>
        <v>4937273.443358548</v>
      </c>
      <c r="C647" s="3">
        <f t="shared" si="135"/>
        <v>630.1369863013698</v>
      </c>
      <c r="D647" s="3">
        <f t="shared" si="124"/>
        <v>691.03534424317013</v>
      </c>
      <c r="E647" s="3">
        <f t="shared" si="125"/>
        <v>60.898357941800327</v>
      </c>
      <c r="F647" s="3">
        <f t="shared" si="126"/>
        <v>4937334.3417164898</v>
      </c>
      <c r="G647" s="14">
        <f t="shared" si="127"/>
        <v>4937334.3417164898</v>
      </c>
      <c r="I647" s="18">
        <f t="shared" si="134"/>
        <v>37334.341716495437</v>
      </c>
      <c r="J647" s="18">
        <f t="shared" si="130"/>
        <v>401176.88449734793</v>
      </c>
      <c r="K647" s="21">
        <f t="shared" si="131"/>
        <v>98.746686834329793</v>
      </c>
      <c r="L647" s="21">
        <f t="shared" si="136"/>
        <v>98.759289574055828</v>
      </c>
      <c r="M647" s="19">
        <f t="shared" si="132"/>
        <v>4937334.3417164898</v>
      </c>
      <c r="N647" s="19">
        <f t="shared" si="133"/>
        <v>4937964.478702791</v>
      </c>
    </row>
    <row r="648" spans="1:14" x14ac:dyDescent="0.15">
      <c r="A648" s="7">
        <f t="shared" si="128"/>
        <v>43301</v>
      </c>
      <c r="B648" s="10">
        <f t="shared" si="129"/>
        <v>4937334.3417164898</v>
      </c>
      <c r="C648" s="3">
        <f t="shared" si="135"/>
        <v>630.1369863013698</v>
      </c>
      <c r="D648" s="3">
        <f t="shared" si="124"/>
        <v>691.04386775685168</v>
      </c>
      <c r="E648" s="3">
        <f t="shared" si="125"/>
        <v>60.90688145548188</v>
      </c>
      <c r="F648" s="3">
        <f t="shared" si="126"/>
        <v>4937395.2485979451</v>
      </c>
      <c r="G648" s="14">
        <f t="shared" si="127"/>
        <v>4937395.2485979451</v>
      </c>
      <c r="I648" s="18">
        <f t="shared" si="134"/>
        <v>37395.248597950922</v>
      </c>
      <c r="J648" s="18">
        <f t="shared" si="130"/>
        <v>401807.02148364933</v>
      </c>
      <c r="K648" s="21">
        <f t="shared" si="131"/>
        <v>98.747904971958903</v>
      </c>
      <c r="L648" s="21">
        <f t="shared" si="136"/>
        <v>98.760507711684937</v>
      </c>
      <c r="M648" s="19">
        <f t="shared" si="132"/>
        <v>4937395.2485979451</v>
      </c>
      <c r="N648" s="19">
        <f t="shared" si="133"/>
        <v>4938025.3855842473</v>
      </c>
    </row>
    <row r="649" spans="1:14" x14ac:dyDescent="0.15">
      <c r="A649" s="7">
        <f t="shared" si="128"/>
        <v>43302</v>
      </c>
      <c r="B649" s="10">
        <f t="shared" si="129"/>
        <v>4937395.2485979451</v>
      </c>
      <c r="C649" s="3">
        <f t="shared" si="135"/>
        <v>630.1369863013698</v>
      </c>
      <c r="D649" s="3">
        <f t="shared" si="124"/>
        <v>691.05239246350936</v>
      </c>
      <c r="E649" s="3">
        <f t="shared" si="125"/>
        <v>60.915406162139561</v>
      </c>
      <c r="F649" s="3">
        <f t="shared" si="126"/>
        <v>4937456.164004107</v>
      </c>
      <c r="G649" s="14">
        <f t="shared" si="127"/>
        <v>4937456.164004107</v>
      </c>
      <c r="I649" s="18">
        <f t="shared" si="134"/>
        <v>37456.164004113059</v>
      </c>
      <c r="J649" s="18">
        <f t="shared" si="130"/>
        <v>402437.15846995072</v>
      </c>
      <c r="K649" s="21">
        <f t="shared" si="131"/>
        <v>98.749123280082145</v>
      </c>
      <c r="L649" s="21">
        <f t="shared" si="136"/>
        <v>98.761726019808179</v>
      </c>
      <c r="M649" s="19">
        <f t="shared" si="132"/>
        <v>4937456.164004107</v>
      </c>
      <c r="N649" s="19">
        <f t="shared" si="133"/>
        <v>4938086.3009904092</v>
      </c>
    </row>
    <row r="650" spans="1:14" x14ac:dyDescent="0.15">
      <c r="A650" s="7">
        <f t="shared" si="128"/>
        <v>43303</v>
      </c>
      <c r="B650" s="10">
        <f t="shared" si="129"/>
        <v>4937456.164004107</v>
      </c>
      <c r="C650" s="3">
        <f t="shared" si="135"/>
        <v>630.1369863013698</v>
      </c>
      <c r="D650" s="3">
        <f t="shared" si="124"/>
        <v>691.06091836331007</v>
      </c>
      <c r="E650" s="3">
        <f t="shared" si="125"/>
        <v>60.923932061940263</v>
      </c>
      <c r="F650" s="3">
        <f t="shared" si="126"/>
        <v>4937517.0879361685</v>
      </c>
      <c r="G650" s="14">
        <f t="shared" si="127"/>
        <v>4937517.0879361695</v>
      </c>
      <c r="I650" s="18">
        <f t="shared" si="134"/>
        <v>37517.087936174998</v>
      </c>
      <c r="J650" s="18">
        <f t="shared" si="130"/>
        <v>403067.29545625212</v>
      </c>
      <c r="K650" s="21">
        <f t="shared" si="131"/>
        <v>98.750341758723394</v>
      </c>
      <c r="L650" s="21">
        <f t="shared" si="136"/>
        <v>98.762944498449428</v>
      </c>
      <c r="M650" s="19">
        <f t="shared" si="132"/>
        <v>4937517.0879361695</v>
      </c>
      <c r="N650" s="19">
        <f t="shared" si="133"/>
        <v>4938147.2249224717</v>
      </c>
    </row>
    <row r="651" spans="1:14" x14ac:dyDescent="0.15">
      <c r="A651" s="7">
        <f t="shared" si="128"/>
        <v>43304</v>
      </c>
      <c r="B651" s="10">
        <f t="shared" si="129"/>
        <v>4937517.0879361685</v>
      </c>
      <c r="C651" s="3">
        <f t="shared" si="135"/>
        <v>630.1369863013698</v>
      </c>
      <c r="D651" s="3">
        <f t="shared" si="124"/>
        <v>691.06944545642079</v>
      </c>
      <c r="E651" s="3">
        <f t="shared" si="125"/>
        <v>60.932459155050992</v>
      </c>
      <c r="F651" s="3">
        <f t="shared" si="126"/>
        <v>4937578.0203953236</v>
      </c>
      <c r="G651" s="14">
        <f t="shared" si="127"/>
        <v>4937578.0203953236</v>
      </c>
      <c r="I651" s="18">
        <f t="shared" si="134"/>
        <v>37578.020395330052</v>
      </c>
      <c r="J651" s="18">
        <f t="shared" si="130"/>
        <v>403697.43244255352</v>
      </c>
      <c r="K651" s="21">
        <f t="shared" si="131"/>
        <v>98.751560407906467</v>
      </c>
      <c r="L651" s="21">
        <f t="shared" si="136"/>
        <v>98.764163147632502</v>
      </c>
      <c r="M651" s="19">
        <f t="shared" si="132"/>
        <v>4937578.0203953236</v>
      </c>
      <c r="N651" s="19">
        <f t="shared" si="133"/>
        <v>4938208.1573816249</v>
      </c>
    </row>
    <row r="652" spans="1:14" x14ac:dyDescent="0.15">
      <c r="A652" s="7">
        <f t="shared" si="128"/>
        <v>43305</v>
      </c>
      <c r="B652" s="10">
        <f t="shared" si="129"/>
        <v>4937578.0203953236</v>
      </c>
      <c r="C652" s="3">
        <f t="shared" si="135"/>
        <v>630.1369863013698</v>
      </c>
      <c r="D652" s="3">
        <f t="shared" ref="D652:D715" si="137">B652*$B$8</f>
        <v>691.07797374300867</v>
      </c>
      <c r="E652" s="3">
        <f t="shared" ref="E652:E715" si="138">D652-C652</f>
        <v>60.940987441638867</v>
      </c>
      <c r="F652" s="3">
        <f t="shared" ref="F652:F715" si="139">B652+E652</f>
        <v>4937638.9613827653</v>
      </c>
      <c r="G652" s="14">
        <f t="shared" ref="G652:G715" si="140">B652+B652*$B$8-C652</f>
        <v>4937638.9613827653</v>
      </c>
      <c r="I652" s="18">
        <f t="shared" si="134"/>
        <v>37638.961382771689</v>
      </c>
      <c r="J652" s="18">
        <f t="shared" si="130"/>
        <v>404327.56942885491</v>
      </c>
      <c r="K652" s="21">
        <f t="shared" si="131"/>
        <v>98.75277922765531</v>
      </c>
      <c r="L652" s="21">
        <f t="shared" si="136"/>
        <v>98.765381967381344</v>
      </c>
      <c r="M652" s="19">
        <f t="shared" si="132"/>
        <v>4937638.9613827653</v>
      </c>
      <c r="N652" s="19">
        <f t="shared" si="133"/>
        <v>4938269.0983690675</v>
      </c>
    </row>
    <row r="653" spans="1:14" x14ac:dyDescent="0.15">
      <c r="A653" s="7">
        <f t="shared" ref="A653:A716" si="141">A652+1</f>
        <v>43306</v>
      </c>
      <c r="B653" s="10">
        <f t="shared" ref="B653:B716" si="142">F652</f>
        <v>4937638.9613827653</v>
      </c>
      <c r="C653" s="3">
        <f t="shared" si="135"/>
        <v>630.1369863013698</v>
      </c>
      <c r="D653" s="3">
        <f t="shared" si="137"/>
        <v>691.0865032232407</v>
      </c>
      <c r="E653" s="3">
        <f t="shared" si="138"/>
        <v>60.949516921870895</v>
      </c>
      <c r="F653" s="3">
        <f t="shared" si="139"/>
        <v>4937699.9108996876</v>
      </c>
      <c r="G653" s="14">
        <f t="shared" si="140"/>
        <v>4937699.9108996876</v>
      </c>
      <c r="I653" s="18">
        <f t="shared" si="134"/>
        <v>37699.910899693561</v>
      </c>
      <c r="J653" s="18">
        <f t="shared" ref="J653:J716" si="143">C653+J652</f>
        <v>404957.70641515631</v>
      </c>
      <c r="K653" s="21">
        <f t="shared" ref="K653:K716" si="144">G653/$E$6*100</f>
        <v>98.753998217993754</v>
      </c>
      <c r="L653" s="21">
        <f t="shared" si="136"/>
        <v>98.766600957719788</v>
      </c>
      <c r="M653" s="19">
        <f t="shared" ref="M653:M716" si="145">K653*$E$6/100</f>
        <v>4937699.9108996876</v>
      </c>
      <c r="N653" s="19">
        <f t="shared" ref="N653:N716" si="146">L653*$E$6/100</f>
        <v>4938330.0478859898</v>
      </c>
    </row>
    <row r="654" spans="1:14" x14ac:dyDescent="0.15">
      <c r="A654" s="7">
        <f t="shared" si="141"/>
        <v>43307</v>
      </c>
      <c r="B654" s="10">
        <f t="shared" si="142"/>
        <v>4937699.9108996876</v>
      </c>
      <c r="C654" s="3">
        <f t="shared" si="135"/>
        <v>630.1369863013698</v>
      </c>
      <c r="D654" s="3">
        <f t="shared" si="137"/>
        <v>691.095033897284</v>
      </c>
      <c r="E654" s="3">
        <f t="shared" si="138"/>
        <v>60.958047595914195</v>
      </c>
      <c r="F654" s="3">
        <f t="shared" si="139"/>
        <v>4937760.8689472834</v>
      </c>
      <c r="G654" s="14">
        <f t="shared" si="140"/>
        <v>4937760.8689472834</v>
      </c>
      <c r="I654" s="18">
        <f t="shared" ref="I654:I717" si="147">E654+I653</f>
        <v>37760.868947289477</v>
      </c>
      <c r="J654" s="18">
        <f t="shared" si="143"/>
        <v>405587.84340145771</v>
      </c>
      <c r="K654" s="21">
        <f t="shared" si="144"/>
        <v>98.755217378945673</v>
      </c>
      <c r="L654" s="21">
        <f t="shared" si="136"/>
        <v>98.767820118671708</v>
      </c>
      <c r="M654" s="19">
        <f t="shared" si="145"/>
        <v>4937760.8689472834</v>
      </c>
      <c r="N654" s="19">
        <f t="shared" si="146"/>
        <v>4938391.0059335856</v>
      </c>
    </row>
    <row r="655" spans="1:14" x14ac:dyDescent="0.15">
      <c r="A655" s="7">
        <f t="shared" si="141"/>
        <v>43308</v>
      </c>
      <c r="B655" s="10">
        <f t="shared" si="142"/>
        <v>4937760.8689472834</v>
      </c>
      <c r="C655" s="3">
        <f t="shared" si="135"/>
        <v>630.1369863013698</v>
      </c>
      <c r="D655" s="3">
        <f t="shared" si="137"/>
        <v>691.10356576530546</v>
      </c>
      <c r="E655" s="3">
        <f t="shared" si="138"/>
        <v>60.966579463935659</v>
      </c>
      <c r="F655" s="3">
        <f t="shared" si="139"/>
        <v>4937821.8355267476</v>
      </c>
      <c r="G655" s="14">
        <f t="shared" si="140"/>
        <v>4937821.8355267476</v>
      </c>
      <c r="I655" s="18">
        <f t="shared" si="147"/>
        <v>37821.835526753413</v>
      </c>
      <c r="J655" s="18">
        <f t="shared" si="143"/>
        <v>406217.9803877591</v>
      </c>
      <c r="K655" s="21">
        <f t="shared" si="144"/>
        <v>98.756436710534956</v>
      </c>
      <c r="L655" s="21">
        <f t="shared" si="136"/>
        <v>98.769039450260991</v>
      </c>
      <c r="M655" s="19">
        <f t="shared" si="145"/>
        <v>4937821.8355267476</v>
      </c>
      <c r="N655" s="19">
        <f t="shared" si="146"/>
        <v>4938451.9725130489</v>
      </c>
    </row>
    <row r="656" spans="1:14" x14ac:dyDescent="0.15">
      <c r="A656" s="7">
        <f t="shared" si="141"/>
        <v>43309</v>
      </c>
      <c r="B656" s="10">
        <f t="shared" si="142"/>
        <v>4937821.8355267476</v>
      </c>
      <c r="C656" s="3">
        <f t="shared" si="135"/>
        <v>630.1369863013698</v>
      </c>
      <c r="D656" s="3">
        <f t="shared" si="137"/>
        <v>691.11209882747244</v>
      </c>
      <c r="E656" s="3">
        <f t="shared" si="138"/>
        <v>60.975112526102635</v>
      </c>
      <c r="F656" s="3">
        <f t="shared" si="139"/>
        <v>4937882.8106392734</v>
      </c>
      <c r="G656" s="14">
        <f t="shared" si="140"/>
        <v>4937882.8106392734</v>
      </c>
      <c r="I656" s="18">
        <f t="shared" si="147"/>
        <v>37882.810639279516</v>
      </c>
      <c r="J656" s="18">
        <f t="shared" si="143"/>
        <v>406848.1173740605</v>
      </c>
      <c r="K656" s="21">
        <f t="shared" si="144"/>
        <v>98.757656212785477</v>
      </c>
      <c r="L656" s="21">
        <f t="shared" si="136"/>
        <v>98.770258952511512</v>
      </c>
      <c r="M656" s="19">
        <f t="shared" si="145"/>
        <v>4937882.8106392743</v>
      </c>
      <c r="N656" s="19">
        <f t="shared" si="146"/>
        <v>4938512.9476255756</v>
      </c>
    </row>
    <row r="657" spans="1:14" x14ac:dyDescent="0.15">
      <c r="A657" s="7">
        <f t="shared" si="141"/>
        <v>43310</v>
      </c>
      <c r="B657" s="10">
        <f t="shared" si="142"/>
        <v>4937882.8106392734</v>
      </c>
      <c r="C657" s="3">
        <f t="shared" si="135"/>
        <v>630.1369863013698</v>
      </c>
      <c r="D657" s="3">
        <f t="shared" si="137"/>
        <v>691.12063308395182</v>
      </c>
      <c r="E657" s="3">
        <f t="shared" si="138"/>
        <v>60.983646782582014</v>
      </c>
      <c r="F657" s="3">
        <f t="shared" si="139"/>
        <v>4937943.7942860564</v>
      </c>
      <c r="G657" s="14">
        <f t="shared" si="140"/>
        <v>4937943.7942860564</v>
      </c>
      <c r="I657" s="18">
        <f t="shared" si="147"/>
        <v>37943.794286062097</v>
      </c>
      <c r="J657" s="18">
        <f t="shared" si="143"/>
        <v>407478.2543603619</v>
      </c>
      <c r="K657" s="21">
        <f t="shared" si="144"/>
        <v>98.758875885721125</v>
      </c>
      <c r="L657" s="21">
        <f t="shared" si="136"/>
        <v>98.771478625447159</v>
      </c>
      <c r="M657" s="19">
        <f t="shared" si="145"/>
        <v>4937943.7942860564</v>
      </c>
      <c r="N657" s="19">
        <f t="shared" si="146"/>
        <v>4938573.9312723577</v>
      </c>
    </row>
    <row r="658" spans="1:14" x14ac:dyDescent="0.15">
      <c r="A658" s="7">
        <f t="shared" si="141"/>
        <v>43311</v>
      </c>
      <c r="B658" s="10">
        <f t="shared" si="142"/>
        <v>4937943.7942860564</v>
      </c>
      <c r="C658" s="3">
        <f t="shared" si="135"/>
        <v>630.1369863013698</v>
      </c>
      <c r="D658" s="3">
        <f t="shared" si="137"/>
        <v>691.12916853491106</v>
      </c>
      <c r="E658" s="3">
        <f t="shared" si="138"/>
        <v>60.992182233541257</v>
      </c>
      <c r="F658" s="3">
        <f t="shared" si="139"/>
        <v>4938004.7864682898</v>
      </c>
      <c r="G658" s="14">
        <f t="shared" si="140"/>
        <v>4938004.7864682898</v>
      </c>
      <c r="I658" s="18">
        <f t="shared" si="147"/>
        <v>38004.786468295635</v>
      </c>
      <c r="J658" s="18">
        <f t="shared" si="143"/>
        <v>408108.39134666329</v>
      </c>
      <c r="K658" s="21">
        <f t="shared" si="144"/>
        <v>98.760095729365787</v>
      </c>
      <c r="L658" s="21">
        <f t="shared" si="136"/>
        <v>98.772698469091821</v>
      </c>
      <c r="M658" s="19">
        <f t="shared" si="145"/>
        <v>4938004.7864682898</v>
      </c>
      <c r="N658" s="19">
        <f t="shared" si="146"/>
        <v>4938634.9234545911</v>
      </c>
    </row>
    <row r="659" spans="1:14" x14ac:dyDescent="0.15">
      <c r="A659" s="7">
        <f t="shared" si="141"/>
        <v>43312</v>
      </c>
      <c r="B659" s="10">
        <f t="shared" si="142"/>
        <v>4938004.7864682898</v>
      </c>
      <c r="C659" s="3">
        <f t="shared" si="135"/>
        <v>630.1369863013698</v>
      </c>
      <c r="D659" s="3">
        <f t="shared" si="137"/>
        <v>691.13770518051706</v>
      </c>
      <c r="E659" s="3">
        <f t="shared" si="138"/>
        <v>61.000718879147257</v>
      </c>
      <c r="F659" s="3">
        <f t="shared" si="139"/>
        <v>4938065.7871871693</v>
      </c>
      <c r="G659" s="14">
        <f t="shared" si="140"/>
        <v>4938065.7871871693</v>
      </c>
      <c r="I659" s="18">
        <f t="shared" si="147"/>
        <v>38065.787187174785</v>
      </c>
      <c r="J659" s="18">
        <f t="shared" si="143"/>
        <v>408738.52833296469</v>
      </c>
      <c r="K659" s="21">
        <f t="shared" si="144"/>
        <v>98.761315743743381</v>
      </c>
      <c r="L659" s="21">
        <f t="shared" si="136"/>
        <v>98.773918483469416</v>
      </c>
      <c r="M659" s="19">
        <f t="shared" si="145"/>
        <v>4938065.7871871693</v>
      </c>
      <c r="N659" s="19">
        <f t="shared" si="146"/>
        <v>4938695.9241734706</v>
      </c>
    </row>
    <row r="660" spans="1:14" x14ac:dyDescent="0.15">
      <c r="A660" s="7">
        <f t="shared" si="141"/>
        <v>43313</v>
      </c>
      <c r="B660" s="10">
        <f t="shared" si="142"/>
        <v>4938065.7871871693</v>
      </c>
      <c r="C660" s="3">
        <f t="shared" si="135"/>
        <v>630.1369863013698</v>
      </c>
      <c r="D660" s="3">
        <f t="shared" si="137"/>
        <v>691.14624302093716</v>
      </c>
      <c r="E660" s="3">
        <f t="shared" si="138"/>
        <v>61.009256719567361</v>
      </c>
      <c r="F660" s="3">
        <f t="shared" si="139"/>
        <v>4938126.7964438889</v>
      </c>
      <c r="G660" s="14">
        <f t="shared" si="140"/>
        <v>4938126.7964438889</v>
      </c>
      <c r="I660" s="18">
        <f t="shared" si="147"/>
        <v>38126.796443894353</v>
      </c>
      <c r="J660" s="18">
        <f t="shared" si="143"/>
        <v>409368.66531926609</v>
      </c>
      <c r="K660" s="21">
        <f t="shared" si="144"/>
        <v>98.762535928877782</v>
      </c>
      <c r="L660" s="21">
        <f t="shared" si="136"/>
        <v>98.775138668603816</v>
      </c>
      <c r="M660" s="19">
        <f t="shared" si="145"/>
        <v>4938126.7964438889</v>
      </c>
      <c r="N660" s="19">
        <f t="shared" si="146"/>
        <v>4938756.9334301911</v>
      </c>
    </row>
    <row r="661" spans="1:14" x14ac:dyDescent="0.15">
      <c r="A661" s="7">
        <f t="shared" si="141"/>
        <v>43314</v>
      </c>
      <c r="B661" s="10">
        <f t="shared" si="142"/>
        <v>4938126.7964438889</v>
      </c>
      <c r="C661" s="3">
        <f t="shared" si="135"/>
        <v>630.1369863013698</v>
      </c>
      <c r="D661" s="3">
        <f t="shared" si="137"/>
        <v>691.1547820563386</v>
      </c>
      <c r="E661" s="3">
        <f t="shared" si="138"/>
        <v>61.017795754968802</v>
      </c>
      <c r="F661" s="3">
        <f t="shared" si="139"/>
        <v>4938187.8142396435</v>
      </c>
      <c r="G661" s="14">
        <f t="shared" si="140"/>
        <v>4938187.8142396435</v>
      </c>
      <c r="I661" s="18">
        <f t="shared" si="147"/>
        <v>38187.81423964932</v>
      </c>
      <c r="J661" s="18">
        <f t="shared" si="143"/>
        <v>409998.80230556749</v>
      </c>
      <c r="K661" s="21">
        <f t="shared" si="144"/>
        <v>98.763756284792876</v>
      </c>
      <c r="L661" s="21">
        <f t="shared" si="136"/>
        <v>98.776359024518911</v>
      </c>
      <c r="M661" s="19">
        <f t="shared" si="145"/>
        <v>4938187.8142396435</v>
      </c>
      <c r="N661" s="19">
        <f t="shared" si="146"/>
        <v>4938817.9512259457</v>
      </c>
    </row>
    <row r="662" spans="1:14" x14ac:dyDescent="0.15">
      <c r="A662" s="7">
        <f t="shared" si="141"/>
        <v>43315</v>
      </c>
      <c r="B662" s="10">
        <f t="shared" si="142"/>
        <v>4938187.8142396435</v>
      </c>
      <c r="C662" s="3">
        <f t="shared" si="135"/>
        <v>630.1369863013698</v>
      </c>
      <c r="D662" s="3">
        <f t="shared" si="137"/>
        <v>691.1633222868885</v>
      </c>
      <c r="E662" s="3">
        <f t="shared" si="138"/>
        <v>61.026335985518699</v>
      </c>
      <c r="F662" s="3">
        <f t="shared" si="139"/>
        <v>4938248.8405756289</v>
      </c>
      <c r="G662" s="14">
        <f t="shared" si="140"/>
        <v>4938248.8405756289</v>
      </c>
      <c r="I662" s="18">
        <f t="shared" si="147"/>
        <v>38248.840575634837</v>
      </c>
      <c r="J662" s="18">
        <f t="shared" si="143"/>
        <v>410628.93929186888</v>
      </c>
      <c r="K662" s="21">
        <f t="shared" si="144"/>
        <v>98.764976811512582</v>
      </c>
      <c r="L662" s="21">
        <f t="shared" si="136"/>
        <v>98.777579551238617</v>
      </c>
      <c r="M662" s="19">
        <f t="shared" si="145"/>
        <v>4938248.8405756289</v>
      </c>
      <c r="N662" s="19">
        <f t="shared" si="146"/>
        <v>4938878.9775619311</v>
      </c>
    </row>
    <row r="663" spans="1:14" x14ac:dyDescent="0.15">
      <c r="A663" s="7">
        <f t="shared" si="141"/>
        <v>43316</v>
      </c>
      <c r="B663" s="10">
        <f t="shared" si="142"/>
        <v>4938248.8405756289</v>
      </c>
      <c r="C663" s="3">
        <f t="shared" si="135"/>
        <v>630.1369863013698</v>
      </c>
      <c r="D663" s="3">
        <f t="shared" si="137"/>
        <v>691.17186371275432</v>
      </c>
      <c r="E663" s="3">
        <f t="shared" si="138"/>
        <v>61.034877411384514</v>
      </c>
      <c r="F663" s="3">
        <f t="shared" si="139"/>
        <v>4938309.87545304</v>
      </c>
      <c r="G663" s="14">
        <f t="shared" si="140"/>
        <v>4938309.87545304</v>
      </c>
      <c r="I663" s="18">
        <f t="shared" si="147"/>
        <v>38309.875453046217</v>
      </c>
      <c r="J663" s="18">
        <f t="shared" si="143"/>
        <v>411259.07627817028</v>
      </c>
      <c r="K663" s="21">
        <f t="shared" si="144"/>
        <v>98.766197509060802</v>
      </c>
      <c r="L663" s="21">
        <f t="shared" si="136"/>
        <v>98.778800248786837</v>
      </c>
      <c r="M663" s="19">
        <f t="shared" si="145"/>
        <v>4938309.87545304</v>
      </c>
      <c r="N663" s="19">
        <f t="shared" si="146"/>
        <v>4938940.0124393413</v>
      </c>
    </row>
    <row r="664" spans="1:14" x14ac:dyDescent="0.15">
      <c r="A664" s="7">
        <f t="shared" si="141"/>
        <v>43317</v>
      </c>
      <c r="B664" s="10">
        <f t="shared" si="142"/>
        <v>4938309.87545304</v>
      </c>
      <c r="C664" s="3">
        <f t="shared" si="135"/>
        <v>630.1369863013698</v>
      </c>
      <c r="D664" s="3">
        <f t="shared" si="137"/>
        <v>691.18040633410317</v>
      </c>
      <c r="E664" s="3">
        <f t="shared" si="138"/>
        <v>61.043420032733366</v>
      </c>
      <c r="F664" s="3">
        <f t="shared" si="139"/>
        <v>4938370.9188730726</v>
      </c>
      <c r="G664" s="14">
        <f t="shared" si="140"/>
        <v>4938370.9188730726</v>
      </c>
      <c r="I664" s="18">
        <f t="shared" si="147"/>
        <v>38370.918873078954</v>
      </c>
      <c r="J664" s="18">
        <f t="shared" si="143"/>
        <v>411889.21326447168</v>
      </c>
      <c r="K664" s="21">
        <f t="shared" si="144"/>
        <v>98.767418377461453</v>
      </c>
      <c r="L664" s="21">
        <f t="shared" si="136"/>
        <v>98.780021117187488</v>
      </c>
      <c r="M664" s="19">
        <f t="shared" si="145"/>
        <v>4938370.9188730726</v>
      </c>
      <c r="N664" s="19">
        <f t="shared" si="146"/>
        <v>4939001.0558593748</v>
      </c>
    </row>
    <row r="665" spans="1:14" x14ac:dyDescent="0.15">
      <c r="A665" s="7">
        <f t="shared" si="141"/>
        <v>43318</v>
      </c>
      <c r="B665" s="10">
        <f t="shared" si="142"/>
        <v>4938370.9188730726</v>
      </c>
      <c r="C665" s="3">
        <f t="shared" si="135"/>
        <v>630.1369863013698</v>
      </c>
      <c r="D665" s="3">
        <f t="shared" si="137"/>
        <v>691.18895015110252</v>
      </c>
      <c r="E665" s="3">
        <f t="shared" si="138"/>
        <v>61.051963849732715</v>
      </c>
      <c r="F665" s="3">
        <f t="shared" si="139"/>
        <v>4938431.9708369225</v>
      </c>
      <c r="G665" s="14">
        <f t="shared" si="140"/>
        <v>4938431.9708369225</v>
      </c>
      <c r="I665" s="18">
        <f t="shared" si="147"/>
        <v>38431.970836928689</v>
      </c>
      <c r="J665" s="18">
        <f t="shared" si="143"/>
        <v>412519.35025077307</v>
      </c>
      <c r="K665" s="21">
        <f t="shared" si="144"/>
        <v>98.768639416738452</v>
      </c>
      <c r="L665" s="21">
        <f t="shared" si="136"/>
        <v>98.781242156464486</v>
      </c>
      <c r="M665" s="19">
        <f t="shared" si="145"/>
        <v>4938431.9708369225</v>
      </c>
      <c r="N665" s="19">
        <f t="shared" si="146"/>
        <v>4939062.1078232238</v>
      </c>
    </row>
    <row r="666" spans="1:14" x14ac:dyDescent="0.15">
      <c r="A666" s="7">
        <f t="shared" si="141"/>
        <v>43319</v>
      </c>
      <c r="B666" s="10">
        <f t="shared" si="142"/>
        <v>4938431.9708369225</v>
      </c>
      <c r="C666" s="3">
        <f t="shared" si="135"/>
        <v>630.1369863013698</v>
      </c>
      <c r="D666" s="3">
        <f t="shared" si="137"/>
        <v>691.19749516391983</v>
      </c>
      <c r="E666" s="3">
        <f t="shared" si="138"/>
        <v>61.060508862550023</v>
      </c>
      <c r="F666" s="3">
        <f t="shared" si="139"/>
        <v>4938493.0313457847</v>
      </c>
      <c r="G666" s="14">
        <f t="shared" si="140"/>
        <v>4938493.0313457856</v>
      </c>
      <c r="I666" s="18">
        <f t="shared" si="147"/>
        <v>38493.031345791242</v>
      </c>
      <c r="J666" s="18">
        <f t="shared" si="143"/>
        <v>413149.48723707447</v>
      </c>
      <c r="K666" s="21">
        <f t="shared" si="144"/>
        <v>98.769860626915701</v>
      </c>
      <c r="L666" s="21">
        <f t="shared" si="136"/>
        <v>98.782463366641736</v>
      </c>
      <c r="M666" s="19">
        <f t="shared" si="145"/>
        <v>4938493.0313457856</v>
      </c>
      <c r="N666" s="19">
        <f t="shared" si="146"/>
        <v>4939123.1683320869</v>
      </c>
    </row>
    <row r="667" spans="1:14" x14ac:dyDescent="0.15">
      <c r="A667" s="7">
        <f t="shared" si="141"/>
        <v>43320</v>
      </c>
      <c r="B667" s="10">
        <f t="shared" si="142"/>
        <v>4938493.0313457847</v>
      </c>
      <c r="C667" s="3">
        <f t="shared" si="135"/>
        <v>630.1369863013698</v>
      </c>
      <c r="D667" s="3">
        <f t="shared" si="137"/>
        <v>691.20604137272221</v>
      </c>
      <c r="E667" s="3">
        <f t="shared" si="138"/>
        <v>61.069055071352409</v>
      </c>
      <c r="F667" s="3">
        <f t="shared" si="139"/>
        <v>4938554.1004008558</v>
      </c>
      <c r="G667" s="14">
        <f t="shared" si="140"/>
        <v>4938554.1004008558</v>
      </c>
      <c r="I667" s="18">
        <f t="shared" si="147"/>
        <v>38554.100400862597</v>
      </c>
      <c r="J667" s="18">
        <f t="shared" si="143"/>
        <v>413779.62422337587</v>
      </c>
      <c r="K667" s="21">
        <f t="shared" si="144"/>
        <v>98.771082008017117</v>
      </c>
      <c r="L667" s="21">
        <f t="shared" si="136"/>
        <v>98.783684747743152</v>
      </c>
      <c r="M667" s="19">
        <f t="shared" si="145"/>
        <v>4938554.1004008558</v>
      </c>
      <c r="N667" s="19">
        <f t="shared" si="146"/>
        <v>4939184.237387158</v>
      </c>
    </row>
    <row r="668" spans="1:14" x14ac:dyDescent="0.15">
      <c r="A668" s="7">
        <f t="shared" si="141"/>
        <v>43321</v>
      </c>
      <c r="B668" s="10">
        <f t="shared" si="142"/>
        <v>4938554.1004008558</v>
      </c>
      <c r="C668" s="3">
        <f t="shared" si="135"/>
        <v>630.1369863013698</v>
      </c>
      <c r="D668" s="3">
        <f t="shared" si="137"/>
        <v>691.21458877767714</v>
      </c>
      <c r="E668" s="3">
        <f t="shared" si="138"/>
        <v>61.077602476307334</v>
      </c>
      <c r="F668" s="3">
        <f t="shared" si="139"/>
        <v>4938615.1780033316</v>
      </c>
      <c r="G668" s="14">
        <f t="shared" si="140"/>
        <v>4938615.1780033326</v>
      </c>
      <c r="I668" s="18">
        <f t="shared" si="147"/>
        <v>38615.178003338908</v>
      </c>
      <c r="J668" s="18">
        <f t="shared" si="143"/>
        <v>414409.76120967726</v>
      </c>
      <c r="K668" s="21">
        <f t="shared" si="144"/>
        <v>98.772303560066661</v>
      </c>
      <c r="L668" s="21">
        <f t="shared" si="136"/>
        <v>98.784906299792695</v>
      </c>
      <c r="M668" s="19">
        <f t="shared" si="145"/>
        <v>4938615.1780033335</v>
      </c>
      <c r="N668" s="19">
        <f t="shared" si="146"/>
        <v>4939245.3149896348</v>
      </c>
    </row>
    <row r="669" spans="1:14" x14ac:dyDescent="0.15">
      <c r="A669" s="7">
        <f t="shared" si="141"/>
        <v>43322</v>
      </c>
      <c r="B669" s="10">
        <f t="shared" si="142"/>
        <v>4938615.1780033316</v>
      </c>
      <c r="C669" s="3">
        <f t="shared" si="135"/>
        <v>630.1369863013698</v>
      </c>
      <c r="D669" s="3">
        <f t="shared" si="137"/>
        <v>691.22313737895206</v>
      </c>
      <c r="E669" s="3">
        <f t="shared" si="138"/>
        <v>61.086151077582258</v>
      </c>
      <c r="F669" s="3">
        <f t="shared" si="139"/>
        <v>4938676.2641544091</v>
      </c>
      <c r="G669" s="14">
        <f t="shared" si="140"/>
        <v>4938676.2641544091</v>
      </c>
      <c r="I669" s="18">
        <f t="shared" si="147"/>
        <v>38676.264154416487</v>
      </c>
      <c r="J669" s="18">
        <f t="shared" si="143"/>
        <v>415039.89819597866</v>
      </c>
      <c r="K669" s="21">
        <f t="shared" si="144"/>
        <v>98.773525283088176</v>
      </c>
      <c r="L669" s="21">
        <f t="shared" si="136"/>
        <v>98.786128022814211</v>
      </c>
      <c r="M669" s="19">
        <f t="shared" si="145"/>
        <v>4938676.2641544081</v>
      </c>
      <c r="N669" s="19">
        <f t="shared" si="146"/>
        <v>4939306.4011407103</v>
      </c>
    </row>
    <row r="670" spans="1:14" x14ac:dyDescent="0.15">
      <c r="A670" s="7">
        <f t="shared" si="141"/>
        <v>43323</v>
      </c>
      <c r="B670" s="10">
        <f t="shared" si="142"/>
        <v>4938676.2641544091</v>
      </c>
      <c r="C670" s="3">
        <f t="shared" si="135"/>
        <v>630.1369863013698</v>
      </c>
      <c r="D670" s="3">
        <f t="shared" si="137"/>
        <v>691.23168717671444</v>
      </c>
      <c r="E670" s="3">
        <f t="shared" si="138"/>
        <v>61.094700875344643</v>
      </c>
      <c r="F670" s="3">
        <f t="shared" si="139"/>
        <v>4938737.3588552848</v>
      </c>
      <c r="G670" s="14">
        <f t="shared" si="140"/>
        <v>4938737.3588552848</v>
      </c>
      <c r="I670" s="18">
        <f t="shared" si="147"/>
        <v>38737.35885529183</v>
      </c>
      <c r="J670" s="18">
        <f t="shared" si="143"/>
        <v>415670.03518228006</v>
      </c>
      <c r="K670" s="21">
        <f t="shared" si="144"/>
        <v>98.774747177105695</v>
      </c>
      <c r="L670" s="21">
        <f t="shared" si="136"/>
        <v>98.78734991683173</v>
      </c>
      <c r="M670" s="19">
        <f t="shared" si="145"/>
        <v>4938737.3588552848</v>
      </c>
      <c r="N670" s="19">
        <f t="shared" si="146"/>
        <v>4939367.495841587</v>
      </c>
    </row>
    <row r="671" spans="1:14" x14ac:dyDescent="0.15">
      <c r="A671" s="7">
        <f t="shared" si="141"/>
        <v>43324</v>
      </c>
      <c r="B671" s="10">
        <f t="shared" si="142"/>
        <v>4938737.3588552848</v>
      </c>
      <c r="C671" s="3">
        <f t="shared" si="135"/>
        <v>630.1369863013698</v>
      </c>
      <c r="D671" s="3">
        <f t="shared" si="137"/>
        <v>691.24023817113175</v>
      </c>
      <c r="E671" s="3">
        <f t="shared" si="138"/>
        <v>61.103251869761948</v>
      </c>
      <c r="F671" s="3">
        <f t="shared" si="139"/>
        <v>4938798.4621071545</v>
      </c>
      <c r="G671" s="14">
        <f t="shared" si="140"/>
        <v>4938798.4621071545</v>
      </c>
      <c r="I671" s="18">
        <f t="shared" si="147"/>
        <v>38798.462107161591</v>
      </c>
      <c r="J671" s="18">
        <f t="shared" si="143"/>
        <v>416300.17216858146</v>
      </c>
      <c r="K671" s="21">
        <f t="shared" si="144"/>
        <v>98.775969242143091</v>
      </c>
      <c r="L671" s="21">
        <f t="shared" si="136"/>
        <v>98.788571981869126</v>
      </c>
      <c r="M671" s="19">
        <f t="shared" si="145"/>
        <v>4938798.4621071545</v>
      </c>
      <c r="N671" s="19">
        <f t="shared" si="146"/>
        <v>4939428.5990934558</v>
      </c>
    </row>
    <row r="672" spans="1:14" x14ac:dyDescent="0.15">
      <c r="A672" s="7">
        <f t="shared" si="141"/>
        <v>43325</v>
      </c>
      <c r="B672" s="10">
        <f t="shared" si="142"/>
        <v>4938798.4621071545</v>
      </c>
      <c r="C672" s="3">
        <f t="shared" si="135"/>
        <v>630.1369863013698</v>
      </c>
      <c r="D672" s="3">
        <f t="shared" si="137"/>
        <v>691.24879036237144</v>
      </c>
      <c r="E672" s="3">
        <f t="shared" si="138"/>
        <v>61.111804061001635</v>
      </c>
      <c r="F672" s="3">
        <f t="shared" si="139"/>
        <v>4938859.5739112152</v>
      </c>
      <c r="G672" s="14">
        <f t="shared" si="140"/>
        <v>4938859.5739112152</v>
      </c>
      <c r="I672" s="18">
        <f t="shared" si="147"/>
        <v>38859.573911222593</v>
      </c>
      <c r="J672" s="18">
        <f t="shared" si="143"/>
        <v>416930.30915488285</v>
      </c>
      <c r="K672" s="21">
        <f t="shared" si="144"/>
        <v>98.777191478224296</v>
      </c>
      <c r="L672" s="21">
        <f t="shared" si="136"/>
        <v>98.78979421795033</v>
      </c>
      <c r="M672" s="19">
        <f t="shared" si="145"/>
        <v>4938859.5739112152</v>
      </c>
      <c r="N672" s="19">
        <f t="shared" si="146"/>
        <v>4939489.7108975165</v>
      </c>
    </row>
    <row r="673" spans="1:14" x14ac:dyDescent="0.15">
      <c r="A673" s="7">
        <f t="shared" si="141"/>
        <v>43326</v>
      </c>
      <c r="B673" s="10">
        <f t="shared" si="142"/>
        <v>4938859.5739112152</v>
      </c>
      <c r="C673" s="3">
        <f t="shared" si="135"/>
        <v>630.1369863013698</v>
      </c>
      <c r="D673" s="3">
        <f t="shared" si="137"/>
        <v>691.25734375060097</v>
      </c>
      <c r="E673" s="3">
        <f t="shared" si="138"/>
        <v>61.120357449231165</v>
      </c>
      <c r="F673" s="3">
        <f t="shared" si="139"/>
        <v>4938920.6942686643</v>
      </c>
      <c r="G673" s="14">
        <f t="shared" si="140"/>
        <v>4938920.6942686643</v>
      </c>
      <c r="I673" s="18">
        <f t="shared" si="147"/>
        <v>38920.694268671825</v>
      </c>
      <c r="J673" s="18">
        <f t="shared" si="143"/>
        <v>417560.44614118425</v>
      </c>
      <c r="K673" s="21">
        <f t="shared" si="144"/>
        <v>98.778413885373283</v>
      </c>
      <c r="L673" s="21">
        <f t="shared" si="136"/>
        <v>98.791016625099317</v>
      </c>
      <c r="M673" s="19">
        <f t="shared" si="145"/>
        <v>4938920.6942686643</v>
      </c>
      <c r="N673" s="19">
        <f t="shared" si="146"/>
        <v>4939550.8312549656</v>
      </c>
    </row>
    <row r="674" spans="1:14" x14ac:dyDescent="0.15">
      <c r="A674" s="7">
        <f t="shared" si="141"/>
        <v>43327</v>
      </c>
      <c r="B674" s="10">
        <f t="shared" si="142"/>
        <v>4938920.6942686643</v>
      </c>
      <c r="C674" s="3">
        <f t="shared" si="135"/>
        <v>630.1369863013698</v>
      </c>
      <c r="D674" s="3">
        <f t="shared" si="137"/>
        <v>691.26589833598791</v>
      </c>
      <c r="E674" s="3">
        <f t="shared" si="138"/>
        <v>61.128912034618111</v>
      </c>
      <c r="F674" s="3">
        <f t="shared" si="139"/>
        <v>4938981.8231806988</v>
      </c>
      <c r="G674" s="14">
        <f t="shared" si="140"/>
        <v>4938981.8231806988</v>
      </c>
      <c r="I674" s="18">
        <f t="shared" si="147"/>
        <v>38981.823180706444</v>
      </c>
      <c r="J674" s="18">
        <f t="shared" si="143"/>
        <v>418190.58312748565</v>
      </c>
      <c r="K674" s="21">
        <f t="shared" si="144"/>
        <v>98.779636463613969</v>
      </c>
      <c r="L674" s="21">
        <f t="shared" si="136"/>
        <v>98.792239203340003</v>
      </c>
      <c r="M674" s="19">
        <f t="shared" si="145"/>
        <v>4938981.8231806979</v>
      </c>
      <c r="N674" s="19">
        <f t="shared" si="146"/>
        <v>4939611.9601670001</v>
      </c>
    </row>
    <row r="675" spans="1:14" x14ac:dyDescent="0.15">
      <c r="A675" s="7">
        <f t="shared" si="141"/>
        <v>43328</v>
      </c>
      <c r="B675" s="10">
        <f t="shared" si="142"/>
        <v>4938981.8231806988</v>
      </c>
      <c r="C675" s="3">
        <f t="shared" si="135"/>
        <v>630.1369863013698</v>
      </c>
      <c r="D675" s="3">
        <f t="shared" si="137"/>
        <v>691.27445411869985</v>
      </c>
      <c r="E675" s="3">
        <f t="shared" si="138"/>
        <v>61.137467817330048</v>
      </c>
      <c r="F675" s="3">
        <f t="shared" si="139"/>
        <v>4939042.9606485162</v>
      </c>
      <c r="G675" s="14">
        <f t="shared" si="140"/>
        <v>4939042.9606485162</v>
      </c>
      <c r="I675" s="18">
        <f t="shared" si="147"/>
        <v>39042.960648523775</v>
      </c>
      <c r="J675" s="18">
        <f t="shared" si="143"/>
        <v>418820.72011378704</v>
      </c>
      <c r="K675" s="21">
        <f t="shared" si="144"/>
        <v>98.780859212970327</v>
      </c>
      <c r="L675" s="21">
        <f t="shared" si="136"/>
        <v>98.793461952696362</v>
      </c>
      <c r="M675" s="19">
        <f t="shared" si="145"/>
        <v>4939042.9606485162</v>
      </c>
      <c r="N675" s="19">
        <f t="shared" si="146"/>
        <v>4939673.0976348184</v>
      </c>
    </row>
    <row r="676" spans="1:14" x14ac:dyDescent="0.15">
      <c r="A676" s="7">
        <f t="shared" si="141"/>
        <v>43329</v>
      </c>
      <c r="B676" s="10">
        <f t="shared" si="142"/>
        <v>4939042.9606485162</v>
      </c>
      <c r="C676" s="3">
        <f t="shared" si="135"/>
        <v>630.1369863013698</v>
      </c>
      <c r="D676" s="3">
        <f t="shared" si="137"/>
        <v>691.28301109890447</v>
      </c>
      <c r="E676" s="3">
        <f t="shared" si="138"/>
        <v>61.146024797534665</v>
      </c>
      <c r="F676" s="3">
        <f t="shared" si="139"/>
        <v>4939104.1066733133</v>
      </c>
      <c r="G676" s="14">
        <f t="shared" si="140"/>
        <v>4939104.1066733142</v>
      </c>
      <c r="I676" s="18">
        <f t="shared" si="147"/>
        <v>39104.106673321308</v>
      </c>
      <c r="J676" s="18">
        <f t="shared" si="143"/>
        <v>419450.85710008844</v>
      </c>
      <c r="K676" s="21">
        <f t="shared" si="144"/>
        <v>98.78208213346629</v>
      </c>
      <c r="L676" s="21">
        <f t="shared" si="136"/>
        <v>98.794684873192324</v>
      </c>
      <c r="M676" s="19">
        <f t="shared" si="145"/>
        <v>4939104.1066733142</v>
      </c>
      <c r="N676" s="19">
        <f t="shared" si="146"/>
        <v>4939734.2436596164</v>
      </c>
    </row>
    <row r="677" spans="1:14" x14ac:dyDescent="0.15">
      <c r="A677" s="7">
        <f t="shared" si="141"/>
        <v>43330</v>
      </c>
      <c r="B677" s="10">
        <f t="shared" si="142"/>
        <v>4939104.1066733133</v>
      </c>
      <c r="C677" s="3">
        <f t="shared" si="135"/>
        <v>630.1369863013698</v>
      </c>
      <c r="D677" s="3">
        <f t="shared" si="137"/>
        <v>691.29156927676911</v>
      </c>
      <c r="E677" s="3">
        <f t="shared" si="138"/>
        <v>61.154582975399308</v>
      </c>
      <c r="F677" s="3">
        <f t="shared" si="139"/>
        <v>4939165.2612562887</v>
      </c>
      <c r="G677" s="14">
        <f t="shared" si="140"/>
        <v>4939165.2612562887</v>
      </c>
      <c r="I677" s="18">
        <f t="shared" si="147"/>
        <v>39165.261256296704</v>
      </c>
      <c r="J677" s="18">
        <f t="shared" si="143"/>
        <v>420080.99408638984</v>
      </c>
      <c r="K677" s="21">
        <f t="shared" si="144"/>
        <v>98.783305225125773</v>
      </c>
      <c r="L677" s="21">
        <f t="shared" si="136"/>
        <v>98.795907964851807</v>
      </c>
      <c r="M677" s="19">
        <f t="shared" si="145"/>
        <v>4939165.2612562887</v>
      </c>
      <c r="N677" s="19">
        <f t="shared" si="146"/>
        <v>4939795.39824259</v>
      </c>
    </row>
    <row r="678" spans="1:14" x14ac:dyDescent="0.15">
      <c r="A678" s="7">
        <f t="shared" si="141"/>
        <v>43331</v>
      </c>
      <c r="B678" s="10">
        <f t="shared" si="142"/>
        <v>4939165.2612562887</v>
      </c>
      <c r="C678" s="3">
        <f t="shared" si="135"/>
        <v>630.1369863013698</v>
      </c>
      <c r="D678" s="3">
        <f t="shared" si="137"/>
        <v>691.30012865246169</v>
      </c>
      <c r="E678" s="3">
        <f t="shared" si="138"/>
        <v>61.163142351091892</v>
      </c>
      <c r="F678" s="3">
        <f t="shared" si="139"/>
        <v>4939226.4243986402</v>
      </c>
      <c r="G678" s="14">
        <f t="shared" si="140"/>
        <v>4939226.4243986402</v>
      </c>
      <c r="I678" s="18">
        <f t="shared" si="147"/>
        <v>39226.424398647796</v>
      </c>
      <c r="J678" s="18">
        <f t="shared" si="143"/>
        <v>420711.13107269123</v>
      </c>
      <c r="K678" s="21">
        <f t="shared" si="144"/>
        <v>98.784528487972807</v>
      </c>
      <c r="L678" s="21">
        <f t="shared" si="136"/>
        <v>98.797131227698841</v>
      </c>
      <c r="M678" s="19">
        <f t="shared" si="145"/>
        <v>4939226.4243986402</v>
      </c>
      <c r="N678" s="19">
        <f t="shared" si="146"/>
        <v>4939856.5613849424</v>
      </c>
    </row>
    <row r="679" spans="1:14" x14ac:dyDescent="0.15">
      <c r="A679" s="7">
        <f t="shared" si="141"/>
        <v>43332</v>
      </c>
      <c r="B679" s="10">
        <f t="shared" si="142"/>
        <v>4939226.4243986402</v>
      </c>
      <c r="C679" s="3">
        <f t="shared" si="135"/>
        <v>630.1369863013698</v>
      </c>
      <c r="D679" s="3">
        <f t="shared" si="137"/>
        <v>691.30868922614968</v>
      </c>
      <c r="E679" s="3">
        <f t="shared" si="138"/>
        <v>61.171702924779879</v>
      </c>
      <c r="F679" s="3">
        <f t="shared" si="139"/>
        <v>4939287.5961015653</v>
      </c>
      <c r="G679" s="14">
        <f t="shared" si="140"/>
        <v>4939287.5961015653</v>
      </c>
      <c r="I679" s="18">
        <f t="shared" si="147"/>
        <v>39287.596101572577</v>
      </c>
      <c r="J679" s="18">
        <f t="shared" si="143"/>
        <v>421341.26805899263</v>
      </c>
      <c r="K679" s="21">
        <f t="shared" si="144"/>
        <v>98.785751922031309</v>
      </c>
      <c r="L679" s="21">
        <f t="shared" si="136"/>
        <v>98.798354661757344</v>
      </c>
      <c r="M679" s="19">
        <f t="shared" si="145"/>
        <v>4939287.5961015653</v>
      </c>
      <c r="N679" s="19">
        <f t="shared" si="146"/>
        <v>4939917.7330878666</v>
      </c>
    </row>
    <row r="680" spans="1:14" x14ac:dyDescent="0.15">
      <c r="A680" s="7">
        <f t="shared" si="141"/>
        <v>43333</v>
      </c>
      <c r="B680" s="10">
        <f t="shared" si="142"/>
        <v>4939287.5961015653</v>
      </c>
      <c r="C680" s="3">
        <f t="shared" si="135"/>
        <v>630.1369863013698</v>
      </c>
      <c r="D680" s="3">
        <f t="shared" si="137"/>
        <v>691.31725099800087</v>
      </c>
      <c r="E680" s="3">
        <f t="shared" si="138"/>
        <v>61.18026469663107</v>
      </c>
      <c r="F680" s="3">
        <f t="shared" si="139"/>
        <v>4939348.7763662618</v>
      </c>
      <c r="G680" s="14">
        <f t="shared" si="140"/>
        <v>4939348.7763662618</v>
      </c>
      <c r="I680" s="18">
        <f t="shared" si="147"/>
        <v>39348.776366269209</v>
      </c>
      <c r="J680" s="18">
        <f t="shared" si="143"/>
        <v>421971.40504529403</v>
      </c>
      <c r="K680" s="21">
        <f t="shared" si="144"/>
        <v>98.786975527325239</v>
      </c>
      <c r="L680" s="21">
        <f t="shared" si="136"/>
        <v>98.799578267051274</v>
      </c>
      <c r="M680" s="19">
        <f t="shared" si="145"/>
        <v>4939348.7763662618</v>
      </c>
      <c r="N680" s="19">
        <f t="shared" si="146"/>
        <v>4939978.913352564</v>
      </c>
    </row>
    <row r="681" spans="1:14" x14ac:dyDescent="0.15">
      <c r="A681" s="7">
        <f t="shared" si="141"/>
        <v>43334</v>
      </c>
      <c r="B681" s="10">
        <f t="shared" si="142"/>
        <v>4939348.7763662618</v>
      </c>
      <c r="C681" s="3">
        <f t="shared" si="135"/>
        <v>630.1369863013698</v>
      </c>
      <c r="D681" s="3">
        <f t="shared" si="137"/>
        <v>691.32581396818273</v>
      </c>
      <c r="E681" s="3">
        <f t="shared" si="138"/>
        <v>61.188827666812927</v>
      </c>
      <c r="F681" s="3">
        <f t="shared" si="139"/>
        <v>4939409.9651939282</v>
      </c>
      <c r="G681" s="14">
        <f t="shared" si="140"/>
        <v>4939409.9651939282</v>
      </c>
      <c r="I681" s="18">
        <f t="shared" si="147"/>
        <v>39409.965193936019</v>
      </c>
      <c r="J681" s="18">
        <f t="shared" si="143"/>
        <v>422601.54203159543</v>
      </c>
      <c r="K681" s="21">
        <f t="shared" si="144"/>
        <v>98.788199303878571</v>
      </c>
      <c r="L681" s="21">
        <f t="shared" si="136"/>
        <v>98.800802043604605</v>
      </c>
      <c r="M681" s="19">
        <f t="shared" si="145"/>
        <v>4939409.9651939282</v>
      </c>
      <c r="N681" s="19">
        <f t="shared" si="146"/>
        <v>4940040.1021802304</v>
      </c>
    </row>
    <row r="682" spans="1:14" x14ac:dyDescent="0.15">
      <c r="A682" s="7">
        <f t="shared" si="141"/>
        <v>43335</v>
      </c>
      <c r="B682" s="10">
        <f t="shared" si="142"/>
        <v>4939409.9651939282</v>
      </c>
      <c r="C682" s="3">
        <f t="shared" si="135"/>
        <v>630.1369863013698</v>
      </c>
      <c r="D682" s="3">
        <f t="shared" si="137"/>
        <v>691.33437813686317</v>
      </c>
      <c r="E682" s="3">
        <f t="shared" si="138"/>
        <v>61.197391835493363</v>
      </c>
      <c r="F682" s="3">
        <f t="shared" si="139"/>
        <v>4939471.1625857633</v>
      </c>
      <c r="G682" s="14">
        <f t="shared" si="140"/>
        <v>4939471.1625857642</v>
      </c>
      <c r="I682" s="18">
        <f t="shared" si="147"/>
        <v>39471.162585771512</v>
      </c>
      <c r="J682" s="18">
        <f t="shared" si="143"/>
        <v>423231.67901789682</v>
      </c>
      <c r="K682" s="21">
        <f t="shared" si="144"/>
        <v>98.789423251715277</v>
      </c>
      <c r="L682" s="21">
        <f t="shared" si="136"/>
        <v>98.802025991441312</v>
      </c>
      <c r="M682" s="19">
        <f t="shared" si="145"/>
        <v>4939471.1625857642</v>
      </c>
      <c r="N682" s="19">
        <f t="shared" si="146"/>
        <v>4940101.2995720655</v>
      </c>
    </row>
    <row r="683" spans="1:14" x14ac:dyDescent="0.15">
      <c r="A683" s="7">
        <f t="shared" si="141"/>
        <v>43336</v>
      </c>
      <c r="B683" s="10">
        <f t="shared" si="142"/>
        <v>4939471.1625857633</v>
      </c>
      <c r="C683" s="3">
        <f t="shared" si="135"/>
        <v>630.1369863013698</v>
      </c>
      <c r="D683" s="3">
        <f t="shared" si="137"/>
        <v>691.34294350420987</v>
      </c>
      <c r="E683" s="3">
        <f t="shared" si="138"/>
        <v>61.205957202840068</v>
      </c>
      <c r="F683" s="3">
        <f t="shared" si="139"/>
        <v>4939532.3685429664</v>
      </c>
      <c r="G683" s="14">
        <f t="shared" si="140"/>
        <v>4939532.3685429664</v>
      </c>
      <c r="I683" s="18">
        <f t="shared" si="147"/>
        <v>39532.368542974349</v>
      </c>
      <c r="J683" s="18">
        <f t="shared" si="143"/>
        <v>423861.81600419822</v>
      </c>
      <c r="K683" s="21">
        <f t="shared" si="144"/>
        <v>98.790647370859332</v>
      </c>
      <c r="L683" s="21">
        <f t="shared" si="136"/>
        <v>98.803250110585367</v>
      </c>
      <c r="M683" s="19">
        <f t="shared" si="145"/>
        <v>4939532.3685429664</v>
      </c>
      <c r="N683" s="19">
        <f t="shared" si="146"/>
        <v>4940162.5055292686</v>
      </c>
    </row>
    <row r="684" spans="1:14" x14ac:dyDescent="0.15">
      <c r="A684" s="7">
        <f t="shared" si="141"/>
        <v>43337</v>
      </c>
      <c r="B684" s="10">
        <f t="shared" si="142"/>
        <v>4939532.3685429664</v>
      </c>
      <c r="C684" s="3">
        <f t="shared" si="135"/>
        <v>630.1369863013698</v>
      </c>
      <c r="D684" s="3">
        <f t="shared" si="137"/>
        <v>691.35151007039076</v>
      </c>
      <c r="E684" s="3">
        <f t="shared" si="138"/>
        <v>61.214523769020957</v>
      </c>
      <c r="F684" s="3">
        <f t="shared" si="139"/>
        <v>4939593.5830667354</v>
      </c>
      <c r="G684" s="14">
        <f t="shared" si="140"/>
        <v>4939593.5830667354</v>
      </c>
      <c r="I684" s="18">
        <f t="shared" si="147"/>
        <v>39593.583066743369</v>
      </c>
      <c r="J684" s="18">
        <f t="shared" si="143"/>
        <v>424491.95299049962</v>
      </c>
      <c r="K684" s="21">
        <f t="shared" si="144"/>
        <v>98.79187166133471</v>
      </c>
      <c r="L684" s="21">
        <f t="shared" si="136"/>
        <v>98.804474401060745</v>
      </c>
      <c r="M684" s="19">
        <f t="shared" si="145"/>
        <v>4939593.5830667354</v>
      </c>
      <c r="N684" s="19">
        <f t="shared" si="146"/>
        <v>4940223.7200530376</v>
      </c>
    </row>
    <row r="685" spans="1:14" x14ac:dyDescent="0.15">
      <c r="A685" s="7">
        <f t="shared" si="141"/>
        <v>43338</v>
      </c>
      <c r="B685" s="10">
        <f t="shared" si="142"/>
        <v>4939593.5830667354</v>
      </c>
      <c r="C685" s="3">
        <f t="shared" si="135"/>
        <v>630.1369863013698</v>
      </c>
      <c r="D685" s="3">
        <f t="shared" si="137"/>
        <v>691.36007783557352</v>
      </c>
      <c r="E685" s="3">
        <f t="shared" si="138"/>
        <v>61.223091534203718</v>
      </c>
      <c r="F685" s="3">
        <f t="shared" si="139"/>
        <v>4939654.8061582698</v>
      </c>
      <c r="G685" s="14">
        <f t="shared" si="140"/>
        <v>4939654.8061582698</v>
      </c>
      <c r="I685" s="18">
        <f t="shared" si="147"/>
        <v>39654.80615827757</v>
      </c>
      <c r="J685" s="18">
        <f t="shared" si="143"/>
        <v>425122.08997680101</v>
      </c>
      <c r="K685" s="21">
        <f t="shared" si="144"/>
        <v>98.793096123165398</v>
      </c>
      <c r="L685" s="21">
        <f t="shared" si="136"/>
        <v>98.805698862891433</v>
      </c>
      <c r="M685" s="19">
        <f t="shared" si="145"/>
        <v>4939654.8061582698</v>
      </c>
      <c r="N685" s="19">
        <f t="shared" si="146"/>
        <v>4940284.943144572</v>
      </c>
    </row>
    <row r="686" spans="1:14" x14ac:dyDescent="0.15">
      <c r="A686" s="7">
        <f t="shared" si="141"/>
        <v>43339</v>
      </c>
      <c r="B686" s="10">
        <f t="shared" si="142"/>
        <v>4939654.8061582698</v>
      </c>
      <c r="C686" s="3">
        <f t="shared" si="135"/>
        <v>630.1369863013698</v>
      </c>
      <c r="D686" s="3">
        <f t="shared" si="137"/>
        <v>691.36864679992584</v>
      </c>
      <c r="E686" s="3">
        <f t="shared" si="138"/>
        <v>61.231660498556039</v>
      </c>
      <c r="F686" s="3">
        <f t="shared" si="139"/>
        <v>4939716.0378187681</v>
      </c>
      <c r="G686" s="14">
        <f t="shared" si="140"/>
        <v>4939716.0378187681</v>
      </c>
      <c r="I686" s="18">
        <f t="shared" si="147"/>
        <v>39716.037818776123</v>
      </c>
      <c r="J686" s="18">
        <f t="shared" si="143"/>
        <v>425752.22696310241</v>
      </c>
      <c r="K686" s="21">
        <f t="shared" si="144"/>
        <v>98.79432075637537</v>
      </c>
      <c r="L686" s="21">
        <f t="shared" si="136"/>
        <v>98.806923496101405</v>
      </c>
      <c r="M686" s="19">
        <f t="shared" si="145"/>
        <v>4939716.037818769</v>
      </c>
      <c r="N686" s="19">
        <f t="shared" si="146"/>
        <v>4940346.1748050703</v>
      </c>
    </row>
    <row r="687" spans="1:14" x14ac:dyDescent="0.15">
      <c r="A687" s="7">
        <f t="shared" si="141"/>
        <v>43340</v>
      </c>
      <c r="B687" s="10">
        <f t="shared" si="142"/>
        <v>4939716.0378187681</v>
      </c>
      <c r="C687" s="3">
        <f t="shared" si="135"/>
        <v>630.1369863013698</v>
      </c>
      <c r="D687" s="3">
        <f t="shared" si="137"/>
        <v>691.37721696361564</v>
      </c>
      <c r="E687" s="3">
        <f t="shared" si="138"/>
        <v>61.240230662245835</v>
      </c>
      <c r="F687" s="3">
        <f t="shared" si="139"/>
        <v>4939777.2780494299</v>
      </c>
      <c r="G687" s="14">
        <f t="shared" si="140"/>
        <v>4939777.2780494308</v>
      </c>
      <c r="I687" s="18">
        <f t="shared" si="147"/>
        <v>39777.27804943837</v>
      </c>
      <c r="J687" s="18">
        <f t="shared" si="143"/>
        <v>426382.36394940381</v>
      </c>
      <c r="K687" s="21">
        <f t="shared" si="144"/>
        <v>98.795545560988614</v>
      </c>
      <c r="L687" s="21">
        <f t="shared" si="136"/>
        <v>98.808148300714649</v>
      </c>
      <c r="M687" s="19">
        <f t="shared" si="145"/>
        <v>4939777.2780494308</v>
      </c>
      <c r="N687" s="19">
        <f t="shared" si="146"/>
        <v>4940407.4150357321</v>
      </c>
    </row>
    <row r="688" spans="1:14" x14ac:dyDescent="0.15">
      <c r="A688" s="7">
        <f t="shared" si="141"/>
        <v>43341</v>
      </c>
      <c r="B688" s="10">
        <f t="shared" si="142"/>
        <v>4939777.2780494299</v>
      </c>
      <c r="C688" s="3">
        <f t="shared" si="135"/>
        <v>630.1369863013698</v>
      </c>
      <c r="D688" s="3">
        <f t="shared" si="137"/>
        <v>691.38578832681083</v>
      </c>
      <c r="E688" s="3">
        <f t="shared" si="138"/>
        <v>61.248802025441023</v>
      </c>
      <c r="F688" s="3">
        <f t="shared" si="139"/>
        <v>4939838.5268514557</v>
      </c>
      <c r="G688" s="14">
        <f t="shared" si="140"/>
        <v>4939838.5268514557</v>
      </c>
      <c r="I688" s="18">
        <f t="shared" si="147"/>
        <v>39838.526851463808</v>
      </c>
      <c r="J688" s="18">
        <f t="shared" si="143"/>
        <v>427012.5009357052</v>
      </c>
      <c r="K688" s="21">
        <f t="shared" si="144"/>
        <v>98.796770537029104</v>
      </c>
      <c r="L688" s="21">
        <f t="shared" si="136"/>
        <v>98.809373276755139</v>
      </c>
      <c r="M688" s="19">
        <f t="shared" si="145"/>
        <v>4939838.5268514547</v>
      </c>
      <c r="N688" s="19">
        <f t="shared" si="146"/>
        <v>4940468.663837757</v>
      </c>
    </row>
    <row r="689" spans="1:14" x14ac:dyDescent="0.15">
      <c r="A689" s="7">
        <f t="shared" si="141"/>
        <v>43342</v>
      </c>
      <c r="B689" s="10">
        <f t="shared" si="142"/>
        <v>4939838.5268514557</v>
      </c>
      <c r="C689" s="3">
        <f t="shared" si="135"/>
        <v>630.1369863013698</v>
      </c>
      <c r="D689" s="3">
        <f t="shared" si="137"/>
        <v>691.39436088967943</v>
      </c>
      <c r="E689" s="3">
        <f t="shared" si="138"/>
        <v>61.257374588309631</v>
      </c>
      <c r="F689" s="3">
        <f t="shared" si="139"/>
        <v>4939899.7842260441</v>
      </c>
      <c r="G689" s="14">
        <f t="shared" si="140"/>
        <v>4939899.7842260441</v>
      </c>
      <c r="I689" s="18">
        <f t="shared" si="147"/>
        <v>39899.784226052121</v>
      </c>
      <c r="J689" s="18">
        <f t="shared" si="143"/>
        <v>427642.6379220066</v>
      </c>
      <c r="K689" s="21">
        <f t="shared" si="144"/>
        <v>98.797995684520885</v>
      </c>
      <c r="L689" s="21">
        <f t="shared" si="136"/>
        <v>98.810598424246919</v>
      </c>
      <c r="M689" s="19">
        <f t="shared" si="145"/>
        <v>4939899.7842260441</v>
      </c>
      <c r="N689" s="19">
        <f t="shared" si="146"/>
        <v>4940529.9212123463</v>
      </c>
    </row>
    <row r="690" spans="1:14" x14ac:dyDescent="0.15">
      <c r="A690" s="7">
        <f t="shared" si="141"/>
        <v>43343</v>
      </c>
      <c r="B690" s="10">
        <f t="shared" si="142"/>
        <v>4939899.7842260441</v>
      </c>
      <c r="C690" s="3">
        <f t="shared" si="135"/>
        <v>630.1369863013698</v>
      </c>
      <c r="D690" s="3">
        <f t="shared" si="137"/>
        <v>691.40293465238904</v>
      </c>
      <c r="E690" s="3">
        <f t="shared" si="138"/>
        <v>61.265948351019233</v>
      </c>
      <c r="F690" s="3">
        <f t="shared" si="139"/>
        <v>4939961.0501743956</v>
      </c>
      <c r="G690" s="14">
        <f t="shared" si="140"/>
        <v>4939961.0501743956</v>
      </c>
      <c r="I690" s="18">
        <f t="shared" si="147"/>
        <v>39961.050174403143</v>
      </c>
      <c r="J690" s="18">
        <f t="shared" si="143"/>
        <v>428272.774908308</v>
      </c>
      <c r="K690" s="21">
        <f t="shared" si="144"/>
        <v>98.799221003487915</v>
      </c>
      <c r="L690" s="21">
        <f t="shared" si="136"/>
        <v>98.811823743213949</v>
      </c>
      <c r="M690" s="19">
        <f t="shared" si="145"/>
        <v>4939961.0501743965</v>
      </c>
      <c r="N690" s="19">
        <f t="shared" si="146"/>
        <v>4940591.1871606978</v>
      </c>
    </row>
    <row r="691" spans="1:14" x14ac:dyDescent="0.15">
      <c r="A691" s="7">
        <f t="shared" si="141"/>
        <v>43344</v>
      </c>
      <c r="B691" s="10">
        <f t="shared" si="142"/>
        <v>4939961.0501743956</v>
      </c>
      <c r="C691" s="3">
        <f t="shared" si="135"/>
        <v>630.1369863013698</v>
      </c>
      <c r="D691" s="3">
        <f t="shared" si="137"/>
        <v>691.41150961510789</v>
      </c>
      <c r="E691" s="3">
        <f t="shared" si="138"/>
        <v>61.274523313738086</v>
      </c>
      <c r="F691" s="3">
        <f t="shared" si="139"/>
        <v>4940022.3246977096</v>
      </c>
      <c r="G691" s="14">
        <f t="shared" si="140"/>
        <v>4940022.3246977096</v>
      </c>
      <c r="I691" s="18">
        <f t="shared" si="147"/>
        <v>40022.324697716882</v>
      </c>
      <c r="J691" s="18">
        <f t="shared" si="143"/>
        <v>428902.91189460939</v>
      </c>
      <c r="K691" s="21">
        <f t="shared" si="144"/>
        <v>98.800446493954198</v>
      </c>
      <c r="L691" s="21">
        <f t="shared" si="136"/>
        <v>98.813049233680232</v>
      </c>
      <c r="M691" s="19">
        <f t="shared" si="145"/>
        <v>4940022.3246977096</v>
      </c>
      <c r="N691" s="19">
        <f t="shared" si="146"/>
        <v>4940652.4616840119</v>
      </c>
    </row>
    <row r="692" spans="1:14" x14ac:dyDescent="0.15">
      <c r="A692" s="7">
        <f t="shared" si="141"/>
        <v>43345</v>
      </c>
      <c r="B692" s="10">
        <f t="shared" si="142"/>
        <v>4940022.3246977096</v>
      </c>
      <c r="C692" s="3">
        <f t="shared" si="135"/>
        <v>630.1369863013698</v>
      </c>
      <c r="D692" s="3">
        <f t="shared" si="137"/>
        <v>691.42008577800379</v>
      </c>
      <c r="E692" s="3">
        <f t="shared" si="138"/>
        <v>61.283099476633993</v>
      </c>
      <c r="F692" s="3">
        <f t="shared" si="139"/>
        <v>4940083.6077971859</v>
      </c>
      <c r="G692" s="14">
        <f t="shared" si="140"/>
        <v>4940083.6077971868</v>
      </c>
      <c r="I692" s="18">
        <f t="shared" si="147"/>
        <v>40083.607797193516</v>
      </c>
      <c r="J692" s="18">
        <f t="shared" si="143"/>
        <v>429533.04888091079</v>
      </c>
      <c r="K692" s="21">
        <f t="shared" si="144"/>
        <v>98.801672155943734</v>
      </c>
      <c r="L692" s="21">
        <f t="shared" si="136"/>
        <v>98.814274895669769</v>
      </c>
      <c r="M692" s="19">
        <f t="shared" si="145"/>
        <v>4940083.6077971868</v>
      </c>
      <c r="N692" s="19">
        <f t="shared" si="146"/>
        <v>4940713.7447834881</v>
      </c>
    </row>
    <row r="693" spans="1:14" x14ac:dyDescent="0.15">
      <c r="A693" s="7">
        <f t="shared" si="141"/>
        <v>43346</v>
      </c>
      <c r="B693" s="10">
        <f t="shared" si="142"/>
        <v>4940083.6077971859</v>
      </c>
      <c r="C693" s="3">
        <f t="shared" si="135"/>
        <v>630.1369863013698</v>
      </c>
      <c r="D693" s="3">
        <f t="shared" si="137"/>
        <v>691.42866314124456</v>
      </c>
      <c r="E693" s="3">
        <f t="shared" si="138"/>
        <v>61.291676839874754</v>
      </c>
      <c r="F693" s="3">
        <f t="shared" si="139"/>
        <v>4940144.8994740257</v>
      </c>
      <c r="G693" s="14">
        <f t="shared" si="140"/>
        <v>4940144.8994740257</v>
      </c>
      <c r="I693" s="18">
        <f t="shared" si="147"/>
        <v>40144.899474033387</v>
      </c>
      <c r="J693" s="18">
        <f t="shared" si="143"/>
        <v>430163.18586721219</v>
      </c>
      <c r="K693" s="21">
        <f t="shared" si="144"/>
        <v>98.802897989480513</v>
      </c>
      <c r="L693" s="21">
        <f t="shared" si="136"/>
        <v>98.815500729206548</v>
      </c>
      <c r="M693" s="19">
        <f t="shared" si="145"/>
        <v>4940144.8994740257</v>
      </c>
      <c r="N693" s="19">
        <f t="shared" si="146"/>
        <v>4940775.0364603279</v>
      </c>
    </row>
    <row r="694" spans="1:14" x14ac:dyDescent="0.15">
      <c r="A694" s="7">
        <f t="shared" si="141"/>
        <v>43347</v>
      </c>
      <c r="B694" s="10">
        <f t="shared" si="142"/>
        <v>4940144.8994740257</v>
      </c>
      <c r="C694" s="3">
        <f t="shared" si="135"/>
        <v>630.1369863013698</v>
      </c>
      <c r="D694" s="3">
        <f t="shared" si="137"/>
        <v>691.43724170499843</v>
      </c>
      <c r="E694" s="3">
        <f t="shared" si="138"/>
        <v>61.300255403628626</v>
      </c>
      <c r="F694" s="3">
        <f t="shared" si="139"/>
        <v>4940206.1997294296</v>
      </c>
      <c r="G694" s="14">
        <f t="shared" si="140"/>
        <v>4940206.1997294296</v>
      </c>
      <c r="I694" s="18">
        <f t="shared" si="147"/>
        <v>40206.199729437016</v>
      </c>
      <c r="J694" s="18">
        <f t="shared" si="143"/>
        <v>430793.32285351359</v>
      </c>
      <c r="K694" s="21">
        <f t="shared" si="144"/>
        <v>98.804123994588593</v>
      </c>
      <c r="L694" s="21">
        <f t="shared" si="136"/>
        <v>98.816726734314628</v>
      </c>
      <c r="M694" s="19">
        <f t="shared" si="145"/>
        <v>4940206.1997294296</v>
      </c>
      <c r="N694" s="19">
        <f t="shared" si="146"/>
        <v>4940836.3367157318</v>
      </c>
    </row>
    <row r="695" spans="1:14" x14ac:dyDescent="0.15">
      <c r="A695" s="7">
        <f t="shared" si="141"/>
        <v>43348</v>
      </c>
      <c r="B695" s="10">
        <f t="shared" si="142"/>
        <v>4940206.1997294296</v>
      </c>
      <c r="C695" s="3">
        <f t="shared" si="135"/>
        <v>630.1369863013698</v>
      </c>
      <c r="D695" s="3">
        <f t="shared" si="137"/>
        <v>691.44582146943344</v>
      </c>
      <c r="E695" s="3">
        <f t="shared" si="138"/>
        <v>61.308835168063638</v>
      </c>
      <c r="F695" s="3">
        <f t="shared" si="139"/>
        <v>4940267.5085645979</v>
      </c>
      <c r="G695" s="14">
        <f t="shared" si="140"/>
        <v>4940267.5085645979</v>
      </c>
      <c r="I695" s="18">
        <f t="shared" si="147"/>
        <v>40267.508564605079</v>
      </c>
      <c r="J695" s="18">
        <f t="shared" si="143"/>
        <v>431423.45983981498</v>
      </c>
      <c r="K695" s="21">
        <f t="shared" si="144"/>
        <v>98.805350171291963</v>
      </c>
      <c r="L695" s="21">
        <f t="shared" si="136"/>
        <v>98.817952911017997</v>
      </c>
      <c r="M695" s="19">
        <f t="shared" si="145"/>
        <v>4940267.5085645979</v>
      </c>
      <c r="N695" s="19">
        <f t="shared" si="146"/>
        <v>4940897.6455509001</v>
      </c>
    </row>
    <row r="696" spans="1:14" x14ac:dyDescent="0.15">
      <c r="A696" s="7">
        <f t="shared" si="141"/>
        <v>43349</v>
      </c>
      <c r="B696" s="10">
        <f t="shared" si="142"/>
        <v>4940267.5085645979</v>
      </c>
      <c r="C696" s="3">
        <f t="shared" si="135"/>
        <v>630.1369863013698</v>
      </c>
      <c r="D696" s="3">
        <f t="shared" si="137"/>
        <v>691.45440243471762</v>
      </c>
      <c r="E696" s="3">
        <f t="shared" si="138"/>
        <v>61.31741613334782</v>
      </c>
      <c r="F696" s="3">
        <f t="shared" si="139"/>
        <v>4940328.8259807313</v>
      </c>
      <c r="G696" s="14">
        <f t="shared" si="140"/>
        <v>4940328.8259807313</v>
      </c>
      <c r="I696" s="18">
        <f t="shared" si="147"/>
        <v>40328.825980738424</v>
      </c>
      <c r="J696" s="18">
        <f t="shared" si="143"/>
        <v>432053.59682611638</v>
      </c>
      <c r="K696" s="21">
        <f t="shared" si="144"/>
        <v>98.806576519614637</v>
      </c>
      <c r="L696" s="21">
        <f t="shared" si="136"/>
        <v>98.819179259340672</v>
      </c>
      <c r="M696" s="19">
        <f t="shared" si="145"/>
        <v>4940328.8259807322</v>
      </c>
      <c r="N696" s="19">
        <f t="shared" si="146"/>
        <v>4940958.9629670335</v>
      </c>
    </row>
    <row r="697" spans="1:14" x14ac:dyDescent="0.15">
      <c r="A697" s="7">
        <f t="shared" si="141"/>
        <v>43350</v>
      </c>
      <c r="B697" s="10">
        <f t="shared" si="142"/>
        <v>4940328.8259807313</v>
      </c>
      <c r="C697" s="3">
        <f t="shared" ref="C697:C760" si="148">$N$6*$E$6/100</f>
        <v>630.1369863013698</v>
      </c>
      <c r="D697" s="3">
        <f t="shared" si="137"/>
        <v>691.46298460101889</v>
      </c>
      <c r="E697" s="3">
        <f t="shared" si="138"/>
        <v>61.325998299649086</v>
      </c>
      <c r="F697" s="3">
        <f t="shared" si="139"/>
        <v>4940390.151979031</v>
      </c>
      <c r="G697" s="14">
        <f t="shared" si="140"/>
        <v>4940390.151979031</v>
      </c>
      <c r="I697" s="18">
        <f t="shared" si="147"/>
        <v>40390.15197903807</v>
      </c>
      <c r="J697" s="18">
        <f t="shared" si="143"/>
        <v>432683.73381241778</v>
      </c>
      <c r="K697" s="21">
        <f t="shared" si="144"/>
        <v>98.807803039580619</v>
      </c>
      <c r="L697" s="21">
        <f t="shared" ref="L697:L760" si="149">K697+$N$6</f>
        <v>98.820405779306654</v>
      </c>
      <c r="M697" s="19">
        <f t="shared" si="145"/>
        <v>4940390.151979031</v>
      </c>
      <c r="N697" s="19">
        <f t="shared" si="146"/>
        <v>4941020.2889653323</v>
      </c>
    </row>
    <row r="698" spans="1:14" x14ac:dyDescent="0.15">
      <c r="A698" s="7">
        <f t="shared" si="141"/>
        <v>43351</v>
      </c>
      <c r="B698" s="10">
        <f t="shared" si="142"/>
        <v>4940390.151979031</v>
      </c>
      <c r="C698" s="3">
        <f t="shared" si="148"/>
        <v>630.1369863013698</v>
      </c>
      <c r="D698" s="3">
        <f t="shared" si="137"/>
        <v>691.4715679685055</v>
      </c>
      <c r="E698" s="3">
        <f t="shared" si="138"/>
        <v>61.334581667135694</v>
      </c>
      <c r="F698" s="3">
        <f t="shared" si="139"/>
        <v>4940451.4865606986</v>
      </c>
      <c r="G698" s="14">
        <f t="shared" si="140"/>
        <v>4940451.4865606986</v>
      </c>
      <c r="I698" s="18">
        <f t="shared" si="147"/>
        <v>40451.486560705205</v>
      </c>
      <c r="J698" s="18">
        <f t="shared" si="143"/>
        <v>433313.87079871917</v>
      </c>
      <c r="K698" s="21">
        <f t="shared" si="144"/>
        <v>98.809029731213968</v>
      </c>
      <c r="L698" s="21">
        <f t="shared" si="149"/>
        <v>98.821632470940003</v>
      </c>
      <c r="M698" s="19">
        <f t="shared" si="145"/>
        <v>4940451.4865606986</v>
      </c>
      <c r="N698" s="19">
        <f t="shared" si="146"/>
        <v>4941081.6235469999</v>
      </c>
    </row>
    <row r="699" spans="1:14" x14ac:dyDescent="0.15">
      <c r="A699" s="7">
        <f t="shared" si="141"/>
        <v>43352</v>
      </c>
      <c r="B699" s="10">
        <f t="shared" si="142"/>
        <v>4940451.4865606986</v>
      </c>
      <c r="C699" s="3">
        <f t="shared" si="148"/>
        <v>630.1369863013698</v>
      </c>
      <c r="D699" s="3">
        <f t="shared" si="137"/>
        <v>691.48015253734548</v>
      </c>
      <c r="E699" s="3">
        <f t="shared" si="138"/>
        <v>61.343166235975673</v>
      </c>
      <c r="F699" s="3">
        <f t="shared" si="139"/>
        <v>4940512.8297269344</v>
      </c>
      <c r="G699" s="14">
        <f t="shared" si="140"/>
        <v>4940512.8297269344</v>
      </c>
      <c r="I699" s="18">
        <f t="shared" si="147"/>
        <v>40512.829726941178</v>
      </c>
      <c r="J699" s="18">
        <f t="shared" si="143"/>
        <v>433944.00778502057</v>
      </c>
      <c r="K699" s="21">
        <f t="shared" si="144"/>
        <v>98.810256594538686</v>
      </c>
      <c r="L699" s="21">
        <f t="shared" si="149"/>
        <v>98.82285933426472</v>
      </c>
      <c r="M699" s="19">
        <f t="shared" si="145"/>
        <v>4940512.8297269344</v>
      </c>
      <c r="N699" s="19">
        <f t="shared" si="146"/>
        <v>4941142.9667132357</v>
      </c>
    </row>
    <row r="700" spans="1:14" x14ac:dyDescent="0.15">
      <c r="A700" s="7">
        <f t="shared" si="141"/>
        <v>43353</v>
      </c>
      <c r="B700" s="10">
        <f t="shared" si="142"/>
        <v>4940512.8297269344</v>
      </c>
      <c r="C700" s="3">
        <f t="shared" si="148"/>
        <v>630.1369863013698</v>
      </c>
      <c r="D700" s="3">
        <f t="shared" si="137"/>
        <v>691.48873830770708</v>
      </c>
      <c r="E700" s="3">
        <f t="shared" si="138"/>
        <v>61.351752006337279</v>
      </c>
      <c r="F700" s="3">
        <f t="shared" si="139"/>
        <v>4940574.1814789409</v>
      </c>
      <c r="G700" s="14">
        <f t="shared" si="140"/>
        <v>4940574.1814789409</v>
      </c>
      <c r="I700" s="18">
        <f t="shared" si="147"/>
        <v>40574.181478947517</v>
      </c>
      <c r="J700" s="18">
        <f t="shared" si="143"/>
        <v>434574.14477132197</v>
      </c>
      <c r="K700" s="21">
        <f t="shared" si="144"/>
        <v>98.811483629578817</v>
      </c>
      <c r="L700" s="21">
        <f t="shared" si="149"/>
        <v>98.824086369304851</v>
      </c>
      <c r="M700" s="19">
        <f t="shared" si="145"/>
        <v>4940574.1814789409</v>
      </c>
      <c r="N700" s="19">
        <f t="shared" si="146"/>
        <v>4941204.3184652422</v>
      </c>
    </row>
    <row r="701" spans="1:14" x14ac:dyDescent="0.15">
      <c r="A701" s="7">
        <f t="shared" si="141"/>
        <v>43354</v>
      </c>
      <c r="B701" s="10">
        <f t="shared" si="142"/>
        <v>4940574.1814789409</v>
      </c>
      <c r="C701" s="3">
        <f t="shared" si="148"/>
        <v>630.1369863013698</v>
      </c>
      <c r="D701" s="3">
        <f t="shared" si="137"/>
        <v>691.49732527975834</v>
      </c>
      <c r="E701" s="3">
        <f t="shared" si="138"/>
        <v>61.36033897838854</v>
      </c>
      <c r="F701" s="3">
        <f t="shared" si="139"/>
        <v>4940635.5418179194</v>
      </c>
      <c r="G701" s="14">
        <f t="shared" si="140"/>
        <v>4940635.5418179194</v>
      </c>
      <c r="I701" s="18">
        <f t="shared" si="147"/>
        <v>40635.541817925907</v>
      </c>
      <c r="J701" s="18">
        <f t="shared" si="143"/>
        <v>435204.28175762336</v>
      </c>
      <c r="K701" s="21">
        <f t="shared" si="144"/>
        <v>98.812710836358391</v>
      </c>
      <c r="L701" s="21">
        <f t="shared" si="149"/>
        <v>98.825313576084426</v>
      </c>
      <c r="M701" s="19">
        <f t="shared" si="145"/>
        <v>4940635.5418179194</v>
      </c>
      <c r="N701" s="19">
        <f t="shared" si="146"/>
        <v>4941265.6788042216</v>
      </c>
    </row>
    <row r="702" spans="1:14" x14ac:dyDescent="0.15">
      <c r="A702" s="7">
        <f t="shared" si="141"/>
        <v>43355</v>
      </c>
      <c r="B702" s="10">
        <f t="shared" si="142"/>
        <v>4940635.5418179194</v>
      </c>
      <c r="C702" s="3">
        <f t="shared" si="148"/>
        <v>630.1369863013698</v>
      </c>
      <c r="D702" s="3">
        <f t="shared" si="137"/>
        <v>691.50591345366752</v>
      </c>
      <c r="E702" s="3">
        <f t="shared" si="138"/>
        <v>61.368927152297715</v>
      </c>
      <c r="F702" s="3">
        <f t="shared" si="139"/>
        <v>4940696.9107450712</v>
      </c>
      <c r="G702" s="14">
        <f t="shared" si="140"/>
        <v>4940696.9107450722</v>
      </c>
      <c r="I702" s="18">
        <f t="shared" si="147"/>
        <v>40696.910745078203</v>
      </c>
      <c r="J702" s="18">
        <f t="shared" si="143"/>
        <v>435834.41874392476</v>
      </c>
      <c r="K702" s="21">
        <f t="shared" si="144"/>
        <v>98.813938214901441</v>
      </c>
      <c r="L702" s="21">
        <f t="shared" si="149"/>
        <v>98.826540954627475</v>
      </c>
      <c r="M702" s="19">
        <f t="shared" si="145"/>
        <v>4940696.9107450722</v>
      </c>
      <c r="N702" s="19">
        <f t="shared" si="146"/>
        <v>4941327.0477313735</v>
      </c>
    </row>
    <row r="703" spans="1:14" x14ac:dyDescent="0.15">
      <c r="A703" s="7">
        <f t="shared" si="141"/>
        <v>43356</v>
      </c>
      <c r="B703" s="10">
        <f t="shared" si="142"/>
        <v>4940696.9107450712</v>
      </c>
      <c r="C703" s="3">
        <f t="shared" si="148"/>
        <v>630.1369863013698</v>
      </c>
      <c r="D703" s="3">
        <f t="shared" si="137"/>
        <v>691.51450282960275</v>
      </c>
      <c r="E703" s="3">
        <f t="shared" si="138"/>
        <v>61.377516528232945</v>
      </c>
      <c r="F703" s="3">
        <f t="shared" si="139"/>
        <v>4940758.2882615998</v>
      </c>
      <c r="G703" s="14">
        <f t="shared" si="140"/>
        <v>4940758.2882615998</v>
      </c>
      <c r="I703" s="18">
        <f t="shared" si="147"/>
        <v>40758.288261606438</v>
      </c>
      <c r="J703" s="18">
        <f t="shared" si="143"/>
        <v>436464.55573022616</v>
      </c>
      <c r="K703" s="21">
        <f t="shared" si="144"/>
        <v>98.815165765231995</v>
      </c>
      <c r="L703" s="21">
        <f t="shared" si="149"/>
        <v>98.82776850495803</v>
      </c>
      <c r="M703" s="19">
        <f t="shared" si="145"/>
        <v>4940758.2882615998</v>
      </c>
      <c r="N703" s="19">
        <f t="shared" si="146"/>
        <v>4941388.4252479021</v>
      </c>
    </row>
    <row r="704" spans="1:14" x14ac:dyDescent="0.15">
      <c r="A704" s="7">
        <f t="shared" si="141"/>
        <v>43357</v>
      </c>
      <c r="B704" s="10">
        <f t="shared" si="142"/>
        <v>4940758.2882615998</v>
      </c>
      <c r="C704" s="3">
        <f t="shared" si="148"/>
        <v>630.1369863013698</v>
      </c>
      <c r="D704" s="3">
        <f t="shared" si="137"/>
        <v>691.52309340773252</v>
      </c>
      <c r="E704" s="3">
        <f t="shared" si="138"/>
        <v>61.386107106362715</v>
      </c>
      <c r="F704" s="3">
        <f t="shared" si="139"/>
        <v>4940819.6743687065</v>
      </c>
      <c r="G704" s="14">
        <f t="shared" si="140"/>
        <v>4940819.6743687065</v>
      </c>
      <c r="I704" s="18">
        <f t="shared" si="147"/>
        <v>40819.674368712804</v>
      </c>
      <c r="J704" s="18">
        <f t="shared" si="143"/>
        <v>437094.69271652756</v>
      </c>
      <c r="K704" s="21">
        <f t="shared" si="144"/>
        <v>98.816393487374128</v>
      </c>
      <c r="L704" s="21">
        <f t="shared" si="149"/>
        <v>98.828996227100163</v>
      </c>
      <c r="M704" s="19">
        <f t="shared" si="145"/>
        <v>4940819.6743687065</v>
      </c>
      <c r="N704" s="19">
        <f t="shared" si="146"/>
        <v>4941449.8113550078</v>
      </c>
    </row>
    <row r="705" spans="1:14" x14ac:dyDescent="0.15">
      <c r="A705" s="7">
        <f t="shared" si="141"/>
        <v>43358</v>
      </c>
      <c r="B705" s="10">
        <f t="shared" si="142"/>
        <v>4940819.6743687065</v>
      </c>
      <c r="C705" s="3">
        <f t="shared" si="148"/>
        <v>630.1369863013698</v>
      </c>
      <c r="D705" s="3">
        <f t="shared" si="137"/>
        <v>691.53168518822497</v>
      </c>
      <c r="E705" s="3">
        <f t="shared" si="138"/>
        <v>61.394698886855167</v>
      </c>
      <c r="F705" s="3">
        <f t="shared" si="139"/>
        <v>4940881.0690675937</v>
      </c>
      <c r="G705" s="14">
        <f t="shared" si="140"/>
        <v>4940881.0690675937</v>
      </c>
      <c r="I705" s="18">
        <f t="shared" si="147"/>
        <v>40881.069067599659</v>
      </c>
      <c r="J705" s="18">
        <f t="shared" si="143"/>
        <v>437724.82970282895</v>
      </c>
      <c r="K705" s="21">
        <f t="shared" si="144"/>
        <v>98.81762138135187</v>
      </c>
      <c r="L705" s="21">
        <f t="shared" si="149"/>
        <v>98.830224121077904</v>
      </c>
      <c r="M705" s="19">
        <f t="shared" si="145"/>
        <v>4940881.0690675937</v>
      </c>
      <c r="N705" s="19">
        <f t="shared" si="146"/>
        <v>4941511.2060538949</v>
      </c>
    </row>
    <row r="706" spans="1:14" x14ac:dyDescent="0.15">
      <c r="A706" s="7">
        <f t="shared" si="141"/>
        <v>43359</v>
      </c>
      <c r="B706" s="10">
        <f t="shared" si="142"/>
        <v>4940881.0690675937</v>
      </c>
      <c r="C706" s="3">
        <f t="shared" si="148"/>
        <v>630.1369863013698</v>
      </c>
      <c r="D706" s="3">
        <f t="shared" si="137"/>
        <v>691.54027817124825</v>
      </c>
      <c r="E706" s="3">
        <f t="shared" si="138"/>
        <v>61.403291869878444</v>
      </c>
      <c r="F706" s="3">
        <f t="shared" si="139"/>
        <v>4940942.4723594636</v>
      </c>
      <c r="G706" s="14">
        <f t="shared" si="140"/>
        <v>4940942.4723594636</v>
      </c>
      <c r="I706" s="18">
        <f t="shared" si="147"/>
        <v>40942.472359469539</v>
      </c>
      <c r="J706" s="18">
        <f t="shared" si="143"/>
        <v>438354.96668913035</v>
      </c>
      <c r="K706" s="21">
        <f t="shared" si="144"/>
        <v>98.818849447189265</v>
      </c>
      <c r="L706" s="21">
        <f t="shared" si="149"/>
        <v>98.8314521869153</v>
      </c>
      <c r="M706" s="19">
        <f t="shared" si="145"/>
        <v>4940942.4723594626</v>
      </c>
      <c r="N706" s="19">
        <f t="shared" si="146"/>
        <v>4941572.6093457649</v>
      </c>
    </row>
    <row r="707" spans="1:14" x14ac:dyDescent="0.15">
      <c r="A707" s="7">
        <f t="shared" si="141"/>
        <v>43360</v>
      </c>
      <c r="B707" s="10">
        <f t="shared" si="142"/>
        <v>4940942.4723594636</v>
      </c>
      <c r="C707" s="3">
        <f t="shared" si="148"/>
        <v>630.1369863013698</v>
      </c>
      <c r="D707" s="3">
        <f t="shared" si="137"/>
        <v>691.54887235697072</v>
      </c>
      <c r="E707" s="3">
        <f t="shared" si="138"/>
        <v>61.411886055600917</v>
      </c>
      <c r="F707" s="3">
        <f t="shared" si="139"/>
        <v>4941003.8842455195</v>
      </c>
      <c r="G707" s="14">
        <f t="shared" si="140"/>
        <v>4941003.8842455195</v>
      </c>
      <c r="I707" s="18">
        <f t="shared" si="147"/>
        <v>41003.884245525143</v>
      </c>
      <c r="J707" s="18">
        <f t="shared" si="143"/>
        <v>438985.10367543175</v>
      </c>
      <c r="K707" s="21">
        <f t="shared" si="144"/>
        <v>98.820077684910387</v>
      </c>
      <c r="L707" s="21">
        <f t="shared" si="149"/>
        <v>98.832680424636422</v>
      </c>
      <c r="M707" s="19">
        <f t="shared" si="145"/>
        <v>4941003.8842455195</v>
      </c>
      <c r="N707" s="19">
        <f t="shared" si="146"/>
        <v>4941634.0212318208</v>
      </c>
    </row>
    <row r="708" spans="1:14" x14ac:dyDescent="0.15">
      <c r="A708" s="7">
        <f t="shared" si="141"/>
        <v>43361</v>
      </c>
      <c r="B708" s="10">
        <f t="shared" si="142"/>
        <v>4941003.8842455195</v>
      </c>
      <c r="C708" s="3">
        <f t="shared" si="148"/>
        <v>630.1369863013698</v>
      </c>
      <c r="D708" s="3">
        <f t="shared" si="137"/>
        <v>691.55746774556087</v>
      </c>
      <c r="E708" s="3">
        <f t="shared" si="138"/>
        <v>61.420481444191068</v>
      </c>
      <c r="F708" s="3">
        <f t="shared" si="139"/>
        <v>4941065.3047269639</v>
      </c>
      <c r="G708" s="14">
        <f t="shared" si="140"/>
        <v>4941065.3047269639</v>
      </c>
      <c r="I708" s="18">
        <f t="shared" si="147"/>
        <v>41065.304726969334</v>
      </c>
      <c r="J708" s="18">
        <f t="shared" si="143"/>
        <v>439615.24066173314</v>
      </c>
      <c r="K708" s="21">
        <f t="shared" si="144"/>
        <v>98.821306094539267</v>
      </c>
      <c r="L708" s="21">
        <f t="shared" si="149"/>
        <v>98.833908834265301</v>
      </c>
      <c r="M708" s="19">
        <f t="shared" si="145"/>
        <v>4941065.3047269639</v>
      </c>
      <c r="N708" s="19">
        <f t="shared" si="146"/>
        <v>4941695.4417132651</v>
      </c>
    </row>
    <row r="709" spans="1:14" x14ac:dyDescent="0.15">
      <c r="A709" s="7">
        <f t="shared" si="141"/>
        <v>43362</v>
      </c>
      <c r="B709" s="10">
        <f t="shared" si="142"/>
        <v>4941065.3047269639</v>
      </c>
      <c r="C709" s="3">
        <f t="shared" si="148"/>
        <v>630.1369863013698</v>
      </c>
      <c r="D709" s="3">
        <f t="shared" si="137"/>
        <v>691.56606433718684</v>
      </c>
      <c r="E709" s="3">
        <f t="shared" si="138"/>
        <v>61.429078035817042</v>
      </c>
      <c r="F709" s="3">
        <f t="shared" si="139"/>
        <v>4941126.7338049999</v>
      </c>
      <c r="G709" s="14">
        <f t="shared" si="140"/>
        <v>4941126.7338049999</v>
      </c>
      <c r="I709" s="18">
        <f t="shared" si="147"/>
        <v>41126.733805005155</v>
      </c>
      <c r="J709" s="18">
        <f t="shared" si="143"/>
        <v>440245.37764803454</v>
      </c>
      <c r="K709" s="21">
        <f t="shared" si="144"/>
        <v>98.822534676099991</v>
      </c>
      <c r="L709" s="21">
        <f t="shared" si="149"/>
        <v>98.835137415826026</v>
      </c>
      <c r="M709" s="19">
        <f t="shared" si="145"/>
        <v>4941126.7338049999</v>
      </c>
      <c r="N709" s="19">
        <f t="shared" si="146"/>
        <v>4941756.8707913011</v>
      </c>
    </row>
    <row r="710" spans="1:14" x14ac:dyDescent="0.15">
      <c r="A710" s="7">
        <f t="shared" si="141"/>
        <v>43363</v>
      </c>
      <c r="B710" s="10">
        <f t="shared" si="142"/>
        <v>4941126.7338049999</v>
      </c>
      <c r="C710" s="3">
        <f t="shared" si="148"/>
        <v>630.1369863013698</v>
      </c>
      <c r="D710" s="3">
        <f t="shared" si="137"/>
        <v>691.57466213201712</v>
      </c>
      <c r="E710" s="3">
        <f t="shared" si="138"/>
        <v>61.437675830647322</v>
      </c>
      <c r="F710" s="3">
        <f t="shared" si="139"/>
        <v>4941188.1714808308</v>
      </c>
      <c r="G710" s="14">
        <f t="shared" si="140"/>
        <v>4941188.1714808308</v>
      </c>
      <c r="I710" s="18">
        <f t="shared" si="147"/>
        <v>41188.171480835801</v>
      </c>
      <c r="J710" s="18">
        <f t="shared" si="143"/>
        <v>440875.51463433594</v>
      </c>
      <c r="K710" s="21">
        <f t="shared" si="144"/>
        <v>98.823763429616619</v>
      </c>
      <c r="L710" s="21">
        <f t="shared" si="149"/>
        <v>98.836366169342654</v>
      </c>
      <c r="M710" s="19">
        <f t="shared" si="145"/>
        <v>4941188.1714808308</v>
      </c>
      <c r="N710" s="19">
        <f t="shared" si="146"/>
        <v>4941818.308467132</v>
      </c>
    </row>
    <row r="711" spans="1:14" x14ac:dyDescent="0.15">
      <c r="A711" s="7">
        <f t="shared" si="141"/>
        <v>43364</v>
      </c>
      <c r="B711" s="10">
        <f t="shared" si="142"/>
        <v>4941188.1714808308</v>
      </c>
      <c r="C711" s="3">
        <f t="shared" si="148"/>
        <v>630.1369863013698</v>
      </c>
      <c r="D711" s="3">
        <f t="shared" si="137"/>
        <v>691.58326113022019</v>
      </c>
      <c r="E711" s="3">
        <f t="shared" si="138"/>
        <v>61.446274828850392</v>
      </c>
      <c r="F711" s="3">
        <f t="shared" si="139"/>
        <v>4941249.6177556599</v>
      </c>
      <c r="G711" s="14">
        <f t="shared" si="140"/>
        <v>4941249.6177556599</v>
      </c>
      <c r="I711" s="18">
        <f t="shared" si="147"/>
        <v>41249.617755664651</v>
      </c>
      <c r="J711" s="18">
        <f t="shared" si="143"/>
        <v>441505.65162063733</v>
      </c>
      <c r="K711" s="21">
        <f t="shared" si="144"/>
        <v>98.824992355113196</v>
      </c>
      <c r="L711" s="21">
        <f t="shared" si="149"/>
        <v>98.83759509483923</v>
      </c>
      <c r="M711" s="19">
        <f t="shared" si="145"/>
        <v>4941249.6177556599</v>
      </c>
      <c r="N711" s="19">
        <f t="shared" si="146"/>
        <v>4941879.7547419611</v>
      </c>
    </row>
    <row r="712" spans="1:14" x14ac:dyDescent="0.15">
      <c r="A712" s="7">
        <f t="shared" si="141"/>
        <v>43365</v>
      </c>
      <c r="B712" s="10">
        <f t="shared" si="142"/>
        <v>4941249.6177556599</v>
      </c>
      <c r="C712" s="3">
        <f t="shared" si="148"/>
        <v>630.1369863013698</v>
      </c>
      <c r="D712" s="3">
        <f t="shared" si="137"/>
        <v>691.59186133196431</v>
      </c>
      <c r="E712" s="3">
        <f t="shared" si="138"/>
        <v>61.454875030594508</v>
      </c>
      <c r="F712" s="3">
        <f t="shared" si="139"/>
        <v>4941311.0726306904</v>
      </c>
      <c r="G712" s="14">
        <f t="shared" si="140"/>
        <v>4941311.0726306904</v>
      </c>
      <c r="I712" s="18">
        <f t="shared" si="147"/>
        <v>41311.072630695242</v>
      </c>
      <c r="J712" s="18">
        <f t="shared" si="143"/>
        <v>442135.78860693873</v>
      </c>
      <c r="K712" s="21">
        <f t="shared" si="144"/>
        <v>98.826221452613808</v>
      </c>
      <c r="L712" s="21">
        <f t="shared" si="149"/>
        <v>98.838824192339843</v>
      </c>
      <c r="M712" s="19">
        <f t="shared" si="145"/>
        <v>4941311.0726306904</v>
      </c>
      <c r="N712" s="19">
        <f t="shared" si="146"/>
        <v>4941941.2096169917</v>
      </c>
    </row>
    <row r="713" spans="1:14" x14ac:dyDescent="0.15">
      <c r="A713" s="7">
        <f t="shared" si="141"/>
        <v>43366</v>
      </c>
      <c r="B713" s="10">
        <f t="shared" si="142"/>
        <v>4941311.0726306904</v>
      </c>
      <c r="C713" s="3">
        <f t="shared" si="148"/>
        <v>630.1369863013698</v>
      </c>
      <c r="D713" s="3">
        <f t="shared" si="137"/>
        <v>691.60046273741807</v>
      </c>
      <c r="E713" s="3">
        <f t="shared" si="138"/>
        <v>61.463476436048268</v>
      </c>
      <c r="F713" s="3">
        <f t="shared" si="139"/>
        <v>4941372.5361071266</v>
      </c>
      <c r="G713" s="14">
        <f t="shared" si="140"/>
        <v>4941372.5361071266</v>
      </c>
      <c r="I713" s="18">
        <f t="shared" si="147"/>
        <v>41372.536107131287</v>
      </c>
      <c r="J713" s="18">
        <f t="shared" si="143"/>
        <v>442765.92559324013</v>
      </c>
      <c r="K713" s="21">
        <f t="shared" si="144"/>
        <v>98.82745072214253</v>
      </c>
      <c r="L713" s="21">
        <f t="shared" si="149"/>
        <v>98.840053461868564</v>
      </c>
      <c r="M713" s="19">
        <f t="shared" si="145"/>
        <v>4941372.5361071266</v>
      </c>
      <c r="N713" s="19">
        <f t="shared" si="146"/>
        <v>4942002.6730934279</v>
      </c>
    </row>
    <row r="714" spans="1:14" x14ac:dyDescent="0.15">
      <c r="A714" s="7">
        <f t="shared" si="141"/>
        <v>43367</v>
      </c>
      <c r="B714" s="10">
        <f t="shared" si="142"/>
        <v>4941372.5361071266</v>
      </c>
      <c r="C714" s="3">
        <f t="shared" si="148"/>
        <v>630.1369863013698</v>
      </c>
      <c r="D714" s="3">
        <f t="shared" si="137"/>
        <v>691.60906534674984</v>
      </c>
      <c r="E714" s="3">
        <f t="shared" si="138"/>
        <v>61.472079045380042</v>
      </c>
      <c r="F714" s="3">
        <f t="shared" si="139"/>
        <v>4941434.0081861718</v>
      </c>
      <c r="G714" s="14">
        <f t="shared" si="140"/>
        <v>4941434.0081861718</v>
      </c>
      <c r="I714" s="18">
        <f t="shared" si="147"/>
        <v>41434.008186176667</v>
      </c>
      <c r="J714" s="18">
        <f t="shared" si="143"/>
        <v>443396.06257954153</v>
      </c>
      <c r="K714" s="21">
        <f t="shared" si="144"/>
        <v>98.828680163723433</v>
      </c>
      <c r="L714" s="21">
        <f t="shared" si="149"/>
        <v>98.841282903449468</v>
      </c>
      <c r="M714" s="19">
        <f t="shared" si="145"/>
        <v>4941434.0081861718</v>
      </c>
      <c r="N714" s="19">
        <f t="shared" si="146"/>
        <v>4942064.145172473</v>
      </c>
    </row>
    <row r="715" spans="1:14" x14ac:dyDescent="0.15">
      <c r="A715" s="7">
        <f t="shared" si="141"/>
        <v>43368</v>
      </c>
      <c r="B715" s="10">
        <f t="shared" si="142"/>
        <v>4941434.0081861718</v>
      </c>
      <c r="C715" s="3">
        <f t="shared" si="148"/>
        <v>630.1369863013698</v>
      </c>
      <c r="D715" s="3">
        <f t="shared" si="137"/>
        <v>691.61766916012812</v>
      </c>
      <c r="E715" s="3">
        <f t="shared" si="138"/>
        <v>61.480682858758314</v>
      </c>
      <c r="F715" s="3">
        <f t="shared" si="139"/>
        <v>4941495.488869031</v>
      </c>
      <c r="G715" s="14">
        <f t="shared" si="140"/>
        <v>4941495.488869031</v>
      </c>
      <c r="I715" s="18">
        <f t="shared" si="147"/>
        <v>41495.488869035427</v>
      </c>
      <c r="J715" s="18">
        <f t="shared" si="143"/>
        <v>444026.19956584292</v>
      </c>
      <c r="K715" s="21">
        <f t="shared" si="144"/>
        <v>98.829909777380621</v>
      </c>
      <c r="L715" s="21">
        <f t="shared" si="149"/>
        <v>98.842512517106655</v>
      </c>
      <c r="M715" s="19">
        <f t="shared" si="145"/>
        <v>4941495.488869031</v>
      </c>
      <c r="N715" s="19">
        <f t="shared" si="146"/>
        <v>4942125.6258553322</v>
      </c>
    </row>
    <row r="716" spans="1:14" x14ac:dyDescent="0.15">
      <c r="A716" s="7">
        <f t="shared" si="141"/>
        <v>43369</v>
      </c>
      <c r="B716" s="10">
        <f t="shared" si="142"/>
        <v>4941495.488869031</v>
      </c>
      <c r="C716" s="3">
        <f t="shared" si="148"/>
        <v>630.1369863013698</v>
      </c>
      <c r="D716" s="3">
        <f t="shared" ref="D716:D779" si="150">B716*$B$8</f>
        <v>691.6262741777216</v>
      </c>
      <c r="E716" s="3">
        <f t="shared" ref="E716:E779" si="151">D716-C716</f>
        <v>61.489287876351796</v>
      </c>
      <c r="F716" s="3">
        <f t="shared" ref="F716:F779" si="152">B716+E716</f>
        <v>4941556.9781569075</v>
      </c>
      <c r="G716" s="14">
        <f t="shared" ref="G716:G779" si="153">B716+B716*$B$8-C716</f>
        <v>4941556.9781569075</v>
      </c>
      <c r="I716" s="18">
        <f t="shared" si="147"/>
        <v>41556.978156911777</v>
      </c>
      <c r="J716" s="18">
        <f t="shared" si="143"/>
        <v>444656.33655214432</v>
      </c>
      <c r="K716" s="21">
        <f t="shared" si="144"/>
        <v>98.831139563138152</v>
      </c>
      <c r="L716" s="21">
        <f t="shared" si="149"/>
        <v>98.843742302864186</v>
      </c>
      <c r="M716" s="19">
        <f t="shared" si="145"/>
        <v>4941556.9781569075</v>
      </c>
      <c r="N716" s="19">
        <f t="shared" si="146"/>
        <v>4942187.1151432088</v>
      </c>
    </row>
    <row r="717" spans="1:14" x14ac:dyDescent="0.15">
      <c r="A717" s="7">
        <f t="shared" ref="A717:A780" si="154">A716+1</f>
        <v>43370</v>
      </c>
      <c r="B717" s="10">
        <f t="shared" ref="B717:B780" si="155">F716</f>
        <v>4941556.9781569075</v>
      </c>
      <c r="C717" s="3">
        <f t="shared" si="148"/>
        <v>630.1369863013698</v>
      </c>
      <c r="D717" s="3">
        <f t="shared" si="150"/>
        <v>691.63488039969866</v>
      </c>
      <c r="E717" s="3">
        <f t="shared" si="151"/>
        <v>61.497894098328857</v>
      </c>
      <c r="F717" s="3">
        <f t="shared" si="152"/>
        <v>4941618.4760510055</v>
      </c>
      <c r="G717" s="14">
        <f t="shared" si="153"/>
        <v>4941618.4760510055</v>
      </c>
      <c r="I717" s="18">
        <f t="shared" si="147"/>
        <v>41618.476051010104</v>
      </c>
      <c r="J717" s="18">
        <f t="shared" ref="J717:J780" si="156">C717+J716</f>
        <v>445286.47353844572</v>
      </c>
      <c r="K717" s="21">
        <f t="shared" ref="K717:K780" si="157">G717/$E$6*100</f>
        <v>98.832369521020112</v>
      </c>
      <c r="L717" s="21">
        <f t="shared" si="149"/>
        <v>98.844972260746147</v>
      </c>
      <c r="M717" s="19">
        <f t="shared" ref="M717:M780" si="158">K717*$E$6/100</f>
        <v>4941618.4760510055</v>
      </c>
      <c r="N717" s="19">
        <f t="shared" ref="N717:N780" si="159">L717*$E$6/100</f>
        <v>4942248.6130373068</v>
      </c>
    </row>
    <row r="718" spans="1:14" x14ac:dyDescent="0.15">
      <c r="A718" s="7">
        <f t="shared" si="154"/>
        <v>43371</v>
      </c>
      <c r="B718" s="10">
        <f t="shared" si="155"/>
        <v>4941618.4760510055</v>
      </c>
      <c r="C718" s="3">
        <f t="shared" si="148"/>
        <v>630.1369863013698</v>
      </c>
      <c r="D718" s="3">
        <f t="shared" si="150"/>
        <v>691.6434878262279</v>
      </c>
      <c r="E718" s="3">
        <f t="shared" si="151"/>
        <v>61.506501524858095</v>
      </c>
      <c r="F718" s="3">
        <f t="shared" si="152"/>
        <v>4941679.9825525302</v>
      </c>
      <c r="G718" s="14">
        <f t="shared" si="153"/>
        <v>4941679.9825525302</v>
      </c>
      <c r="I718" s="18">
        <f t="shared" ref="I718:I781" si="160">E718+I717</f>
        <v>41679.982552534959</v>
      </c>
      <c r="J718" s="18">
        <f t="shared" si="156"/>
        <v>445916.61052474711</v>
      </c>
      <c r="K718" s="21">
        <f t="shared" si="157"/>
        <v>98.833599651050605</v>
      </c>
      <c r="L718" s="21">
        <f t="shared" si="149"/>
        <v>98.846202390776639</v>
      </c>
      <c r="M718" s="19">
        <f t="shared" si="158"/>
        <v>4941679.9825525302</v>
      </c>
      <c r="N718" s="19">
        <f t="shared" si="159"/>
        <v>4942310.1195388315</v>
      </c>
    </row>
    <row r="719" spans="1:14" x14ac:dyDescent="0.15">
      <c r="A719" s="7">
        <f t="shared" si="154"/>
        <v>43372</v>
      </c>
      <c r="B719" s="10">
        <f t="shared" si="155"/>
        <v>4941679.9825525302</v>
      </c>
      <c r="C719" s="3">
        <f t="shared" si="148"/>
        <v>630.1369863013698</v>
      </c>
      <c r="D719" s="3">
        <f t="shared" si="150"/>
        <v>691.65209645747791</v>
      </c>
      <c r="E719" s="3">
        <f t="shared" si="151"/>
        <v>61.515110156108108</v>
      </c>
      <c r="F719" s="3">
        <f t="shared" si="152"/>
        <v>4941741.4976626867</v>
      </c>
      <c r="G719" s="14">
        <f t="shared" si="153"/>
        <v>4941741.4976626867</v>
      </c>
      <c r="I719" s="18">
        <f t="shared" si="160"/>
        <v>41741.497662691065</v>
      </c>
      <c r="J719" s="18">
        <f t="shared" si="156"/>
        <v>446546.74751104851</v>
      </c>
      <c r="K719" s="21">
        <f t="shared" si="157"/>
        <v>98.834829953253731</v>
      </c>
      <c r="L719" s="21">
        <f t="shared" si="149"/>
        <v>98.847432692979766</v>
      </c>
      <c r="M719" s="19">
        <f t="shared" si="158"/>
        <v>4941741.4976626867</v>
      </c>
      <c r="N719" s="19">
        <f t="shared" si="159"/>
        <v>4942371.634648988</v>
      </c>
    </row>
    <row r="720" spans="1:14" x14ac:dyDescent="0.15">
      <c r="A720" s="7">
        <f t="shared" si="154"/>
        <v>43373</v>
      </c>
      <c r="B720" s="10">
        <f t="shared" si="155"/>
        <v>4941741.4976626867</v>
      </c>
      <c r="C720" s="3">
        <f t="shared" si="148"/>
        <v>630.1369863013698</v>
      </c>
      <c r="D720" s="3">
        <f t="shared" si="150"/>
        <v>691.66070629361741</v>
      </c>
      <c r="E720" s="3">
        <f t="shared" si="151"/>
        <v>61.523719992247607</v>
      </c>
      <c r="F720" s="3">
        <f t="shared" si="152"/>
        <v>4941803.0213826792</v>
      </c>
      <c r="G720" s="14">
        <f t="shared" si="153"/>
        <v>4941803.0213826792</v>
      </c>
      <c r="I720" s="18">
        <f t="shared" si="160"/>
        <v>41803.021382683313</v>
      </c>
      <c r="J720" s="18">
        <f t="shared" si="156"/>
        <v>447176.88449734991</v>
      </c>
      <c r="K720" s="21">
        <f t="shared" si="157"/>
        <v>98.836060427653578</v>
      </c>
      <c r="L720" s="21">
        <f t="shared" si="149"/>
        <v>98.848663167379613</v>
      </c>
      <c r="M720" s="19">
        <f t="shared" si="158"/>
        <v>4941803.0213826783</v>
      </c>
      <c r="N720" s="19">
        <f t="shared" si="159"/>
        <v>4942433.1583689805</v>
      </c>
    </row>
    <row r="721" spans="1:14" x14ac:dyDescent="0.15">
      <c r="A721" s="7">
        <f t="shared" si="154"/>
        <v>43374</v>
      </c>
      <c r="B721" s="10">
        <f t="shared" si="155"/>
        <v>4941803.0213826792</v>
      </c>
      <c r="C721" s="3">
        <f t="shared" si="148"/>
        <v>630.1369863013698</v>
      </c>
      <c r="D721" s="3">
        <f t="shared" si="150"/>
        <v>691.66931733481488</v>
      </c>
      <c r="E721" s="3">
        <f t="shared" si="151"/>
        <v>61.532331033445075</v>
      </c>
      <c r="F721" s="3">
        <f t="shared" si="152"/>
        <v>4941864.5537137128</v>
      </c>
      <c r="G721" s="14">
        <f t="shared" si="153"/>
        <v>4941864.5537137128</v>
      </c>
      <c r="I721" s="18">
        <f t="shared" si="160"/>
        <v>41864.553713716756</v>
      </c>
      <c r="J721" s="18">
        <f t="shared" si="156"/>
        <v>447807.0214836513</v>
      </c>
      <c r="K721" s="21">
        <f t="shared" si="157"/>
        <v>98.837291074274262</v>
      </c>
      <c r="L721" s="21">
        <f t="shared" si="149"/>
        <v>98.849893814000296</v>
      </c>
      <c r="M721" s="19">
        <f t="shared" si="158"/>
        <v>4941864.5537137128</v>
      </c>
      <c r="N721" s="19">
        <f t="shared" si="159"/>
        <v>4942494.6907000151</v>
      </c>
    </row>
    <row r="722" spans="1:14" x14ac:dyDescent="0.15">
      <c r="A722" s="7">
        <f t="shared" si="154"/>
        <v>43375</v>
      </c>
      <c r="B722" s="10">
        <f t="shared" si="155"/>
        <v>4941864.5537137128</v>
      </c>
      <c r="C722" s="3">
        <f t="shared" si="148"/>
        <v>630.1369863013698</v>
      </c>
      <c r="D722" s="3">
        <f t="shared" si="150"/>
        <v>691.67792958123914</v>
      </c>
      <c r="E722" s="3">
        <f t="shared" si="151"/>
        <v>61.540943279869339</v>
      </c>
      <c r="F722" s="3">
        <f t="shared" si="152"/>
        <v>4941926.0946569927</v>
      </c>
      <c r="G722" s="14">
        <f t="shared" si="153"/>
        <v>4941926.0946569927</v>
      </c>
      <c r="I722" s="18">
        <f t="shared" si="160"/>
        <v>41926.094656996625</v>
      </c>
      <c r="J722" s="18">
        <f t="shared" si="156"/>
        <v>448437.1584699527</v>
      </c>
      <c r="K722" s="21">
        <f t="shared" si="157"/>
        <v>98.838521893139855</v>
      </c>
      <c r="L722" s="21">
        <f t="shared" si="149"/>
        <v>98.85112463286589</v>
      </c>
      <c r="M722" s="19">
        <f t="shared" si="158"/>
        <v>4941926.0946569927</v>
      </c>
      <c r="N722" s="19">
        <f t="shared" si="159"/>
        <v>4942556.2316432949</v>
      </c>
    </row>
    <row r="723" spans="1:14" x14ac:dyDescent="0.15">
      <c r="A723" s="7">
        <f t="shared" si="154"/>
        <v>43376</v>
      </c>
      <c r="B723" s="10">
        <f t="shared" si="155"/>
        <v>4941926.0946569927</v>
      </c>
      <c r="C723" s="3">
        <f t="shared" si="148"/>
        <v>630.1369863013698</v>
      </c>
      <c r="D723" s="3">
        <f t="shared" si="150"/>
        <v>691.68654303305868</v>
      </c>
      <c r="E723" s="3">
        <f t="shared" si="151"/>
        <v>61.549556731688881</v>
      </c>
      <c r="F723" s="3">
        <f t="shared" si="152"/>
        <v>4941987.644213724</v>
      </c>
      <c r="G723" s="14">
        <f t="shared" si="153"/>
        <v>4941987.6442137249</v>
      </c>
      <c r="I723" s="18">
        <f t="shared" si="160"/>
        <v>41987.644213728316</v>
      </c>
      <c r="J723" s="18">
        <f t="shared" si="156"/>
        <v>449067.2954562541</v>
      </c>
      <c r="K723" s="21">
        <f t="shared" si="157"/>
        <v>98.839752884274503</v>
      </c>
      <c r="L723" s="21">
        <f t="shared" si="149"/>
        <v>98.852355624000538</v>
      </c>
      <c r="M723" s="19">
        <f t="shared" si="158"/>
        <v>4941987.6442137249</v>
      </c>
      <c r="N723" s="19">
        <f t="shared" si="159"/>
        <v>4942617.7812000271</v>
      </c>
    </row>
    <row r="724" spans="1:14" x14ac:dyDescent="0.15">
      <c r="A724" s="7">
        <f t="shared" si="154"/>
        <v>43377</v>
      </c>
      <c r="B724" s="10">
        <f t="shared" si="155"/>
        <v>4941987.644213724</v>
      </c>
      <c r="C724" s="3">
        <f t="shared" si="148"/>
        <v>630.1369863013698</v>
      </c>
      <c r="D724" s="3">
        <f t="shared" si="150"/>
        <v>691.69515769044233</v>
      </c>
      <c r="E724" s="3">
        <f t="shared" si="151"/>
        <v>61.558171389072527</v>
      </c>
      <c r="F724" s="3">
        <f t="shared" si="152"/>
        <v>4942049.2023851126</v>
      </c>
      <c r="G724" s="14">
        <f t="shared" si="153"/>
        <v>4942049.2023851136</v>
      </c>
      <c r="I724" s="18">
        <f t="shared" si="160"/>
        <v>42049.202385117387</v>
      </c>
      <c r="J724" s="18">
        <f t="shared" si="156"/>
        <v>449697.4324425555</v>
      </c>
      <c r="K724" s="21">
        <f t="shared" si="157"/>
        <v>98.840984047702278</v>
      </c>
      <c r="L724" s="21">
        <f t="shared" si="149"/>
        <v>98.853586787428313</v>
      </c>
      <c r="M724" s="19">
        <f t="shared" si="158"/>
        <v>4942049.2023851136</v>
      </c>
      <c r="N724" s="19">
        <f t="shared" si="159"/>
        <v>4942679.3393714158</v>
      </c>
    </row>
    <row r="725" spans="1:14" x14ac:dyDescent="0.15">
      <c r="A725" s="7">
        <f t="shared" si="154"/>
        <v>43378</v>
      </c>
      <c r="B725" s="10">
        <f t="shared" si="155"/>
        <v>4942049.2023851126</v>
      </c>
      <c r="C725" s="3">
        <f t="shared" si="148"/>
        <v>630.1369863013698</v>
      </c>
      <c r="D725" s="3">
        <f t="shared" si="150"/>
        <v>691.70377355355879</v>
      </c>
      <c r="E725" s="3">
        <f t="shared" si="151"/>
        <v>61.566787252188988</v>
      </c>
      <c r="F725" s="3">
        <f t="shared" si="152"/>
        <v>4942110.7691723648</v>
      </c>
      <c r="G725" s="14">
        <f t="shared" si="153"/>
        <v>4942110.7691723648</v>
      </c>
      <c r="I725" s="18">
        <f t="shared" si="160"/>
        <v>42110.769172369575</v>
      </c>
      <c r="J725" s="18">
        <f t="shared" si="156"/>
        <v>450327.56942885689</v>
      </c>
      <c r="K725" s="21">
        <f t="shared" si="157"/>
        <v>98.842215383447297</v>
      </c>
      <c r="L725" s="21">
        <f t="shared" si="149"/>
        <v>98.854818123173331</v>
      </c>
      <c r="M725" s="19">
        <f t="shared" si="158"/>
        <v>4942110.7691723648</v>
      </c>
      <c r="N725" s="19">
        <f t="shared" si="159"/>
        <v>4942740.9061586671</v>
      </c>
    </row>
    <row r="726" spans="1:14" x14ac:dyDescent="0.15">
      <c r="A726" s="7">
        <f t="shared" si="154"/>
        <v>43379</v>
      </c>
      <c r="B726" s="10">
        <f t="shared" si="155"/>
        <v>4942110.7691723648</v>
      </c>
      <c r="C726" s="3">
        <f t="shared" si="148"/>
        <v>630.1369863013698</v>
      </c>
      <c r="D726" s="3">
        <f t="shared" si="150"/>
        <v>691.71239062257689</v>
      </c>
      <c r="E726" s="3">
        <f t="shared" si="151"/>
        <v>61.575404321207088</v>
      </c>
      <c r="F726" s="3">
        <f t="shared" si="152"/>
        <v>4942172.3445766857</v>
      </c>
      <c r="G726" s="14">
        <f t="shared" si="153"/>
        <v>4942172.3445766857</v>
      </c>
      <c r="I726" s="18">
        <f t="shared" si="160"/>
        <v>42172.344576690783</v>
      </c>
      <c r="J726" s="18">
        <f t="shared" si="156"/>
        <v>450957.70641515829</v>
      </c>
      <c r="K726" s="21">
        <f t="shared" si="157"/>
        <v>98.843446891533716</v>
      </c>
      <c r="L726" s="21">
        <f t="shared" si="149"/>
        <v>98.856049631259751</v>
      </c>
      <c r="M726" s="19">
        <f t="shared" si="158"/>
        <v>4942172.3445766857</v>
      </c>
      <c r="N726" s="19">
        <f t="shared" si="159"/>
        <v>4942802.4815629879</v>
      </c>
    </row>
    <row r="727" spans="1:14" x14ac:dyDescent="0.15">
      <c r="A727" s="7">
        <f t="shared" si="154"/>
        <v>43380</v>
      </c>
      <c r="B727" s="10">
        <f t="shared" si="155"/>
        <v>4942172.3445766857</v>
      </c>
      <c r="C727" s="3">
        <f t="shared" si="148"/>
        <v>630.1369863013698</v>
      </c>
      <c r="D727" s="3">
        <f t="shared" si="150"/>
        <v>691.72100889766534</v>
      </c>
      <c r="E727" s="3">
        <f t="shared" si="151"/>
        <v>61.58402259629554</v>
      </c>
      <c r="F727" s="3">
        <f t="shared" si="152"/>
        <v>4942233.9285992822</v>
      </c>
      <c r="G727" s="14">
        <f t="shared" si="153"/>
        <v>4942233.9285992822</v>
      </c>
      <c r="I727" s="18">
        <f t="shared" si="160"/>
        <v>42233.928599287079</v>
      </c>
      <c r="J727" s="18">
        <f t="shared" si="156"/>
        <v>451587.84340145969</v>
      </c>
      <c r="K727" s="21">
        <f t="shared" si="157"/>
        <v>98.844678571985639</v>
      </c>
      <c r="L727" s="21">
        <f t="shared" si="149"/>
        <v>98.857281311711674</v>
      </c>
      <c r="M727" s="19">
        <f t="shared" si="158"/>
        <v>4942233.9285992822</v>
      </c>
      <c r="N727" s="19">
        <f t="shared" si="159"/>
        <v>4942864.0655855834</v>
      </c>
    </row>
    <row r="728" spans="1:14" x14ac:dyDescent="0.15">
      <c r="A728" s="7">
        <f t="shared" si="154"/>
        <v>43381</v>
      </c>
      <c r="B728" s="10">
        <f t="shared" si="155"/>
        <v>4942233.9285992822</v>
      </c>
      <c r="C728" s="3">
        <f t="shared" si="148"/>
        <v>630.1369863013698</v>
      </c>
      <c r="D728" s="3">
        <f t="shared" si="150"/>
        <v>691.72962837899308</v>
      </c>
      <c r="E728" s="3">
        <f t="shared" si="151"/>
        <v>61.592642077623282</v>
      </c>
      <c r="F728" s="3">
        <f t="shared" si="152"/>
        <v>4942295.5212413594</v>
      </c>
      <c r="G728" s="14">
        <f t="shared" si="153"/>
        <v>4942295.5212413603</v>
      </c>
      <c r="I728" s="18">
        <f t="shared" si="160"/>
        <v>42295.521241364702</v>
      </c>
      <c r="J728" s="18">
        <f t="shared" si="156"/>
        <v>452217.98038776108</v>
      </c>
      <c r="K728" s="21">
        <f t="shared" si="157"/>
        <v>98.84591042482721</v>
      </c>
      <c r="L728" s="21">
        <f t="shared" si="149"/>
        <v>98.858513164553244</v>
      </c>
      <c r="M728" s="19">
        <f t="shared" si="158"/>
        <v>4942295.5212413603</v>
      </c>
      <c r="N728" s="19">
        <f t="shared" si="159"/>
        <v>4942925.6582276626</v>
      </c>
    </row>
    <row r="729" spans="1:14" x14ac:dyDescent="0.15">
      <c r="A729" s="7">
        <f t="shared" si="154"/>
        <v>43382</v>
      </c>
      <c r="B729" s="10">
        <f t="shared" si="155"/>
        <v>4942295.5212413594</v>
      </c>
      <c r="C729" s="3">
        <f t="shared" si="148"/>
        <v>630.1369863013698</v>
      </c>
      <c r="D729" s="3">
        <f t="shared" si="150"/>
        <v>691.73824906672871</v>
      </c>
      <c r="E729" s="3">
        <f t="shared" si="151"/>
        <v>61.601262765358911</v>
      </c>
      <c r="F729" s="3">
        <f t="shared" si="152"/>
        <v>4942357.1225041244</v>
      </c>
      <c r="G729" s="14">
        <f t="shared" si="153"/>
        <v>4942357.1225041244</v>
      </c>
      <c r="I729" s="18">
        <f t="shared" si="160"/>
        <v>42357.122504130064</v>
      </c>
      <c r="J729" s="18">
        <f t="shared" si="156"/>
        <v>452848.11737406248</v>
      </c>
      <c r="K729" s="21">
        <f t="shared" si="157"/>
        <v>98.847142450082487</v>
      </c>
      <c r="L729" s="21">
        <f t="shared" si="149"/>
        <v>98.859745189808521</v>
      </c>
      <c r="M729" s="19">
        <f t="shared" si="158"/>
        <v>4942357.1225041244</v>
      </c>
      <c r="N729" s="19">
        <f t="shared" si="159"/>
        <v>4942987.2594904266</v>
      </c>
    </row>
    <row r="730" spans="1:14" x14ac:dyDescent="0.15">
      <c r="A730" s="7">
        <f t="shared" si="154"/>
        <v>43383</v>
      </c>
      <c r="B730" s="10">
        <f t="shared" si="155"/>
        <v>4942357.1225041244</v>
      </c>
      <c r="C730" s="3">
        <f t="shared" si="148"/>
        <v>630.1369863013698</v>
      </c>
      <c r="D730" s="3">
        <f t="shared" si="150"/>
        <v>691.74687096104128</v>
      </c>
      <c r="E730" s="3">
        <f t="shared" si="151"/>
        <v>61.609884659671479</v>
      </c>
      <c r="F730" s="3">
        <f t="shared" si="152"/>
        <v>4942418.7323887842</v>
      </c>
      <c r="G730" s="14">
        <f t="shared" si="153"/>
        <v>4942418.7323887842</v>
      </c>
      <c r="I730" s="18">
        <f t="shared" si="160"/>
        <v>42418.732388789736</v>
      </c>
      <c r="J730" s="18">
        <f t="shared" si="156"/>
        <v>453478.25436036388</v>
      </c>
      <c r="K730" s="21">
        <f t="shared" si="157"/>
        <v>98.848374647775685</v>
      </c>
      <c r="L730" s="21">
        <f t="shared" si="149"/>
        <v>98.86097738750172</v>
      </c>
      <c r="M730" s="19">
        <f t="shared" si="158"/>
        <v>4942418.7323887842</v>
      </c>
      <c r="N730" s="19">
        <f t="shared" si="159"/>
        <v>4943048.8693750855</v>
      </c>
    </row>
    <row r="731" spans="1:14" x14ac:dyDescent="0.15">
      <c r="A731" s="7">
        <f t="shared" si="154"/>
        <v>43384</v>
      </c>
      <c r="B731" s="10">
        <f t="shared" si="155"/>
        <v>4942418.7323887842</v>
      </c>
      <c r="C731" s="3">
        <f t="shared" si="148"/>
        <v>630.1369863013698</v>
      </c>
      <c r="D731" s="3">
        <f t="shared" si="150"/>
        <v>691.7554940620995</v>
      </c>
      <c r="E731" s="3">
        <f t="shared" si="151"/>
        <v>61.618507760729699</v>
      </c>
      <c r="F731" s="3">
        <f t="shared" si="152"/>
        <v>4942480.3508965448</v>
      </c>
      <c r="G731" s="14">
        <f t="shared" si="153"/>
        <v>4942480.3508965448</v>
      </c>
      <c r="I731" s="18">
        <f t="shared" si="160"/>
        <v>42480.350896550466</v>
      </c>
      <c r="J731" s="18">
        <f t="shared" si="156"/>
        <v>454108.39134666527</v>
      </c>
      <c r="K731" s="21">
        <f t="shared" si="157"/>
        <v>98.849607017930893</v>
      </c>
      <c r="L731" s="21">
        <f t="shared" si="149"/>
        <v>98.862209757656927</v>
      </c>
      <c r="M731" s="19">
        <f t="shared" si="158"/>
        <v>4942480.3508965448</v>
      </c>
      <c r="N731" s="19">
        <f t="shared" si="159"/>
        <v>4943110.487882847</v>
      </c>
    </row>
    <row r="732" spans="1:14" x14ac:dyDescent="0.15">
      <c r="A732" s="7">
        <f t="shared" si="154"/>
        <v>43385</v>
      </c>
      <c r="B732" s="10">
        <f t="shared" si="155"/>
        <v>4942480.3508965448</v>
      </c>
      <c r="C732" s="3">
        <f t="shared" si="148"/>
        <v>630.1369863013698</v>
      </c>
      <c r="D732" s="3">
        <f t="shared" si="150"/>
        <v>691.76411837007254</v>
      </c>
      <c r="E732" s="3">
        <f t="shared" si="151"/>
        <v>61.627132068702736</v>
      </c>
      <c r="F732" s="3">
        <f t="shared" si="152"/>
        <v>4942541.9780286131</v>
      </c>
      <c r="G732" s="14">
        <f t="shared" si="153"/>
        <v>4942541.9780286131</v>
      </c>
      <c r="I732" s="18">
        <f t="shared" si="160"/>
        <v>42541.978028619167</v>
      </c>
      <c r="J732" s="18">
        <f t="shared" si="156"/>
        <v>454738.52833296667</v>
      </c>
      <c r="K732" s="21">
        <f t="shared" si="157"/>
        <v>98.850839560572268</v>
      </c>
      <c r="L732" s="21">
        <f t="shared" si="149"/>
        <v>98.863442300298303</v>
      </c>
      <c r="M732" s="19">
        <f t="shared" si="158"/>
        <v>4942541.9780286131</v>
      </c>
      <c r="N732" s="19">
        <f t="shared" si="159"/>
        <v>4943172.1150149144</v>
      </c>
    </row>
    <row r="733" spans="1:14" x14ac:dyDescent="0.15">
      <c r="A733" s="7">
        <f t="shared" si="154"/>
        <v>43386</v>
      </c>
      <c r="B733" s="10">
        <f t="shared" si="155"/>
        <v>4942541.9780286131</v>
      </c>
      <c r="C733" s="3">
        <f t="shared" si="148"/>
        <v>630.1369863013698</v>
      </c>
      <c r="D733" s="3">
        <f t="shared" si="150"/>
        <v>691.77274388512899</v>
      </c>
      <c r="E733" s="3">
        <f t="shared" si="151"/>
        <v>61.635757583759187</v>
      </c>
      <c r="F733" s="3">
        <f t="shared" si="152"/>
        <v>4942603.6137861973</v>
      </c>
      <c r="G733" s="14">
        <f t="shared" si="153"/>
        <v>4942603.6137861973</v>
      </c>
      <c r="I733" s="18">
        <f t="shared" si="160"/>
        <v>42603.613786202928</v>
      </c>
      <c r="J733" s="18">
        <f t="shared" si="156"/>
        <v>455368.66531926807</v>
      </c>
      <c r="K733" s="21">
        <f t="shared" si="157"/>
        <v>98.852072275723941</v>
      </c>
      <c r="L733" s="21">
        <f t="shared" si="149"/>
        <v>98.864675015449976</v>
      </c>
      <c r="M733" s="19">
        <f t="shared" si="158"/>
        <v>4942603.6137861973</v>
      </c>
      <c r="N733" s="19">
        <f t="shared" si="159"/>
        <v>4943233.7507724985</v>
      </c>
    </row>
    <row r="734" spans="1:14" x14ac:dyDescent="0.15">
      <c r="A734" s="7">
        <f t="shared" si="154"/>
        <v>43387</v>
      </c>
      <c r="B734" s="10">
        <f t="shared" si="155"/>
        <v>4942603.6137861973</v>
      </c>
      <c r="C734" s="3">
        <f t="shared" si="148"/>
        <v>630.1369863013698</v>
      </c>
      <c r="D734" s="3">
        <f t="shared" si="150"/>
        <v>691.78137060743802</v>
      </c>
      <c r="E734" s="3">
        <f t="shared" si="151"/>
        <v>61.644384306068218</v>
      </c>
      <c r="F734" s="3">
        <f t="shared" si="152"/>
        <v>4942665.2581705032</v>
      </c>
      <c r="G734" s="14">
        <f t="shared" si="153"/>
        <v>4942665.2581705032</v>
      </c>
      <c r="I734" s="18">
        <f t="shared" si="160"/>
        <v>42665.258170508998</v>
      </c>
      <c r="J734" s="18">
        <f t="shared" si="156"/>
        <v>455998.80230556946</v>
      </c>
      <c r="K734" s="21">
        <f t="shared" si="157"/>
        <v>98.85330516341007</v>
      </c>
      <c r="L734" s="21">
        <f t="shared" si="149"/>
        <v>98.865907903136105</v>
      </c>
      <c r="M734" s="19">
        <f t="shared" si="158"/>
        <v>4942665.2581705032</v>
      </c>
      <c r="N734" s="19">
        <f t="shared" si="159"/>
        <v>4943295.3951568054</v>
      </c>
    </row>
    <row r="735" spans="1:14" x14ac:dyDescent="0.15">
      <c r="A735" s="7">
        <f t="shared" si="154"/>
        <v>43388</v>
      </c>
      <c r="B735" s="10">
        <f t="shared" si="155"/>
        <v>4942665.2581705032</v>
      </c>
      <c r="C735" s="3">
        <f t="shared" si="148"/>
        <v>630.1369863013698</v>
      </c>
      <c r="D735" s="3">
        <f t="shared" si="150"/>
        <v>691.78999853716857</v>
      </c>
      <c r="E735" s="3">
        <f t="shared" si="151"/>
        <v>61.653012235798769</v>
      </c>
      <c r="F735" s="3">
        <f t="shared" si="152"/>
        <v>4942726.9111827388</v>
      </c>
      <c r="G735" s="14">
        <f t="shared" si="153"/>
        <v>4942726.9111827388</v>
      </c>
      <c r="I735" s="18">
        <f t="shared" si="160"/>
        <v>42726.9111827448</v>
      </c>
      <c r="J735" s="18">
        <f t="shared" si="156"/>
        <v>456628.93929187086</v>
      </c>
      <c r="K735" s="21">
        <f t="shared" si="157"/>
        <v>98.854538223654771</v>
      </c>
      <c r="L735" s="21">
        <f t="shared" si="149"/>
        <v>98.867140963380805</v>
      </c>
      <c r="M735" s="19">
        <f t="shared" si="158"/>
        <v>4942726.9111827388</v>
      </c>
      <c r="N735" s="19">
        <f t="shared" si="159"/>
        <v>4943357.0481690401</v>
      </c>
    </row>
    <row r="736" spans="1:14" x14ac:dyDescent="0.15">
      <c r="A736" s="7">
        <f t="shared" si="154"/>
        <v>43389</v>
      </c>
      <c r="B736" s="10">
        <f t="shared" si="155"/>
        <v>4942726.9111827388</v>
      </c>
      <c r="C736" s="3">
        <f t="shared" si="148"/>
        <v>630.1369863013698</v>
      </c>
      <c r="D736" s="3">
        <f t="shared" si="150"/>
        <v>691.79862767448947</v>
      </c>
      <c r="E736" s="3">
        <f t="shared" si="151"/>
        <v>61.661641373119664</v>
      </c>
      <c r="F736" s="3">
        <f t="shared" si="152"/>
        <v>4942788.5728241121</v>
      </c>
      <c r="G736" s="14">
        <f t="shared" si="153"/>
        <v>4942788.5728241121</v>
      </c>
      <c r="I736" s="18">
        <f t="shared" si="160"/>
        <v>42788.572824117917</v>
      </c>
      <c r="J736" s="18">
        <f t="shared" si="156"/>
        <v>457259.07627817226</v>
      </c>
      <c r="K736" s="21">
        <f t="shared" si="157"/>
        <v>98.855771456482245</v>
      </c>
      <c r="L736" s="21">
        <f t="shared" si="149"/>
        <v>98.868374196208279</v>
      </c>
      <c r="M736" s="19">
        <f t="shared" si="158"/>
        <v>4942788.5728241121</v>
      </c>
      <c r="N736" s="19">
        <f t="shared" si="159"/>
        <v>4943418.7098104134</v>
      </c>
    </row>
    <row r="737" spans="1:14" x14ac:dyDescent="0.15">
      <c r="A737" s="7">
        <f t="shared" si="154"/>
        <v>43390</v>
      </c>
      <c r="B737" s="10">
        <f t="shared" si="155"/>
        <v>4942788.5728241121</v>
      </c>
      <c r="C737" s="3">
        <f t="shared" si="148"/>
        <v>630.1369863013698</v>
      </c>
      <c r="D737" s="3">
        <f t="shared" si="150"/>
        <v>691.80725801956999</v>
      </c>
      <c r="E737" s="3">
        <f t="shared" si="151"/>
        <v>61.670271718200183</v>
      </c>
      <c r="F737" s="3">
        <f t="shared" si="152"/>
        <v>4942850.2430958301</v>
      </c>
      <c r="G737" s="14">
        <f t="shared" si="153"/>
        <v>4942850.2430958301</v>
      </c>
      <c r="I737" s="18">
        <f t="shared" si="160"/>
        <v>42850.243095836115</v>
      </c>
      <c r="J737" s="18">
        <f t="shared" si="156"/>
        <v>457889.21326447366</v>
      </c>
      <c r="K737" s="21">
        <f t="shared" si="157"/>
        <v>98.857004861916593</v>
      </c>
      <c r="L737" s="21">
        <f t="shared" si="149"/>
        <v>98.869607601642628</v>
      </c>
      <c r="M737" s="19">
        <f t="shared" si="158"/>
        <v>4942850.2430958292</v>
      </c>
      <c r="N737" s="19">
        <f t="shared" si="159"/>
        <v>4943480.3800821314</v>
      </c>
    </row>
    <row r="738" spans="1:14" x14ac:dyDescent="0.15">
      <c r="A738" s="7">
        <f t="shared" si="154"/>
        <v>43391</v>
      </c>
      <c r="B738" s="10">
        <f t="shared" si="155"/>
        <v>4942850.2430958301</v>
      </c>
      <c r="C738" s="3">
        <f t="shared" si="148"/>
        <v>630.1369863013698</v>
      </c>
      <c r="D738" s="3">
        <f t="shared" si="150"/>
        <v>691.81588957257895</v>
      </c>
      <c r="E738" s="3">
        <f t="shared" si="151"/>
        <v>61.678903271209151</v>
      </c>
      <c r="F738" s="3">
        <f t="shared" si="152"/>
        <v>4942911.9219991015</v>
      </c>
      <c r="G738" s="14">
        <f t="shared" si="153"/>
        <v>4942911.9219991015</v>
      </c>
      <c r="I738" s="18">
        <f t="shared" si="160"/>
        <v>42911.921999107326</v>
      </c>
      <c r="J738" s="18">
        <f t="shared" si="156"/>
        <v>458519.35025077505</v>
      </c>
      <c r="K738" s="21">
        <f t="shared" si="157"/>
        <v>98.858238439982031</v>
      </c>
      <c r="L738" s="21">
        <f t="shared" si="149"/>
        <v>98.870841179708066</v>
      </c>
      <c r="M738" s="19">
        <f t="shared" si="158"/>
        <v>4942911.9219991015</v>
      </c>
      <c r="N738" s="19">
        <f t="shared" si="159"/>
        <v>4943542.0589854028</v>
      </c>
    </row>
    <row r="739" spans="1:14" x14ac:dyDescent="0.15">
      <c r="A739" s="7">
        <f t="shared" si="154"/>
        <v>43392</v>
      </c>
      <c r="B739" s="10">
        <f t="shared" si="155"/>
        <v>4942911.9219991015</v>
      </c>
      <c r="C739" s="3">
        <f t="shared" si="148"/>
        <v>630.1369863013698</v>
      </c>
      <c r="D739" s="3">
        <f t="shared" si="150"/>
        <v>691.82452233368565</v>
      </c>
      <c r="E739" s="3">
        <f t="shared" si="151"/>
        <v>61.687536032315847</v>
      </c>
      <c r="F739" s="3">
        <f t="shared" si="152"/>
        <v>4942973.6095351335</v>
      </c>
      <c r="G739" s="14">
        <f t="shared" si="153"/>
        <v>4942973.6095351344</v>
      </c>
      <c r="I739" s="18">
        <f t="shared" si="160"/>
        <v>42973.609535139643</v>
      </c>
      <c r="J739" s="18">
        <f t="shared" si="156"/>
        <v>459149.48723707645</v>
      </c>
      <c r="K739" s="21">
        <f t="shared" si="157"/>
        <v>98.859472190702689</v>
      </c>
      <c r="L739" s="21">
        <f t="shared" si="149"/>
        <v>98.872074930428724</v>
      </c>
      <c r="M739" s="19">
        <f t="shared" si="158"/>
        <v>4942973.6095351344</v>
      </c>
      <c r="N739" s="19">
        <f t="shared" si="159"/>
        <v>4943603.7465214357</v>
      </c>
    </row>
    <row r="740" spans="1:14" x14ac:dyDescent="0.15">
      <c r="A740" s="7">
        <f t="shared" si="154"/>
        <v>43393</v>
      </c>
      <c r="B740" s="10">
        <f t="shared" si="155"/>
        <v>4942973.6095351335</v>
      </c>
      <c r="C740" s="3">
        <f t="shared" si="148"/>
        <v>630.1369863013698</v>
      </c>
      <c r="D740" s="3">
        <f t="shared" si="150"/>
        <v>691.8331563030589</v>
      </c>
      <c r="E740" s="3">
        <f t="shared" si="151"/>
        <v>61.696170001689097</v>
      </c>
      <c r="F740" s="3">
        <f t="shared" si="152"/>
        <v>4943035.3057051348</v>
      </c>
      <c r="G740" s="14">
        <f t="shared" si="153"/>
        <v>4943035.3057051357</v>
      </c>
      <c r="I740" s="18">
        <f t="shared" si="160"/>
        <v>43035.305705141334</v>
      </c>
      <c r="J740" s="18">
        <f t="shared" si="156"/>
        <v>459779.62422337785</v>
      </c>
      <c r="K740" s="21">
        <f t="shared" si="157"/>
        <v>98.860706114102712</v>
      </c>
      <c r="L740" s="21">
        <f t="shared" si="149"/>
        <v>98.873308853828746</v>
      </c>
      <c r="M740" s="19">
        <f t="shared" si="158"/>
        <v>4943035.3057051357</v>
      </c>
      <c r="N740" s="19">
        <f t="shared" si="159"/>
        <v>4943665.4426914379</v>
      </c>
    </row>
    <row r="741" spans="1:14" x14ac:dyDescent="0.15">
      <c r="A741" s="7">
        <f t="shared" si="154"/>
        <v>43394</v>
      </c>
      <c r="B741" s="10">
        <f t="shared" si="155"/>
        <v>4943035.3057051348</v>
      </c>
      <c r="C741" s="3">
        <f t="shared" si="148"/>
        <v>630.1369863013698</v>
      </c>
      <c r="D741" s="3">
        <f t="shared" si="150"/>
        <v>691.84179148086798</v>
      </c>
      <c r="E741" s="3">
        <f t="shared" si="151"/>
        <v>61.70480517949818</v>
      </c>
      <c r="F741" s="3">
        <f t="shared" si="152"/>
        <v>4943097.0105103143</v>
      </c>
      <c r="G741" s="14">
        <f t="shared" si="153"/>
        <v>4943097.0105103143</v>
      </c>
      <c r="I741" s="18">
        <f t="shared" si="160"/>
        <v>43097.010510320833</v>
      </c>
      <c r="J741" s="18">
        <f t="shared" si="156"/>
        <v>460409.76120967924</v>
      </c>
      <c r="K741" s="21">
        <f t="shared" si="157"/>
        <v>98.861940210206285</v>
      </c>
      <c r="L741" s="21">
        <f t="shared" si="149"/>
        <v>98.874542949932319</v>
      </c>
      <c r="M741" s="19">
        <f t="shared" si="158"/>
        <v>4943097.0105103143</v>
      </c>
      <c r="N741" s="19">
        <f t="shared" si="159"/>
        <v>4943727.1474966165</v>
      </c>
    </row>
    <row r="742" spans="1:14" x14ac:dyDescent="0.15">
      <c r="A742" s="7">
        <f t="shared" si="154"/>
        <v>43395</v>
      </c>
      <c r="B742" s="10">
        <f t="shared" si="155"/>
        <v>4943097.0105103143</v>
      </c>
      <c r="C742" s="3">
        <f t="shared" si="148"/>
        <v>630.1369863013698</v>
      </c>
      <c r="D742" s="3">
        <f t="shared" si="150"/>
        <v>691.85042786728195</v>
      </c>
      <c r="E742" s="3">
        <f t="shared" si="151"/>
        <v>61.713441565912149</v>
      </c>
      <c r="F742" s="3">
        <f t="shared" si="152"/>
        <v>4943158.7239518799</v>
      </c>
      <c r="G742" s="14">
        <f t="shared" si="153"/>
        <v>4943158.7239518799</v>
      </c>
      <c r="I742" s="18">
        <f t="shared" si="160"/>
        <v>43158.723951886743</v>
      </c>
      <c r="J742" s="18">
        <f t="shared" si="156"/>
        <v>461039.89819598064</v>
      </c>
      <c r="K742" s="21">
        <f t="shared" si="157"/>
        <v>98.863174479037596</v>
      </c>
      <c r="L742" s="21">
        <f t="shared" si="149"/>
        <v>98.875777218763631</v>
      </c>
      <c r="M742" s="19">
        <f t="shared" si="158"/>
        <v>4943158.7239518799</v>
      </c>
      <c r="N742" s="19">
        <f t="shared" si="159"/>
        <v>4943788.8609381812</v>
      </c>
    </row>
    <row r="743" spans="1:14" x14ac:dyDescent="0.15">
      <c r="A743" s="7">
        <f t="shared" si="154"/>
        <v>43396</v>
      </c>
      <c r="B743" s="10">
        <f t="shared" si="155"/>
        <v>4943158.7239518799</v>
      </c>
      <c r="C743" s="3">
        <f t="shared" si="148"/>
        <v>630.1369863013698</v>
      </c>
      <c r="D743" s="3">
        <f t="shared" si="150"/>
        <v>691.85906546247008</v>
      </c>
      <c r="E743" s="3">
        <f t="shared" si="151"/>
        <v>61.722079161100282</v>
      </c>
      <c r="F743" s="3">
        <f t="shared" si="152"/>
        <v>4943220.4460310414</v>
      </c>
      <c r="G743" s="14">
        <f t="shared" si="153"/>
        <v>4943220.4460310414</v>
      </c>
      <c r="I743" s="18">
        <f t="shared" si="160"/>
        <v>43220.446031047846</v>
      </c>
      <c r="J743" s="18">
        <f t="shared" si="156"/>
        <v>461670.03518228204</v>
      </c>
      <c r="K743" s="21">
        <f t="shared" si="157"/>
        <v>98.864408920620832</v>
      </c>
      <c r="L743" s="21">
        <f t="shared" si="149"/>
        <v>98.877011660346867</v>
      </c>
      <c r="M743" s="19">
        <f t="shared" si="158"/>
        <v>4943220.4460310414</v>
      </c>
      <c r="N743" s="19">
        <f t="shared" si="159"/>
        <v>4943850.5830173437</v>
      </c>
    </row>
    <row r="744" spans="1:14" x14ac:dyDescent="0.15">
      <c r="A744" s="7">
        <f t="shared" si="154"/>
        <v>43397</v>
      </c>
      <c r="B744" s="10">
        <f t="shared" si="155"/>
        <v>4943220.4460310414</v>
      </c>
      <c r="C744" s="3">
        <f t="shared" si="148"/>
        <v>630.1369863013698</v>
      </c>
      <c r="D744" s="3">
        <f t="shared" si="150"/>
        <v>691.86770426660155</v>
      </c>
      <c r="E744" s="3">
        <f t="shared" si="151"/>
        <v>61.730717965231747</v>
      </c>
      <c r="F744" s="3">
        <f t="shared" si="152"/>
        <v>4943282.1767490068</v>
      </c>
      <c r="G744" s="14">
        <f t="shared" si="153"/>
        <v>4943282.1767490068</v>
      </c>
      <c r="I744" s="18">
        <f t="shared" si="160"/>
        <v>43282.176749013081</v>
      </c>
      <c r="J744" s="18">
        <f t="shared" si="156"/>
        <v>462300.17216858343</v>
      </c>
      <c r="K744" s="21">
        <f t="shared" si="157"/>
        <v>98.865643534980137</v>
      </c>
      <c r="L744" s="21">
        <f t="shared" si="149"/>
        <v>98.878246274706171</v>
      </c>
      <c r="M744" s="19">
        <f t="shared" si="158"/>
        <v>4943282.1767490068</v>
      </c>
      <c r="N744" s="19">
        <f t="shared" si="159"/>
        <v>4943912.3137353091</v>
      </c>
    </row>
    <row r="745" spans="1:14" x14ac:dyDescent="0.15">
      <c r="A745" s="7">
        <f t="shared" si="154"/>
        <v>43398</v>
      </c>
      <c r="B745" s="10">
        <f t="shared" si="155"/>
        <v>4943282.1767490068</v>
      </c>
      <c r="C745" s="3">
        <f t="shared" si="148"/>
        <v>630.1369863013698</v>
      </c>
      <c r="D745" s="3">
        <f t="shared" si="150"/>
        <v>691.87634427984551</v>
      </c>
      <c r="E745" s="3">
        <f t="shared" si="151"/>
        <v>61.739357978475709</v>
      </c>
      <c r="F745" s="3">
        <f t="shared" si="152"/>
        <v>4943343.916106985</v>
      </c>
      <c r="G745" s="14">
        <f t="shared" si="153"/>
        <v>4943343.916106985</v>
      </c>
      <c r="I745" s="18">
        <f t="shared" si="160"/>
        <v>43343.916106991557</v>
      </c>
      <c r="J745" s="18">
        <f t="shared" si="156"/>
        <v>462930.30915488483</v>
      </c>
      <c r="K745" s="21">
        <f t="shared" si="157"/>
        <v>98.866878322139698</v>
      </c>
      <c r="L745" s="21">
        <f t="shared" si="149"/>
        <v>98.879481061865732</v>
      </c>
      <c r="M745" s="19">
        <f t="shared" si="158"/>
        <v>4943343.916106985</v>
      </c>
      <c r="N745" s="19">
        <f t="shared" si="159"/>
        <v>4943974.0530932872</v>
      </c>
    </row>
    <row r="746" spans="1:14" x14ac:dyDescent="0.15">
      <c r="A746" s="7">
        <f t="shared" si="154"/>
        <v>43399</v>
      </c>
      <c r="B746" s="10">
        <f t="shared" si="155"/>
        <v>4943343.916106985</v>
      </c>
      <c r="C746" s="3">
        <f t="shared" si="148"/>
        <v>630.1369863013698</v>
      </c>
      <c r="D746" s="3">
        <f t="shared" si="150"/>
        <v>691.88498550237114</v>
      </c>
      <c r="E746" s="3">
        <f t="shared" si="151"/>
        <v>61.747999201001335</v>
      </c>
      <c r="F746" s="3">
        <f t="shared" si="152"/>
        <v>4943405.6641061855</v>
      </c>
      <c r="G746" s="14">
        <f t="shared" si="153"/>
        <v>4943405.6641061865</v>
      </c>
      <c r="I746" s="18">
        <f t="shared" si="160"/>
        <v>43405.664106192562</v>
      </c>
      <c r="J746" s="18">
        <f t="shared" si="156"/>
        <v>463560.44614118623</v>
      </c>
      <c r="K746" s="21">
        <f t="shared" si="157"/>
        <v>98.86811328212373</v>
      </c>
      <c r="L746" s="21">
        <f t="shared" si="149"/>
        <v>98.880716021849764</v>
      </c>
      <c r="M746" s="19">
        <f t="shared" si="158"/>
        <v>4943405.6641061865</v>
      </c>
      <c r="N746" s="19">
        <f t="shared" si="159"/>
        <v>4944035.8010924878</v>
      </c>
    </row>
    <row r="747" spans="1:14" x14ac:dyDescent="0.15">
      <c r="A747" s="7">
        <f t="shared" si="154"/>
        <v>43400</v>
      </c>
      <c r="B747" s="10">
        <f t="shared" si="155"/>
        <v>4943405.6641061855</v>
      </c>
      <c r="C747" s="3">
        <f t="shared" si="148"/>
        <v>630.1369863013698</v>
      </c>
      <c r="D747" s="3">
        <f t="shared" si="150"/>
        <v>691.89362793434771</v>
      </c>
      <c r="E747" s="3">
        <f t="shared" si="151"/>
        <v>61.756641632977903</v>
      </c>
      <c r="F747" s="3">
        <f t="shared" si="152"/>
        <v>4943467.4207478184</v>
      </c>
      <c r="G747" s="14">
        <f t="shared" si="153"/>
        <v>4943467.4207478184</v>
      </c>
      <c r="I747" s="18">
        <f t="shared" si="160"/>
        <v>43467.420747825541</v>
      </c>
      <c r="J747" s="18">
        <f t="shared" si="156"/>
        <v>464190.58312748763</v>
      </c>
      <c r="K747" s="21">
        <f t="shared" si="157"/>
        <v>98.869348414956377</v>
      </c>
      <c r="L747" s="21">
        <f t="shared" si="149"/>
        <v>98.881951154682412</v>
      </c>
      <c r="M747" s="19">
        <f t="shared" si="158"/>
        <v>4943467.4207478194</v>
      </c>
      <c r="N747" s="19">
        <f t="shared" si="159"/>
        <v>4944097.5577341206</v>
      </c>
    </row>
    <row r="748" spans="1:14" x14ac:dyDescent="0.15">
      <c r="A748" s="7">
        <f t="shared" si="154"/>
        <v>43401</v>
      </c>
      <c r="B748" s="10">
        <f t="shared" si="155"/>
        <v>4943467.4207478184</v>
      </c>
      <c r="C748" s="3">
        <f t="shared" si="148"/>
        <v>630.1369863013698</v>
      </c>
      <c r="D748" s="3">
        <f t="shared" si="150"/>
        <v>691.9022715759445</v>
      </c>
      <c r="E748" s="3">
        <f t="shared" si="151"/>
        <v>61.765285274574694</v>
      </c>
      <c r="F748" s="3">
        <f t="shared" si="152"/>
        <v>4943529.1860330934</v>
      </c>
      <c r="G748" s="14">
        <f t="shared" si="153"/>
        <v>4943529.1860330934</v>
      </c>
      <c r="I748" s="18">
        <f t="shared" si="160"/>
        <v>43529.186033100115</v>
      </c>
      <c r="J748" s="18">
        <f t="shared" si="156"/>
        <v>464820.72011378902</v>
      </c>
      <c r="K748" s="21">
        <f t="shared" si="157"/>
        <v>98.87058372066187</v>
      </c>
      <c r="L748" s="21">
        <f t="shared" si="149"/>
        <v>98.883186460387904</v>
      </c>
      <c r="M748" s="19">
        <f t="shared" si="158"/>
        <v>4943529.1860330934</v>
      </c>
      <c r="N748" s="19">
        <f t="shared" si="159"/>
        <v>4944159.3230193956</v>
      </c>
    </row>
    <row r="749" spans="1:14" x14ac:dyDescent="0.15">
      <c r="A749" s="7">
        <f t="shared" si="154"/>
        <v>43402</v>
      </c>
      <c r="B749" s="10">
        <f t="shared" si="155"/>
        <v>4943529.1860330934</v>
      </c>
      <c r="C749" s="3">
        <f t="shared" si="148"/>
        <v>630.1369863013698</v>
      </c>
      <c r="D749" s="3">
        <f t="shared" si="150"/>
        <v>691.91091642733102</v>
      </c>
      <c r="E749" s="3">
        <f t="shared" si="151"/>
        <v>61.773930125961215</v>
      </c>
      <c r="F749" s="3">
        <f t="shared" si="152"/>
        <v>4943590.9599632192</v>
      </c>
      <c r="G749" s="14">
        <f t="shared" si="153"/>
        <v>4943590.9599632192</v>
      </c>
      <c r="I749" s="18">
        <f t="shared" si="160"/>
        <v>43590.95996322608</v>
      </c>
      <c r="J749" s="18">
        <f t="shared" si="156"/>
        <v>465450.85710009042</v>
      </c>
      <c r="K749" s="21">
        <f t="shared" si="157"/>
        <v>98.871819199264394</v>
      </c>
      <c r="L749" s="21">
        <f t="shared" si="149"/>
        <v>98.884421938990428</v>
      </c>
      <c r="M749" s="19">
        <f t="shared" si="158"/>
        <v>4943590.9599632202</v>
      </c>
      <c r="N749" s="19">
        <f t="shared" si="159"/>
        <v>4944221.0969495215</v>
      </c>
    </row>
    <row r="750" spans="1:14" x14ac:dyDescent="0.15">
      <c r="A750" s="7">
        <f t="shared" si="154"/>
        <v>43403</v>
      </c>
      <c r="B750" s="10">
        <f t="shared" si="155"/>
        <v>4943590.9599632192</v>
      </c>
      <c r="C750" s="3">
        <f t="shared" si="148"/>
        <v>630.1369863013698</v>
      </c>
      <c r="D750" s="3">
        <f t="shared" si="150"/>
        <v>691.91956248867632</v>
      </c>
      <c r="E750" s="3">
        <f t="shared" si="151"/>
        <v>61.782576187306518</v>
      </c>
      <c r="F750" s="3">
        <f t="shared" si="152"/>
        <v>4943652.7425394068</v>
      </c>
      <c r="G750" s="14">
        <f t="shared" si="153"/>
        <v>4943652.7425394068</v>
      </c>
      <c r="I750" s="18">
        <f t="shared" si="160"/>
        <v>43652.74253941339</v>
      </c>
      <c r="J750" s="18">
        <f t="shared" si="156"/>
        <v>466080.99408639182</v>
      </c>
      <c r="K750" s="21">
        <f t="shared" si="157"/>
        <v>98.873054850788137</v>
      </c>
      <c r="L750" s="21">
        <f t="shared" si="149"/>
        <v>98.885657590514171</v>
      </c>
      <c r="M750" s="19">
        <f t="shared" si="158"/>
        <v>4943652.7425394068</v>
      </c>
      <c r="N750" s="19">
        <f t="shared" si="159"/>
        <v>4944282.879525709</v>
      </c>
    </row>
    <row r="751" spans="1:14" x14ac:dyDescent="0.15">
      <c r="A751" s="7">
        <f t="shared" si="154"/>
        <v>43404</v>
      </c>
      <c r="B751" s="10">
        <f t="shared" si="155"/>
        <v>4943652.7425394068</v>
      </c>
      <c r="C751" s="3">
        <f t="shared" si="148"/>
        <v>630.1369863013698</v>
      </c>
      <c r="D751" s="3">
        <f t="shared" si="150"/>
        <v>691.92820976014991</v>
      </c>
      <c r="E751" s="3">
        <f t="shared" si="151"/>
        <v>61.791223458780109</v>
      </c>
      <c r="F751" s="3">
        <f t="shared" si="152"/>
        <v>4943714.5337628657</v>
      </c>
      <c r="G751" s="14">
        <f t="shared" si="153"/>
        <v>4943714.5337628657</v>
      </c>
      <c r="I751" s="18">
        <f t="shared" si="160"/>
        <v>43714.533762872168</v>
      </c>
      <c r="J751" s="18">
        <f t="shared" si="156"/>
        <v>466711.13107269321</v>
      </c>
      <c r="K751" s="21">
        <f t="shared" si="157"/>
        <v>98.874290675257313</v>
      </c>
      <c r="L751" s="21">
        <f t="shared" si="149"/>
        <v>98.886893414983348</v>
      </c>
      <c r="M751" s="19">
        <f t="shared" si="158"/>
        <v>4943714.5337628657</v>
      </c>
      <c r="N751" s="19">
        <f t="shared" si="159"/>
        <v>4944344.670749167</v>
      </c>
    </row>
    <row r="752" spans="1:14" x14ac:dyDescent="0.15">
      <c r="A752" s="7">
        <f t="shared" si="154"/>
        <v>43405</v>
      </c>
      <c r="B752" s="10">
        <f t="shared" si="155"/>
        <v>4943714.5337628657</v>
      </c>
      <c r="C752" s="3">
        <f t="shared" si="148"/>
        <v>630.1369863013698</v>
      </c>
      <c r="D752" s="3">
        <f t="shared" si="150"/>
        <v>691.93685824192107</v>
      </c>
      <c r="E752" s="3">
        <f t="shared" si="151"/>
        <v>61.79987194055127</v>
      </c>
      <c r="F752" s="3">
        <f t="shared" si="152"/>
        <v>4943776.3336348059</v>
      </c>
      <c r="G752" s="14">
        <f t="shared" si="153"/>
        <v>4943776.3336348068</v>
      </c>
      <c r="I752" s="18">
        <f t="shared" si="160"/>
        <v>43776.33363481272</v>
      </c>
      <c r="J752" s="18">
        <f t="shared" si="156"/>
        <v>467341.26805899461</v>
      </c>
      <c r="K752" s="21">
        <f t="shared" si="157"/>
        <v>98.875526672696139</v>
      </c>
      <c r="L752" s="21">
        <f t="shared" si="149"/>
        <v>98.888129412422174</v>
      </c>
      <c r="M752" s="19">
        <f t="shared" si="158"/>
        <v>4943776.3336348068</v>
      </c>
      <c r="N752" s="19">
        <f t="shared" si="159"/>
        <v>4944406.4706211081</v>
      </c>
    </row>
    <row r="753" spans="1:14" x14ac:dyDescent="0.15">
      <c r="A753" s="7">
        <f t="shared" si="154"/>
        <v>43406</v>
      </c>
      <c r="B753" s="10">
        <f t="shared" si="155"/>
        <v>4943776.3336348059</v>
      </c>
      <c r="C753" s="3">
        <f t="shared" si="148"/>
        <v>630.1369863013698</v>
      </c>
      <c r="D753" s="3">
        <f t="shared" si="150"/>
        <v>691.9455079341592</v>
      </c>
      <c r="E753" s="3">
        <f t="shared" si="151"/>
        <v>61.808521632789393</v>
      </c>
      <c r="F753" s="3">
        <f t="shared" si="152"/>
        <v>4943838.1421564389</v>
      </c>
      <c r="G753" s="14">
        <f t="shared" si="153"/>
        <v>4943838.1421564389</v>
      </c>
      <c r="I753" s="18">
        <f t="shared" si="160"/>
        <v>43838.142156445509</v>
      </c>
      <c r="J753" s="18">
        <f t="shared" si="156"/>
        <v>467971.40504529601</v>
      </c>
      <c r="K753" s="21">
        <f t="shared" si="157"/>
        <v>98.876762843128773</v>
      </c>
      <c r="L753" s="21">
        <f t="shared" si="149"/>
        <v>98.889365582854808</v>
      </c>
      <c r="M753" s="19">
        <f t="shared" si="158"/>
        <v>4943838.1421564389</v>
      </c>
      <c r="N753" s="19">
        <f t="shared" si="159"/>
        <v>4944468.2791427402</v>
      </c>
    </row>
    <row r="754" spans="1:14" x14ac:dyDescent="0.15">
      <c r="A754" s="7">
        <f t="shared" si="154"/>
        <v>43407</v>
      </c>
      <c r="B754" s="10">
        <f t="shared" si="155"/>
        <v>4943838.1421564389</v>
      </c>
      <c r="C754" s="3">
        <f t="shared" si="148"/>
        <v>630.1369863013698</v>
      </c>
      <c r="D754" s="3">
        <f t="shared" si="150"/>
        <v>691.95415883703379</v>
      </c>
      <c r="E754" s="3">
        <f t="shared" si="151"/>
        <v>61.817172535663985</v>
      </c>
      <c r="F754" s="3">
        <f t="shared" si="152"/>
        <v>4943899.9593289746</v>
      </c>
      <c r="G754" s="14">
        <f t="shared" si="153"/>
        <v>4943899.9593289746</v>
      </c>
      <c r="I754" s="18">
        <f t="shared" si="160"/>
        <v>43899.959328981175</v>
      </c>
      <c r="J754" s="18">
        <f t="shared" si="156"/>
        <v>468601.5420315974</v>
      </c>
      <c r="K754" s="21">
        <f t="shared" si="157"/>
        <v>98.877999186579487</v>
      </c>
      <c r="L754" s="21">
        <f t="shared" si="149"/>
        <v>98.890601926305521</v>
      </c>
      <c r="M754" s="19">
        <f t="shared" si="158"/>
        <v>4943899.9593289746</v>
      </c>
      <c r="N754" s="19">
        <f t="shared" si="159"/>
        <v>4944530.0963152759</v>
      </c>
    </row>
    <row r="755" spans="1:14" x14ac:dyDescent="0.15">
      <c r="A755" s="7">
        <f t="shared" si="154"/>
        <v>43408</v>
      </c>
      <c r="B755" s="10">
        <f t="shared" si="155"/>
        <v>4943899.9593289746</v>
      </c>
      <c r="C755" s="3">
        <f t="shared" si="148"/>
        <v>630.1369863013698</v>
      </c>
      <c r="D755" s="3">
        <f t="shared" si="150"/>
        <v>691.96281095071424</v>
      </c>
      <c r="E755" s="3">
        <f t="shared" si="151"/>
        <v>61.82582464934444</v>
      </c>
      <c r="F755" s="3">
        <f t="shared" si="152"/>
        <v>4943961.7851536237</v>
      </c>
      <c r="G755" s="14">
        <f t="shared" si="153"/>
        <v>4943961.7851536237</v>
      </c>
      <c r="I755" s="18">
        <f t="shared" si="160"/>
        <v>43961.785153630517</v>
      </c>
      <c r="J755" s="18">
        <f t="shared" si="156"/>
        <v>469231.6790178988</v>
      </c>
      <c r="K755" s="21">
        <f t="shared" si="157"/>
        <v>98.879235703072482</v>
      </c>
      <c r="L755" s="21">
        <f t="shared" si="149"/>
        <v>98.891838442798516</v>
      </c>
      <c r="M755" s="19">
        <f t="shared" si="158"/>
        <v>4943961.7851536237</v>
      </c>
      <c r="N755" s="19">
        <f t="shared" si="159"/>
        <v>4944591.9221399259</v>
      </c>
    </row>
    <row r="756" spans="1:14" x14ac:dyDescent="0.15">
      <c r="A756" s="7">
        <f t="shared" si="154"/>
        <v>43409</v>
      </c>
      <c r="B756" s="10">
        <f t="shared" si="155"/>
        <v>4943961.7851536237</v>
      </c>
      <c r="C756" s="3">
        <f t="shared" si="148"/>
        <v>630.1369863013698</v>
      </c>
      <c r="D756" s="3">
        <f t="shared" si="150"/>
        <v>691.97146427536995</v>
      </c>
      <c r="E756" s="3">
        <f t="shared" si="151"/>
        <v>61.834477974000151</v>
      </c>
      <c r="F756" s="3">
        <f t="shared" si="152"/>
        <v>4944023.6196315978</v>
      </c>
      <c r="G756" s="14">
        <f t="shared" si="153"/>
        <v>4944023.6196315978</v>
      </c>
      <c r="I756" s="18">
        <f t="shared" si="160"/>
        <v>44023.619631604517</v>
      </c>
      <c r="J756" s="18">
        <f t="shared" si="156"/>
        <v>469861.8160042002</v>
      </c>
      <c r="K756" s="21">
        <f t="shared" si="157"/>
        <v>98.880472392631958</v>
      </c>
      <c r="L756" s="21">
        <f t="shared" si="149"/>
        <v>98.893075132357993</v>
      </c>
      <c r="M756" s="19">
        <f t="shared" si="158"/>
        <v>4944023.6196315978</v>
      </c>
      <c r="N756" s="19">
        <f t="shared" si="159"/>
        <v>4944653.7566179</v>
      </c>
    </row>
    <row r="757" spans="1:14" x14ac:dyDescent="0.15">
      <c r="A757" s="7">
        <f t="shared" si="154"/>
        <v>43410</v>
      </c>
      <c r="B757" s="10">
        <f t="shared" si="155"/>
        <v>4944023.6196315978</v>
      </c>
      <c r="C757" s="3">
        <f t="shared" si="148"/>
        <v>630.1369863013698</v>
      </c>
      <c r="D757" s="3">
        <f t="shared" si="150"/>
        <v>691.98011881117054</v>
      </c>
      <c r="E757" s="3">
        <f t="shared" si="151"/>
        <v>61.843132509800739</v>
      </c>
      <c r="F757" s="3">
        <f t="shared" si="152"/>
        <v>4944085.4627641076</v>
      </c>
      <c r="G757" s="14">
        <f t="shared" si="153"/>
        <v>4944085.4627641076</v>
      </c>
      <c r="I757" s="18">
        <f t="shared" si="160"/>
        <v>44085.462764114316</v>
      </c>
      <c r="J757" s="18">
        <f t="shared" si="156"/>
        <v>470491.9529905016</v>
      </c>
      <c r="K757" s="21">
        <f t="shared" si="157"/>
        <v>98.881709255282161</v>
      </c>
      <c r="L757" s="21">
        <f t="shared" si="149"/>
        <v>98.894311995008195</v>
      </c>
      <c r="M757" s="19">
        <f t="shared" si="158"/>
        <v>4944085.4627641086</v>
      </c>
      <c r="N757" s="19">
        <f t="shared" si="159"/>
        <v>4944715.5997504098</v>
      </c>
    </row>
    <row r="758" spans="1:14" x14ac:dyDescent="0.15">
      <c r="A758" s="7">
        <f t="shared" si="154"/>
        <v>43411</v>
      </c>
      <c r="B758" s="10">
        <f t="shared" si="155"/>
        <v>4944085.4627641076</v>
      </c>
      <c r="C758" s="3">
        <f t="shared" si="148"/>
        <v>630.1369863013698</v>
      </c>
      <c r="D758" s="3">
        <f t="shared" si="150"/>
        <v>691.98877455828551</v>
      </c>
      <c r="E758" s="3">
        <f t="shared" si="151"/>
        <v>61.851788256915711</v>
      </c>
      <c r="F758" s="3">
        <f t="shared" si="152"/>
        <v>4944147.3145523649</v>
      </c>
      <c r="G758" s="14">
        <f t="shared" si="153"/>
        <v>4944147.3145523649</v>
      </c>
      <c r="I758" s="18">
        <f t="shared" si="160"/>
        <v>44147.31455237123</v>
      </c>
      <c r="J758" s="18">
        <f t="shared" si="156"/>
        <v>471122.08997680299</v>
      </c>
      <c r="K758" s="21">
        <f t="shared" si="157"/>
        <v>98.882946291047304</v>
      </c>
      <c r="L758" s="21">
        <f t="shared" si="149"/>
        <v>98.895549030773338</v>
      </c>
      <c r="M758" s="19">
        <f t="shared" si="158"/>
        <v>4944147.3145523649</v>
      </c>
      <c r="N758" s="19">
        <f t="shared" si="159"/>
        <v>4944777.4515386671</v>
      </c>
    </row>
    <row r="759" spans="1:14" x14ac:dyDescent="0.15">
      <c r="A759" s="7">
        <f t="shared" si="154"/>
        <v>43412</v>
      </c>
      <c r="B759" s="10">
        <f t="shared" si="155"/>
        <v>4944147.3145523649</v>
      </c>
      <c r="C759" s="3">
        <f t="shared" si="148"/>
        <v>630.1369863013698</v>
      </c>
      <c r="D759" s="3">
        <f t="shared" si="150"/>
        <v>691.99743151688438</v>
      </c>
      <c r="E759" s="3">
        <f t="shared" si="151"/>
        <v>61.860445215514574</v>
      </c>
      <c r="F759" s="3">
        <f t="shared" si="152"/>
        <v>4944209.1749975802</v>
      </c>
      <c r="G759" s="14">
        <f t="shared" si="153"/>
        <v>4944209.1749975802</v>
      </c>
      <c r="I759" s="18">
        <f t="shared" si="160"/>
        <v>44209.174997586742</v>
      </c>
      <c r="J759" s="18">
        <f t="shared" si="156"/>
        <v>471752.22696310439</v>
      </c>
      <c r="K759" s="21">
        <f t="shared" si="157"/>
        <v>98.884183499951604</v>
      </c>
      <c r="L759" s="21">
        <f t="shared" si="149"/>
        <v>98.896786239677638</v>
      </c>
      <c r="M759" s="19">
        <f t="shared" si="158"/>
        <v>4944209.1749975802</v>
      </c>
      <c r="N759" s="19">
        <f t="shared" si="159"/>
        <v>4944839.3119838824</v>
      </c>
    </row>
    <row r="760" spans="1:14" x14ac:dyDescent="0.15">
      <c r="A760" s="7">
        <f t="shared" si="154"/>
        <v>43413</v>
      </c>
      <c r="B760" s="10">
        <f t="shared" si="155"/>
        <v>4944209.1749975802</v>
      </c>
      <c r="C760" s="3">
        <f t="shared" si="148"/>
        <v>630.1369863013698</v>
      </c>
      <c r="D760" s="3">
        <f t="shared" si="150"/>
        <v>692.00608968713652</v>
      </c>
      <c r="E760" s="3">
        <f t="shared" si="151"/>
        <v>61.869103385766721</v>
      </c>
      <c r="F760" s="3">
        <f t="shared" si="152"/>
        <v>4944271.0441009663</v>
      </c>
      <c r="G760" s="14">
        <f t="shared" si="153"/>
        <v>4944271.0441009663</v>
      </c>
      <c r="I760" s="18">
        <f t="shared" si="160"/>
        <v>44271.044100972511</v>
      </c>
      <c r="J760" s="18">
        <f t="shared" si="156"/>
        <v>472382.36394940579</v>
      </c>
      <c r="K760" s="21">
        <f t="shared" si="157"/>
        <v>98.885420882019332</v>
      </c>
      <c r="L760" s="21">
        <f t="shared" si="149"/>
        <v>98.898023621745367</v>
      </c>
      <c r="M760" s="19">
        <f t="shared" si="158"/>
        <v>4944271.0441009663</v>
      </c>
      <c r="N760" s="19">
        <f t="shared" si="159"/>
        <v>4944901.1810872685</v>
      </c>
    </row>
    <row r="761" spans="1:14" x14ac:dyDescent="0.15">
      <c r="A761" s="7">
        <f t="shared" si="154"/>
        <v>43414</v>
      </c>
      <c r="B761" s="10">
        <f t="shared" si="155"/>
        <v>4944271.0441009663</v>
      </c>
      <c r="C761" s="3">
        <f t="shared" ref="C761:C824" si="161">$N$6*$E$6/100</f>
        <v>630.1369863013698</v>
      </c>
      <c r="D761" s="3">
        <f t="shared" si="150"/>
        <v>692.01474906921192</v>
      </c>
      <c r="E761" s="3">
        <f t="shared" si="151"/>
        <v>61.877762767842114</v>
      </c>
      <c r="F761" s="3">
        <f t="shared" si="152"/>
        <v>4944332.9218637338</v>
      </c>
      <c r="G761" s="14">
        <f t="shared" si="153"/>
        <v>4944332.9218637338</v>
      </c>
      <c r="I761" s="18">
        <f t="shared" si="160"/>
        <v>44332.921863740354</v>
      </c>
      <c r="J761" s="18">
        <f t="shared" si="156"/>
        <v>473012.50093570718</v>
      </c>
      <c r="K761" s="21">
        <f t="shared" si="157"/>
        <v>98.886658437274676</v>
      </c>
      <c r="L761" s="21">
        <f t="shared" ref="L761:L824" si="162">K761+$N$6</f>
        <v>98.89926117700071</v>
      </c>
      <c r="M761" s="19">
        <f t="shared" si="158"/>
        <v>4944332.9218637338</v>
      </c>
      <c r="N761" s="19">
        <f t="shared" si="159"/>
        <v>4944963.058850036</v>
      </c>
    </row>
    <row r="762" spans="1:14" x14ac:dyDescent="0.15">
      <c r="A762" s="7">
        <f t="shared" si="154"/>
        <v>43415</v>
      </c>
      <c r="B762" s="10">
        <f t="shared" si="155"/>
        <v>4944332.9218637338</v>
      </c>
      <c r="C762" s="3">
        <f t="shared" si="161"/>
        <v>630.1369863013698</v>
      </c>
      <c r="D762" s="3">
        <f t="shared" si="150"/>
        <v>692.02340966327972</v>
      </c>
      <c r="E762" s="3">
        <f t="shared" si="151"/>
        <v>61.88642336190992</v>
      </c>
      <c r="F762" s="3">
        <f t="shared" si="152"/>
        <v>4944394.8082870953</v>
      </c>
      <c r="G762" s="14">
        <f t="shared" si="153"/>
        <v>4944394.8082870962</v>
      </c>
      <c r="I762" s="18">
        <f t="shared" si="160"/>
        <v>44394.808287102263</v>
      </c>
      <c r="J762" s="18">
        <f t="shared" si="156"/>
        <v>473642.63792200858</v>
      </c>
      <c r="K762" s="21">
        <f t="shared" si="157"/>
        <v>98.887896165741935</v>
      </c>
      <c r="L762" s="21">
        <f t="shared" si="162"/>
        <v>98.90049890546797</v>
      </c>
      <c r="M762" s="19">
        <f t="shared" si="158"/>
        <v>4944394.8082870962</v>
      </c>
      <c r="N762" s="19">
        <f t="shared" si="159"/>
        <v>4945024.9452733984</v>
      </c>
    </row>
    <row r="763" spans="1:14" x14ac:dyDescent="0.15">
      <c r="A763" s="7">
        <f t="shared" si="154"/>
        <v>43416</v>
      </c>
      <c r="B763" s="10">
        <f t="shared" si="155"/>
        <v>4944394.8082870953</v>
      </c>
      <c r="C763" s="3">
        <f t="shared" si="161"/>
        <v>630.1369863013698</v>
      </c>
      <c r="D763" s="3">
        <f t="shared" si="150"/>
        <v>692.0320714695099</v>
      </c>
      <c r="E763" s="3">
        <f t="shared" si="151"/>
        <v>61.895085168140099</v>
      </c>
      <c r="F763" s="3">
        <f t="shared" si="152"/>
        <v>4944456.7033722633</v>
      </c>
      <c r="G763" s="14">
        <f t="shared" si="153"/>
        <v>4944456.7033722633</v>
      </c>
      <c r="I763" s="18">
        <f t="shared" si="160"/>
        <v>44456.7033722704</v>
      </c>
      <c r="J763" s="18">
        <f t="shared" si="156"/>
        <v>474272.77490830998</v>
      </c>
      <c r="K763" s="21">
        <f t="shared" si="157"/>
        <v>98.889134067445269</v>
      </c>
      <c r="L763" s="21">
        <f t="shared" si="162"/>
        <v>98.901736807171304</v>
      </c>
      <c r="M763" s="19">
        <f t="shared" si="158"/>
        <v>4944456.7033722633</v>
      </c>
      <c r="N763" s="19">
        <f t="shared" si="159"/>
        <v>4945086.8403585656</v>
      </c>
    </row>
    <row r="764" spans="1:14" x14ac:dyDescent="0.15">
      <c r="A764" s="7">
        <f t="shared" si="154"/>
        <v>43417</v>
      </c>
      <c r="B764" s="10">
        <f t="shared" si="155"/>
        <v>4944456.7033722633</v>
      </c>
      <c r="C764" s="3">
        <f t="shared" si="161"/>
        <v>630.1369863013698</v>
      </c>
      <c r="D764" s="3">
        <f t="shared" si="150"/>
        <v>692.04073448807208</v>
      </c>
      <c r="E764" s="3">
        <f t="shared" si="151"/>
        <v>61.903748186702273</v>
      </c>
      <c r="F764" s="3">
        <f t="shared" si="152"/>
        <v>4944518.6071204497</v>
      </c>
      <c r="G764" s="14">
        <f t="shared" si="153"/>
        <v>4944518.6071204506</v>
      </c>
      <c r="I764" s="18">
        <f t="shared" si="160"/>
        <v>44518.607120457105</v>
      </c>
      <c r="J764" s="18">
        <f t="shared" si="156"/>
        <v>474902.91189461137</v>
      </c>
      <c r="K764" s="21">
        <f t="shared" si="157"/>
        <v>98.890372142409007</v>
      </c>
      <c r="L764" s="21">
        <f t="shared" si="162"/>
        <v>98.902974882135041</v>
      </c>
      <c r="M764" s="19">
        <f t="shared" si="158"/>
        <v>4944518.6071204506</v>
      </c>
      <c r="N764" s="19">
        <f t="shared" si="159"/>
        <v>4945148.7441067519</v>
      </c>
    </row>
    <row r="765" spans="1:14" x14ac:dyDescent="0.15">
      <c r="A765" s="7">
        <f t="shared" si="154"/>
        <v>43418</v>
      </c>
      <c r="B765" s="10">
        <f t="shared" si="155"/>
        <v>4944518.6071204497</v>
      </c>
      <c r="C765" s="3">
        <f t="shared" si="161"/>
        <v>630.1369863013698</v>
      </c>
      <c r="D765" s="3">
        <f t="shared" si="150"/>
        <v>692.04939871913575</v>
      </c>
      <c r="E765" s="3">
        <f t="shared" si="151"/>
        <v>61.91241241776595</v>
      </c>
      <c r="F765" s="3">
        <f t="shared" si="152"/>
        <v>4944580.5195328677</v>
      </c>
      <c r="G765" s="14">
        <f t="shared" si="153"/>
        <v>4944580.5195328677</v>
      </c>
      <c r="I765" s="18">
        <f t="shared" si="160"/>
        <v>44580.519532874874</v>
      </c>
      <c r="J765" s="18">
        <f t="shared" si="156"/>
        <v>475533.04888091277</v>
      </c>
      <c r="K765" s="21">
        <f t="shared" si="157"/>
        <v>98.891610390657362</v>
      </c>
      <c r="L765" s="21">
        <f t="shared" si="162"/>
        <v>98.904213130383397</v>
      </c>
      <c r="M765" s="19">
        <f t="shared" si="158"/>
        <v>4944580.5195328686</v>
      </c>
      <c r="N765" s="19">
        <f t="shared" si="159"/>
        <v>4945210.6565191699</v>
      </c>
    </row>
    <row r="766" spans="1:14" x14ac:dyDescent="0.15">
      <c r="A766" s="7">
        <f t="shared" si="154"/>
        <v>43419</v>
      </c>
      <c r="B766" s="10">
        <f t="shared" si="155"/>
        <v>4944580.5195328677</v>
      </c>
      <c r="C766" s="3">
        <f t="shared" si="161"/>
        <v>630.1369863013698</v>
      </c>
      <c r="D766" s="3">
        <f t="shared" si="150"/>
        <v>692.05806416287078</v>
      </c>
      <c r="E766" s="3">
        <f t="shared" si="151"/>
        <v>61.921077861500976</v>
      </c>
      <c r="F766" s="3">
        <f t="shared" si="152"/>
        <v>4944642.4406107292</v>
      </c>
      <c r="G766" s="14">
        <f t="shared" si="153"/>
        <v>4944642.4406107292</v>
      </c>
      <c r="I766" s="18">
        <f t="shared" si="160"/>
        <v>44642.440610736376</v>
      </c>
      <c r="J766" s="18">
        <f t="shared" si="156"/>
        <v>476163.18586721417</v>
      </c>
      <c r="K766" s="21">
        <f t="shared" si="157"/>
        <v>98.892848812214581</v>
      </c>
      <c r="L766" s="21">
        <f t="shared" si="162"/>
        <v>98.905451551940615</v>
      </c>
      <c r="M766" s="19">
        <f t="shared" si="158"/>
        <v>4944642.4406107292</v>
      </c>
      <c r="N766" s="19">
        <f t="shared" si="159"/>
        <v>4945272.5775970314</v>
      </c>
    </row>
    <row r="767" spans="1:14" x14ac:dyDescent="0.15">
      <c r="A767" s="7">
        <f t="shared" si="154"/>
        <v>43420</v>
      </c>
      <c r="B767" s="10">
        <f t="shared" si="155"/>
        <v>4944642.4406107292</v>
      </c>
      <c r="C767" s="3">
        <f t="shared" si="161"/>
        <v>630.1369863013698</v>
      </c>
      <c r="D767" s="3">
        <f t="shared" si="150"/>
        <v>692.06673081944689</v>
      </c>
      <c r="E767" s="3">
        <f t="shared" si="151"/>
        <v>61.929744518077086</v>
      </c>
      <c r="F767" s="3">
        <f t="shared" si="152"/>
        <v>4944704.3703552475</v>
      </c>
      <c r="G767" s="14">
        <f t="shared" si="153"/>
        <v>4944704.3703552475</v>
      </c>
      <c r="I767" s="18">
        <f t="shared" si="160"/>
        <v>44704.370355254454</v>
      </c>
      <c r="J767" s="18">
        <f t="shared" si="156"/>
        <v>476793.32285351556</v>
      </c>
      <c r="K767" s="21">
        <f t="shared" si="157"/>
        <v>98.894087407104948</v>
      </c>
      <c r="L767" s="21">
        <f t="shared" si="162"/>
        <v>98.906690146830982</v>
      </c>
      <c r="M767" s="19">
        <f t="shared" si="158"/>
        <v>4944704.3703552475</v>
      </c>
      <c r="N767" s="19">
        <f t="shared" si="159"/>
        <v>4945334.5073415497</v>
      </c>
    </row>
    <row r="768" spans="1:14" x14ac:dyDescent="0.15">
      <c r="A768" s="7">
        <f t="shared" si="154"/>
        <v>43421</v>
      </c>
      <c r="B768" s="10">
        <f t="shared" si="155"/>
        <v>4944704.3703552475</v>
      </c>
      <c r="C768" s="3">
        <f t="shared" si="161"/>
        <v>630.1369863013698</v>
      </c>
      <c r="D768" s="3">
        <f t="shared" si="150"/>
        <v>692.07539868903382</v>
      </c>
      <c r="E768" s="3">
        <f t="shared" si="151"/>
        <v>61.938412387664016</v>
      </c>
      <c r="F768" s="3">
        <f t="shared" si="152"/>
        <v>4944766.3087676354</v>
      </c>
      <c r="G768" s="14">
        <f t="shared" si="153"/>
        <v>4944766.3087676354</v>
      </c>
      <c r="I768" s="18">
        <f t="shared" si="160"/>
        <v>44766.30876764212</v>
      </c>
      <c r="J768" s="18">
        <f t="shared" si="156"/>
        <v>477423.45983981696</v>
      </c>
      <c r="K768" s="21">
        <f t="shared" si="157"/>
        <v>98.895326175352707</v>
      </c>
      <c r="L768" s="21">
        <f t="shared" si="162"/>
        <v>98.907928915078742</v>
      </c>
      <c r="M768" s="19">
        <f t="shared" si="158"/>
        <v>4944766.3087676354</v>
      </c>
      <c r="N768" s="19">
        <f t="shared" si="159"/>
        <v>4945396.4457539376</v>
      </c>
    </row>
    <row r="769" spans="1:14" x14ac:dyDescent="0.15">
      <c r="A769" s="7">
        <f t="shared" si="154"/>
        <v>43422</v>
      </c>
      <c r="B769" s="10">
        <f t="shared" si="155"/>
        <v>4944766.3087676354</v>
      </c>
      <c r="C769" s="3">
        <f t="shared" si="161"/>
        <v>630.1369863013698</v>
      </c>
      <c r="D769" s="3">
        <f t="shared" si="150"/>
        <v>692.08406777180141</v>
      </c>
      <c r="E769" s="3">
        <f t="shared" si="151"/>
        <v>61.947081470431613</v>
      </c>
      <c r="F769" s="3">
        <f t="shared" si="152"/>
        <v>4944828.2558491062</v>
      </c>
      <c r="G769" s="14">
        <f t="shared" si="153"/>
        <v>4944828.2558491062</v>
      </c>
      <c r="I769" s="18">
        <f t="shared" si="160"/>
        <v>44828.255849112553</v>
      </c>
      <c r="J769" s="18">
        <f t="shared" si="156"/>
        <v>478053.59682611836</v>
      </c>
      <c r="K769" s="21">
        <f t="shared" si="157"/>
        <v>98.896565116982131</v>
      </c>
      <c r="L769" s="21">
        <f t="shared" si="162"/>
        <v>98.909167856708166</v>
      </c>
      <c r="M769" s="19">
        <f t="shared" si="158"/>
        <v>4944828.2558491062</v>
      </c>
      <c r="N769" s="19">
        <f t="shared" si="159"/>
        <v>4945458.3928354084</v>
      </c>
    </row>
    <row r="770" spans="1:14" x14ac:dyDescent="0.15">
      <c r="A770" s="7">
        <f t="shared" si="154"/>
        <v>43423</v>
      </c>
      <c r="B770" s="10">
        <f t="shared" si="155"/>
        <v>4944828.2558491062</v>
      </c>
      <c r="C770" s="3">
        <f t="shared" si="161"/>
        <v>630.1369863013698</v>
      </c>
      <c r="D770" s="3">
        <f t="shared" si="150"/>
        <v>692.0927380679193</v>
      </c>
      <c r="E770" s="3">
        <f t="shared" si="151"/>
        <v>61.955751766549497</v>
      </c>
      <c r="F770" s="3">
        <f t="shared" si="152"/>
        <v>4944890.2116008727</v>
      </c>
      <c r="G770" s="14">
        <f t="shared" si="153"/>
        <v>4944890.2116008727</v>
      </c>
      <c r="I770" s="18">
        <f t="shared" si="160"/>
        <v>44890.211600879105</v>
      </c>
      <c r="J770" s="18">
        <f t="shared" si="156"/>
        <v>478683.73381241976</v>
      </c>
      <c r="K770" s="21">
        <f t="shared" si="157"/>
        <v>98.89780423201745</v>
      </c>
      <c r="L770" s="21">
        <f t="shared" si="162"/>
        <v>98.910406971743484</v>
      </c>
      <c r="M770" s="19">
        <f t="shared" si="158"/>
        <v>4944890.2116008727</v>
      </c>
      <c r="N770" s="19">
        <f t="shared" si="159"/>
        <v>4945520.348587174</v>
      </c>
    </row>
    <row r="771" spans="1:14" x14ac:dyDescent="0.15">
      <c r="A771" s="7">
        <f t="shared" si="154"/>
        <v>43424</v>
      </c>
      <c r="B771" s="10">
        <f t="shared" si="155"/>
        <v>4944890.2116008727</v>
      </c>
      <c r="C771" s="3">
        <f t="shared" si="161"/>
        <v>630.1369863013698</v>
      </c>
      <c r="D771" s="3">
        <f t="shared" si="150"/>
        <v>692.10140957755732</v>
      </c>
      <c r="E771" s="3">
        <f t="shared" si="151"/>
        <v>61.964423276187517</v>
      </c>
      <c r="F771" s="3">
        <f t="shared" si="152"/>
        <v>4944952.1760241492</v>
      </c>
      <c r="G771" s="14">
        <f t="shared" si="153"/>
        <v>4944952.1760241492</v>
      </c>
      <c r="I771" s="18">
        <f t="shared" si="160"/>
        <v>44952.176024155291</v>
      </c>
      <c r="J771" s="18">
        <f t="shared" si="156"/>
        <v>479313.87079872115</v>
      </c>
      <c r="K771" s="21">
        <f t="shared" si="157"/>
        <v>98.899043520482991</v>
      </c>
      <c r="L771" s="21">
        <f t="shared" si="162"/>
        <v>98.911646260209025</v>
      </c>
      <c r="M771" s="19">
        <f t="shared" si="158"/>
        <v>4944952.1760241501</v>
      </c>
      <c r="N771" s="19">
        <f t="shared" si="159"/>
        <v>4945582.3130104514</v>
      </c>
    </row>
    <row r="772" spans="1:14" x14ac:dyDescent="0.15">
      <c r="A772" s="7">
        <f t="shared" si="154"/>
        <v>43425</v>
      </c>
      <c r="B772" s="10">
        <f t="shared" si="155"/>
        <v>4944952.1760241492</v>
      </c>
      <c r="C772" s="3">
        <f t="shared" si="161"/>
        <v>630.1369863013698</v>
      </c>
      <c r="D772" s="3">
        <f t="shared" si="150"/>
        <v>692.11008230088555</v>
      </c>
      <c r="E772" s="3">
        <f t="shared" si="151"/>
        <v>61.973095999515749</v>
      </c>
      <c r="F772" s="3">
        <f t="shared" si="152"/>
        <v>4945014.1491201483</v>
      </c>
      <c r="G772" s="14">
        <f t="shared" si="153"/>
        <v>4945014.1491201492</v>
      </c>
      <c r="I772" s="18">
        <f t="shared" si="160"/>
        <v>45014.149120154805</v>
      </c>
      <c r="J772" s="18">
        <f t="shared" si="156"/>
        <v>479944.00778502255</v>
      </c>
      <c r="K772" s="21">
        <f t="shared" si="157"/>
        <v>98.900282982402985</v>
      </c>
      <c r="L772" s="21">
        <f t="shared" si="162"/>
        <v>98.912885722129019</v>
      </c>
      <c r="M772" s="19">
        <f t="shared" si="158"/>
        <v>4945014.1491201492</v>
      </c>
      <c r="N772" s="19">
        <f t="shared" si="159"/>
        <v>4945644.2861064514</v>
      </c>
    </row>
    <row r="773" spans="1:14" x14ac:dyDescent="0.15">
      <c r="A773" s="7">
        <f t="shared" si="154"/>
        <v>43426</v>
      </c>
      <c r="B773" s="10">
        <f t="shared" si="155"/>
        <v>4945014.1491201483</v>
      </c>
      <c r="C773" s="3">
        <f t="shared" si="161"/>
        <v>630.1369863013698</v>
      </c>
      <c r="D773" s="3">
        <f t="shared" si="150"/>
        <v>692.1187562380735</v>
      </c>
      <c r="E773" s="3">
        <f t="shared" si="151"/>
        <v>61.981769936703699</v>
      </c>
      <c r="F773" s="3">
        <f t="shared" si="152"/>
        <v>4945076.1308900854</v>
      </c>
      <c r="G773" s="14">
        <f t="shared" si="153"/>
        <v>4945076.1308900854</v>
      </c>
      <c r="I773" s="18">
        <f t="shared" si="160"/>
        <v>45076.13089009151</v>
      </c>
      <c r="J773" s="18">
        <f t="shared" si="156"/>
        <v>480574.14477132395</v>
      </c>
      <c r="K773" s="21">
        <f t="shared" si="157"/>
        <v>98.901522617801703</v>
      </c>
      <c r="L773" s="21">
        <f t="shared" si="162"/>
        <v>98.914125357527737</v>
      </c>
      <c r="M773" s="19">
        <f t="shared" si="158"/>
        <v>4945076.1308900854</v>
      </c>
      <c r="N773" s="19">
        <f t="shared" si="159"/>
        <v>4945706.2678763866</v>
      </c>
    </row>
    <row r="774" spans="1:14" x14ac:dyDescent="0.15">
      <c r="A774" s="7">
        <f t="shared" si="154"/>
        <v>43427</v>
      </c>
      <c r="B774" s="10">
        <f t="shared" si="155"/>
        <v>4945076.1308900854</v>
      </c>
      <c r="C774" s="3">
        <f t="shared" si="161"/>
        <v>630.1369863013698</v>
      </c>
      <c r="D774" s="3">
        <f t="shared" si="150"/>
        <v>692.12743138929136</v>
      </c>
      <c r="E774" s="3">
        <f t="shared" si="151"/>
        <v>61.990445087921557</v>
      </c>
      <c r="F774" s="3">
        <f t="shared" si="152"/>
        <v>4945138.121335173</v>
      </c>
      <c r="G774" s="14">
        <f t="shared" si="153"/>
        <v>4945138.121335173</v>
      </c>
      <c r="I774" s="18">
        <f t="shared" si="160"/>
        <v>45138.121335179429</v>
      </c>
      <c r="J774" s="18">
        <f t="shared" si="156"/>
        <v>481204.28175762534</v>
      </c>
      <c r="K774" s="21">
        <f t="shared" si="157"/>
        <v>98.902762426703461</v>
      </c>
      <c r="L774" s="21">
        <f t="shared" si="162"/>
        <v>98.915365166429496</v>
      </c>
      <c r="M774" s="19">
        <f t="shared" si="158"/>
        <v>4945138.121335173</v>
      </c>
      <c r="N774" s="19">
        <f t="shared" si="159"/>
        <v>4945768.2583214752</v>
      </c>
    </row>
    <row r="775" spans="1:14" x14ac:dyDescent="0.15">
      <c r="A775" s="7">
        <f t="shared" si="154"/>
        <v>43428</v>
      </c>
      <c r="B775" s="10">
        <f t="shared" si="155"/>
        <v>4945138.121335173</v>
      </c>
      <c r="C775" s="3">
        <f t="shared" si="161"/>
        <v>630.1369863013698</v>
      </c>
      <c r="D775" s="3">
        <f t="shared" si="150"/>
        <v>692.13610775470897</v>
      </c>
      <c r="E775" s="3">
        <f t="shared" si="151"/>
        <v>61.999121453339171</v>
      </c>
      <c r="F775" s="3">
        <f t="shared" si="152"/>
        <v>4945200.1204566266</v>
      </c>
      <c r="G775" s="14">
        <f t="shared" si="153"/>
        <v>4945200.1204566266</v>
      </c>
      <c r="I775" s="18">
        <f t="shared" si="160"/>
        <v>45200.120456632765</v>
      </c>
      <c r="J775" s="18">
        <f t="shared" si="156"/>
        <v>481834.41874392674</v>
      </c>
      <c r="K775" s="21">
        <f t="shared" si="157"/>
        <v>98.904002409132531</v>
      </c>
      <c r="L775" s="21">
        <f t="shared" si="162"/>
        <v>98.916605148858565</v>
      </c>
      <c r="M775" s="19">
        <f t="shared" si="158"/>
        <v>4945200.1204566266</v>
      </c>
      <c r="N775" s="19">
        <f t="shared" si="159"/>
        <v>4945830.2574429289</v>
      </c>
    </row>
    <row r="776" spans="1:14" x14ac:dyDescent="0.15">
      <c r="A776" s="7">
        <f t="shared" si="154"/>
        <v>43429</v>
      </c>
      <c r="B776" s="10">
        <f t="shared" si="155"/>
        <v>4945200.1204566266</v>
      </c>
      <c r="C776" s="3">
        <f t="shared" si="161"/>
        <v>630.1369863013698</v>
      </c>
      <c r="D776" s="3">
        <f t="shared" si="150"/>
        <v>692.14478533449619</v>
      </c>
      <c r="E776" s="3">
        <f t="shared" si="151"/>
        <v>62.007799033126389</v>
      </c>
      <c r="F776" s="3">
        <f t="shared" si="152"/>
        <v>4945262.1282556597</v>
      </c>
      <c r="G776" s="14">
        <f t="shared" si="153"/>
        <v>4945262.1282556597</v>
      </c>
      <c r="I776" s="18">
        <f t="shared" si="160"/>
        <v>45262.128255665892</v>
      </c>
      <c r="J776" s="18">
        <f t="shared" si="156"/>
        <v>482464.55573022814</v>
      </c>
      <c r="K776" s="21">
        <f t="shared" si="157"/>
        <v>98.905242565113198</v>
      </c>
      <c r="L776" s="21">
        <f t="shared" si="162"/>
        <v>98.917845304839233</v>
      </c>
      <c r="M776" s="19">
        <f t="shared" si="158"/>
        <v>4945262.1282556597</v>
      </c>
      <c r="N776" s="19">
        <f t="shared" si="159"/>
        <v>4945892.2652419619</v>
      </c>
    </row>
    <row r="777" spans="1:14" x14ac:dyDescent="0.15">
      <c r="A777" s="7">
        <f t="shared" si="154"/>
        <v>43430</v>
      </c>
      <c r="B777" s="10">
        <f t="shared" si="155"/>
        <v>4945262.1282556597</v>
      </c>
      <c r="C777" s="3">
        <f t="shared" si="161"/>
        <v>630.1369863013698</v>
      </c>
      <c r="D777" s="3">
        <f t="shared" si="150"/>
        <v>692.15346412882309</v>
      </c>
      <c r="E777" s="3">
        <f t="shared" si="151"/>
        <v>62.016477827453286</v>
      </c>
      <c r="F777" s="3">
        <f t="shared" si="152"/>
        <v>4945324.1447334876</v>
      </c>
      <c r="G777" s="14">
        <f t="shared" si="153"/>
        <v>4945324.1447334876</v>
      </c>
      <c r="I777" s="18">
        <f t="shared" si="160"/>
        <v>45324.144733493347</v>
      </c>
      <c r="J777" s="18">
        <f t="shared" si="156"/>
        <v>483094.69271652953</v>
      </c>
      <c r="K777" s="21">
        <f t="shared" si="157"/>
        <v>98.90648289466975</v>
      </c>
      <c r="L777" s="21">
        <f t="shared" si="162"/>
        <v>98.919085634395785</v>
      </c>
      <c r="M777" s="19">
        <f t="shared" si="158"/>
        <v>4945324.1447334876</v>
      </c>
      <c r="N777" s="19">
        <f t="shared" si="159"/>
        <v>4945954.2817197898</v>
      </c>
    </row>
    <row r="778" spans="1:14" x14ac:dyDescent="0.15">
      <c r="A778" s="7">
        <f t="shared" si="154"/>
        <v>43431</v>
      </c>
      <c r="B778" s="10">
        <f t="shared" si="155"/>
        <v>4945324.1447334876</v>
      </c>
      <c r="C778" s="3">
        <f t="shared" si="161"/>
        <v>630.1369863013698</v>
      </c>
      <c r="D778" s="3">
        <f t="shared" si="150"/>
        <v>692.16214413785974</v>
      </c>
      <c r="E778" s="3">
        <f t="shared" si="151"/>
        <v>62.025157836489939</v>
      </c>
      <c r="F778" s="3">
        <f t="shared" si="152"/>
        <v>4945386.1698913239</v>
      </c>
      <c r="G778" s="14">
        <f t="shared" si="153"/>
        <v>4945386.1698913239</v>
      </c>
      <c r="I778" s="18">
        <f t="shared" si="160"/>
        <v>45386.169891329839</v>
      </c>
      <c r="J778" s="18">
        <f t="shared" si="156"/>
        <v>483724.82970283093</v>
      </c>
      <c r="K778" s="21">
        <f t="shared" si="157"/>
        <v>98.907723397826473</v>
      </c>
      <c r="L778" s="21">
        <f t="shared" si="162"/>
        <v>98.920326137552507</v>
      </c>
      <c r="M778" s="19">
        <f t="shared" si="158"/>
        <v>4945386.1698913239</v>
      </c>
      <c r="N778" s="19">
        <f t="shared" si="159"/>
        <v>4946016.3068776252</v>
      </c>
    </row>
    <row r="779" spans="1:14" x14ac:dyDescent="0.15">
      <c r="A779" s="7">
        <f t="shared" si="154"/>
        <v>43432</v>
      </c>
      <c r="B779" s="10">
        <f t="shared" si="155"/>
        <v>4945386.1698913239</v>
      </c>
      <c r="C779" s="3">
        <f t="shared" si="161"/>
        <v>630.1369863013698</v>
      </c>
      <c r="D779" s="3">
        <f t="shared" si="150"/>
        <v>692.17082536177588</v>
      </c>
      <c r="E779" s="3">
        <f t="shared" si="151"/>
        <v>62.033839060406081</v>
      </c>
      <c r="F779" s="3">
        <f t="shared" si="152"/>
        <v>4945448.2037303839</v>
      </c>
      <c r="G779" s="14">
        <f t="shared" si="153"/>
        <v>4945448.2037303848</v>
      </c>
      <c r="I779" s="18">
        <f t="shared" si="160"/>
        <v>45448.203730390247</v>
      </c>
      <c r="J779" s="18">
        <f t="shared" si="156"/>
        <v>484354.96668913233</v>
      </c>
      <c r="K779" s="21">
        <f t="shared" si="157"/>
        <v>98.908964074607695</v>
      </c>
      <c r="L779" s="21">
        <f t="shared" si="162"/>
        <v>98.92156681433373</v>
      </c>
      <c r="M779" s="19">
        <f t="shared" si="158"/>
        <v>4945448.2037303848</v>
      </c>
      <c r="N779" s="19">
        <f t="shared" si="159"/>
        <v>4946078.3407166861</v>
      </c>
    </row>
    <row r="780" spans="1:14" x14ac:dyDescent="0.15">
      <c r="A780" s="7">
        <f t="shared" si="154"/>
        <v>43433</v>
      </c>
      <c r="B780" s="10">
        <f t="shared" si="155"/>
        <v>4945448.2037303839</v>
      </c>
      <c r="C780" s="3">
        <f t="shared" si="161"/>
        <v>630.1369863013698</v>
      </c>
      <c r="D780" s="3">
        <f t="shared" ref="D780:D843" si="163">B780*$B$8</f>
        <v>692.1795078007417</v>
      </c>
      <c r="E780" s="3">
        <f t="shared" ref="E780:E843" si="164">D780-C780</f>
        <v>62.042521499371901</v>
      </c>
      <c r="F780" s="3">
        <f t="shared" ref="F780:F843" si="165">B780+E780</f>
        <v>4945510.246251883</v>
      </c>
      <c r="G780" s="14">
        <f t="shared" ref="G780:G843" si="166">B780+B780*$B$8-C780</f>
        <v>4945510.246251883</v>
      </c>
      <c r="I780" s="18">
        <f t="shared" si="160"/>
        <v>45510.246251889621</v>
      </c>
      <c r="J780" s="18">
        <f t="shared" si="156"/>
        <v>484985.10367543373</v>
      </c>
      <c r="K780" s="21">
        <f t="shared" si="157"/>
        <v>98.910204925037661</v>
      </c>
      <c r="L780" s="21">
        <f t="shared" si="162"/>
        <v>98.922807664763695</v>
      </c>
      <c r="M780" s="19">
        <f t="shared" si="158"/>
        <v>4945510.246251883</v>
      </c>
      <c r="N780" s="19">
        <f t="shared" si="159"/>
        <v>4946140.3832381852</v>
      </c>
    </row>
    <row r="781" spans="1:14" x14ac:dyDescent="0.15">
      <c r="A781" s="7">
        <f t="shared" ref="A781:A844" si="167">A780+1</f>
        <v>43434</v>
      </c>
      <c r="B781" s="10">
        <f t="shared" ref="B781:B844" si="168">F780</f>
        <v>4945510.246251883</v>
      </c>
      <c r="C781" s="3">
        <f t="shared" si="161"/>
        <v>630.1369863013698</v>
      </c>
      <c r="D781" s="3">
        <f t="shared" si="163"/>
        <v>692.18819145492728</v>
      </c>
      <c r="E781" s="3">
        <f t="shared" si="164"/>
        <v>62.051205153557476</v>
      </c>
      <c r="F781" s="3">
        <f t="shared" si="165"/>
        <v>4945572.2974570366</v>
      </c>
      <c r="G781" s="14">
        <f t="shared" si="166"/>
        <v>4945572.2974570366</v>
      </c>
      <c r="I781" s="18">
        <f t="shared" si="160"/>
        <v>45572.297457043176</v>
      </c>
      <c r="J781" s="18">
        <f t="shared" ref="J781:J844" si="169">C781+J780</f>
        <v>485615.24066173512</v>
      </c>
      <c r="K781" s="21">
        <f t="shared" ref="K781:K844" si="170">G781/$E$6*100</f>
        <v>98.911445949140727</v>
      </c>
      <c r="L781" s="21">
        <f t="shared" si="162"/>
        <v>98.924048688866762</v>
      </c>
      <c r="M781" s="19">
        <f t="shared" ref="M781:M844" si="171">K781*$E$6/100</f>
        <v>4945572.2974570366</v>
      </c>
      <c r="N781" s="19">
        <f t="shared" ref="N781:N844" si="172">L781*$E$6/100</f>
        <v>4946202.4344433378</v>
      </c>
    </row>
    <row r="782" spans="1:14" x14ac:dyDescent="0.15">
      <c r="A782" s="7">
        <f t="shared" si="167"/>
        <v>43435</v>
      </c>
      <c r="B782" s="10">
        <f t="shared" si="168"/>
        <v>4945572.2974570366</v>
      </c>
      <c r="C782" s="3">
        <f t="shared" si="161"/>
        <v>630.1369863013698</v>
      </c>
      <c r="D782" s="3">
        <f t="shared" si="163"/>
        <v>692.1968763245028</v>
      </c>
      <c r="E782" s="3">
        <f t="shared" si="164"/>
        <v>62.059890023132994</v>
      </c>
      <c r="F782" s="3">
        <f t="shared" si="165"/>
        <v>4945634.35734706</v>
      </c>
      <c r="G782" s="14">
        <f t="shared" si="166"/>
        <v>4945634.35734706</v>
      </c>
      <c r="I782" s="18">
        <f t="shared" ref="I782:I845" si="173">E782+I781</f>
        <v>45634.35734706631</v>
      </c>
      <c r="J782" s="18">
        <f t="shared" si="169"/>
        <v>486245.37764803652</v>
      </c>
      <c r="K782" s="21">
        <f t="shared" si="170"/>
        <v>98.912687146941209</v>
      </c>
      <c r="L782" s="21">
        <f t="shared" si="162"/>
        <v>98.925289886667244</v>
      </c>
      <c r="M782" s="19">
        <f t="shared" si="171"/>
        <v>4945634.35734706</v>
      </c>
      <c r="N782" s="19">
        <f t="shared" si="172"/>
        <v>4946264.4943333622</v>
      </c>
    </row>
    <row r="783" spans="1:14" x14ac:dyDescent="0.15">
      <c r="A783" s="7">
        <f t="shared" si="167"/>
        <v>43436</v>
      </c>
      <c r="B783" s="10">
        <f t="shared" si="168"/>
        <v>4945634.35734706</v>
      </c>
      <c r="C783" s="3">
        <f t="shared" si="161"/>
        <v>630.1369863013698</v>
      </c>
      <c r="D783" s="3">
        <f t="shared" si="163"/>
        <v>692.20556240963822</v>
      </c>
      <c r="E783" s="3">
        <f t="shared" si="164"/>
        <v>62.068576108268417</v>
      </c>
      <c r="F783" s="3">
        <f t="shared" si="165"/>
        <v>4945696.4259231687</v>
      </c>
      <c r="G783" s="14">
        <f t="shared" si="166"/>
        <v>4945696.4259231687</v>
      </c>
      <c r="I783" s="18">
        <f t="shared" si="173"/>
        <v>45696.425923174582</v>
      </c>
      <c r="J783" s="18">
        <f t="shared" si="169"/>
        <v>486875.51463433792</v>
      </c>
      <c r="K783" s="21">
        <f t="shared" si="170"/>
        <v>98.913928518463365</v>
      </c>
      <c r="L783" s="21">
        <f t="shared" si="162"/>
        <v>98.926531258189399</v>
      </c>
      <c r="M783" s="19">
        <f t="shared" si="171"/>
        <v>4945696.4259231677</v>
      </c>
      <c r="N783" s="19">
        <f t="shared" si="172"/>
        <v>4946326.5629094699</v>
      </c>
    </row>
    <row r="784" spans="1:14" x14ac:dyDescent="0.15">
      <c r="A784" s="7">
        <f t="shared" si="167"/>
        <v>43437</v>
      </c>
      <c r="B784" s="10">
        <f t="shared" si="168"/>
        <v>4945696.4259231687</v>
      </c>
      <c r="C784" s="3">
        <f t="shared" si="161"/>
        <v>630.1369863013698</v>
      </c>
      <c r="D784" s="3">
        <f t="shared" si="163"/>
        <v>692.21424971050385</v>
      </c>
      <c r="E784" s="3">
        <f t="shared" si="164"/>
        <v>62.077263409134048</v>
      </c>
      <c r="F784" s="3">
        <f t="shared" si="165"/>
        <v>4945758.5031865779</v>
      </c>
      <c r="G784" s="14">
        <f t="shared" si="166"/>
        <v>4945758.5031865779</v>
      </c>
      <c r="I784" s="18">
        <f t="shared" si="173"/>
        <v>45758.503186583715</v>
      </c>
      <c r="J784" s="18">
        <f t="shared" si="169"/>
        <v>487505.65162063931</v>
      </c>
      <c r="K784" s="21">
        <f t="shared" si="170"/>
        <v>98.915170063731566</v>
      </c>
      <c r="L784" s="21">
        <f t="shared" si="162"/>
        <v>98.9277728034576</v>
      </c>
      <c r="M784" s="19">
        <f t="shared" si="171"/>
        <v>4945758.5031865779</v>
      </c>
      <c r="N784" s="19">
        <f t="shared" si="172"/>
        <v>4946388.6401728801</v>
      </c>
    </row>
    <row r="785" spans="1:14" x14ac:dyDescent="0.15">
      <c r="A785" s="7">
        <f t="shared" si="167"/>
        <v>43438</v>
      </c>
      <c r="B785" s="10">
        <f t="shared" si="168"/>
        <v>4945758.5031865779</v>
      </c>
      <c r="C785" s="3">
        <f t="shared" si="161"/>
        <v>630.1369863013698</v>
      </c>
      <c r="D785" s="3">
        <f t="shared" si="163"/>
        <v>692.22293822726954</v>
      </c>
      <c r="E785" s="3">
        <f t="shared" si="164"/>
        <v>62.085951925899735</v>
      </c>
      <c r="F785" s="3">
        <f t="shared" si="165"/>
        <v>4945820.5891385041</v>
      </c>
      <c r="G785" s="14">
        <f t="shared" si="166"/>
        <v>4945820.5891385041</v>
      </c>
      <c r="I785" s="18">
        <f t="shared" si="173"/>
        <v>45820.589138509618</v>
      </c>
      <c r="J785" s="18">
        <f t="shared" si="169"/>
        <v>488135.78860694071</v>
      </c>
      <c r="K785" s="21">
        <f t="shared" si="170"/>
        <v>98.916411782770084</v>
      </c>
      <c r="L785" s="21">
        <f t="shared" si="162"/>
        <v>98.929014522496118</v>
      </c>
      <c r="M785" s="19">
        <f t="shared" si="171"/>
        <v>4945820.5891385041</v>
      </c>
      <c r="N785" s="19">
        <f t="shared" si="172"/>
        <v>4946450.7261248054</v>
      </c>
    </row>
    <row r="786" spans="1:14" x14ac:dyDescent="0.15">
      <c r="A786" s="7">
        <f t="shared" si="167"/>
        <v>43439</v>
      </c>
      <c r="B786" s="10">
        <f t="shared" si="168"/>
        <v>4945820.5891385041</v>
      </c>
      <c r="C786" s="3">
        <f t="shared" si="161"/>
        <v>630.1369863013698</v>
      </c>
      <c r="D786" s="3">
        <f t="shared" si="163"/>
        <v>692.2316279601057</v>
      </c>
      <c r="E786" s="3">
        <f t="shared" si="164"/>
        <v>62.094641658735895</v>
      </c>
      <c r="F786" s="3">
        <f t="shared" si="165"/>
        <v>4945882.6837801626</v>
      </c>
      <c r="G786" s="14">
        <f t="shared" si="166"/>
        <v>4945882.6837801626</v>
      </c>
      <c r="I786" s="18">
        <f t="shared" si="173"/>
        <v>45882.683780168358</v>
      </c>
      <c r="J786" s="18">
        <f t="shared" si="169"/>
        <v>488765.92559324211</v>
      </c>
      <c r="K786" s="21">
        <f t="shared" si="170"/>
        <v>98.917653675603262</v>
      </c>
      <c r="L786" s="21">
        <f t="shared" si="162"/>
        <v>98.930256415329296</v>
      </c>
      <c r="M786" s="19">
        <f t="shared" si="171"/>
        <v>4945882.6837801626</v>
      </c>
      <c r="N786" s="19">
        <f t="shared" si="172"/>
        <v>4946512.8207664648</v>
      </c>
    </row>
    <row r="787" spans="1:14" x14ac:dyDescent="0.15">
      <c r="A787" s="7">
        <f t="shared" si="167"/>
        <v>43440</v>
      </c>
      <c r="B787" s="10">
        <f t="shared" si="168"/>
        <v>4945882.6837801626</v>
      </c>
      <c r="C787" s="3">
        <f t="shared" si="161"/>
        <v>630.1369863013698</v>
      </c>
      <c r="D787" s="3">
        <f t="shared" si="163"/>
        <v>692.24031890918241</v>
      </c>
      <c r="E787" s="3">
        <f t="shared" si="164"/>
        <v>62.103332607812604</v>
      </c>
      <c r="F787" s="3">
        <f t="shared" si="165"/>
        <v>4945944.7871127706</v>
      </c>
      <c r="G787" s="14">
        <f t="shared" si="166"/>
        <v>4945944.7871127706</v>
      </c>
      <c r="I787" s="18">
        <f t="shared" si="173"/>
        <v>45944.787112776168</v>
      </c>
      <c r="J787" s="18">
        <f t="shared" si="169"/>
        <v>489396.0625795435</v>
      </c>
      <c r="K787" s="21">
        <f t="shared" si="170"/>
        <v>98.918895742255415</v>
      </c>
      <c r="L787" s="21">
        <f t="shared" si="162"/>
        <v>98.93149848198145</v>
      </c>
      <c r="M787" s="19">
        <f t="shared" si="171"/>
        <v>4945944.7871127706</v>
      </c>
      <c r="N787" s="19">
        <f t="shared" si="172"/>
        <v>4946574.9240990719</v>
      </c>
    </row>
    <row r="788" spans="1:14" x14ac:dyDescent="0.15">
      <c r="A788" s="7">
        <f t="shared" si="167"/>
        <v>43441</v>
      </c>
      <c r="B788" s="10">
        <f t="shared" si="168"/>
        <v>4945944.7871127706</v>
      </c>
      <c r="C788" s="3">
        <f t="shared" si="161"/>
        <v>630.1369863013698</v>
      </c>
      <c r="D788" s="3">
        <f t="shared" si="163"/>
        <v>692.24901107467008</v>
      </c>
      <c r="E788" s="3">
        <f t="shared" si="164"/>
        <v>62.112024773300277</v>
      </c>
      <c r="F788" s="3">
        <f t="shared" si="165"/>
        <v>4946006.8991375435</v>
      </c>
      <c r="G788" s="14">
        <f t="shared" si="166"/>
        <v>4946006.8991375444</v>
      </c>
      <c r="I788" s="18">
        <f t="shared" si="173"/>
        <v>46006.899137549466</v>
      </c>
      <c r="J788" s="18">
        <f t="shared" si="169"/>
        <v>490026.1995658449</v>
      </c>
      <c r="K788" s="21">
        <f t="shared" si="170"/>
        <v>98.920137982750887</v>
      </c>
      <c r="L788" s="21">
        <f t="shared" si="162"/>
        <v>98.932740722476922</v>
      </c>
      <c r="M788" s="19">
        <f t="shared" si="171"/>
        <v>4946006.8991375444</v>
      </c>
      <c r="N788" s="19">
        <f t="shared" si="172"/>
        <v>4946637.0361238457</v>
      </c>
    </row>
    <row r="789" spans="1:14" x14ac:dyDescent="0.15">
      <c r="A789" s="7">
        <f t="shared" si="167"/>
        <v>43442</v>
      </c>
      <c r="B789" s="10">
        <f t="shared" si="168"/>
        <v>4946006.8991375435</v>
      </c>
      <c r="C789" s="3">
        <f t="shared" si="161"/>
        <v>630.1369863013698</v>
      </c>
      <c r="D789" s="3">
        <f t="shared" si="163"/>
        <v>692.25770445673879</v>
      </c>
      <c r="E789" s="3">
        <f t="shared" si="164"/>
        <v>62.120718155368991</v>
      </c>
      <c r="F789" s="3">
        <f t="shared" si="165"/>
        <v>4946069.0198556986</v>
      </c>
      <c r="G789" s="14">
        <f t="shared" si="166"/>
        <v>4946069.0198556986</v>
      </c>
      <c r="I789" s="18">
        <f t="shared" si="173"/>
        <v>46069.019855704835</v>
      </c>
      <c r="J789" s="18">
        <f t="shared" si="169"/>
        <v>490656.3365521463</v>
      </c>
      <c r="K789" s="21">
        <f t="shared" si="170"/>
        <v>98.921380397113964</v>
      </c>
      <c r="L789" s="21">
        <f t="shared" si="162"/>
        <v>98.933983136839998</v>
      </c>
      <c r="M789" s="19">
        <f t="shared" si="171"/>
        <v>4946069.0198556986</v>
      </c>
      <c r="N789" s="19">
        <f t="shared" si="172"/>
        <v>4946699.1568419999</v>
      </c>
    </row>
    <row r="790" spans="1:14" x14ac:dyDescent="0.15">
      <c r="A790" s="7">
        <f t="shared" si="167"/>
        <v>43443</v>
      </c>
      <c r="B790" s="10">
        <f t="shared" si="168"/>
        <v>4946069.0198556986</v>
      </c>
      <c r="C790" s="3">
        <f t="shared" si="161"/>
        <v>630.1369863013698</v>
      </c>
      <c r="D790" s="3">
        <f t="shared" si="163"/>
        <v>692.26639905555885</v>
      </c>
      <c r="E790" s="3">
        <f t="shared" si="164"/>
        <v>62.129412754189048</v>
      </c>
      <c r="F790" s="3">
        <f t="shared" si="165"/>
        <v>4946131.149268453</v>
      </c>
      <c r="G790" s="14">
        <f t="shared" si="166"/>
        <v>4946131.149268453</v>
      </c>
      <c r="I790" s="18">
        <f t="shared" si="173"/>
        <v>46131.149268459027</v>
      </c>
      <c r="J790" s="18">
        <f t="shared" si="169"/>
        <v>491286.4735384477</v>
      </c>
      <c r="K790" s="21">
        <f t="shared" si="170"/>
        <v>98.92262298536906</v>
      </c>
      <c r="L790" s="21">
        <f t="shared" si="162"/>
        <v>98.935225725095094</v>
      </c>
      <c r="M790" s="19">
        <f t="shared" si="171"/>
        <v>4946131.149268453</v>
      </c>
      <c r="N790" s="19">
        <f t="shared" si="172"/>
        <v>4946761.2862547543</v>
      </c>
    </row>
    <row r="791" spans="1:14" x14ac:dyDescent="0.15">
      <c r="A791" s="7">
        <f t="shared" si="167"/>
        <v>43444</v>
      </c>
      <c r="B791" s="10">
        <f t="shared" si="168"/>
        <v>4946131.149268453</v>
      </c>
      <c r="C791" s="3">
        <f t="shared" si="161"/>
        <v>630.1369863013698</v>
      </c>
      <c r="D791" s="3">
        <f t="shared" si="163"/>
        <v>692.27509487130067</v>
      </c>
      <c r="E791" s="3">
        <f t="shared" si="164"/>
        <v>62.138108569930864</v>
      </c>
      <c r="F791" s="3">
        <f t="shared" si="165"/>
        <v>4946193.2873770231</v>
      </c>
      <c r="G791" s="14">
        <f t="shared" si="166"/>
        <v>4946193.2873770231</v>
      </c>
      <c r="I791" s="18">
        <f t="shared" si="173"/>
        <v>46193.287377028959</v>
      </c>
      <c r="J791" s="18">
        <f t="shared" si="169"/>
        <v>491916.61052474909</v>
      </c>
      <c r="K791" s="21">
        <f t="shared" si="170"/>
        <v>98.923865747540461</v>
      </c>
      <c r="L791" s="21">
        <f t="shared" si="162"/>
        <v>98.936468487266495</v>
      </c>
      <c r="M791" s="19">
        <f t="shared" si="171"/>
        <v>4946193.2873770231</v>
      </c>
      <c r="N791" s="19">
        <f t="shared" si="172"/>
        <v>4946823.4243633244</v>
      </c>
    </row>
    <row r="792" spans="1:14" x14ac:dyDescent="0.15">
      <c r="A792" s="7">
        <f t="shared" si="167"/>
        <v>43445</v>
      </c>
      <c r="B792" s="10">
        <f t="shared" si="168"/>
        <v>4946193.2873770231</v>
      </c>
      <c r="C792" s="3">
        <f t="shared" si="161"/>
        <v>630.1369863013698</v>
      </c>
      <c r="D792" s="3">
        <f t="shared" si="163"/>
        <v>692.28379190413443</v>
      </c>
      <c r="E792" s="3">
        <f t="shared" si="164"/>
        <v>62.14680560276463</v>
      </c>
      <c r="F792" s="3">
        <f t="shared" si="165"/>
        <v>4946255.4341826262</v>
      </c>
      <c r="G792" s="14">
        <f t="shared" si="166"/>
        <v>4946255.4341826262</v>
      </c>
      <c r="I792" s="18">
        <f t="shared" si="173"/>
        <v>46255.434182631725</v>
      </c>
      <c r="J792" s="18">
        <f t="shared" si="169"/>
        <v>492546.74751105049</v>
      </c>
      <c r="K792" s="21">
        <f t="shared" si="170"/>
        <v>98.925108683652525</v>
      </c>
      <c r="L792" s="21">
        <f t="shared" si="162"/>
        <v>98.937711423378559</v>
      </c>
      <c r="M792" s="19">
        <f t="shared" si="171"/>
        <v>4946255.4341826262</v>
      </c>
      <c r="N792" s="19">
        <f t="shared" si="172"/>
        <v>4946885.5711689284</v>
      </c>
    </row>
    <row r="793" spans="1:14" x14ac:dyDescent="0.15">
      <c r="A793" s="7">
        <f t="shared" si="167"/>
        <v>43446</v>
      </c>
      <c r="B793" s="10">
        <f t="shared" si="168"/>
        <v>4946255.4341826262</v>
      </c>
      <c r="C793" s="3">
        <f t="shared" si="161"/>
        <v>630.1369863013698</v>
      </c>
      <c r="D793" s="3">
        <f t="shared" si="163"/>
        <v>692.29249015423056</v>
      </c>
      <c r="E793" s="3">
        <f t="shared" si="164"/>
        <v>62.155503852860761</v>
      </c>
      <c r="F793" s="3">
        <f t="shared" si="165"/>
        <v>4946317.5896864794</v>
      </c>
      <c r="G793" s="14">
        <f t="shared" si="166"/>
        <v>4946317.5896864794</v>
      </c>
      <c r="I793" s="18">
        <f t="shared" si="173"/>
        <v>46317.589686484585</v>
      </c>
      <c r="J793" s="18">
        <f t="shared" si="169"/>
        <v>493176.88449735189</v>
      </c>
      <c r="K793" s="21">
        <f t="shared" si="170"/>
        <v>98.92635179372958</v>
      </c>
      <c r="L793" s="21">
        <f t="shared" si="162"/>
        <v>98.938954533455615</v>
      </c>
      <c r="M793" s="19">
        <f t="shared" si="171"/>
        <v>4946317.5896864794</v>
      </c>
      <c r="N793" s="19">
        <f t="shared" si="172"/>
        <v>4946947.7266727807</v>
      </c>
    </row>
    <row r="794" spans="1:14" x14ac:dyDescent="0.15">
      <c r="A794" s="7">
        <f t="shared" si="167"/>
        <v>43447</v>
      </c>
      <c r="B794" s="10">
        <f t="shared" si="168"/>
        <v>4946317.5896864794</v>
      </c>
      <c r="C794" s="3">
        <f t="shared" si="161"/>
        <v>630.1369863013698</v>
      </c>
      <c r="D794" s="3">
        <f t="shared" si="163"/>
        <v>692.30118962175948</v>
      </c>
      <c r="E794" s="3">
        <f t="shared" si="164"/>
        <v>62.164203320389674</v>
      </c>
      <c r="F794" s="3">
        <f t="shared" si="165"/>
        <v>4946379.7538898</v>
      </c>
      <c r="G794" s="14">
        <f t="shared" si="166"/>
        <v>4946379.7538898</v>
      </c>
      <c r="I794" s="18">
        <f t="shared" si="173"/>
        <v>46379.753889804975</v>
      </c>
      <c r="J794" s="18">
        <f t="shared" si="169"/>
        <v>493807.02148365328</v>
      </c>
      <c r="K794" s="21">
        <f t="shared" si="170"/>
        <v>98.927595077795999</v>
      </c>
      <c r="L794" s="21">
        <f t="shared" si="162"/>
        <v>98.940197817522034</v>
      </c>
      <c r="M794" s="19">
        <f t="shared" si="171"/>
        <v>4946379.7538898</v>
      </c>
      <c r="N794" s="19">
        <f t="shared" si="172"/>
        <v>4947009.8908761023</v>
      </c>
    </row>
    <row r="795" spans="1:14" x14ac:dyDescent="0.15">
      <c r="A795" s="7">
        <f t="shared" si="167"/>
        <v>43448</v>
      </c>
      <c r="B795" s="10">
        <f t="shared" si="168"/>
        <v>4946379.7538898</v>
      </c>
      <c r="C795" s="3">
        <f t="shared" si="161"/>
        <v>630.1369863013698</v>
      </c>
      <c r="D795" s="3">
        <f t="shared" si="163"/>
        <v>692.30989030689148</v>
      </c>
      <c r="E795" s="3">
        <f t="shared" si="164"/>
        <v>62.172904005521673</v>
      </c>
      <c r="F795" s="3">
        <f t="shared" si="165"/>
        <v>4946441.9267938053</v>
      </c>
      <c r="G795" s="14">
        <f t="shared" si="166"/>
        <v>4946441.9267938053</v>
      </c>
      <c r="I795" s="18">
        <f t="shared" si="173"/>
        <v>46441.926793810497</v>
      </c>
      <c r="J795" s="18">
        <f t="shared" si="169"/>
        <v>494437.15846995468</v>
      </c>
      <c r="K795" s="21">
        <f t="shared" si="170"/>
        <v>98.92883853587611</v>
      </c>
      <c r="L795" s="21">
        <f t="shared" si="162"/>
        <v>98.941441275602145</v>
      </c>
      <c r="M795" s="19">
        <f t="shared" si="171"/>
        <v>4946441.9267938053</v>
      </c>
      <c r="N795" s="19">
        <f t="shared" si="172"/>
        <v>4947072.0637801075</v>
      </c>
    </row>
    <row r="796" spans="1:14" x14ac:dyDescent="0.15">
      <c r="A796" s="7">
        <f t="shared" si="167"/>
        <v>43449</v>
      </c>
      <c r="B796" s="10">
        <f t="shared" si="168"/>
        <v>4946441.9267938053</v>
      </c>
      <c r="C796" s="3">
        <f t="shared" si="161"/>
        <v>630.1369863013698</v>
      </c>
      <c r="D796" s="3">
        <f t="shared" si="163"/>
        <v>692.31859220979698</v>
      </c>
      <c r="E796" s="3">
        <f t="shared" si="164"/>
        <v>62.181605908427173</v>
      </c>
      <c r="F796" s="3">
        <f t="shared" si="165"/>
        <v>4946504.1083997134</v>
      </c>
      <c r="G796" s="14">
        <f t="shared" si="166"/>
        <v>4946504.1083997134</v>
      </c>
      <c r="I796" s="18">
        <f t="shared" si="173"/>
        <v>46504.108399718927</v>
      </c>
      <c r="J796" s="18">
        <f t="shared" si="169"/>
        <v>495067.29545625608</v>
      </c>
      <c r="K796" s="21">
        <f t="shared" si="170"/>
        <v>98.930082167994271</v>
      </c>
      <c r="L796" s="21">
        <f t="shared" si="162"/>
        <v>98.942684907720306</v>
      </c>
      <c r="M796" s="19">
        <f t="shared" si="171"/>
        <v>4946504.1083997134</v>
      </c>
      <c r="N796" s="19">
        <f t="shared" si="172"/>
        <v>4947134.2453860156</v>
      </c>
    </row>
    <row r="797" spans="1:14" x14ac:dyDescent="0.15">
      <c r="A797" s="7">
        <f t="shared" si="167"/>
        <v>43450</v>
      </c>
      <c r="B797" s="10">
        <f t="shared" si="168"/>
        <v>4946504.1083997134</v>
      </c>
      <c r="C797" s="3">
        <f t="shared" si="161"/>
        <v>630.1369863013698</v>
      </c>
      <c r="D797" s="3">
        <f t="shared" si="163"/>
        <v>692.32729533064639</v>
      </c>
      <c r="E797" s="3">
        <f t="shared" si="164"/>
        <v>62.190309029276591</v>
      </c>
      <c r="F797" s="3">
        <f t="shared" si="165"/>
        <v>4946566.2987087425</v>
      </c>
      <c r="G797" s="14">
        <f t="shared" si="166"/>
        <v>4946566.2987087425</v>
      </c>
      <c r="I797" s="18">
        <f t="shared" si="173"/>
        <v>46566.298708748203</v>
      </c>
      <c r="J797" s="18">
        <f t="shared" si="169"/>
        <v>495697.43244255747</v>
      </c>
      <c r="K797" s="21">
        <f t="shared" si="170"/>
        <v>98.931325974174854</v>
      </c>
      <c r="L797" s="21">
        <f t="shared" si="162"/>
        <v>98.943928713900888</v>
      </c>
      <c r="M797" s="19">
        <f t="shared" si="171"/>
        <v>4946566.2987087425</v>
      </c>
      <c r="N797" s="19">
        <f t="shared" si="172"/>
        <v>4947196.4356950447</v>
      </c>
    </row>
    <row r="798" spans="1:14" x14ac:dyDescent="0.15">
      <c r="A798" s="7">
        <f t="shared" si="167"/>
        <v>43451</v>
      </c>
      <c r="B798" s="10">
        <f t="shared" si="168"/>
        <v>4946566.2987087425</v>
      </c>
      <c r="C798" s="3">
        <f t="shared" si="161"/>
        <v>630.1369863013698</v>
      </c>
      <c r="D798" s="3">
        <f t="shared" si="163"/>
        <v>692.33599966961037</v>
      </c>
      <c r="E798" s="3">
        <f t="shared" si="164"/>
        <v>62.199013368240571</v>
      </c>
      <c r="F798" s="3">
        <f t="shared" si="165"/>
        <v>4946628.4977221107</v>
      </c>
      <c r="G798" s="14">
        <f t="shared" si="166"/>
        <v>4946628.4977221107</v>
      </c>
      <c r="I798" s="18">
        <f t="shared" si="173"/>
        <v>46628.497722116444</v>
      </c>
      <c r="J798" s="18">
        <f t="shared" si="169"/>
        <v>496327.56942885887</v>
      </c>
      <c r="K798" s="21">
        <f t="shared" si="170"/>
        <v>98.932569954442215</v>
      </c>
      <c r="L798" s="21">
        <f t="shared" si="162"/>
        <v>98.945172694168249</v>
      </c>
      <c r="M798" s="19">
        <f t="shared" si="171"/>
        <v>4946628.4977221107</v>
      </c>
      <c r="N798" s="19">
        <f t="shared" si="172"/>
        <v>4947258.634708412</v>
      </c>
    </row>
    <row r="799" spans="1:14" x14ac:dyDescent="0.15">
      <c r="A799" s="7">
        <f t="shared" si="167"/>
        <v>43452</v>
      </c>
      <c r="B799" s="10">
        <f t="shared" si="168"/>
        <v>4946628.4977221107</v>
      </c>
      <c r="C799" s="3">
        <f t="shared" si="161"/>
        <v>630.1369863013698</v>
      </c>
      <c r="D799" s="3">
        <f t="shared" si="163"/>
        <v>692.34470522685922</v>
      </c>
      <c r="E799" s="3">
        <f t="shared" si="164"/>
        <v>62.207718925489417</v>
      </c>
      <c r="F799" s="3">
        <f t="shared" si="165"/>
        <v>4946690.7054410363</v>
      </c>
      <c r="G799" s="14">
        <f t="shared" si="166"/>
        <v>4946690.7054410363</v>
      </c>
      <c r="I799" s="18">
        <f t="shared" si="173"/>
        <v>46690.705441041937</v>
      </c>
      <c r="J799" s="18">
        <f t="shared" si="169"/>
        <v>496957.70641516027</v>
      </c>
      <c r="K799" s="21">
        <f t="shared" si="170"/>
        <v>98.933814108820727</v>
      </c>
      <c r="L799" s="21">
        <f t="shared" si="162"/>
        <v>98.946416848546761</v>
      </c>
      <c r="M799" s="19">
        <f t="shared" si="171"/>
        <v>4946690.7054410363</v>
      </c>
      <c r="N799" s="19">
        <f t="shared" si="172"/>
        <v>4947320.8424273375</v>
      </c>
    </row>
    <row r="800" spans="1:14" x14ac:dyDescent="0.15">
      <c r="A800" s="7">
        <f t="shared" si="167"/>
        <v>43453</v>
      </c>
      <c r="B800" s="10">
        <f t="shared" si="168"/>
        <v>4946690.7054410363</v>
      </c>
      <c r="C800" s="3">
        <f t="shared" si="161"/>
        <v>630.1369863013698</v>
      </c>
      <c r="D800" s="3">
        <f t="shared" si="163"/>
        <v>692.35341200256357</v>
      </c>
      <c r="E800" s="3">
        <f t="shared" si="164"/>
        <v>62.216425701193771</v>
      </c>
      <c r="F800" s="3">
        <f t="shared" si="165"/>
        <v>4946752.9218667373</v>
      </c>
      <c r="G800" s="14">
        <f t="shared" si="166"/>
        <v>4946752.9218667373</v>
      </c>
      <c r="I800" s="18">
        <f t="shared" si="173"/>
        <v>46752.921866743134</v>
      </c>
      <c r="J800" s="18">
        <f t="shared" si="169"/>
        <v>497587.84340146167</v>
      </c>
      <c r="K800" s="21">
        <f t="shared" si="170"/>
        <v>98.935058437334746</v>
      </c>
      <c r="L800" s="21">
        <f t="shared" si="162"/>
        <v>98.94766117706078</v>
      </c>
      <c r="M800" s="19">
        <f t="shared" si="171"/>
        <v>4946752.9218667373</v>
      </c>
      <c r="N800" s="19">
        <f t="shared" si="172"/>
        <v>4947383.0588530395</v>
      </c>
    </row>
    <row r="801" spans="1:14" x14ac:dyDescent="0.15">
      <c r="A801" s="7">
        <f t="shared" si="167"/>
        <v>43454</v>
      </c>
      <c r="B801" s="10">
        <f t="shared" si="168"/>
        <v>4946752.9218667373</v>
      </c>
      <c r="C801" s="3">
        <f t="shared" si="161"/>
        <v>630.1369863013698</v>
      </c>
      <c r="D801" s="3">
        <f t="shared" si="163"/>
        <v>692.36211999689385</v>
      </c>
      <c r="E801" s="3">
        <f t="shared" si="164"/>
        <v>62.22513369552405</v>
      </c>
      <c r="F801" s="3">
        <f t="shared" si="165"/>
        <v>4946815.1470004329</v>
      </c>
      <c r="G801" s="14">
        <f t="shared" si="166"/>
        <v>4946815.1470004329</v>
      </c>
      <c r="I801" s="18">
        <f t="shared" si="173"/>
        <v>46815.147000438657</v>
      </c>
      <c r="J801" s="18">
        <f t="shared" si="169"/>
        <v>498217.98038776306</v>
      </c>
      <c r="K801" s="21">
        <f t="shared" si="170"/>
        <v>98.936302940008659</v>
      </c>
      <c r="L801" s="21">
        <f t="shared" si="162"/>
        <v>98.948905679734693</v>
      </c>
      <c r="M801" s="19">
        <f t="shared" si="171"/>
        <v>4946815.1470004329</v>
      </c>
      <c r="N801" s="19">
        <f t="shared" si="172"/>
        <v>4947445.2839867352</v>
      </c>
    </row>
    <row r="802" spans="1:14" x14ac:dyDescent="0.15">
      <c r="A802" s="7">
        <f t="shared" si="167"/>
        <v>43455</v>
      </c>
      <c r="B802" s="10">
        <f t="shared" si="168"/>
        <v>4946815.1470004329</v>
      </c>
      <c r="C802" s="3">
        <f t="shared" si="161"/>
        <v>630.1369863013698</v>
      </c>
      <c r="D802" s="3">
        <f t="shared" si="163"/>
        <v>692.3708292100207</v>
      </c>
      <c r="E802" s="3">
        <f t="shared" si="164"/>
        <v>62.2338429086509</v>
      </c>
      <c r="F802" s="3">
        <f t="shared" si="165"/>
        <v>4946877.3808433414</v>
      </c>
      <c r="G802" s="14">
        <f t="shared" si="166"/>
        <v>4946877.3808433414</v>
      </c>
      <c r="I802" s="18">
        <f t="shared" si="173"/>
        <v>46877.38084334731</v>
      </c>
      <c r="J802" s="18">
        <f t="shared" si="169"/>
        <v>498848.11737406446</v>
      </c>
      <c r="K802" s="21">
        <f t="shared" si="170"/>
        <v>98.937547616866823</v>
      </c>
      <c r="L802" s="21">
        <f t="shared" si="162"/>
        <v>98.950150356592857</v>
      </c>
      <c r="M802" s="19">
        <f t="shared" si="171"/>
        <v>4946877.3808433414</v>
      </c>
      <c r="N802" s="19">
        <f t="shared" si="172"/>
        <v>4947507.5178296426</v>
      </c>
    </row>
    <row r="803" spans="1:14" x14ac:dyDescent="0.15">
      <c r="A803" s="7">
        <f t="shared" si="167"/>
        <v>43456</v>
      </c>
      <c r="B803" s="10">
        <f t="shared" si="168"/>
        <v>4946877.3808433414</v>
      </c>
      <c r="C803" s="3">
        <f t="shared" si="161"/>
        <v>630.1369863013698</v>
      </c>
      <c r="D803" s="3">
        <f t="shared" si="163"/>
        <v>692.37953964211476</v>
      </c>
      <c r="E803" s="3">
        <f t="shared" si="164"/>
        <v>62.242553340744962</v>
      </c>
      <c r="F803" s="3">
        <f t="shared" si="165"/>
        <v>4946939.6233966826</v>
      </c>
      <c r="G803" s="14">
        <f t="shared" si="166"/>
        <v>4946939.6233966826</v>
      </c>
      <c r="I803" s="18">
        <f t="shared" si="173"/>
        <v>46939.623396688054</v>
      </c>
      <c r="J803" s="18">
        <f t="shared" si="169"/>
        <v>499478.25436036586</v>
      </c>
      <c r="K803" s="21">
        <f t="shared" si="170"/>
        <v>98.938792467933652</v>
      </c>
      <c r="L803" s="21">
        <f t="shared" si="162"/>
        <v>98.951395207659687</v>
      </c>
      <c r="M803" s="19">
        <f t="shared" si="171"/>
        <v>4946939.6233966826</v>
      </c>
      <c r="N803" s="19">
        <f t="shared" si="172"/>
        <v>4947569.7603829838</v>
      </c>
    </row>
    <row r="804" spans="1:14" x14ac:dyDescent="0.15">
      <c r="A804" s="7">
        <f t="shared" si="167"/>
        <v>43457</v>
      </c>
      <c r="B804" s="10">
        <f t="shared" si="168"/>
        <v>4946939.6233966826</v>
      </c>
      <c r="C804" s="3">
        <f t="shared" si="161"/>
        <v>630.1369863013698</v>
      </c>
      <c r="D804" s="3">
        <f t="shared" si="163"/>
        <v>692.38825129334657</v>
      </c>
      <c r="E804" s="3">
        <f t="shared" si="164"/>
        <v>62.251264991976768</v>
      </c>
      <c r="F804" s="3">
        <f t="shared" si="165"/>
        <v>4947001.8746616747</v>
      </c>
      <c r="G804" s="14">
        <f t="shared" si="166"/>
        <v>4947001.8746616747</v>
      </c>
      <c r="I804" s="18">
        <f t="shared" si="173"/>
        <v>47001.874661680027</v>
      </c>
      <c r="J804" s="18">
        <f t="shared" si="169"/>
        <v>500108.39134666725</v>
      </c>
      <c r="K804" s="21">
        <f t="shared" si="170"/>
        <v>98.94003749323349</v>
      </c>
      <c r="L804" s="21">
        <f t="shared" si="162"/>
        <v>98.952640232959524</v>
      </c>
      <c r="M804" s="19">
        <f t="shared" si="171"/>
        <v>4947001.8746616747</v>
      </c>
      <c r="N804" s="19">
        <f t="shared" si="172"/>
        <v>4947632.011647976</v>
      </c>
    </row>
    <row r="805" spans="1:14" x14ac:dyDescent="0.15">
      <c r="A805" s="7">
        <f t="shared" si="167"/>
        <v>43458</v>
      </c>
      <c r="B805" s="10">
        <f t="shared" si="168"/>
        <v>4947001.8746616747</v>
      </c>
      <c r="C805" s="3">
        <f t="shared" si="161"/>
        <v>630.1369863013698</v>
      </c>
      <c r="D805" s="3">
        <f t="shared" si="163"/>
        <v>692.39696416388676</v>
      </c>
      <c r="E805" s="3">
        <f t="shared" si="164"/>
        <v>62.259977862516962</v>
      </c>
      <c r="F805" s="3">
        <f t="shared" si="165"/>
        <v>4947064.134639537</v>
      </c>
      <c r="G805" s="14">
        <f t="shared" si="166"/>
        <v>4947064.134639537</v>
      </c>
      <c r="I805" s="18">
        <f t="shared" si="173"/>
        <v>47064.134639542543</v>
      </c>
      <c r="J805" s="18">
        <f t="shared" si="169"/>
        <v>500738.52833296865</v>
      </c>
      <c r="K805" s="21">
        <f t="shared" si="170"/>
        <v>98.94128269279075</v>
      </c>
      <c r="L805" s="21">
        <f t="shared" si="162"/>
        <v>98.953885432516785</v>
      </c>
      <c r="M805" s="19">
        <f t="shared" si="171"/>
        <v>4947064.134639537</v>
      </c>
      <c r="N805" s="19">
        <f t="shared" si="172"/>
        <v>4947694.2716258392</v>
      </c>
    </row>
    <row r="806" spans="1:14" x14ac:dyDescent="0.15">
      <c r="A806" s="7">
        <f t="shared" si="167"/>
        <v>43459</v>
      </c>
      <c r="B806" s="10">
        <f t="shared" si="168"/>
        <v>4947064.134639537</v>
      </c>
      <c r="C806" s="3">
        <f t="shared" si="161"/>
        <v>630.1369863013698</v>
      </c>
      <c r="D806" s="3">
        <f t="shared" si="163"/>
        <v>692.40567825390588</v>
      </c>
      <c r="E806" s="3">
        <f t="shared" si="164"/>
        <v>62.268691952536074</v>
      </c>
      <c r="F806" s="3">
        <f t="shared" si="165"/>
        <v>4947126.4033314893</v>
      </c>
      <c r="G806" s="14">
        <f t="shared" si="166"/>
        <v>4947126.4033314893</v>
      </c>
      <c r="I806" s="18">
        <f t="shared" si="173"/>
        <v>47126.403331495079</v>
      </c>
      <c r="J806" s="18">
        <f t="shared" si="169"/>
        <v>501368.66531927005</v>
      </c>
      <c r="K806" s="21">
        <f t="shared" si="170"/>
        <v>98.942528066629791</v>
      </c>
      <c r="L806" s="21">
        <f t="shared" si="162"/>
        <v>98.955130806355825</v>
      </c>
      <c r="M806" s="19">
        <f t="shared" si="171"/>
        <v>4947126.4033314893</v>
      </c>
      <c r="N806" s="19">
        <f t="shared" si="172"/>
        <v>4947756.5403177915</v>
      </c>
    </row>
    <row r="807" spans="1:14" x14ac:dyDescent="0.15">
      <c r="A807" s="7">
        <f t="shared" si="167"/>
        <v>43460</v>
      </c>
      <c r="B807" s="10">
        <f t="shared" si="168"/>
        <v>4947126.4033314893</v>
      </c>
      <c r="C807" s="3">
        <f t="shared" si="161"/>
        <v>630.1369863013698</v>
      </c>
      <c r="D807" s="3">
        <f t="shared" si="163"/>
        <v>692.41439356357478</v>
      </c>
      <c r="E807" s="3">
        <f t="shared" si="164"/>
        <v>62.277407262204974</v>
      </c>
      <c r="F807" s="3">
        <f t="shared" si="165"/>
        <v>4947188.6807387518</v>
      </c>
      <c r="G807" s="14">
        <f t="shared" si="166"/>
        <v>4947188.6807387518</v>
      </c>
      <c r="I807" s="18">
        <f t="shared" si="173"/>
        <v>47188.680738757284</v>
      </c>
      <c r="J807" s="18">
        <f t="shared" si="169"/>
        <v>501998.80230557144</v>
      </c>
      <c r="K807" s="21">
        <f t="shared" si="170"/>
        <v>98.943773614775026</v>
      </c>
      <c r="L807" s="21">
        <f t="shared" si="162"/>
        <v>98.95637635450106</v>
      </c>
      <c r="M807" s="19">
        <f t="shared" si="171"/>
        <v>4947188.6807387508</v>
      </c>
      <c r="N807" s="19">
        <f t="shared" si="172"/>
        <v>4947818.8177250531</v>
      </c>
    </row>
    <row r="808" spans="1:14" x14ac:dyDescent="0.15">
      <c r="A808" s="7">
        <f t="shared" si="167"/>
        <v>43461</v>
      </c>
      <c r="B808" s="10">
        <f t="shared" si="168"/>
        <v>4947188.6807387518</v>
      </c>
      <c r="C808" s="3">
        <f t="shared" si="161"/>
        <v>630.1369863013698</v>
      </c>
      <c r="D808" s="3">
        <f t="shared" si="163"/>
        <v>692.42311009306411</v>
      </c>
      <c r="E808" s="3">
        <f t="shared" si="164"/>
        <v>62.286123791694308</v>
      </c>
      <c r="F808" s="3">
        <f t="shared" si="165"/>
        <v>4947250.9668625435</v>
      </c>
      <c r="G808" s="14">
        <f t="shared" si="166"/>
        <v>4947250.9668625435</v>
      </c>
      <c r="I808" s="18">
        <f t="shared" si="173"/>
        <v>47250.966862548979</v>
      </c>
      <c r="J808" s="18">
        <f t="shared" si="169"/>
        <v>502628.93929187284</v>
      </c>
      <c r="K808" s="21">
        <f t="shared" si="170"/>
        <v>98.945019337250869</v>
      </c>
      <c r="L808" s="21">
        <f t="shared" si="162"/>
        <v>98.957622076976904</v>
      </c>
      <c r="M808" s="19">
        <f t="shared" si="171"/>
        <v>4947250.9668625435</v>
      </c>
      <c r="N808" s="19">
        <f t="shared" si="172"/>
        <v>4947881.1038488457</v>
      </c>
    </row>
    <row r="809" spans="1:14" x14ac:dyDescent="0.15">
      <c r="A809" s="7">
        <f t="shared" si="167"/>
        <v>43462</v>
      </c>
      <c r="B809" s="10">
        <f t="shared" si="168"/>
        <v>4947250.9668625435</v>
      </c>
      <c r="C809" s="3">
        <f t="shared" si="161"/>
        <v>630.1369863013698</v>
      </c>
      <c r="D809" s="3">
        <f t="shared" si="163"/>
        <v>692.43182784254464</v>
      </c>
      <c r="E809" s="3">
        <f t="shared" si="164"/>
        <v>62.294841541174833</v>
      </c>
      <c r="F809" s="3">
        <f t="shared" si="165"/>
        <v>4947313.2617040845</v>
      </c>
      <c r="G809" s="14">
        <f t="shared" si="166"/>
        <v>4947313.2617040845</v>
      </c>
      <c r="I809" s="18">
        <f t="shared" si="173"/>
        <v>47313.261704090153</v>
      </c>
      <c r="J809" s="18">
        <f t="shared" si="169"/>
        <v>503259.07627817424</v>
      </c>
      <c r="K809" s="21">
        <f t="shared" si="170"/>
        <v>98.946265234081693</v>
      </c>
      <c r="L809" s="21">
        <f t="shared" si="162"/>
        <v>98.958867973807727</v>
      </c>
      <c r="M809" s="19">
        <f t="shared" si="171"/>
        <v>4947313.2617040845</v>
      </c>
      <c r="N809" s="19">
        <f t="shared" si="172"/>
        <v>4947943.3986903867</v>
      </c>
    </row>
    <row r="810" spans="1:14" x14ac:dyDescent="0.15">
      <c r="A810" s="7">
        <f t="shared" si="167"/>
        <v>43463</v>
      </c>
      <c r="B810" s="10">
        <f t="shared" si="168"/>
        <v>4947313.2617040845</v>
      </c>
      <c r="C810" s="3">
        <f t="shared" si="161"/>
        <v>630.1369863013698</v>
      </c>
      <c r="D810" s="3">
        <f t="shared" si="163"/>
        <v>692.44054681218711</v>
      </c>
      <c r="E810" s="3">
        <f t="shared" si="164"/>
        <v>62.303560510817306</v>
      </c>
      <c r="F810" s="3">
        <f t="shared" si="165"/>
        <v>4947375.5652645957</v>
      </c>
      <c r="G810" s="14">
        <f t="shared" si="166"/>
        <v>4947375.5652645957</v>
      </c>
      <c r="I810" s="18">
        <f t="shared" si="173"/>
        <v>47375.565264600969</v>
      </c>
      <c r="J810" s="18">
        <f t="shared" si="169"/>
        <v>503889.21326447563</v>
      </c>
      <c r="K810" s="21">
        <f t="shared" si="170"/>
        <v>98.947511305291911</v>
      </c>
      <c r="L810" s="21">
        <f t="shared" si="162"/>
        <v>98.960114045017946</v>
      </c>
      <c r="M810" s="19">
        <f t="shared" si="171"/>
        <v>4947375.5652645957</v>
      </c>
      <c r="N810" s="19">
        <f t="shared" si="172"/>
        <v>4948005.702250897</v>
      </c>
    </row>
    <row r="811" spans="1:14" x14ac:dyDescent="0.15">
      <c r="A811" s="7">
        <f t="shared" si="167"/>
        <v>43464</v>
      </c>
      <c r="B811" s="10">
        <f t="shared" si="168"/>
        <v>4947375.5652645957</v>
      </c>
      <c r="C811" s="3">
        <f t="shared" si="161"/>
        <v>630.1369863013698</v>
      </c>
      <c r="D811" s="3">
        <f t="shared" si="163"/>
        <v>692.44926700216229</v>
      </c>
      <c r="E811" s="3">
        <f t="shared" si="164"/>
        <v>62.312280700792485</v>
      </c>
      <c r="F811" s="3">
        <f t="shared" si="165"/>
        <v>4947437.8775452962</v>
      </c>
      <c r="G811" s="14">
        <f t="shared" si="166"/>
        <v>4947437.8775452962</v>
      </c>
      <c r="I811" s="18">
        <f t="shared" si="173"/>
        <v>47437.877545301759</v>
      </c>
      <c r="J811" s="18">
        <f t="shared" si="169"/>
        <v>504519.35025077703</v>
      </c>
      <c r="K811" s="21">
        <f t="shared" si="170"/>
        <v>98.948757550905924</v>
      </c>
      <c r="L811" s="21">
        <f t="shared" si="162"/>
        <v>98.961360290631958</v>
      </c>
      <c r="M811" s="19">
        <f t="shared" si="171"/>
        <v>4947437.8775452962</v>
      </c>
      <c r="N811" s="19">
        <f t="shared" si="172"/>
        <v>4948068.0145315984</v>
      </c>
    </row>
    <row r="812" spans="1:14" x14ac:dyDescent="0.15">
      <c r="A812" s="7">
        <f t="shared" si="167"/>
        <v>43465</v>
      </c>
      <c r="B812" s="10">
        <f t="shared" si="168"/>
        <v>4947437.8775452962</v>
      </c>
      <c r="C812" s="3">
        <f t="shared" si="161"/>
        <v>630.1369863013698</v>
      </c>
      <c r="D812" s="3">
        <f t="shared" si="163"/>
        <v>692.45798841264082</v>
      </c>
      <c r="E812" s="3">
        <f t="shared" si="164"/>
        <v>62.321002111271014</v>
      </c>
      <c r="F812" s="3">
        <f t="shared" si="165"/>
        <v>4947500.1985474071</v>
      </c>
      <c r="G812" s="14">
        <f t="shared" si="166"/>
        <v>4947500.198547408</v>
      </c>
      <c r="I812" s="18">
        <f t="shared" si="173"/>
        <v>47500.198547413027</v>
      </c>
      <c r="J812" s="18">
        <f t="shared" si="169"/>
        <v>505149.48723707843</v>
      </c>
      <c r="K812" s="21">
        <f t="shared" si="170"/>
        <v>98.95000397094816</v>
      </c>
      <c r="L812" s="21">
        <f t="shared" si="162"/>
        <v>98.962606710674194</v>
      </c>
      <c r="M812" s="19">
        <f t="shared" si="171"/>
        <v>4947500.198547408</v>
      </c>
      <c r="N812" s="19">
        <f t="shared" si="172"/>
        <v>4948130.3355337093</v>
      </c>
    </row>
    <row r="813" spans="1:14" x14ac:dyDescent="0.15">
      <c r="A813" s="7">
        <f t="shared" si="167"/>
        <v>43466</v>
      </c>
      <c r="B813" s="10">
        <f t="shared" si="168"/>
        <v>4947500.1985474071</v>
      </c>
      <c r="C813" s="3">
        <f t="shared" si="161"/>
        <v>630.1369863013698</v>
      </c>
      <c r="D813" s="3">
        <f t="shared" si="163"/>
        <v>692.46671104379368</v>
      </c>
      <c r="E813" s="3">
        <f t="shared" si="164"/>
        <v>62.329724742423878</v>
      </c>
      <c r="F813" s="3">
        <f t="shared" si="165"/>
        <v>4947562.5282721492</v>
      </c>
      <c r="G813" s="14">
        <f t="shared" si="166"/>
        <v>4947562.5282721492</v>
      </c>
      <c r="I813" s="18">
        <f t="shared" si="173"/>
        <v>47562.528272155454</v>
      </c>
      <c r="J813" s="18">
        <f t="shared" si="169"/>
        <v>505779.62422337983</v>
      </c>
      <c r="K813" s="21">
        <f t="shared" si="170"/>
        <v>98.95125056544299</v>
      </c>
      <c r="L813" s="21">
        <f t="shared" si="162"/>
        <v>98.963853305169025</v>
      </c>
      <c r="M813" s="19">
        <f t="shared" si="171"/>
        <v>4947562.5282721492</v>
      </c>
      <c r="N813" s="19">
        <f t="shared" si="172"/>
        <v>4948192.6652584514</v>
      </c>
    </row>
    <row r="814" spans="1:14" x14ac:dyDescent="0.15">
      <c r="A814" s="7">
        <f t="shared" si="167"/>
        <v>43467</v>
      </c>
      <c r="B814" s="10">
        <f t="shared" si="168"/>
        <v>4947562.5282721492</v>
      </c>
      <c r="C814" s="3">
        <f t="shared" si="161"/>
        <v>630.1369863013698</v>
      </c>
      <c r="D814" s="3">
        <f t="shared" si="163"/>
        <v>692.47543489579175</v>
      </c>
      <c r="E814" s="3">
        <f t="shared" si="164"/>
        <v>62.338448594421948</v>
      </c>
      <c r="F814" s="3">
        <f t="shared" si="165"/>
        <v>4947624.8667207435</v>
      </c>
      <c r="G814" s="14">
        <f t="shared" si="166"/>
        <v>4947624.8667207435</v>
      </c>
      <c r="I814" s="18">
        <f t="shared" si="173"/>
        <v>47624.866720749873</v>
      </c>
      <c r="J814" s="18">
        <f t="shared" si="169"/>
        <v>506409.76120968122</v>
      </c>
      <c r="K814" s="21">
        <f t="shared" si="170"/>
        <v>98.952497334414872</v>
      </c>
      <c r="L814" s="21">
        <f t="shared" si="162"/>
        <v>98.965100074140906</v>
      </c>
      <c r="M814" s="19">
        <f t="shared" si="171"/>
        <v>4947624.8667207435</v>
      </c>
      <c r="N814" s="19">
        <f t="shared" si="172"/>
        <v>4948255.0037070457</v>
      </c>
    </row>
    <row r="815" spans="1:14" x14ac:dyDescent="0.15">
      <c r="A815" s="7">
        <f t="shared" si="167"/>
        <v>43468</v>
      </c>
      <c r="B815" s="10">
        <f t="shared" si="168"/>
        <v>4947624.8667207435</v>
      </c>
      <c r="C815" s="3">
        <f t="shared" si="161"/>
        <v>630.1369863013698</v>
      </c>
      <c r="D815" s="3">
        <f t="shared" si="163"/>
        <v>692.48415996880578</v>
      </c>
      <c r="E815" s="3">
        <f t="shared" si="164"/>
        <v>62.347173667435982</v>
      </c>
      <c r="F815" s="3">
        <f t="shared" si="165"/>
        <v>4947687.213894411</v>
      </c>
      <c r="G815" s="14">
        <f t="shared" si="166"/>
        <v>4947687.213894411</v>
      </c>
      <c r="I815" s="18">
        <f t="shared" si="173"/>
        <v>47687.213894417306</v>
      </c>
      <c r="J815" s="18">
        <f t="shared" si="169"/>
        <v>507039.89819598262</v>
      </c>
      <c r="K815" s="21">
        <f t="shared" si="170"/>
        <v>98.953744277888219</v>
      </c>
      <c r="L815" s="21">
        <f t="shared" si="162"/>
        <v>98.966347017614254</v>
      </c>
      <c r="M815" s="19">
        <f t="shared" si="171"/>
        <v>4947687.213894411</v>
      </c>
      <c r="N815" s="19">
        <f t="shared" si="172"/>
        <v>4948317.3508807132</v>
      </c>
    </row>
    <row r="816" spans="1:14" x14ac:dyDescent="0.15">
      <c r="A816" s="7">
        <f t="shared" si="167"/>
        <v>43469</v>
      </c>
      <c r="B816" s="10">
        <f t="shared" si="168"/>
        <v>4947687.213894411</v>
      </c>
      <c r="C816" s="3">
        <f t="shared" si="161"/>
        <v>630.1369863013698</v>
      </c>
      <c r="D816" s="3">
        <f t="shared" si="163"/>
        <v>692.49288626300688</v>
      </c>
      <c r="E816" s="3">
        <f t="shared" si="164"/>
        <v>62.355899961637078</v>
      </c>
      <c r="F816" s="3">
        <f t="shared" si="165"/>
        <v>4947749.5697943727</v>
      </c>
      <c r="G816" s="14">
        <f t="shared" si="166"/>
        <v>4947749.5697943727</v>
      </c>
      <c r="I816" s="18">
        <f t="shared" si="173"/>
        <v>47749.569794378942</v>
      </c>
      <c r="J816" s="18">
        <f t="shared" si="169"/>
        <v>507670.03518228402</v>
      </c>
      <c r="K816" s="21">
        <f t="shared" si="170"/>
        <v>98.954991395887447</v>
      </c>
      <c r="L816" s="21">
        <f t="shared" si="162"/>
        <v>98.967594135613481</v>
      </c>
      <c r="M816" s="19">
        <f t="shared" si="171"/>
        <v>4947749.5697943727</v>
      </c>
      <c r="N816" s="19">
        <f t="shared" si="172"/>
        <v>4948379.7067806739</v>
      </c>
    </row>
    <row r="817" spans="1:14" x14ac:dyDescent="0.15">
      <c r="A817" s="7">
        <f t="shared" si="167"/>
        <v>43470</v>
      </c>
      <c r="B817" s="10">
        <f t="shared" si="168"/>
        <v>4947749.5697943727</v>
      </c>
      <c r="C817" s="3">
        <f t="shared" si="161"/>
        <v>630.1369863013698</v>
      </c>
      <c r="D817" s="3">
        <f t="shared" si="163"/>
        <v>692.5016137785658</v>
      </c>
      <c r="E817" s="3">
        <f t="shared" si="164"/>
        <v>62.364627477195995</v>
      </c>
      <c r="F817" s="3">
        <f t="shared" si="165"/>
        <v>4947811.9344218494</v>
      </c>
      <c r="G817" s="14">
        <f t="shared" si="166"/>
        <v>4947811.9344218504</v>
      </c>
      <c r="I817" s="18">
        <f t="shared" si="173"/>
        <v>47811.934421856138</v>
      </c>
      <c r="J817" s="18">
        <f t="shared" si="169"/>
        <v>508300.17216858541</v>
      </c>
      <c r="K817" s="21">
        <f t="shared" si="170"/>
        <v>98.956238688436997</v>
      </c>
      <c r="L817" s="21">
        <f t="shared" si="162"/>
        <v>98.968841428163032</v>
      </c>
      <c r="M817" s="19">
        <f t="shared" si="171"/>
        <v>4947811.9344218494</v>
      </c>
      <c r="N817" s="19">
        <f t="shared" si="172"/>
        <v>4948442.0714081516</v>
      </c>
    </row>
    <row r="818" spans="1:14" x14ac:dyDescent="0.15">
      <c r="A818" s="7">
        <f t="shared" si="167"/>
        <v>43471</v>
      </c>
      <c r="B818" s="10">
        <f t="shared" si="168"/>
        <v>4947811.9344218494</v>
      </c>
      <c r="C818" s="3">
        <f t="shared" si="161"/>
        <v>630.1369863013698</v>
      </c>
      <c r="D818" s="3">
        <f t="shared" si="163"/>
        <v>692.51034251565352</v>
      </c>
      <c r="E818" s="3">
        <f t="shared" si="164"/>
        <v>62.373356214283717</v>
      </c>
      <c r="F818" s="3">
        <f t="shared" si="165"/>
        <v>4947874.3077780642</v>
      </c>
      <c r="G818" s="14">
        <f t="shared" si="166"/>
        <v>4947874.3077780642</v>
      </c>
      <c r="I818" s="18">
        <f t="shared" si="173"/>
        <v>47874.307778070419</v>
      </c>
      <c r="J818" s="18">
        <f t="shared" si="169"/>
        <v>508930.30915488681</v>
      </c>
      <c r="K818" s="21">
        <f t="shared" si="170"/>
        <v>98.957486155561284</v>
      </c>
      <c r="L818" s="21">
        <f t="shared" si="162"/>
        <v>98.970088895287319</v>
      </c>
      <c r="M818" s="19">
        <f t="shared" si="171"/>
        <v>4947874.3077780642</v>
      </c>
      <c r="N818" s="19">
        <f t="shared" si="172"/>
        <v>4948504.4447643664</v>
      </c>
    </row>
    <row r="819" spans="1:14" x14ac:dyDescent="0.15">
      <c r="A819" s="7">
        <f t="shared" si="167"/>
        <v>43472</v>
      </c>
      <c r="B819" s="10">
        <f t="shared" si="168"/>
        <v>4947874.3077780642</v>
      </c>
      <c r="C819" s="3">
        <f t="shared" si="161"/>
        <v>630.1369863013698</v>
      </c>
      <c r="D819" s="3">
        <f t="shared" si="163"/>
        <v>692.51907247444103</v>
      </c>
      <c r="E819" s="3">
        <f t="shared" si="164"/>
        <v>62.382086173071229</v>
      </c>
      <c r="F819" s="3">
        <f t="shared" si="165"/>
        <v>4947936.6898642369</v>
      </c>
      <c r="G819" s="14">
        <f t="shared" si="166"/>
        <v>4947936.6898642369</v>
      </c>
      <c r="I819" s="18">
        <f t="shared" si="173"/>
        <v>47936.68986424349</v>
      </c>
      <c r="J819" s="18">
        <f t="shared" si="169"/>
        <v>509560.44614118821</v>
      </c>
      <c r="K819" s="21">
        <f t="shared" si="170"/>
        <v>98.958733797284737</v>
      </c>
      <c r="L819" s="21">
        <f t="shared" si="162"/>
        <v>98.971336537010771</v>
      </c>
      <c r="M819" s="19">
        <f t="shared" si="171"/>
        <v>4947936.6898642369</v>
      </c>
      <c r="N819" s="19">
        <f t="shared" si="172"/>
        <v>4948566.8268505381</v>
      </c>
    </row>
    <row r="820" spans="1:14" x14ac:dyDescent="0.15">
      <c r="A820" s="7">
        <f t="shared" si="167"/>
        <v>43473</v>
      </c>
      <c r="B820" s="10">
        <f t="shared" si="168"/>
        <v>4947936.6898642369</v>
      </c>
      <c r="C820" s="3">
        <f t="shared" si="161"/>
        <v>630.1369863013698</v>
      </c>
      <c r="D820" s="3">
        <f t="shared" si="163"/>
        <v>692.52780365509932</v>
      </c>
      <c r="E820" s="3">
        <f t="shared" si="164"/>
        <v>62.390817353729517</v>
      </c>
      <c r="F820" s="3">
        <f t="shared" si="165"/>
        <v>4947999.0806815904</v>
      </c>
      <c r="G820" s="14">
        <f t="shared" si="166"/>
        <v>4947999.0806815904</v>
      </c>
      <c r="I820" s="18">
        <f t="shared" si="173"/>
        <v>47999.080681597217</v>
      </c>
      <c r="J820" s="18">
        <f t="shared" si="169"/>
        <v>510190.5831274896</v>
      </c>
      <c r="K820" s="21">
        <f t="shared" si="170"/>
        <v>98.959981613631811</v>
      </c>
      <c r="L820" s="21">
        <f t="shared" si="162"/>
        <v>98.972584353357846</v>
      </c>
      <c r="M820" s="19">
        <f t="shared" si="171"/>
        <v>4947999.0806815904</v>
      </c>
      <c r="N820" s="19">
        <f t="shared" si="172"/>
        <v>4948629.2176678916</v>
      </c>
    </row>
    <row r="821" spans="1:14" x14ac:dyDescent="0.15">
      <c r="A821" s="7">
        <f t="shared" si="167"/>
        <v>43474</v>
      </c>
      <c r="B821" s="10">
        <f t="shared" si="168"/>
        <v>4947999.0806815904</v>
      </c>
      <c r="C821" s="3">
        <f t="shared" si="161"/>
        <v>630.1369863013698</v>
      </c>
      <c r="D821" s="3">
        <f t="shared" si="163"/>
        <v>692.53653605779925</v>
      </c>
      <c r="E821" s="3">
        <f t="shared" si="164"/>
        <v>62.399549756429451</v>
      </c>
      <c r="F821" s="3">
        <f t="shared" si="165"/>
        <v>4948061.4802313466</v>
      </c>
      <c r="G821" s="14">
        <f t="shared" si="166"/>
        <v>4948061.4802313466</v>
      </c>
      <c r="I821" s="18">
        <f t="shared" si="173"/>
        <v>48061.480231353649</v>
      </c>
      <c r="J821" s="18">
        <f t="shared" si="169"/>
        <v>510820.720113791</v>
      </c>
      <c r="K821" s="21">
        <f t="shared" si="170"/>
        <v>98.961229604626936</v>
      </c>
      <c r="L821" s="21">
        <f t="shared" si="162"/>
        <v>98.973832344352971</v>
      </c>
      <c r="M821" s="19">
        <f t="shared" si="171"/>
        <v>4948061.4802313475</v>
      </c>
      <c r="N821" s="19">
        <f t="shared" si="172"/>
        <v>4948691.6172176488</v>
      </c>
    </row>
    <row r="822" spans="1:14" x14ac:dyDescent="0.15">
      <c r="A822" s="7">
        <f t="shared" si="167"/>
        <v>43475</v>
      </c>
      <c r="B822" s="10">
        <f t="shared" si="168"/>
        <v>4948061.4802313466</v>
      </c>
      <c r="C822" s="3">
        <f t="shared" si="161"/>
        <v>630.1369863013698</v>
      </c>
      <c r="D822" s="3">
        <f t="shared" si="163"/>
        <v>692.54526968271216</v>
      </c>
      <c r="E822" s="3">
        <f t="shared" si="164"/>
        <v>62.408283381342358</v>
      </c>
      <c r="F822" s="3">
        <f t="shared" si="165"/>
        <v>4948123.8885147283</v>
      </c>
      <c r="G822" s="14">
        <f t="shared" si="166"/>
        <v>4948123.8885147283</v>
      </c>
      <c r="I822" s="18">
        <f t="shared" si="173"/>
        <v>48123.888514734994</v>
      </c>
      <c r="J822" s="18">
        <f t="shared" si="169"/>
        <v>511450.8571000924</v>
      </c>
      <c r="K822" s="21">
        <f t="shared" si="170"/>
        <v>98.962477770294569</v>
      </c>
      <c r="L822" s="21">
        <f t="shared" si="162"/>
        <v>98.975080510020604</v>
      </c>
      <c r="M822" s="19">
        <f t="shared" si="171"/>
        <v>4948123.8885147283</v>
      </c>
      <c r="N822" s="19">
        <f t="shared" si="172"/>
        <v>4948754.0255010305</v>
      </c>
    </row>
    <row r="823" spans="1:14" x14ac:dyDescent="0.15">
      <c r="A823" s="7">
        <f t="shared" si="167"/>
        <v>43476</v>
      </c>
      <c r="B823" s="10">
        <f t="shared" si="168"/>
        <v>4948123.8885147283</v>
      </c>
      <c r="C823" s="3">
        <f t="shared" si="161"/>
        <v>630.1369863013698</v>
      </c>
      <c r="D823" s="3">
        <f t="shared" si="163"/>
        <v>692.55400453000891</v>
      </c>
      <c r="E823" s="3">
        <f t="shared" si="164"/>
        <v>62.417018228639108</v>
      </c>
      <c r="F823" s="3">
        <f t="shared" si="165"/>
        <v>4948186.3055329565</v>
      </c>
      <c r="G823" s="14">
        <f t="shared" si="166"/>
        <v>4948186.3055329574</v>
      </c>
      <c r="I823" s="18">
        <f t="shared" si="173"/>
        <v>48186.305532963634</v>
      </c>
      <c r="J823" s="18">
        <f t="shared" si="169"/>
        <v>512080.9940863938</v>
      </c>
      <c r="K823" s="21">
        <f t="shared" si="170"/>
        <v>98.963726110659138</v>
      </c>
      <c r="L823" s="21">
        <f t="shared" si="162"/>
        <v>98.976328850385173</v>
      </c>
      <c r="M823" s="19">
        <f t="shared" si="171"/>
        <v>4948186.3055329565</v>
      </c>
      <c r="N823" s="19">
        <f t="shared" si="172"/>
        <v>4948816.4425192587</v>
      </c>
    </row>
    <row r="824" spans="1:14" x14ac:dyDescent="0.15">
      <c r="A824" s="7">
        <f t="shared" si="167"/>
        <v>43477</v>
      </c>
      <c r="B824" s="10">
        <f t="shared" si="168"/>
        <v>4948186.3055329565</v>
      </c>
      <c r="C824" s="3">
        <f t="shared" si="161"/>
        <v>630.1369863013698</v>
      </c>
      <c r="D824" s="3">
        <f t="shared" si="163"/>
        <v>692.5627405998606</v>
      </c>
      <c r="E824" s="3">
        <f t="shared" si="164"/>
        <v>62.425754298490801</v>
      </c>
      <c r="F824" s="3">
        <f t="shared" si="165"/>
        <v>4948248.731287255</v>
      </c>
      <c r="G824" s="14">
        <f t="shared" si="166"/>
        <v>4948248.731287255</v>
      </c>
      <c r="I824" s="18">
        <f t="shared" si="173"/>
        <v>48248.731287262126</v>
      </c>
      <c r="J824" s="18">
        <f t="shared" si="169"/>
        <v>512711.13107269519</v>
      </c>
      <c r="K824" s="21">
        <f t="shared" si="170"/>
        <v>98.9649746257451</v>
      </c>
      <c r="L824" s="21">
        <f t="shared" si="162"/>
        <v>98.977577365471134</v>
      </c>
      <c r="M824" s="19">
        <f t="shared" si="171"/>
        <v>4948248.731287255</v>
      </c>
      <c r="N824" s="19">
        <f t="shared" si="172"/>
        <v>4948878.8682735572</v>
      </c>
    </row>
    <row r="825" spans="1:14" x14ac:dyDescent="0.15">
      <c r="A825" s="7">
        <f t="shared" si="167"/>
        <v>43478</v>
      </c>
      <c r="B825" s="10">
        <f t="shared" si="168"/>
        <v>4948248.731287255</v>
      </c>
      <c r="C825" s="3">
        <f t="shared" ref="C825:C868" si="174">$N$6*$E$6/100</f>
        <v>630.1369863013698</v>
      </c>
      <c r="D825" s="3">
        <f t="shared" si="163"/>
        <v>692.57147789243845</v>
      </c>
      <c r="E825" s="3">
        <f t="shared" si="164"/>
        <v>62.43449159106865</v>
      </c>
      <c r="F825" s="3">
        <f t="shared" si="165"/>
        <v>4948311.1657788465</v>
      </c>
      <c r="G825" s="14">
        <f t="shared" si="166"/>
        <v>4948311.1657788465</v>
      </c>
      <c r="I825" s="18">
        <f t="shared" si="173"/>
        <v>48311.165778853196</v>
      </c>
      <c r="J825" s="18">
        <f t="shared" si="169"/>
        <v>513341.26805899659</v>
      </c>
      <c r="K825" s="21">
        <f t="shared" si="170"/>
        <v>98.966223315576926</v>
      </c>
      <c r="L825" s="21">
        <f t="shared" ref="L825:L868" si="175">K825+$N$6</f>
        <v>98.97882605530296</v>
      </c>
      <c r="M825" s="19">
        <f t="shared" si="171"/>
        <v>4948311.1657788465</v>
      </c>
      <c r="N825" s="19">
        <f t="shared" si="172"/>
        <v>4948941.3027651487</v>
      </c>
    </row>
    <row r="826" spans="1:14" x14ac:dyDescent="0.15">
      <c r="A826" s="7">
        <f t="shared" si="167"/>
        <v>43479</v>
      </c>
      <c r="B826" s="10">
        <f t="shared" si="168"/>
        <v>4948311.1657788465</v>
      </c>
      <c r="C826" s="3">
        <f t="shared" si="174"/>
        <v>630.1369863013698</v>
      </c>
      <c r="D826" s="3">
        <f t="shared" si="163"/>
        <v>692.58021640791355</v>
      </c>
      <c r="E826" s="3">
        <f t="shared" si="164"/>
        <v>62.443230106543751</v>
      </c>
      <c r="F826" s="3">
        <f t="shared" si="165"/>
        <v>4948373.609008953</v>
      </c>
      <c r="G826" s="14">
        <f t="shared" si="166"/>
        <v>4948373.609008953</v>
      </c>
      <c r="I826" s="18">
        <f t="shared" si="173"/>
        <v>48373.609008959742</v>
      </c>
      <c r="J826" s="18">
        <f t="shared" si="169"/>
        <v>513971.40504529799</v>
      </c>
      <c r="K826" s="21">
        <f t="shared" si="170"/>
        <v>98.967472180179058</v>
      </c>
      <c r="L826" s="21">
        <f t="shared" si="175"/>
        <v>98.980074919905093</v>
      </c>
      <c r="M826" s="19">
        <f t="shared" si="171"/>
        <v>4948373.609008953</v>
      </c>
      <c r="N826" s="19">
        <f t="shared" si="172"/>
        <v>4949003.7459952543</v>
      </c>
    </row>
    <row r="827" spans="1:14" x14ac:dyDescent="0.15">
      <c r="A827" s="7">
        <f t="shared" si="167"/>
        <v>43480</v>
      </c>
      <c r="B827" s="10">
        <f t="shared" si="168"/>
        <v>4948373.609008953</v>
      </c>
      <c r="C827" s="3">
        <f t="shared" si="174"/>
        <v>630.1369863013698</v>
      </c>
      <c r="D827" s="3">
        <f t="shared" si="163"/>
        <v>692.58895614645689</v>
      </c>
      <c r="E827" s="3">
        <f t="shared" si="164"/>
        <v>62.451969845087092</v>
      </c>
      <c r="F827" s="3">
        <f t="shared" si="165"/>
        <v>4948436.0609787982</v>
      </c>
      <c r="G827" s="14">
        <f t="shared" si="166"/>
        <v>4948436.0609787982</v>
      </c>
      <c r="I827" s="18">
        <f t="shared" si="173"/>
        <v>48436.060978804831</v>
      </c>
      <c r="J827" s="18">
        <f t="shared" si="169"/>
        <v>514601.54203159938</v>
      </c>
      <c r="K827" s="21">
        <f t="shared" si="170"/>
        <v>98.968721219575968</v>
      </c>
      <c r="L827" s="21">
        <f t="shared" si="175"/>
        <v>98.981323959302003</v>
      </c>
      <c r="M827" s="19">
        <f t="shared" si="171"/>
        <v>4948436.0609787982</v>
      </c>
      <c r="N827" s="19">
        <f t="shared" si="172"/>
        <v>4949066.1979651004</v>
      </c>
    </row>
    <row r="828" spans="1:14" x14ac:dyDescent="0.15">
      <c r="A828" s="7">
        <f t="shared" si="167"/>
        <v>43481</v>
      </c>
      <c r="B828" s="10">
        <f t="shared" si="168"/>
        <v>4948436.0609787982</v>
      </c>
      <c r="C828" s="3">
        <f t="shared" si="174"/>
        <v>630.1369863013698</v>
      </c>
      <c r="D828" s="3">
        <f t="shared" si="163"/>
        <v>692.59769710823991</v>
      </c>
      <c r="E828" s="3">
        <f t="shared" si="164"/>
        <v>62.460710806870111</v>
      </c>
      <c r="F828" s="3">
        <f t="shared" si="165"/>
        <v>4948498.521689605</v>
      </c>
      <c r="G828" s="14">
        <f t="shared" si="166"/>
        <v>4948498.521689605</v>
      </c>
      <c r="I828" s="18">
        <f t="shared" si="173"/>
        <v>48498.521689611698</v>
      </c>
      <c r="J828" s="18">
        <f t="shared" si="169"/>
        <v>515231.67901790078</v>
      </c>
      <c r="K828" s="21">
        <f t="shared" si="170"/>
        <v>98.969970433792099</v>
      </c>
      <c r="L828" s="21">
        <f t="shared" si="175"/>
        <v>98.982573173518134</v>
      </c>
      <c r="M828" s="19">
        <f t="shared" si="171"/>
        <v>4948498.521689605</v>
      </c>
      <c r="N828" s="19">
        <f t="shared" si="172"/>
        <v>4949128.6586759062</v>
      </c>
    </row>
    <row r="829" spans="1:14" x14ac:dyDescent="0.15">
      <c r="A829" s="7">
        <f t="shared" si="167"/>
        <v>43482</v>
      </c>
      <c r="B829" s="10">
        <f t="shared" si="168"/>
        <v>4948498.521689605</v>
      </c>
      <c r="C829" s="3">
        <f t="shared" si="174"/>
        <v>630.1369863013698</v>
      </c>
      <c r="D829" s="3">
        <f t="shared" si="163"/>
        <v>692.60643929343371</v>
      </c>
      <c r="E829" s="3">
        <f t="shared" si="164"/>
        <v>62.469452992063907</v>
      </c>
      <c r="F829" s="3">
        <f t="shared" si="165"/>
        <v>4948560.991142597</v>
      </c>
      <c r="G829" s="14">
        <f t="shared" si="166"/>
        <v>4948560.991142597</v>
      </c>
      <c r="I829" s="18">
        <f t="shared" si="173"/>
        <v>48560.991142603765</v>
      </c>
      <c r="J829" s="18">
        <f t="shared" si="169"/>
        <v>515861.81600420218</v>
      </c>
      <c r="K829" s="21">
        <f t="shared" si="170"/>
        <v>98.971219822851936</v>
      </c>
      <c r="L829" s="21">
        <f t="shared" si="175"/>
        <v>98.98382256257797</v>
      </c>
      <c r="M829" s="19">
        <f t="shared" si="171"/>
        <v>4948560.991142597</v>
      </c>
      <c r="N829" s="19">
        <f t="shared" si="172"/>
        <v>4949191.1281288983</v>
      </c>
    </row>
    <row r="830" spans="1:14" x14ac:dyDescent="0.15">
      <c r="A830" s="7">
        <f t="shared" si="167"/>
        <v>43483</v>
      </c>
      <c r="B830" s="10">
        <f t="shared" si="168"/>
        <v>4948560.991142597</v>
      </c>
      <c r="C830" s="3">
        <f t="shared" si="174"/>
        <v>630.1369863013698</v>
      </c>
      <c r="D830" s="3">
        <f t="shared" si="163"/>
        <v>692.61518270220949</v>
      </c>
      <c r="E830" s="3">
        <f t="shared" si="164"/>
        <v>62.478196400839693</v>
      </c>
      <c r="F830" s="3">
        <f t="shared" si="165"/>
        <v>4948623.4693389982</v>
      </c>
      <c r="G830" s="14">
        <f t="shared" si="166"/>
        <v>4948623.4693389982</v>
      </c>
      <c r="I830" s="18">
        <f t="shared" si="173"/>
        <v>48623.469339004601</v>
      </c>
      <c r="J830" s="18">
        <f t="shared" si="169"/>
        <v>516491.95299050357</v>
      </c>
      <c r="K830" s="21">
        <f t="shared" si="170"/>
        <v>98.972469386779963</v>
      </c>
      <c r="L830" s="21">
        <f t="shared" si="175"/>
        <v>98.985072126505997</v>
      </c>
      <c r="M830" s="19">
        <f t="shared" si="171"/>
        <v>4948623.4693389982</v>
      </c>
      <c r="N830" s="19">
        <f t="shared" si="172"/>
        <v>4949253.6063252995</v>
      </c>
    </row>
    <row r="831" spans="1:14" x14ac:dyDescent="0.15">
      <c r="A831" s="7">
        <f t="shared" si="167"/>
        <v>43484</v>
      </c>
      <c r="B831" s="10">
        <f t="shared" si="168"/>
        <v>4948623.4693389982</v>
      </c>
      <c r="C831" s="3">
        <f t="shared" si="174"/>
        <v>630.1369863013698</v>
      </c>
      <c r="D831" s="3">
        <f t="shared" si="163"/>
        <v>692.6239273347386</v>
      </c>
      <c r="E831" s="3">
        <f t="shared" si="164"/>
        <v>62.486941033368794</v>
      </c>
      <c r="F831" s="3">
        <f t="shared" si="165"/>
        <v>4948685.9562800312</v>
      </c>
      <c r="G831" s="14">
        <f t="shared" si="166"/>
        <v>4948685.9562800312</v>
      </c>
      <c r="I831" s="18">
        <f t="shared" si="173"/>
        <v>48685.956280037972</v>
      </c>
      <c r="J831" s="18">
        <f t="shared" si="169"/>
        <v>517122.08997680497</v>
      </c>
      <c r="K831" s="21">
        <f t="shared" si="170"/>
        <v>98.973719125600624</v>
      </c>
      <c r="L831" s="21">
        <f t="shared" si="175"/>
        <v>98.986321865326659</v>
      </c>
      <c r="M831" s="19">
        <f t="shared" si="171"/>
        <v>4948685.9562800312</v>
      </c>
      <c r="N831" s="19">
        <f t="shared" si="172"/>
        <v>4949316.0932663325</v>
      </c>
    </row>
    <row r="832" spans="1:14" x14ac:dyDescent="0.15">
      <c r="A832" s="7">
        <f t="shared" si="167"/>
        <v>43485</v>
      </c>
      <c r="B832" s="10">
        <f t="shared" si="168"/>
        <v>4948685.9562800312</v>
      </c>
      <c r="C832" s="3">
        <f t="shared" si="174"/>
        <v>630.1369863013698</v>
      </c>
      <c r="D832" s="3">
        <f t="shared" si="163"/>
        <v>692.63267319119211</v>
      </c>
      <c r="E832" s="3">
        <f t="shared" si="164"/>
        <v>62.495686889822309</v>
      </c>
      <c r="F832" s="3">
        <f t="shared" si="165"/>
        <v>4948748.4519669209</v>
      </c>
      <c r="G832" s="14">
        <f t="shared" si="166"/>
        <v>4948748.4519669209</v>
      </c>
      <c r="I832" s="18">
        <f t="shared" si="173"/>
        <v>48748.451966927794</v>
      </c>
      <c r="J832" s="18">
        <f t="shared" si="169"/>
        <v>517752.22696310637</v>
      </c>
      <c r="K832" s="21">
        <f t="shared" si="170"/>
        <v>98.974969039338418</v>
      </c>
      <c r="L832" s="21">
        <f t="shared" si="175"/>
        <v>98.987571779064453</v>
      </c>
      <c r="M832" s="19">
        <f t="shared" si="171"/>
        <v>4948748.4519669209</v>
      </c>
      <c r="N832" s="19">
        <f t="shared" si="172"/>
        <v>4949378.5889532231</v>
      </c>
    </row>
    <row r="833" spans="1:14" x14ac:dyDescent="0.15">
      <c r="A833" s="7">
        <f t="shared" si="167"/>
        <v>43486</v>
      </c>
      <c r="B833" s="10">
        <f t="shared" si="168"/>
        <v>4948748.4519669209</v>
      </c>
      <c r="C833" s="3">
        <f t="shared" si="174"/>
        <v>630.1369863013698</v>
      </c>
      <c r="D833" s="3">
        <f t="shared" si="163"/>
        <v>692.64142027174148</v>
      </c>
      <c r="E833" s="3">
        <f t="shared" si="164"/>
        <v>62.504433970371679</v>
      </c>
      <c r="F833" s="3">
        <f t="shared" si="165"/>
        <v>4948810.9564008908</v>
      </c>
      <c r="G833" s="14">
        <f t="shared" si="166"/>
        <v>4948810.9564008918</v>
      </c>
      <c r="I833" s="18">
        <f t="shared" si="173"/>
        <v>48810.956400898169</v>
      </c>
      <c r="J833" s="18">
        <f t="shared" si="169"/>
        <v>518382.36394940777</v>
      </c>
      <c r="K833" s="21">
        <f t="shared" si="170"/>
        <v>98.976219128017846</v>
      </c>
      <c r="L833" s="21">
        <f t="shared" si="175"/>
        <v>98.98882186774388</v>
      </c>
      <c r="M833" s="19">
        <f t="shared" si="171"/>
        <v>4948810.9564008918</v>
      </c>
      <c r="N833" s="19">
        <f t="shared" si="172"/>
        <v>4949441.093387194</v>
      </c>
    </row>
    <row r="834" spans="1:14" x14ac:dyDescent="0.15">
      <c r="A834" s="7">
        <f t="shared" si="167"/>
        <v>43487</v>
      </c>
      <c r="B834" s="10">
        <f t="shared" si="168"/>
        <v>4948810.9564008908</v>
      </c>
      <c r="C834" s="3">
        <f t="shared" si="174"/>
        <v>630.1369863013698</v>
      </c>
      <c r="D834" s="3">
        <f t="shared" si="163"/>
        <v>692.65016857655803</v>
      </c>
      <c r="E834" s="3">
        <f t="shared" si="164"/>
        <v>62.513182275188228</v>
      </c>
      <c r="F834" s="3">
        <f t="shared" si="165"/>
        <v>4948873.4695831658</v>
      </c>
      <c r="G834" s="14">
        <f t="shared" si="166"/>
        <v>4948873.4695831658</v>
      </c>
      <c r="I834" s="18">
        <f t="shared" si="173"/>
        <v>48873.469583173355</v>
      </c>
      <c r="J834" s="18">
        <f t="shared" si="169"/>
        <v>519012.50093570916</v>
      </c>
      <c r="K834" s="21">
        <f t="shared" si="170"/>
        <v>98.97746939166332</v>
      </c>
      <c r="L834" s="21">
        <f t="shared" si="175"/>
        <v>98.990072131389354</v>
      </c>
      <c r="M834" s="19">
        <f t="shared" si="171"/>
        <v>4948873.4695831658</v>
      </c>
      <c r="N834" s="19">
        <f t="shared" si="172"/>
        <v>4949503.606569468</v>
      </c>
    </row>
    <row r="835" spans="1:14" x14ac:dyDescent="0.15">
      <c r="A835" s="7">
        <f t="shared" si="167"/>
        <v>43488</v>
      </c>
      <c r="B835" s="10">
        <f t="shared" si="168"/>
        <v>4948873.4695831658</v>
      </c>
      <c r="C835" s="3">
        <f t="shared" si="174"/>
        <v>630.1369863013698</v>
      </c>
      <c r="D835" s="3">
        <f t="shared" si="163"/>
        <v>692.6589181058132</v>
      </c>
      <c r="E835" s="3">
        <f t="shared" si="164"/>
        <v>62.521931804443398</v>
      </c>
      <c r="F835" s="3">
        <f t="shared" si="165"/>
        <v>4948935.9915149705</v>
      </c>
      <c r="G835" s="14">
        <f t="shared" si="166"/>
        <v>4948935.9915149705</v>
      </c>
      <c r="I835" s="18">
        <f t="shared" si="173"/>
        <v>48935.991514977795</v>
      </c>
      <c r="J835" s="18">
        <f t="shared" si="169"/>
        <v>519642.63792201056</v>
      </c>
      <c r="K835" s="21">
        <f t="shared" si="170"/>
        <v>98.978719830299411</v>
      </c>
      <c r="L835" s="21">
        <f t="shared" si="175"/>
        <v>98.991322570025446</v>
      </c>
      <c r="M835" s="19">
        <f t="shared" si="171"/>
        <v>4948935.9915149705</v>
      </c>
      <c r="N835" s="19">
        <f t="shared" si="172"/>
        <v>4949566.1285012718</v>
      </c>
    </row>
    <row r="836" spans="1:14" x14ac:dyDescent="0.15">
      <c r="A836" s="7">
        <f t="shared" si="167"/>
        <v>43489</v>
      </c>
      <c r="B836" s="10">
        <f t="shared" si="168"/>
        <v>4948935.9915149705</v>
      </c>
      <c r="C836" s="3">
        <f t="shared" si="174"/>
        <v>630.1369863013698</v>
      </c>
      <c r="D836" s="3">
        <f t="shared" si="163"/>
        <v>692.6676688596782</v>
      </c>
      <c r="E836" s="3">
        <f t="shared" si="164"/>
        <v>62.530682558308399</v>
      </c>
      <c r="F836" s="3">
        <f t="shared" si="165"/>
        <v>4948998.5221975287</v>
      </c>
      <c r="G836" s="14">
        <f t="shared" si="166"/>
        <v>4948998.5221975287</v>
      </c>
      <c r="I836" s="18">
        <f t="shared" si="173"/>
        <v>48998.522197536106</v>
      </c>
      <c r="J836" s="18">
        <f t="shared" si="169"/>
        <v>520272.77490831196</v>
      </c>
      <c r="K836" s="21">
        <f t="shared" si="170"/>
        <v>98.979970443950577</v>
      </c>
      <c r="L836" s="21">
        <f t="shared" si="175"/>
        <v>98.992573183676612</v>
      </c>
      <c r="M836" s="19">
        <f t="shared" si="171"/>
        <v>4948998.5221975287</v>
      </c>
      <c r="N836" s="19">
        <f t="shared" si="172"/>
        <v>4949628.659183831</v>
      </c>
    </row>
    <row r="837" spans="1:14" x14ac:dyDescent="0.15">
      <c r="A837" s="7">
        <f t="shared" si="167"/>
        <v>43490</v>
      </c>
      <c r="B837" s="10">
        <f t="shared" si="168"/>
        <v>4948998.5221975287</v>
      </c>
      <c r="C837" s="3">
        <f t="shared" si="174"/>
        <v>630.1369863013698</v>
      </c>
      <c r="D837" s="3">
        <f t="shared" si="163"/>
        <v>692.67642083832459</v>
      </c>
      <c r="E837" s="3">
        <f t="shared" si="164"/>
        <v>62.539434536954786</v>
      </c>
      <c r="F837" s="3">
        <f t="shared" si="165"/>
        <v>4949061.061632066</v>
      </c>
      <c r="G837" s="14">
        <f t="shared" si="166"/>
        <v>4949061.061632066</v>
      </c>
      <c r="I837" s="18">
        <f t="shared" si="173"/>
        <v>49061.061632073062</v>
      </c>
      <c r="J837" s="18">
        <f t="shared" si="169"/>
        <v>520902.91189461335</v>
      </c>
      <c r="K837" s="21">
        <f t="shared" si="170"/>
        <v>98.981221232641332</v>
      </c>
      <c r="L837" s="21">
        <f t="shared" si="175"/>
        <v>98.993823972367366</v>
      </c>
      <c r="M837" s="19">
        <f t="shared" si="171"/>
        <v>4949061.061632066</v>
      </c>
      <c r="N837" s="19">
        <f t="shared" si="172"/>
        <v>4949691.1986183682</v>
      </c>
    </row>
    <row r="838" spans="1:14" x14ac:dyDescent="0.15">
      <c r="A838" s="7">
        <f t="shared" si="167"/>
        <v>43491</v>
      </c>
      <c r="B838" s="10">
        <f t="shared" si="168"/>
        <v>4949061.061632066</v>
      </c>
      <c r="C838" s="3">
        <f t="shared" si="174"/>
        <v>630.1369863013698</v>
      </c>
      <c r="D838" s="3">
        <f t="shared" si="163"/>
        <v>692.68517404192369</v>
      </c>
      <c r="E838" s="3">
        <f t="shared" si="164"/>
        <v>62.548187740553885</v>
      </c>
      <c r="F838" s="3">
        <f t="shared" si="165"/>
        <v>4949123.6098198062</v>
      </c>
      <c r="G838" s="14">
        <f t="shared" si="166"/>
        <v>4949123.6098198071</v>
      </c>
      <c r="I838" s="18">
        <f t="shared" si="173"/>
        <v>49123.609819813617</v>
      </c>
      <c r="J838" s="18">
        <f t="shared" si="169"/>
        <v>521533.04888091475</v>
      </c>
      <c r="K838" s="21">
        <f t="shared" si="170"/>
        <v>98.982472196396145</v>
      </c>
      <c r="L838" s="21">
        <f t="shared" si="175"/>
        <v>98.99507493612218</v>
      </c>
      <c r="M838" s="19">
        <f t="shared" si="171"/>
        <v>4949123.6098198071</v>
      </c>
      <c r="N838" s="19">
        <f t="shared" si="172"/>
        <v>4949753.7468061093</v>
      </c>
    </row>
    <row r="839" spans="1:14" x14ac:dyDescent="0.15">
      <c r="A839" s="7">
        <f t="shared" si="167"/>
        <v>43492</v>
      </c>
      <c r="B839" s="10">
        <f t="shared" si="168"/>
        <v>4949123.6098198062</v>
      </c>
      <c r="C839" s="3">
        <f t="shared" si="174"/>
        <v>630.1369863013698</v>
      </c>
      <c r="D839" s="3">
        <f t="shared" si="163"/>
        <v>692.69392847064682</v>
      </c>
      <c r="E839" s="3">
        <f t="shared" si="164"/>
        <v>62.556942169277022</v>
      </c>
      <c r="F839" s="3">
        <f t="shared" si="165"/>
        <v>4949186.1667619757</v>
      </c>
      <c r="G839" s="14">
        <f t="shared" si="166"/>
        <v>4949186.1667619757</v>
      </c>
      <c r="I839" s="18">
        <f t="shared" si="173"/>
        <v>49186.166761982895</v>
      </c>
      <c r="J839" s="18">
        <f t="shared" si="169"/>
        <v>522163.18586721615</v>
      </c>
      <c r="K839" s="21">
        <f t="shared" si="170"/>
        <v>98.983723335239517</v>
      </c>
      <c r="L839" s="21">
        <f t="shared" si="175"/>
        <v>98.996326074965552</v>
      </c>
      <c r="M839" s="19">
        <f t="shared" si="171"/>
        <v>4949186.1667619757</v>
      </c>
      <c r="N839" s="19">
        <f t="shared" si="172"/>
        <v>4949816.303748277</v>
      </c>
    </row>
    <row r="840" spans="1:14" x14ac:dyDescent="0.15">
      <c r="A840" s="7">
        <f t="shared" si="167"/>
        <v>43493</v>
      </c>
      <c r="B840" s="10">
        <f t="shared" si="168"/>
        <v>4949186.1667619757</v>
      </c>
      <c r="C840" s="3">
        <f t="shared" si="174"/>
        <v>630.1369863013698</v>
      </c>
      <c r="D840" s="3">
        <f t="shared" si="163"/>
        <v>692.70268412466578</v>
      </c>
      <c r="E840" s="3">
        <f t="shared" si="164"/>
        <v>62.565697823295977</v>
      </c>
      <c r="F840" s="3">
        <f t="shared" si="165"/>
        <v>4949248.7324597994</v>
      </c>
      <c r="G840" s="14">
        <f t="shared" si="166"/>
        <v>4949248.7324597994</v>
      </c>
      <c r="I840" s="18">
        <f t="shared" si="173"/>
        <v>49248.73245980619</v>
      </c>
      <c r="J840" s="18">
        <f t="shared" si="169"/>
        <v>522793.32285351754</v>
      </c>
      <c r="K840" s="21">
        <f t="shared" si="170"/>
        <v>98.984974649195991</v>
      </c>
      <c r="L840" s="21">
        <f t="shared" si="175"/>
        <v>98.997577388922025</v>
      </c>
      <c r="M840" s="19">
        <f t="shared" si="171"/>
        <v>4949248.7324597994</v>
      </c>
      <c r="N840" s="19">
        <f t="shared" si="172"/>
        <v>4949878.8694461016</v>
      </c>
    </row>
    <row r="841" spans="1:14" x14ac:dyDescent="0.15">
      <c r="A841" s="7">
        <f t="shared" si="167"/>
        <v>43494</v>
      </c>
      <c r="B841" s="10">
        <f t="shared" si="168"/>
        <v>4949248.7324597994</v>
      </c>
      <c r="C841" s="3">
        <f t="shared" si="174"/>
        <v>630.1369863013698</v>
      </c>
      <c r="D841" s="3">
        <f t="shared" si="163"/>
        <v>692.71144100415188</v>
      </c>
      <c r="E841" s="3">
        <f t="shared" si="164"/>
        <v>62.574454702782077</v>
      </c>
      <c r="F841" s="3">
        <f t="shared" si="165"/>
        <v>4949311.3069145018</v>
      </c>
      <c r="G841" s="14">
        <f t="shared" si="166"/>
        <v>4949311.3069145018</v>
      </c>
      <c r="I841" s="18">
        <f t="shared" si="173"/>
        <v>49311.306914508968</v>
      </c>
      <c r="J841" s="18">
        <f t="shared" si="169"/>
        <v>523423.45983981894</v>
      </c>
      <c r="K841" s="21">
        <f t="shared" si="170"/>
        <v>98.986226138290036</v>
      </c>
      <c r="L841" s="21">
        <f t="shared" si="175"/>
        <v>98.99882887801607</v>
      </c>
      <c r="M841" s="19">
        <f t="shared" si="171"/>
        <v>4949311.3069145018</v>
      </c>
      <c r="N841" s="19">
        <f t="shared" si="172"/>
        <v>4949941.4439008031</v>
      </c>
    </row>
    <row r="842" spans="1:14" x14ac:dyDescent="0.15">
      <c r="A842" s="7">
        <f t="shared" si="167"/>
        <v>43495</v>
      </c>
      <c r="B842" s="10">
        <f t="shared" si="168"/>
        <v>4949311.3069145018</v>
      </c>
      <c r="C842" s="3">
        <f t="shared" si="174"/>
        <v>630.1369863013698</v>
      </c>
      <c r="D842" s="3">
        <f t="shared" si="163"/>
        <v>692.72019910927656</v>
      </c>
      <c r="E842" s="3">
        <f t="shared" si="164"/>
        <v>62.583212807906762</v>
      </c>
      <c r="F842" s="3">
        <f t="shared" si="165"/>
        <v>4949373.8901273096</v>
      </c>
      <c r="G842" s="14">
        <f t="shared" si="166"/>
        <v>4949373.8901273096</v>
      </c>
      <c r="I842" s="18">
        <f t="shared" si="173"/>
        <v>49373.890127316874</v>
      </c>
      <c r="J842" s="18">
        <f t="shared" si="169"/>
        <v>524053.59682612034</v>
      </c>
      <c r="K842" s="21">
        <f t="shared" si="170"/>
        <v>98.987477802546181</v>
      </c>
      <c r="L842" s="21">
        <f t="shared" si="175"/>
        <v>99.000080542272215</v>
      </c>
      <c r="M842" s="19">
        <f t="shared" si="171"/>
        <v>4949373.8901273087</v>
      </c>
      <c r="N842" s="19">
        <f t="shared" si="172"/>
        <v>4950004.0271136109</v>
      </c>
    </row>
    <row r="843" spans="1:14" x14ac:dyDescent="0.15">
      <c r="A843" s="7">
        <f t="shared" si="167"/>
        <v>43496</v>
      </c>
      <c r="B843" s="10">
        <f t="shared" si="168"/>
        <v>4949373.8901273096</v>
      </c>
      <c r="C843" s="3">
        <f t="shared" si="174"/>
        <v>630.1369863013698</v>
      </c>
      <c r="D843" s="3">
        <f t="shared" si="163"/>
        <v>692.7289584402115</v>
      </c>
      <c r="E843" s="3">
        <f t="shared" si="164"/>
        <v>62.591972138841697</v>
      </c>
      <c r="F843" s="3">
        <f t="shared" si="165"/>
        <v>4949436.4820994483</v>
      </c>
      <c r="G843" s="14">
        <f t="shared" si="166"/>
        <v>4949436.4820994483</v>
      </c>
      <c r="I843" s="18">
        <f t="shared" si="173"/>
        <v>49436.482099455716</v>
      </c>
      <c r="J843" s="18">
        <f t="shared" si="169"/>
        <v>524683.73381242168</v>
      </c>
      <c r="K843" s="21">
        <f t="shared" si="170"/>
        <v>98.988729641988968</v>
      </c>
      <c r="L843" s="21">
        <f t="shared" si="175"/>
        <v>99.001332381715002</v>
      </c>
      <c r="M843" s="19">
        <f t="shared" si="171"/>
        <v>4949436.4820994483</v>
      </c>
      <c r="N843" s="19">
        <f t="shared" si="172"/>
        <v>4950066.6190857496</v>
      </c>
    </row>
    <row r="844" spans="1:14" x14ac:dyDescent="0.15">
      <c r="A844" s="7">
        <f t="shared" si="167"/>
        <v>43497</v>
      </c>
      <c r="B844" s="10">
        <f t="shared" si="168"/>
        <v>4949436.4820994483</v>
      </c>
      <c r="C844" s="3">
        <f t="shared" si="174"/>
        <v>630.1369863013698</v>
      </c>
      <c r="D844" s="3">
        <f t="shared" ref="D844:D907" si="176">B844*$B$8</f>
        <v>692.73771899712813</v>
      </c>
      <c r="E844" s="3">
        <f t="shared" ref="E844:E907" si="177">D844-C844</f>
        <v>62.600732695758325</v>
      </c>
      <c r="F844" s="3">
        <f t="shared" ref="F844:F907" si="178">B844+E844</f>
        <v>4949499.0828321436</v>
      </c>
      <c r="G844" s="14">
        <f t="shared" ref="G844:G907" si="179">B844+B844*$B$8-C844</f>
        <v>4949499.0828321446</v>
      </c>
      <c r="I844" s="18">
        <f t="shared" si="173"/>
        <v>49499.082832151471</v>
      </c>
      <c r="J844" s="18">
        <f t="shared" si="169"/>
        <v>525313.87079872307</v>
      </c>
      <c r="K844" s="21">
        <f t="shared" si="170"/>
        <v>98.989981656642883</v>
      </c>
      <c r="L844" s="21">
        <f t="shared" si="175"/>
        <v>99.002584396368917</v>
      </c>
      <c r="M844" s="19">
        <f t="shared" si="171"/>
        <v>4949499.0828321436</v>
      </c>
      <c r="N844" s="19">
        <f t="shared" si="172"/>
        <v>4950129.2198184459</v>
      </c>
    </row>
    <row r="845" spans="1:14" x14ac:dyDescent="0.15">
      <c r="A845" s="7">
        <f t="shared" ref="A845:A908" si="180">A844+1</f>
        <v>43498</v>
      </c>
      <c r="B845" s="10">
        <f t="shared" ref="B845:B908" si="181">F844</f>
        <v>4949499.0828321436</v>
      </c>
      <c r="C845" s="3">
        <f t="shared" si="174"/>
        <v>630.1369863013698</v>
      </c>
      <c r="D845" s="3">
        <f t="shared" si="176"/>
        <v>692.74648078019811</v>
      </c>
      <c r="E845" s="3">
        <f t="shared" si="177"/>
        <v>62.60949447882831</v>
      </c>
      <c r="F845" s="3">
        <f t="shared" si="178"/>
        <v>4949561.6923266221</v>
      </c>
      <c r="G845" s="14">
        <f t="shared" si="179"/>
        <v>4949561.692326623</v>
      </c>
      <c r="I845" s="18">
        <f t="shared" si="173"/>
        <v>49561.692326630298</v>
      </c>
      <c r="J845" s="18">
        <f t="shared" ref="J845:J908" si="182">C845+J844</f>
        <v>525944.00778502447</v>
      </c>
      <c r="K845" s="21">
        <f t="shared" ref="K845:K908" si="183">G845/$E$6*100</f>
        <v>98.991233846532452</v>
      </c>
      <c r="L845" s="21">
        <f t="shared" si="175"/>
        <v>99.003836586258487</v>
      </c>
      <c r="M845" s="19">
        <f t="shared" ref="M845:M908" si="184">K845*$E$6/100</f>
        <v>4949561.692326623</v>
      </c>
      <c r="N845" s="19">
        <f t="shared" ref="N845:N908" si="185">L845*$E$6/100</f>
        <v>4950191.8293129243</v>
      </c>
    </row>
    <row r="846" spans="1:14" x14ac:dyDescent="0.15">
      <c r="A846" s="7">
        <f t="shared" si="180"/>
        <v>43499</v>
      </c>
      <c r="B846" s="10">
        <f t="shared" si="181"/>
        <v>4949561.6923266221</v>
      </c>
      <c r="C846" s="3">
        <f t="shared" si="174"/>
        <v>630.1369863013698</v>
      </c>
      <c r="D846" s="3">
        <f t="shared" si="176"/>
        <v>692.75524378959312</v>
      </c>
      <c r="E846" s="3">
        <f t="shared" si="177"/>
        <v>62.618257488223321</v>
      </c>
      <c r="F846" s="3">
        <f t="shared" si="178"/>
        <v>4949624.3105841102</v>
      </c>
      <c r="G846" s="14">
        <f t="shared" si="179"/>
        <v>4949624.3105841102</v>
      </c>
      <c r="I846" s="18">
        <f t="shared" ref="I846:I909" si="186">E846+I845</f>
        <v>49624.310584118524</v>
      </c>
      <c r="J846" s="18">
        <f t="shared" si="182"/>
        <v>526574.14477132587</v>
      </c>
      <c r="K846" s="21">
        <f t="shared" si="183"/>
        <v>98.992486211682206</v>
      </c>
      <c r="L846" s="21">
        <f t="shared" si="175"/>
        <v>99.00508895140824</v>
      </c>
      <c r="M846" s="19">
        <f t="shared" si="184"/>
        <v>4949624.3105841102</v>
      </c>
      <c r="N846" s="19">
        <f t="shared" si="185"/>
        <v>4950254.4475704124</v>
      </c>
    </row>
    <row r="847" spans="1:14" x14ac:dyDescent="0.15">
      <c r="A847" s="7">
        <f t="shared" si="180"/>
        <v>43500</v>
      </c>
      <c r="B847" s="10">
        <f t="shared" si="181"/>
        <v>4949624.3105841102</v>
      </c>
      <c r="C847" s="3">
        <f t="shared" si="174"/>
        <v>630.1369863013698</v>
      </c>
      <c r="D847" s="3">
        <f t="shared" si="176"/>
        <v>692.76400802548483</v>
      </c>
      <c r="E847" s="3">
        <f t="shared" si="177"/>
        <v>62.627021724115025</v>
      </c>
      <c r="F847" s="3">
        <f t="shared" si="178"/>
        <v>4949686.9376058346</v>
      </c>
      <c r="G847" s="14">
        <f t="shared" si="179"/>
        <v>4949686.9376058346</v>
      </c>
      <c r="I847" s="18">
        <f t="shared" si="186"/>
        <v>49686.937605842642</v>
      </c>
      <c r="J847" s="18">
        <f t="shared" si="182"/>
        <v>527204.28175762726</v>
      </c>
      <c r="K847" s="21">
        <f t="shared" si="183"/>
        <v>98.993738752116684</v>
      </c>
      <c r="L847" s="21">
        <f t="shared" si="175"/>
        <v>99.006341491842718</v>
      </c>
      <c r="M847" s="19">
        <f t="shared" si="184"/>
        <v>4949686.9376058336</v>
      </c>
      <c r="N847" s="19">
        <f t="shared" si="185"/>
        <v>4950317.0745921358</v>
      </c>
    </row>
    <row r="848" spans="1:14" x14ac:dyDescent="0.15">
      <c r="A848" s="7">
        <f t="shared" si="180"/>
        <v>43501</v>
      </c>
      <c r="B848" s="10">
        <f t="shared" si="181"/>
        <v>4949686.9376058346</v>
      </c>
      <c r="C848" s="3">
        <f t="shared" si="174"/>
        <v>630.1369863013698</v>
      </c>
      <c r="D848" s="3">
        <f t="shared" si="176"/>
        <v>692.77277348804478</v>
      </c>
      <c r="E848" s="3">
        <f t="shared" si="177"/>
        <v>62.635787186674975</v>
      </c>
      <c r="F848" s="3">
        <f t="shared" si="178"/>
        <v>4949749.5733930208</v>
      </c>
      <c r="G848" s="14">
        <f t="shared" si="179"/>
        <v>4949749.5733930217</v>
      </c>
      <c r="I848" s="18">
        <f t="shared" si="186"/>
        <v>49749.573393029321</v>
      </c>
      <c r="J848" s="18">
        <f t="shared" si="182"/>
        <v>527834.41874392866</v>
      </c>
      <c r="K848" s="21">
        <f t="shared" si="183"/>
        <v>98.994991467860444</v>
      </c>
      <c r="L848" s="21">
        <f t="shared" si="175"/>
        <v>99.007594207586479</v>
      </c>
      <c r="M848" s="19">
        <f t="shared" si="184"/>
        <v>4949749.5733930226</v>
      </c>
      <c r="N848" s="19">
        <f t="shared" si="185"/>
        <v>4950379.7103793239</v>
      </c>
    </row>
    <row r="849" spans="1:14" x14ac:dyDescent="0.15">
      <c r="A849" s="7">
        <f t="shared" si="180"/>
        <v>43502</v>
      </c>
      <c r="B849" s="10">
        <f t="shared" si="181"/>
        <v>4949749.5733930208</v>
      </c>
      <c r="C849" s="3">
        <f t="shared" si="174"/>
        <v>630.1369863013698</v>
      </c>
      <c r="D849" s="3">
        <f t="shared" si="176"/>
        <v>692.78154017744464</v>
      </c>
      <c r="E849" s="3">
        <f t="shared" si="177"/>
        <v>62.644553876074838</v>
      </c>
      <c r="F849" s="3">
        <f t="shared" si="178"/>
        <v>4949812.2179468973</v>
      </c>
      <c r="G849" s="14">
        <f t="shared" si="179"/>
        <v>4949812.2179468973</v>
      </c>
      <c r="I849" s="18">
        <f t="shared" si="186"/>
        <v>49812.217946905395</v>
      </c>
      <c r="J849" s="18">
        <f t="shared" si="182"/>
        <v>528464.55573023006</v>
      </c>
      <c r="K849" s="21">
        <f t="shared" si="183"/>
        <v>98.996244358937943</v>
      </c>
      <c r="L849" s="21">
        <f t="shared" si="175"/>
        <v>99.008847098663978</v>
      </c>
      <c r="M849" s="19">
        <f t="shared" si="184"/>
        <v>4949812.2179468973</v>
      </c>
      <c r="N849" s="19">
        <f t="shared" si="185"/>
        <v>4950442.3549331985</v>
      </c>
    </row>
    <row r="850" spans="1:14" x14ac:dyDescent="0.15">
      <c r="A850" s="7">
        <f t="shared" si="180"/>
        <v>43503</v>
      </c>
      <c r="B850" s="10">
        <f t="shared" si="181"/>
        <v>4949812.2179468973</v>
      </c>
      <c r="C850" s="3">
        <f t="shared" si="174"/>
        <v>630.1369863013698</v>
      </c>
      <c r="D850" s="3">
        <f t="shared" si="176"/>
        <v>692.79030809385631</v>
      </c>
      <c r="E850" s="3">
        <f t="shared" si="177"/>
        <v>62.653321792486508</v>
      </c>
      <c r="F850" s="3">
        <f t="shared" si="178"/>
        <v>4949874.8712686896</v>
      </c>
      <c r="G850" s="14">
        <f t="shared" si="179"/>
        <v>4949874.8712686896</v>
      </c>
      <c r="I850" s="18">
        <f t="shared" si="186"/>
        <v>49874.871268697883</v>
      </c>
      <c r="J850" s="18">
        <f t="shared" si="182"/>
        <v>529094.69271653146</v>
      </c>
      <c r="K850" s="21">
        <f t="shared" si="183"/>
        <v>98.997497425373794</v>
      </c>
      <c r="L850" s="21">
        <f t="shared" si="175"/>
        <v>99.010100165099828</v>
      </c>
      <c r="M850" s="19">
        <f t="shared" si="184"/>
        <v>4949874.8712686896</v>
      </c>
      <c r="N850" s="19">
        <f t="shared" si="185"/>
        <v>4950505.0082549909</v>
      </c>
    </row>
    <row r="851" spans="1:14" x14ac:dyDescent="0.15">
      <c r="A851" s="7">
        <f t="shared" si="180"/>
        <v>43504</v>
      </c>
      <c r="B851" s="10">
        <f t="shared" si="181"/>
        <v>4949874.8712686896</v>
      </c>
      <c r="C851" s="3">
        <f t="shared" si="174"/>
        <v>630.1369863013698</v>
      </c>
      <c r="D851" s="3">
        <f t="shared" si="176"/>
        <v>692.79907723745134</v>
      </c>
      <c r="E851" s="3">
        <f t="shared" si="177"/>
        <v>62.66209093608154</v>
      </c>
      <c r="F851" s="3">
        <f t="shared" si="178"/>
        <v>4949937.5333596254</v>
      </c>
      <c r="G851" s="14">
        <f t="shared" si="179"/>
        <v>4949937.5333596254</v>
      </c>
      <c r="I851" s="18">
        <f t="shared" si="186"/>
        <v>49937.533359633962</v>
      </c>
      <c r="J851" s="18">
        <f t="shared" si="182"/>
        <v>529724.82970283285</v>
      </c>
      <c r="K851" s="21">
        <f t="shared" si="183"/>
        <v>98.998750667192496</v>
      </c>
      <c r="L851" s="21">
        <f t="shared" si="175"/>
        <v>99.011353406918531</v>
      </c>
      <c r="M851" s="19">
        <f t="shared" si="184"/>
        <v>4949937.5333596244</v>
      </c>
      <c r="N851" s="19">
        <f t="shared" si="185"/>
        <v>4950567.6703459267</v>
      </c>
    </row>
    <row r="852" spans="1:14" x14ac:dyDescent="0.15">
      <c r="A852" s="7">
        <f t="shared" si="180"/>
        <v>43505</v>
      </c>
      <c r="B852" s="10">
        <f t="shared" si="181"/>
        <v>4949937.5333596254</v>
      </c>
      <c r="C852" s="3">
        <f t="shared" si="174"/>
        <v>630.1369863013698</v>
      </c>
      <c r="D852" s="3">
        <f t="shared" si="176"/>
        <v>692.80784760840152</v>
      </c>
      <c r="E852" s="3">
        <f t="shared" si="177"/>
        <v>62.670861307031714</v>
      </c>
      <c r="F852" s="3">
        <f t="shared" si="178"/>
        <v>4950000.204220932</v>
      </c>
      <c r="G852" s="14">
        <f t="shared" si="179"/>
        <v>4950000.2042209329</v>
      </c>
      <c r="I852" s="18">
        <f t="shared" si="186"/>
        <v>50000.204220940992</v>
      </c>
      <c r="J852" s="18">
        <f t="shared" si="182"/>
        <v>530354.96668913425</v>
      </c>
      <c r="K852" s="21">
        <f t="shared" si="183"/>
        <v>99.000004084418663</v>
      </c>
      <c r="L852" s="21">
        <f t="shared" si="175"/>
        <v>99.012606824144697</v>
      </c>
      <c r="M852" s="19">
        <f t="shared" si="184"/>
        <v>4950000.2042209329</v>
      </c>
      <c r="N852" s="19">
        <f t="shared" si="185"/>
        <v>4950630.3412072351</v>
      </c>
    </row>
    <row r="853" spans="1:14" x14ac:dyDescent="0.15">
      <c r="A853" s="7">
        <f t="shared" si="180"/>
        <v>43506</v>
      </c>
      <c r="B853" s="10">
        <f t="shared" si="181"/>
        <v>4950000.204220932</v>
      </c>
      <c r="C853" s="3">
        <f t="shared" si="174"/>
        <v>630.1369863013698</v>
      </c>
      <c r="D853" s="3">
        <f t="shared" si="176"/>
        <v>692.81661920687873</v>
      </c>
      <c r="E853" s="3">
        <f t="shared" si="177"/>
        <v>62.679632905508925</v>
      </c>
      <c r="F853" s="3">
        <f t="shared" si="178"/>
        <v>4950062.8838538378</v>
      </c>
      <c r="G853" s="14">
        <f t="shared" si="179"/>
        <v>4950062.8838538378</v>
      </c>
      <c r="I853" s="18">
        <f t="shared" si="186"/>
        <v>50062.883853846499</v>
      </c>
      <c r="J853" s="18">
        <f t="shared" si="182"/>
        <v>530985.10367543565</v>
      </c>
      <c r="K853" s="21">
        <f t="shared" si="183"/>
        <v>99.001257677076765</v>
      </c>
      <c r="L853" s="21">
        <f t="shared" si="175"/>
        <v>99.0138604168028</v>
      </c>
      <c r="M853" s="19">
        <f t="shared" si="184"/>
        <v>4950062.8838538388</v>
      </c>
      <c r="N853" s="19">
        <f t="shared" si="185"/>
        <v>4950693.0208401401</v>
      </c>
    </row>
    <row r="854" spans="1:14" x14ac:dyDescent="0.15">
      <c r="A854" s="7">
        <f t="shared" si="180"/>
        <v>43507</v>
      </c>
      <c r="B854" s="10">
        <f t="shared" si="181"/>
        <v>4950062.8838538378</v>
      </c>
      <c r="C854" s="3">
        <f t="shared" si="174"/>
        <v>630.1369863013698</v>
      </c>
      <c r="D854" s="3">
        <f t="shared" si="176"/>
        <v>692.82539203305475</v>
      </c>
      <c r="E854" s="3">
        <f t="shared" si="177"/>
        <v>62.688405731684952</v>
      </c>
      <c r="F854" s="3">
        <f t="shared" si="178"/>
        <v>4950125.5722595695</v>
      </c>
      <c r="G854" s="14">
        <f t="shared" si="179"/>
        <v>4950125.5722595695</v>
      </c>
      <c r="I854" s="18">
        <f t="shared" si="186"/>
        <v>50125.572259578184</v>
      </c>
      <c r="J854" s="18">
        <f t="shared" si="182"/>
        <v>531615.24066173704</v>
      </c>
      <c r="K854" s="21">
        <f t="shared" si="183"/>
        <v>99.002511445191388</v>
      </c>
      <c r="L854" s="21">
        <f t="shared" si="175"/>
        <v>99.015114184917422</v>
      </c>
      <c r="M854" s="19">
        <f t="shared" si="184"/>
        <v>4950125.5722595695</v>
      </c>
      <c r="N854" s="19">
        <f t="shared" si="185"/>
        <v>4950755.7092458718</v>
      </c>
    </row>
    <row r="855" spans="1:14" x14ac:dyDescent="0.15">
      <c r="A855" s="7">
        <f t="shared" si="180"/>
        <v>43508</v>
      </c>
      <c r="B855" s="10">
        <f t="shared" si="181"/>
        <v>4950125.5722595695</v>
      </c>
      <c r="C855" s="3">
        <f t="shared" si="174"/>
        <v>630.1369863013698</v>
      </c>
      <c r="D855" s="3">
        <f t="shared" si="176"/>
        <v>692.83416608710138</v>
      </c>
      <c r="E855" s="3">
        <f t="shared" si="177"/>
        <v>62.697179785731578</v>
      </c>
      <c r="F855" s="3">
        <f t="shared" si="178"/>
        <v>4950188.2694393555</v>
      </c>
      <c r="G855" s="14">
        <f t="shared" si="179"/>
        <v>4950188.2694393555</v>
      </c>
      <c r="I855" s="18">
        <f t="shared" si="186"/>
        <v>50188.269439363918</v>
      </c>
      <c r="J855" s="18">
        <f t="shared" si="182"/>
        <v>532245.37764803844</v>
      </c>
      <c r="K855" s="21">
        <f t="shared" si="183"/>
        <v>99.003765388787116</v>
      </c>
      <c r="L855" s="21">
        <f t="shared" si="175"/>
        <v>99.01636812851315</v>
      </c>
      <c r="M855" s="19">
        <f t="shared" si="184"/>
        <v>4950188.2694393555</v>
      </c>
      <c r="N855" s="19">
        <f t="shared" si="185"/>
        <v>4950818.4064256577</v>
      </c>
    </row>
    <row r="856" spans="1:14" x14ac:dyDescent="0.15">
      <c r="A856" s="7">
        <f t="shared" si="180"/>
        <v>43509</v>
      </c>
      <c r="B856" s="10">
        <f t="shared" si="181"/>
        <v>4950188.2694393555</v>
      </c>
      <c r="C856" s="3">
        <f t="shared" si="174"/>
        <v>630.1369863013698</v>
      </c>
      <c r="D856" s="3">
        <f t="shared" si="176"/>
        <v>692.8429413691905</v>
      </c>
      <c r="E856" s="3">
        <f t="shared" si="177"/>
        <v>62.705955067820696</v>
      </c>
      <c r="F856" s="3">
        <f t="shared" si="178"/>
        <v>4950250.9753944231</v>
      </c>
      <c r="G856" s="14">
        <f t="shared" si="179"/>
        <v>4950250.9753944231</v>
      </c>
      <c r="I856" s="18">
        <f t="shared" si="186"/>
        <v>50250.975394431742</v>
      </c>
      <c r="J856" s="18">
        <f t="shared" si="182"/>
        <v>532875.51463433984</v>
      </c>
      <c r="K856" s="21">
        <f t="shared" si="183"/>
        <v>99.005019507888463</v>
      </c>
      <c r="L856" s="21">
        <f t="shared" si="175"/>
        <v>99.017622247614497</v>
      </c>
      <c r="M856" s="19">
        <f t="shared" si="184"/>
        <v>4950250.9753944231</v>
      </c>
      <c r="N856" s="19">
        <f t="shared" si="185"/>
        <v>4950881.1123807253</v>
      </c>
    </row>
    <row r="857" spans="1:14" x14ac:dyDescent="0.15">
      <c r="A857" s="7">
        <f t="shared" si="180"/>
        <v>43510</v>
      </c>
      <c r="B857" s="10">
        <f t="shared" si="181"/>
        <v>4950250.9753944231</v>
      </c>
      <c r="C857" s="3">
        <f t="shared" si="174"/>
        <v>630.1369863013698</v>
      </c>
      <c r="D857" s="3">
        <f t="shared" si="176"/>
        <v>692.85171787949378</v>
      </c>
      <c r="E857" s="3">
        <f t="shared" si="177"/>
        <v>62.714731578123974</v>
      </c>
      <c r="F857" s="3">
        <f t="shared" si="178"/>
        <v>4950313.6901260009</v>
      </c>
      <c r="G857" s="14">
        <f t="shared" si="179"/>
        <v>4950313.6901260009</v>
      </c>
      <c r="I857" s="18">
        <f t="shared" si="186"/>
        <v>50313.690126009868</v>
      </c>
      <c r="J857" s="18">
        <f t="shared" si="182"/>
        <v>533505.65162064123</v>
      </c>
      <c r="K857" s="21">
        <f t="shared" si="183"/>
        <v>99.006273802520013</v>
      </c>
      <c r="L857" s="21">
        <f t="shared" si="175"/>
        <v>99.018876542246048</v>
      </c>
      <c r="M857" s="19">
        <f t="shared" si="184"/>
        <v>4950313.6901260009</v>
      </c>
      <c r="N857" s="19">
        <f t="shared" si="185"/>
        <v>4950943.8271123022</v>
      </c>
    </row>
    <row r="858" spans="1:14" x14ac:dyDescent="0.15">
      <c r="A858" s="7">
        <f t="shared" si="180"/>
        <v>43511</v>
      </c>
      <c r="B858" s="10">
        <f t="shared" si="181"/>
        <v>4950313.6901260009</v>
      </c>
      <c r="C858" s="3">
        <f t="shared" si="174"/>
        <v>630.1369863013698</v>
      </c>
      <c r="D858" s="3">
        <f t="shared" si="176"/>
        <v>692.86049561818345</v>
      </c>
      <c r="E858" s="3">
        <f t="shared" si="177"/>
        <v>62.723509316813647</v>
      </c>
      <c r="F858" s="3">
        <f t="shared" si="178"/>
        <v>4950376.4136353182</v>
      </c>
      <c r="G858" s="14">
        <f t="shared" si="179"/>
        <v>4950376.4136353182</v>
      </c>
      <c r="I858" s="18">
        <f t="shared" si="186"/>
        <v>50376.41363532668</v>
      </c>
      <c r="J858" s="18">
        <f t="shared" si="182"/>
        <v>534135.78860694263</v>
      </c>
      <c r="K858" s="21">
        <f t="shared" si="183"/>
        <v>99.007528272706367</v>
      </c>
      <c r="L858" s="21">
        <f t="shared" si="175"/>
        <v>99.020131012432401</v>
      </c>
      <c r="M858" s="19">
        <f t="shared" si="184"/>
        <v>4950376.4136353182</v>
      </c>
      <c r="N858" s="19">
        <f t="shared" si="185"/>
        <v>4951006.5506216194</v>
      </c>
    </row>
    <row r="859" spans="1:14" x14ac:dyDescent="0.15">
      <c r="A859" s="7">
        <f t="shared" si="180"/>
        <v>43512</v>
      </c>
      <c r="B859" s="10">
        <f t="shared" si="181"/>
        <v>4950376.4136353182</v>
      </c>
      <c r="C859" s="3">
        <f t="shared" si="174"/>
        <v>630.1369863013698</v>
      </c>
      <c r="D859" s="3">
        <f t="shared" si="176"/>
        <v>692.8692745854313</v>
      </c>
      <c r="E859" s="3">
        <f t="shared" si="177"/>
        <v>62.732288284061497</v>
      </c>
      <c r="F859" s="3">
        <f t="shared" si="178"/>
        <v>4950439.1459236024</v>
      </c>
      <c r="G859" s="14">
        <f t="shared" si="179"/>
        <v>4950439.1459236024</v>
      </c>
      <c r="I859" s="18">
        <f t="shared" si="186"/>
        <v>50439.14592361074</v>
      </c>
      <c r="J859" s="18">
        <f t="shared" si="182"/>
        <v>534765.92559324403</v>
      </c>
      <c r="K859" s="21">
        <f t="shared" si="183"/>
        <v>99.00878291847205</v>
      </c>
      <c r="L859" s="21">
        <f t="shared" si="175"/>
        <v>99.021385658198085</v>
      </c>
      <c r="M859" s="19">
        <f t="shared" si="184"/>
        <v>4950439.1459236024</v>
      </c>
      <c r="N859" s="19">
        <f t="shared" si="185"/>
        <v>4951069.2829099037</v>
      </c>
    </row>
    <row r="860" spans="1:14" x14ac:dyDescent="0.15">
      <c r="A860" s="7">
        <f t="shared" si="180"/>
        <v>43513</v>
      </c>
      <c r="B860" s="10">
        <f t="shared" si="181"/>
        <v>4950439.1459236024</v>
      </c>
      <c r="C860" s="3">
        <f t="shared" si="174"/>
        <v>630.1369863013698</v>
      </c>
      <c r="D860" s="3">
        <f t="shared" si="176"/>
        <v>692.87805478140933</v>
      </c>
      <c r="E860" s="3">
        <f t="shared" si="177"/>
        <v>62.74106848003953</v>
      </c>
      <c r="F860" s="3">
        <f t="shared" si="178"/>
        <v>4950501.886992082</v>
      </c>
      <c r="G860" s="14">
        <f t="shared" si="179"/>
        <v>4950501.8869920829</v>
      </c>
      <c r="I860" s="18">
        <f t="shared" si="186"/>
        <v>50501.886992090782</v>
      </c>
      <c r="J860" s="18">
        <f t="shared" si="182"/>
        <v>535396.06257954543</v>
      </c>
      <c r="K860" s="21">
        <f t="shared" si="183"/>
        <v>99.010037739841664</v>
      </c>
      <c r="L860" s="21">
        <f t="shared" si="175"/>
        <v>99.022640479567698</v>
      </c>
      <c r="M860" s="19">
        <f t="shared" si="184"/>
        <v>4950501.8869920829</v>
      </c>
      <c r="N860" s="19">
        <f t="shared" si="185"/>
        <v>4951132.0239783851</v>
      </c>
    </row>
    <row r="861" spans="1:14" x14ac:dyDescent="0.15">
      <c r="A861" s="7">
        <f t="shared" si="180"/>
        <v>43514</v>
      </c>
      <c r="B861" s="10">
        <f t="shared" si="181"/>
        <v>4950501.886992082</v>
      </c>
      <c r="C861" s="3">
        <f t="shared" si="174"/>
        <v>630.1369863013698</v>
      </c>
      <c r="D861" s="3">
        <f t="shared" si="176"/>
        <v>692.88683620628933</v>
      </c>
      <c r="E861" s="3">
        <f t="shared" si="177"/>
        <v>62.749849904919529</v>
      </c>
      <c r="F861" s="3">
        <f t="shared" si="178"/>
        <v>4950564.6368419873</v>
      </c>
      <c r="G861" s="14">
        <f t="shared" si="179"/>
        <v>4950564.6368419873</v>
      </c>
      <c r="I861" s="18">
        <f t="shared" si="186"/>
        <v>50564.6368419957</v>
      </c>
      <c r="J861" s="18">
        <f t="shared" si="182"/>
        <v>536026.19956584682</v>
      </c>
      <c r="K861" s="21">
        <f t="shared" si="183"/>
        <v>99.011292736839735</v>
      </c>
      <c r="L861" s="21">
        <f t="shared" si="175"/>
        <v>99.02389547656577</v>
      </c>
      <c r="M861" s="19">
        <f t="shared" si="184"/>
        <v>4950564.6368419863</v>
      </c>
      <c r="N861" s="19">
        <f t="shared" si="185"/>
        <v>4951194.7738282885</v>
      </c>
    </row>
    <row r="862" spans="1:14" x14ac:dyDescent="0.15">
      <c r="A862" s="7">
        <f t="shared" si="180"/>
        <v>43515</v>
      </c>
      <c r="B862" s="10">
        <f t="shared" si="181"/>
        <v>4950564.6368419873</v>
      </c>
      <c r="C862" s="3">
        <f t="shared" si="174"/>
        <v>630.1369863013698</v>
      </c>
      <c r="D862" s="3">
        <f t="shared" si="176"/>
        <v>692.89561886024364</v>
      </c>
      <c r="E862" s="3">
        <f t="shared" si="177"/>
        <v>62.758632558873842</v>
      </c>
      <c r="F862" s="3">
        <f t="shared" si="178"/>
        <v>4950627.3954745466</v>
      </c>
      <c r="G862" s="14">
        <f t="shared" si="179"/>
        <v>4950627.3954745466</v>
      </c>
      <c r="I862" s="18">
        <f t="shared" si="186"/>
        <v>50627.395474554571</v>
      </c>
      <c r="J862" s="18">
        <f t="shared" si="182"/>
        <v>536656.33655214822</v>
      </c>
      <c r="K862" s="21">
        <f t="shared" si="183"/>
        <v>99.012547909490934</v>
      </c>
      <c r="L862" s="21">
        <f t="shared" si="175"/>
        <v>99.025150649216968</v>
      </c>
      <c r="M862" s="19">
        <f t="shared" si="184"/>
        <v>4950627.3954745466</v>
      </c>
      <c r="N862" s="19">
        <f t="shared" si="185"/>
        <v>4951257.5324608488</v>
      </c>
    </row>
    <row r="863" spans="1:14" x14ac:dyDescent="0.15">
      <c r="A863" s="7">
        <f t="shared" si="180"/>
        <v>43516</v>
      </c>
      <c r="B863" s="10">
        <f t="shared" si="181"/>
        <v>4950627.3954745466</v>
      </c>
      <c r="C863" s="3">
        <f t="shared" si="174"/>
        <v>630.1369863013698</v>
      </c>
      <c r="D863" s="3">
        <f t="shared" si="176"/>
        <v>692.90440274344405</v>
      </c>
      <c r="E863" s="3">
        <f t="shared" si="177"/>
        <v>62.76741644207425</v>
      </c>
      <c r="F863" s="3">
        <f t="shared" si="178"/>
        <v>4950690.1628909884</v>
      </c>
      <c r="G863" s="14">
        <f t="shared" si="179"/>
        <v>4950690.1628909884</v>
      </c>
      <c r="I863" s="18">
        <f t="shared" si="186"/>
        <v>50690.162890996646</v>
      </c>
      <c r="J863" s="18">
        <f t="shared" si="182"/>
        <v>537286.47353844962</v>
      </c>
      <c r="K863" s="21">
        <f t="shared" si="183"/>
        <v>99.01380325781976</v>
      </c>
      <c r="L863" s="21">
        <f t="shared" si="175"/>
        <v>99.026405997545794</v>
      </c>
      <c r="M863" s="19">
        <f t="shared" si="184"/>
        <v>4950690.1628909884</v>
      </c>
      <c r="N863" s="19">
        <f t="shared" si="185"/>
        <v>4951320.2998772897</v>
      </c>
    </row>
    <row r="864" spans="1:14" x14ac:dyDescent="0.15">
      <c r="A864" s="7">
        <f t="shared" si="180"/>
        <v>43517</v>
      </c>
      <c r="B864" s="10">
        <f t="shared" si="181"/>
        <v>4950690.1628909884</v>
      </c>
      <c r="C864" s="3">
        <f t="shared" si="174"/>
        <v>630.1369863013698</v>
      </c>
      <c r="D864" s="3">
        <f t="shared" si="176"/>
        <v>692.91318785606245</v>
      </c>
      <c r="E864" s="3">
        <f t="shared" si="177"/>
        <v>62.776201554692648</v>
      </c>
      <c r="F864" s="3">
        <f t="shared" si="178"/>
        <v>4950752.939092543</v>
      </c>
      <c r="G864" s="14">
        <f t="shared" si="179"/>
        <v>4950752.939092543</v>
      </c>
      <c r="I864" s="18">
        <f t="shared" si="186"/>
        <v>50752.939092551336</v>
      </c>
      <c r="J864" s="18">
        <f t="shared" si="182"/>
        <v>537916.61052475101</v>
      </c>
      <c r="K864" s="21">
        <f t="shared" si="183"/>
        <v>99.015058781850868</v>
      </c>
      <c r="L864" s="21">
        <f t="shared" si="175"/>
        <v>99.027661521576903</v>
      </c>
      <c r="M864" s="19">
        <f t="shared" si="184"/>
        <v>4950752.939092543</v>
      </c>
      <c r="N864" s="19">
        <f t="shared" si="185"/>
        <v>4951383.0760788452</v>
      </c>
    </row>
    <row r="865" spans="1:14" x14ac:dyDescent="0.15">
      <c r="A865" s="7">
        <f t="shared" si="180"/>
        <v>43518</v>
      </c>
      <c r="B865" s="10">
        <f t="shared" si="181"/>
        <v>4950752.939092543</v>
      </c>
      <c r="C865" s="3">
        <f t="shared" si="174"/>
        <v>630.1369863013698</v>
      </c>
      <c r="D865" s="3">
        <f t="shared" si="176"/>
        <v>692.92197419827119</v>
      </c>
      <c r="E865" s="3">
        <f t="shared" si="177"/>
        <v>62.784987896901384</v>
      </c>
      <c r="F865" s="3">
        <f t="shared" si="178"/>
        <v>4950815.7240804397</v>
      </c>
      <c r="G865" s="14">
        <f t="shared" si="179"/>
        <v>4950815.7240804397</v>
      </c>
      <c r="I865" s="18">
        <f t="shared" si="186"/>
        <v>50815.724080448235</v>
      </c>
      <c r="J865" s="18">
        <f t="shared" si="182"/>
        <v>538546.74751105241</v>
      </c>
      <c r="K865" s="21">
        <f t="shared" si="183"/>
        <v>99.016314481608788</v>
      </c>
      <c r="L865" s="21">
        <f t="shared" si="175"/>
        <v>99.028917221334822</v>
      </c>
      <c r="M865" s="19">
        <f t="shared" si="184"/>
        <v>4950815.7240804397</v>
      </c>
      <c r="N865" s="19">
        <f t="shared" si="185"/>
        <v>4951445.8610667409</v>
      </c>
    </row>
    <row r="866" spans="1:14" x14ac:dyDescent="0.15">
      <c r="A866" s="7">
        <f t="shared" si="180"/>
        <v>43519</v>
      </c>
      <c r="B866" s="10">
        <f t="shared" si="181"/>
        <v>4950815.7240804397</v>
      </c>
      <c r="C866" s="3">
        <f t="shared" si="174"/>
        <v>630.1369863013698</v>
      </c>
      <c r="D866" s="3">
        <f t="shared" si="176"/>
        <v>692.93076177024238</v>
      </c>
      <c r="E866" s="3">
        <f t="shared" si="177"/>
        <v>62.793775468872582</v>
      </c>
      <c r="F866" s="3">
        <f t="shared" si="178"/>
        <v>4950878.5178559087</v>
      </c>
      <c r="G866" s="14">
        <f t="shared" si="179"/>
        <v>4950878.5178559087</v>
      </c>
      <c r="I866" s="18">
        <f t="shared" si="186"/>
        <v>50878.517855917111</v>
      </c>
      <c r="J866" s="18">
        <f t="shared" si="182"/>
        <v>539176.88449735381</v>
      </c>
      <c r="K866" s="21">
        <f t="shared" si="183"/>
        <v>99.017570357118174</v>
      </c>
      <c r="L866" s="21">
        <f t="shared" si="175"/>
        <v>99.030173096844209</v>
      </c>
      <c r="M866" s="19">
        <f t="shared" si="184"/>
        <v>4950878.5178559087</v>
      </c>
      <c r="N866" s="19">
        <f t="shared" si="185"/>
        <v>4951508.65484221</v>
      </c>
    </row>
    <row r="867" spans="1:14" x14ac:dyDescent="0.15">
      <c r="A867" s="7">
        <f t="shared" si="180"/>
        <v>43520</v>
      </c>
      <c r="B867" s="10">
        <f t="shared" si="181"/>
        <v>4950878.5178559087</v>
      </c>
      <c r="C867" s="3">
        <f t="shared" si="174"/>
        <v>630.1369863013698</v>
      </c>
      <c r="D867" s="3">
        <f t="shared" si="176"/>
        <v>692.93955057214794</v>
      </c>
      <c r="E867" s="3">
        <f t="shared" si="177"/>
        <v>62.802564270778134</v>
      </c>
      <c r="F867" s="3">
        <f t="shared" si="178"/>
        <v>4950941.3204201795</v>
      </c>
      <c r="G867" s="14">
        <f t="shared" si="179"/>
        <v>4950941.3204201795</v>
      </c>
      <c r="I867" s="18">
        <f t="shared" si="186"/>
        <v>50941.320420187891</v>
      </c>
      <c r="J867" s="18">
        <f t="shared" si="182"/>
        <v>539807.0214836552</v>
      </c>
      <c r="K867" s="21">
        <f t="shared" si="183"/>
        <v>99.018826408403598</v>
      </c>
      <c r="L867" s="21">
        <f t="shared" si="175"/>
        <v>99.031429148129632</v>
      </c>
      <c r="M867" s="19">
        <f t="shared" si="184"/>
        <v>4950941.3204201795</v>
      </c>
      <c r="N867" s="19">
        <f t="shared" si="185"/>
        <v>4951571.4574064817</v>
      </c>
    </row>
    <row r="868" spans="1:14" x14ac:dyDescent="0.15">
      <c r="A868" s="7">
        <f t="shared" si="180"/>
        <v>43521</v>
      </c>
      <c r="B868" s="10">
        <f t="shared" si="181"/>
        <v>4950941.3204201795</v>
      </c>
      <c r="C868" s="3">
        <f t="shared" si="174"/>
        <v>630.1369863013698</v>
      </c>
      <c r="D868" s="3">
        <f t="shared" si="176"/>
        <v>692.94834060416019</v>
      </c>
      <c r="E868" s="3">
        <f t="shared" si="177"/>
        <v>62.811354302790392</v>
      </c>
      <c r="F868" s="3">
        <f t="shared" si="178"/>
        <v>4951004.1317744823</v>
      </c>
      <c r="G868" s="14">
        <f t="shared" si="179"/>
        <v>4951004.1317744823</v>
      </c>
      <c r="I868" s="18">
        <f t="shared" si="186"/>
        <v>51004.131774490685</v>
      </c>
      <c r="J868" s="18">
        <f t="shared" si="182"/>
        <v>540437.1584699566</v>
      </c>
      <c r="K868" s="21">
        <f t="shared" si="183"/>
        <v>99.020082635489644</v>
      </c>
      <c r="L868" s="21">
        <f t="shared" si="175"/>
        <v>99.032685375215678</v>
      </c>
      <c r="M868" s="19">
        <f t="shared" si="184"/>
        <v>4951004.1317744823</v>
      </c>
      <c r="N868" s="19">
        <f t="shared" si="185"/>
        <v>4951634.2687607836</v>
      </c>
    </row>
    <row r="869" spans="1:14" x14ac:dyDescent="0.15">
      <c r="A869" s="7">
        <f t="shared" si="180"/>
        <v>43522</v>
      </c>
      <c r="B869" s="10">
        <f t="shared" si="181"/>
        <v>4951004.1317744823</v>
      </c>
      <c r="C869" s="3">
        <f>$N$7*$E$6/100</f>
        <v>630.1369863013698</v>
      </c>
      <c r="D869" s="3">
        <f t="shared" si="176"/>
        <v>692.95713186645116</v>
      </c>
      <c r="E869" s="3">
        <f t="shared" si="177"/>
        <v>62.820145565081361</v>
      </c>
      <c r="F869" s="3">
        <f t="shared" si="178"/>
        <v>4951066.9519200474</v>
      </c>
      <c r="G869" s="14">
        <f t="shared" si="179"/>
        <v>4951066.9519200474</v>
      </c>
      <c r="I869" s="18">
        <f t="shared" si="186"/>
        <v>51066.951920055762</v>
      </c>
      <c r="J869" s="18">
        <f t="shared" si="182"/>
        <v>541067.295456258</v>
      </c>
      <c r="K869" s="21">
        <f t="shared" si="183"/>
        <v>99.021339038400953</v>
      </c>
      <c r="L869" s="21">
        <f>K869+$N$7</f>
        <v>99.033941778126987</v>
      </c>
      <c r="M869" s="19">
        <f t="shared" si="184"/>
        <v>4951066.9519200474</v>
      </c>
      <c r="N869" s="19">
        <f t="shared" si="185"/>
        <v>4951697.0889063496</v>
      </c>
    </row>
    <row r="870" spans="1:14" x14ac:dyDescent="0.15">
      <c r="A870" s="7">
        <f t="shared" si="180"/>
        <v>43523</v>
      </c>
      <c r="B870" s="10">
        <f t="shared" si="181"/>
        <v>4951066.9519200474</v>
      </c>
      <c r="C870" s="3">
        <f t="shared" ref="C870:C933" si="187">$N$7*$E$6/100</f>
        <v>630.1369863013698</v>
      </c>
      <c r="D870" s="3">
        <f t="shared" si="176"/>
        <v>692.9659243591932</v>
      </c>
      <c r="E870" s="3">
        <f t="shared" si="177"/>
        <v>62.828938057823393</v>
      </c>
      <c r="F870" s="3">
        <f t="shared" si="178"/>
        <v>4951129.780858105</v>
      </c>
      <c r="G870" s="14">
        <f t="shared" si="179"/>
        <v>4951129.780858105</v>
      </c>
      <c r="I870" s="18">
        <f t="shared" si="186"/>
        <v>51129.780858113583</v>
      </c>
      <c r="J870" s="18">
        <f t="shared" si="182"/>
        <v>541697.43244255939</v>
      </c>
      <c r="K870" s="21">
        <f t="shared" si="183"/>
        <v>99.022595617162096</v>
      </c>
      <c r="L870" s="21">
        <f t="shared" ref="L870:L933" si="188">K870+$N$7</f>
        <v>99.035198356888131</v>
      </c>
      <c r="M870" s="19">
        <f t="shared" si="184"/>
        <v>4951129.780858105</v>
      </c>
      <c r="N870" s="19">
        <f t="shared" si="185"/>
        <v>4951759.9178444063</v>
      </c>
    </row>
    <row r="871" spans="1:14" x14ac:dyDescent="0.15">
      <c r="A871" s="7">
        <f t="shared" si="180"/>
        <v>43524</v>
      </c>
      <c r="B871" s="10">
        <f t="shared" si="181"/>
        <v>4951129.780858105</v>
      </c>
      <c r="C871" s="3">
        <f t="shared" si="187"/>
        <v>630.1369863013698</v>
      </c>
      <c r="D871" s="3">
        <f t="shared" si="176"/>
        <v>692.97471808255841</v>
      </c>
      <c r="E871" s="3">
        <f t="shared" si="177"/>
        <v>62.837731781188609</v>
      </c>
      <c r="F871" s="3">
        <f t="shared" si="178"/>
        <v>4951192.6185898865</v>
      </c>
      <c r="G871" s="14">
        <f t="shared" si="179"/>
        <v>4951192.6185898865</v>
      </c>
      <c r="I871" s="18">
        <f t="shared" si="186"/>
        <v>51192.618589894773</v>
      </c>
      <c r="J871" s="18">
        <f t="shared" si="182"/>
        <v>542327.56942886079</v>
      </c>
      <c r="K871" s="21">
        <f t="shared" si="183"/>
        <v>99.02385237179773</v>
      </c>
      <c r="L871" s="21">
        <f t="shared" si="188"/>
        <v>99.036455111523765</v>
      </c>
      <c r="M871" s="19">
        <f t="shared" si="184"/>
        <v>4951192.6185898865</v>
      </c>
      <c r="N871" s="19">
        <f t="shared" si="185"/>
        <v>4951822.7555761877</v>
      </c>
    </row>
    <row r="872" spans="1:14" x14ac:dyDescent="0.15">
      <c r="A872" s="7">
        <f t="shared" si="180"/>
        <v>43525</v>
      </c>
      <c r="B872" s="10">
        <f t="shared" si="181"/>
        <v>4951192.6185898865</v>
      </c>
      <c r="C872" s="3">
        <f t="shared" si="187"/>
        <v>630.1369863013698</v>
      </c>
      <c r="D872" s="3">
        <f t="shared" si="176"/>
        <v>692.98351303671905</v>
      </c>
      <c r="E872" s="3">
        <f t="shared" si="177"/>
        <v>62.846526735349244</v>
      </c>
      <c r="F872" s="3">
        <f t="shared" si="178"/>
        <v>4951255.4651166219</v>
      </c>
      <c r="G872" s="14">
        <f t="shared" si="179"/>
        <v>4951255.4651166219</v>
      </c>
      <c r="I872" s="18">
        <f t="shared" si="186"/>
        <v>51255.465116630119</v>
      </c>
      <c r="J872" s="18">
        <f t="shared" si="182"/>
        <v>542957.70641516219</v>
      </c>
      <c r="K872" s="21">
        <f t="shared" si="183"/>
        <v>99.025109302332439</v>
      </c>
      <c r="L872" s="21">
        <f t="shared" si="188"/>
        <v>99.037712042058473</v>
      </c>
      <c r="M872" s="19">
        <f t="shared" si="184"/>
        <v>4951255.4651166219</v>
      </c>
      <c r="N872" s="19">
        <f t="shared" si="185"/>
        <v>4951885.6021029232</v>
      </c>
    </row>
    <row r="873" spans="1:14" x14ac:dyDescent="0.15">
      <c r="A873" s="7">
        <f t="shared" si="180"/>
        <v>43526</v>
      </c>
      <c r="B873" s="10">
        <f t="shared" si="181"/>
        <v>4951255.4651166219</v>
      </c>
      <c r="C873" s="3">
        <f t="shared" si="187"/>
        <v>630.1369863013698</v>
      </c>
      <c r="D873" s="3">
        <f t="shared" si="176"/>
        <v>692.99230922184734</v>
      </c>
      <c r="E873" s="3">
        <f t="shared" si="177"/>
        <v>62.855322920477533</v>
      </c>
      <c r="F873" s="3">
        <f t="shared" si="178"/>
        <v>4951318.3204395426</v>
      </c>
      <c r="G873" s="14">
        <f t="shared" si="179"/>
        <v>4951318.3204395426</v>
      </c>
      <c r="I873" s="18">
        <f t="shared" si="186"/>
        <v>51318.320439550596</v>
      </c>
      <c r="J873" s="18">
        <f t="shared" si="182"/>
        <v>543587.84340146359</v>
      </c>
      <c r="K873" s="21">
        <f t="shared" si="183"/>
        <v>99.02636640879085</v>
      </c>
      <c r="L873" s="21">
        <f t="shared" si="188"/>
        <v>99.038969148516884</v>
      </c>
      <c r="M873" s="19">
        <f t="shared" si="184"/>
        <v>4951318.3204395426</v>
      </c>
      <c r="N873" s="19">
        <f t="shared" si="185"/>
        <v>4951948.4574258439</v>
      </c>
    </row>
    <row r="874" spans="1:14" x14ac:dyDescent="0.15">
      <c r="A874" s="7">
        <f t="shared" si="180"/>
        <v>43527</v>
      </c>
      <c r="B874" s="10">
        <f t="shared" si="181"/>
        <v>4951318.3204395426</v>
      </c>
      <c r="C874" s="3">
        <f t="shared" si="187"/>
        <v>630.1369863013698</v>
      </c>
      <c r="D874" s="3">
        <f t="shared" si="176"/>
        <v>693.00110663811574</v>
      </c>
      <c r="E874" s="3">
        <f t="shared" si="177"/>
        <v>62.864120336745941</v>
      </c>
      <c r="F874" s="3">
        <f t="shared" si="178"/>
        <v>4951381.1845598798</v>
      </c>
      <c r="G874" s="14">
        <f t="shared" si="179"/>
        <v>4951381.1845598798</v>
      </c>
      <c r="I874" s="18">
        <f t="shared" si="186"/>
        <v>51381.184559887341</v>
      </c>
      <c r="J874" s="18">
        <f t="shared" si="182"/>
        <v>544217.98038776498</v>
      </c>
      <c r="K874" s="21">
        <f t="shared" si="183"/>
        <v>99.02762369119759</v>
      </c>
      <c r="L874" s="21">
        <f t="shared" si="188"/>
        <v>99.040226430923624</v>
      </c>
      <c r="M874" s="19">
        <f t="shared" si="184"/>
        <v>4951381.1845598789</v>
      </c>
      <c r="N874" s="19">
        <f t="shared" si="185"/>
        <v>4952011.3215461811</v>
      </c>
    </row>
    <row r="875" spans="1:14" x14ac:dyDescent="0.15">
      <c r="A875" s="7">
        <f t="shared" si="180"/>
        <v>43528</v>
      </c>
      <c r="B875" s="10">
        <f t="shared" si="181"/>
        <v>4951381.1845598798</v>
      </c>
      <c r="C875" s="3">
        <f t="shared" si="187"/>
        <v>630.1369863013698</v>
      </c>
      <c r="D875" s="3">
        <f t="shared" si="176"/>
        <v>693.0099052856965</v>
      </c>
      <c r="E875" s="3">
        <f t="shared" si="177"/>
        <v>62.872918984326702</v>
      </c>
      <c r="F875" s="3">
        <f t="shared" si="178"/>
        <v>4951444.0574788637</v>
      </c>
      <c r="G875" s="14">
        <f t="shared" si="179"/>
        <v>4951444.0574788647</v>
      </c>
      <c r="I875" s="18">
        <f t="shared" si="186"/>
        <v>51444.057478871669</v>
      </c>
      <c r="J875" s="18">
        <f t="shared" si="182"/>
        <v>544848.11737406638</v>
      </c>
      <c r="K875" s="21">
        <f t="shared" si="183"/>
        <v>99.028881149577302</v>
      </c>
      <c r="L875" s="21">
        <f t="shared" si="188"/>
        <v>99.041483889303336</v>
      </c>
      <c r="M875" s="19">
        <f t="shared" si="184"/>
        <v>4951444.0574788656</v>
      </c>
      <c r="N875" s="19">
        <f t="shared" si="185"/>
        <v>4952074.1944651669</v>
      </c>
    </row>
    <row r="876" spans="1:14" x14ac:dyDescent="0.15">
      <c r="A876" s="7">
        <f t="shared" si="180"/>
        <v>43529</v>
      </c>
      <c r="B876" s="10">
        <f t="shared" si="181"/>
        <v>4951444.0574788637</v>
      </c>
      <c r="C876" s="3">
        <f t="shared" si="187"/>
        <v>630.1369863013698</v>
      </c>
      <c r="D876" s="3">
        <f t="shared" si="176"/>
        <v>693.01870516476174</v>
      </c>
      <c r="E876" s="3">
        <f t="shared" si="177"/>
        <v>62.881718863391939</v>
      </c>
      <c r="F876" s="3">
        <f t="shared" si="178"/>
        <v>4951506.9391977275</v>
      </c>
      <c r="G876" s="14">
        <f t="shared" si="179"/>
        <v>4951506.9391977275</v>
      </c>
      <c r="I876" s="18">
        <f t="shared" si="186"/>
        <v>51506.939197735061</v>
      </c>
      <c r="J876" s="18">
        <f t="shared" si="182"/>
        <v>545478.25436036778</v>
      </c>
      <c r="K876" s="21">
        <f t="shared" si="183"/>
        <v>99.030138783954541</v>
      </c>
      <c r="L876" s="21">
        <f t="shared" si="188"/>
        <v>99.042741523680576</v>
      </c>
      <c r="M876" s="19">
        <f t="shared" si="184"/>
        <v>4951506.9391977265</v>
      </c>
      <c r="N876" s="19">
        <f t="shared" si="185"/>
        <v>4952137.0761840288</v>
      </c>
    </row>
    <row r="877" spans="1:14" x14ac:dyDescent="0.15">
      <c r="A877" s="7">
        <f t="shared" si="180"/>
        <v>43530</v>
      </c>
      <c r="B877" s="10">
        <f t="shared" si="181"/>
        <v>4951506.9391977275</v>
      </c>
      <c r="C877" s="3">
        <f t="shared" si="187"/>
        <v>630.1369863013698</v>
      </c>
      <c r="D877" s="3">
        <f t="shared" si="176"/>
        <v>693.02750627548414</v>
      </c>
      <c r="E877" s="3">
        <f t="shared" si="177"/>
        <v>62.890519974114341</v>
      </c>
      <c r="F877" s="3">
        <f t="shared" si="178"/>
        <v>4951569.8297177013</v>
      </c>
      <c r="G877" s="14">
        <f t="shared" si="179"/>
        <v>4951569.8297177013</v>
      </c>
      <c r="I877" s="18">
        <f t="shared" si="186"/>
        <v>51569.829717709174</v>
      </c>
      <c r="J877" s="18">
        <f t="shared" si="182"/>
        <v>546108.39134666917</v>
      </c>
      <c r="K877" s="21">
        <f t="shared" si="183"/>
        <v>99.031396594354021</v>
      </c>
      <c r="L877" s="21">
        <f t="shared" si="188"/>
        <v>99.043999334080056</v>
      </c>
      <c r="M877" s="19">
        <f t="shared" si="184"/>
        <v>4951569.8297177013</v>
      </c>
      <c r="N877" s="19">
        <f t="shared" si="185"/>
        <v>4952199.9667040026</v>
      </c>
    </row>
    <row r="878" spans="1:14" x14ac:dyDescent="0.15">
      <c r="A878" s="7">
        <f t="shared" si="180"/>
        <v>43531</v>
      </c>
      <c r="B878" s="10">
        <f t="shared" si="181"/>
        <v>4951569.8297177013</v>
      </c>
      <c r="C878" s="3">
        <f t="shared" si="187"/>
        <v>630.1369863013698</v>
      </c>
      <c r="D878" s="3">
        <f t="shared" si="176"/>
        <v>693.03630861803583</v>
      </c>
      <c r="E878" s="3">
        <f t="shared" si="177"/>
        <v>62.89932231666603</v>
      </c>
      <c r="F878" s="3">
        <f t="shared" si="178"/>
        <v>4951632.7290400183</v>
      </c>
      <c r="G878" s="14">
        <f t="shared" si="179"/>
        <v>4951632.7290400183</v>
      </c>
      <c r="I878" s="18">
        <f t="shared" si="186"/>
        <v>51632.729040025843</v>
      </c>
      <c r="J878" s="18">
        <f t="shared" si="182"/>
        <v>546738.52833297057</v>
      </c>
      <c r="K878" s="21">
        <f t="shared" si="183"/>
        <v>99.032654580800354</v>
      </c>
      <c r="L878" s="21">
        <f t="shared" si="188"/>
        <v>99.045257320526389</v>
      </c>
      <c r="M878" s="19">
        <f t="shared" si="184"/>
        <v>4951632.7290400174</v>
      </c>
      <c r="N878" s="19">
        <f t="shared" si="185"/>
        <v>4952262.8660263196</v>
      </c>
    </row>
    <row r="879" spans="1:14" x14ac:dyDescent="0.15">
      <c r="A879" s="7">
        <f t="shared" si="180"/>
        <v>43532</v>
      </c>
      <c r="B879" s="10">
        <f t="shared" si="181"/>
        <v>4951632.7290400183</v>
      </c>
      <c r="C879" s="3">
        <f t="shared" si="187"/>
        <v>630.1369863013698</v>
      </c>
      <c r="D879" s="3">
        <f t="shared" si="176"/>
        <v>693.04511219258939</v>
      </c>
      <c r="E879" s="3">
        <f t="shared" si="177"/>
        <v>62.908125891219584</v>
      </c>
      <c r="F879" s="3">
        <f t="shared" si="178"/>
        <v>4951695.6371659096</v>
      </c>
      <c r="G879" s="14">
        <f t="shared" si="179"/>
        <v>4951695.6371659096</v>
      </c>
      <c r="I879" s="18">
        <f t="shared" si="186"/>
        <v>51695.637165917062</v>
      </c>
      <c r="J879" s="18">
        <f t="shared" si="182"/>
        <v>547368.66531927197</v>
      </c>
      <c r="K879" s="21">
        <f t="shared" si="183"/>
        <v>99.033912743318197</v>
      </c>
      <c r="L879" s="21">
        <f t="shared" si="188"/>
        <v>99.046515483044232</v>
      </c>
      <c r="M879" s="19">
        <f t="shared" si="184"/>
        <v>4951695.6371659096</v>
      </c>
      <c r="N879" s="19">
        <f t="shared" si="185"/>
        <v>4952325.7741522118</v>
      </c>
    </row>
    <row r="880" spans="1:14" x14ac:dyDescent="0.15">
      <c r="A880" s="7">
        <f t="shared" si="180"/>
        <v>43533</v>
      </c>
      <c r="B880" s="10">
        <f t="shared" si="181"/>
        <v>4951695.6371659096</v>
      </c>
      <c r="C880" s="3">
        <f t="shared" si="187"/>
        <v>630.1369863013698</v>
      </c>
      <c r="D880" s="3">
        <f t="shared" si="176"/>
        <v>693.05391699931715</v>
      </c>
      <c r="E880" s="3">
        <f t="shared" si="177"/>
        <v>62.91693069794735</v>
      </c>
      <c r="F880" s="3">
        <f t="shared" si="178"/>
        <v>4951758.5540966075</v>
      </c>
      <c r="G880" s="14">
        <f t="shared" si="179"/>
        <v>4951758.5540966075</v>
      </c>
      <c r="I880" s="18">
        <f t="shared" si="186"/>
        <v>51758.554096615007</v>
      </c>
      <c r="J880" s="18">
        <f t="shared" si="182"/>
        <v>547998.80230557336</v>
      </c>
      <c r="K880" s="21">
        <f t="shared" si="183"/>
        <v>99.035171081932148</v>
      </c>
      <c r="L880" s="21">
        <f t="shared" si="188"/>
        <v>99.047773821658183</v>
      </c>
      <c r="M880" s="19">
        <f t="shared" si="184"/>
        <v>4951758.5540966075</v>
      </c>
      <c r="N880" s="19">
        <f t="shared" si="185"/>
        <v>4952388.6910829088</v>
      </c>
    </row>
    <row r="881" spans="1:14" x14ac:dyDescent="0.15">
      <c r="A881" s="7">
        <f t="shared" si="180"/>
        <v>43534</v>
      </c>
      <c r="B881" s="10">
        <f t="shared" si="181"/>
        <v>4951758.5540966075</v>
      </c>
      <c r="C881" s="3">
        <f t="shared" si="187"/>
        <v>630.1369863013698</v>
      </c>
      <c r="D881" s="3">
        <f t="shared" si="176"/>
        <v>693.0627230383916</v>
      </c>
      <c r="E881" s="3">
        <f t="shared" si="177"/>
        <v>62.925736737021793</v>
      </c>
      <c r="F881" s="3">
        <f t="shared" si="178"/>
        <v>4951821.4798333449</v>
      </c>
      <c r="G881" s="14">
        <f t="shared" si="179"/>
        <v>4951821.4798333449</v>
      </c>
      <c r="I881" s="18">
        <f t="shared" si="186"/>
        <v>51821.47983335203</v>
      </c>
      <c r="J881" s="18">
        <f t="shared" si="182"/>
        <v>548628.93929187476</v>
      </c>
      <c r="K881" s="21">
        <f t="shared" si="183"/>
        <v>99.036429596666892</v>
      </c>
      <c r="L881" s="21">
        <f t="shared" si="188"/>
        <v>99.049032336392926</v>
      </c>
      <c r="M881" s="19">
        <f t="shared" si="184"/>
        <v>4951821.4798333449</v>
      </c>
      <c r="N881" s="19">
        <f t="shared" si="185"/>
        <v>4952451.6168196462</v>
      </c>
    </row>
    <row r="882" spans="1:14" x14ac:dyDescent="0.15">
      <c r="A882" s="7">
        <f t="shared" si="180"/>
        <v>43535</v>
      </c>
      <c r="B882" s="10">
        <f t="shared" si="181"/>
        <v>4951821.4798333449</v>
      </c>
      <c r="C882" s="3">
        <f t="shared" si="187"/>
        <v>630.1369863013698</v>
      </c>
      <c r="D882" s="3">
        <f t="shared" si="176"/>
        <v>693.07153030998529</v>
      </c>
      <c r="E882" s="3">
        <f t="shared" si="177"/>
        <v>62.934544008615489</v>
      </c>
      <c r="F882" s="3">
        <f t="shared" si="178"/>
        <v>4951884.4143773532</v>
      </c>
      <c r="G882" s="14">
        <f t="shared" si="179"/>
        <v>4951884.4143773541</v>
      </c>
      <c r="I882" s="18">
        <f t="shared" si="186"/>
        <v>51884.414377360648</v>
      </c>
      <c r="J882" s="18">
        <f t="shared" si="182"/>
        <v>549259.07627817616</v>
      </c>
      <c r="K882" s="21">
        <f t="shared" si="183"/>
        <v>99.03768828754707</v>
      </c>
      <c r="L882" s="21">
        <f t="shared" si="188"/>
        <v>99.050291027273104</v>
      </c>
      <c r="M882" s="19">
        <f t="shared" si="184"/>
        <v>4951884.4143773541</v>
      </c>
      <c r="N882" s="19">
        <f t="shared" si="185"/>
        <v>4952514.5513636554</v>
      </c>
    </row>
    <row r="883" spans="1:14" x14ac:dyDescent="0.15">
      <c r="A883" s="7">
        <f t="shared" si="180"/>
        <v>43536</v>
      </c>
      <c r="B883" s="10">
        <f t="shared" si="181"/>
        <v>4951884.4143773532</v>
      </c>
      <c r="C883" s="3">
        <f t="shared" si="187"/>
        <v>630.1369863013698</v>
      </c>
      <c r="D883" s="3">
        <f t="shared" si="176"/>
        <v>693.08033881427059</v>
      </c>
      <c r="E883" s="3">
        <f t="shared" si="177"/>
        <v>62.943352512900788</v>
      </c>
      <c r="F883" s="3">
        <f t="shared" si="178"/>
        <v>4951947.3577298662</v>
      </c>
      <c r="G883" s="14">
        <f t="shared" si="179"/>
        <v>4951947.3577298662</v>
      </c>
      <c r="I883" s="18">
        <f t="shared" si="186"/>
        <v>51947.357729873547</v>
      </c>
      <c r="J883" s="18">
        <f t="shared" si="182"/>
        <v>549889.21326447756</v>
      </c>
      <c r="K883" s="21">
        <f t="shared" si="183"/>
        <v>99.038947154597324</v>
      </c>
      <c r="L883" s="21">
        <f t="shared" si="188"/>
        <v>99.051549894323358</v>
      </c>
      <c r="M883" s="19">
        <f t="shared" si="184"/>
        <v>4951947.3577298662</v>
      </c>
      <c r="N883" s="19">
        <f t="shared" si="185"/>
        <v>4952577.4947161684</v>
      </c>
    </row>
    <row r="884" spans="1:14" x14ac:dyDescent="0.15">
      <c r="A884" s="7">
        <f t="shared" si="180"/>
        <v>43537</v>
      </c>
      <c r="B884" s="10">
        <f t="shared" si="181"/>
        <v>4951947.3577298662</v>
      </c>
      <c r="C884" s="3">
        <f t="shared" si="187"/>
        <v>630.1369863013698</v>
      </c>
      <c r="D884" s="3">
        <f t="shared" si="176"/>
        <v>693.08914855142018</v>
      </c>
      <c r="E884" s="3">
        <f t="shared" si="177"/>
        <v>62.952162250050378</v>
      </c>
      <c r="F884" s="3">
        <f t="shared" si="178"/>
        <v>4952010.3098921161</v>
      </c>
      <c r="G884" s="14">
        <f t="shared" si="179"/>
        <v>4952010.3098921161</v>
      </c>
      <c r="I884" s="18">
        <f t="shared" si="186"/>
        <v>52010.309892123594</v>
      </c>
      <c r="J884" s="18">
        <f t="shared" si="182"/>
        <v>550519.35025077895</v>
      </c>
      <c r="K884" s="21">
        <f t="shared" si="183"/>
        <v>99.040206197842323</v>
      </c>
      <c r="L884" s="21">
        <f t="shared" si="188"/>
        <v>99.052808937568358</v>
      </c>
      <c r="M884" s="19">
        <f t="shared" si="184"/>
        <v>4952010.3098921161</v>
      </c>
      <c r="N884" s="19">
        <f t="shared" si="185"/>
        <v>4952640.4468784174</v>
      </c>
    </row>
    <row r="885" spans="1:14" x14ac:dyDescent="0.15">
      <c r="A885" s="7">
        <f t="shared" si="180"/>
        <v>43538</v>
      </c>
      <c r="B885" s="10">
        <f t="shared" si="181"/>
        <v>4952010.3098921161</v>
      </c>
      <c r="C885" s="3">
        <f t="shared" si="187"/>
        <v>630.1369863013698</v>
      </c>
      <c r="D885" s="3">
        <f t="shared" si="176"/>
        <v>693.09795952160653</v>
      </c>
      <c r="E885" s="3">
        <f t="shared" si="177"/>
        <v>62.960973220236724</v>
      </c>
      <c r="F885" s="3">
        <f t="shared" si="178"/>
        <v>4952073.2708653361</v>
      </c>
      <c r="G885" s="14">
        <f t="shared" si="179"/>
        <v>4952073.2708653361</v>
      </c>
      <c r="I885" s="18">
        <f t="shared" si="186"/>
        <v>52073.270865343831</v>
      </c>
      <c r="J885" s="18">
        <f t="shared" si="182"/>
        <v>551149.48723708035</v>
      </c>
      <c r="K885" s="21">
        <f t="shared" si="183"/>
        <v>99.041465417306711</v>
      </c>
      <c r="L885" s="21">
        <f t="shared" si="188"/>
        <v>99.054068157032745</v>
      </c>
      <c r="M885" s="19">
        <f t="shared" si="184"/>
        <v>4952073.2708653351</v>
      </c>
      <c r="N885" s="19">
        <f t="shared" si="185"/>
        <v>4952703.4078516373</v>
      </c>
    </row>
    <row r="886" spans="1:14" x14ac:dyDescent="0.15">
      <c r="A886" s="7">
        <f t="shared" si="180"/>
        <v>43539</v>
      </c>
      <c r="B886" s="10">
        <f t="shared" si="181"/>
        <v>4952073.2708653361</v>
      </c>
      <c r="C886" s="3">
        <f t="shared" si="187"/>
        <v>630.1369863013698</v>
      </c>
      <c r="D886" s="3">
        <f t="shared" si="176"/>
        <v>693.1067717250022</v>
      </c>
      <c r="E886" s="3">
        <f t="shared" si="177"/>
        <v>62.969785423632402</v>
      </c>
      <c r="F886" s="3">
        <f t="shared" si="178"/>
        <v>4952136.24065076</v>
      </c>
      <c r="G886" s="14">
        <f t="shared" si="179"/>
        <v>4952136.24065076</v>
      </c>
      <c r="I886" s="18">
        <f t="shared" si="186"/>
        <v>52136.24065076746</v>
      </c>
      <c r="J886" s="18">
        <f t="shared" si="182"/>
        <v>551779.62422338175</v>
      </c>
      <c r="K886" s="21">
        <f t="shared" si="183"/>
        <v>99.042724813015198</v>
      </c>
      <c r="L886" s="21">
        <f t="shared" si="188"/>
        <v>99.055327552741232</v>
      </c>
      <c r="M886" s="19">
        <f t="shared" si="184"/>
        <v>4952136.24065076</v>
      </c>
      <c r="N886" s="19">
        <f t="shared" si="185"/>
        <v>4952766.3776370613</v>
      </c>
    </row>
    <row r="887" spans="1:14" x14ac:dyDescent="0.15">
      <c r="A887" s="7">
        <f t="shared" si="180"/>
        <v>43540</v>
      </c>
      <c r="B887" s="10">
        <f t="shared" si="181"/>
        <v>4952136.24065076</v>
      </c>
      <c r="C887" s="3">
        <f t="shared" si="187"/>
        <v>630.1369863013698</v>
      </c>
      <c r="D887" s="3">
        <f t="shared" si="176"/>
        <v>693.1155851617799</v>
      </c>
      <c r="E887" s="3">
        <f t="shared" si="177"/>
        <v>62.978598860410102</v>
      </c>
      <c r="F887" s="3">
        <f t="shared" si="178"/>
        <v>4952199.2192496201</v>
      </c>
      <c r="G887" s="14">
        <f t="shared" si="179"/>
        <v>4952199.2192496201</v>
      </c>
      <c r="I887" s="18">
        <f t="shared" si="186"/>
        <v>52199.219249627873</v>
      </c>
      <c r="J887" s="18">
        <f t="shared" si="182"/>
        <v>552409.76120968314</v>
      </c>
      <c r="K887" s="21">
        <f t="shared" si="183"/>
        <v>99.043984384992399</v>
      </c>
      <c r="L887" s="21">
        <f t="shared" si="188"/>
        <v>99.056587124718433</v>
      </c>
      <c r="M887" s="19">
        <f t="shared" si="184"/>
        <v>4952199.2192496201</v>
      </c>
      <c r="N887" s="19">
        <f t="shared" si="185"/>
        <v>4952829.3562359214</v>
      </c>
    </row>
    <row r="888" spans="1:14" x14ac:dyDescent="0.15">
      <c r="A888" s="7">
        <f t="shared" si="180"/>
        <v>43541</v>
      </c>
      <c r="B888" s="10">
        <f t="shared" si="181"/>
        <v>4952199.2192496201</v>
      </c>
      <c r="C888" s="3">
        <f t="shared" si="187"/>
        <v>630.1369863013698</v>
      </c>
      <c r="D888" s="3">
        <f t="shared" si="176"/>
        <v>693.1243998321122</v>
      </c>
      <c r="E888" s="3">
        <f t="shared" si="177"/>
        <v>62.987413530742401</v>
      </c>
      <c r="F888" s="3">
        <f t="shared" si="178"/>
        <v>4952262.2066631513</v>
      </c>
      <c r="G888" s="14">
        <f t="shared" si="179"/>
        <v>4952262.2066631513</v>
      </c>
      <c r="I888" s="18">
        <f t="shared" si="186"/>
        <v>52262.206663158613</v>
      </c>
      <c r="J888" s="18">
        <f t="shared" si="182"/>
        <v>553039.89819598454</v>
      </c>
      <c r="K888" s="21">
        <f t="shared" si="183"/>
        <v>99.045244133263026</v>
      </c>
      <c r="L888" s="21">
        <f t="shared" si="188"/>
        <v>99.05784687298906</v>
      </c>
      <c r="M888" s="19">
        <f t="shared" si="184"/>
        <v>4952262.2066631513</v>
      </c>
      <c r="N888" s="19">
        <f t="shared" si="185"/>
        <v>4952892.3436494526</v>
      </c>
    </row>
    <row r="889" spans="1:14" x14ac:dyDescent="0.15">
      <c r="A889" s="7">
        <f t="shared" si="180"/>
        <v>43542</v>
      </c>
      <c r="B889" s="10">
        <f t="shared" si="181"/>
        <v>4952262.2066631513</v>
      </c>
      <c r="C889" s="3">
        <f t="shared" si="187"/>
        <v>630.1369863013698</v>
      </c>
      <c r="D889" s="3">
        <f t="shared" si="176"/>
        <v>693.13321573617179</v>
      </c>
      <c r="E889" s="3">
        <f t="shared" si="177"/>
        <v>62.99622943480199</v>
      </c>
      <c r="F889" s="3">
        <f t="shared" si="178"/>
        <v>4952325.2028925857</v>
      </c>
      <c r="G889" s="14">
        <f t="shared" si="179"/>
        <v>4952325.2028925866</v>
      </c>
      <c r="I889" s="18">
        <f t="shared" si="186"/>
        <v>52325.202892593414</v>
      </c>
      <c r="J889" s="18">
        <f t="shared" si="182"/>
        <v>553670.03518228594</v>
      </c>
      <c r="K889" s="21">
        <f t="shared" si="183"/>
        <v>99.046504057851735</v>
      </c>
      <c r="L889" s="21">
        <f t="shared" si="188"/>
        <v>99.059106797577769</v>
      </c>
      <c r="M889" s="19">
        <f t="shared" si="184"/>
        <v>4952325.2028925866</v>
      </c>
      <c r="N889" s="19">
        <f t="shared" si="185"/>
        <v>4952955.3398788888</v>
      </c>
    </row>
    <row r="890" spans="1:14" x14ac:dyDescent="0.15">
      <c r="A890" s="7">
        <f t="shared" si="180"/>
        <v>43543</v>
      </c>
      <c r="B890" s="10">
        <f t="shared" si="181"/>
        <v>4952325.2028925857</v>
      </c>
      <c r="C890" s="3">
        <f t="shared" si="187"/>
        <v>630.1369863013698</v>
      </c>
      <c r="D890" s="3">
        <f t="shared" si="176"/>
        <v>693.14203287413113</v>
      </c>
      <c r="E890" s="3">
        <f t="shared" si="177"/>
        <v>63.00504657276133</v>
      </c>
      <c r="F890" s="3">
        <f t="shared" si="178"/>
        <v>4952388.2079391582</v>
      </c>
      <c r="G890" s="14">
        <f t="shared" si="179"/>
        <v>4952388.2079391582</v>
      </c>
      <c r="I890" s="18">
        <f t="shared" si="186"/>
        <v>52388.207939166175</v>
      </c>
      <c r="J890" s="18">
        <f t="shared" si="182"/>
        <v>554300.17216858733</v>
      </c>
      <c r="K890" s="21">
        <f t="shared" si="183"/>
        <v>99.047764158783167</v>
      </c>
      <c r="L890" s="21">
        <f t="shared" si="188"/>
        <v>99.060366898509201</v>
      </c>
      <c r="M890" s="19">
        <f t="shared" si="184"/>
        <v>4952388.2079391582</v>
      </c>
      <c r="N890" s="19">
        <f t="shared" si="185"/>
        <v>4953018.3449254604</v>
      </c>
    </row>
    <row r="891" spans="1:14" x14ac:dyDescent="0.15">
      <c r="A891" s="7">
        <f t="shared" si="180"/>
        <v>43544</v>
      </c>
      <c r="B891" s="10">
        <f t="shared" si="181"/>
        <v>4952388.2079391582</v>
      </c>
      <c r="C891" s="3">
        <f t="shared" si="187"/>
        <v>630.1369863013698</v>
      </c>
      <c r="D891" s="3">
        <f t="shared" si="176"/>
        <v>693.15085124616314</v>
      </c>
      <c r="E891" s="3">
        <f t="shared" si="177"/>
        <v>63.01386494479334</v>
      </c>
      <c r="F891" s="3">
        <f t="shared" si="178"/>
        <v>4952451.2218041029</v>
      </c>
      <c r="G891" s="14">
        <f t="shared" si="179"/>
        <v>4952451.2218041029</v>
      </c>
      <c r="I891" s="18">
        <f t="shared" si="186"/>
        <v>52451.221804110966</v>
      </c>
      <c r="J891" s="18">
        <f t="shared" si="182"/>
        <v>554930.30915488873</v>
      </c>
      <c r="K891" s="21">
        <f t="shared" si="183"/>
        <v>99.04902443608205</v>
      </c>
      <c r="L891" s="21">
        <f t="shared" si="188"/>
        <v>99.061627175808084</v>
      </c>
      <c r="M891" s="19">
        <f t="shared" si="184"/>
        <v>4952451.2218041029</v>
      </c>
      <c r="N891" s="19">
        <f t="shared" si="185"/>
        <v>4953081.3587904042</v>
      </c>
    </row>
    <row r="892" spans="1:14" x14ac:dyDescent="0.15">
      <c r="A892" s="7">
        <f t="shared" si="180"/>
        <v>43545</v>
      </c>
      <c r="B892" s="10">
        <f t="shared" si="181"/>
        <v>4952451.2218041029</v>
      </c>
      <c r="C892" s="3">
        <f t="shared" si="187"/>
        <v>630.1369863013698</v>
      </c>
      <c r="D892" s="3">
        <f t="shared" si="176"/>
        <v>693.15967085244051</v>
      </c>
      <c r="E892" s="3">
        <f t="shared" si="177"/>
        <v>63.022684551070711</v>
      </c>
      <c r="F892" s="3">
        <f t="shared" si="178"/>
        <v>4952514.2444886537</v>
      </c>
      <c r="G892" s="14">
        <f t="shared" si="179"/>
        <v>4952514.2444886537</v>
      </c>
      <c r="I892" s="18">
        <f t="shared" si="186"/>
        <v>52514.244488662036</v>
      </c>
      <c r="J892" s="18">
        <f t="shared" si="182"/>
        <v>555560.44614119013</v>
      </c>
      <c r="K892" s="21">
        <f t="shared" si="183"/>
        <v>99.050284889773081</v>
      </c>
      <c r="L892" s="21">
        <f t="shared" si="188"/>
        <v>99.062887629499116</v>
      </c>
      <c r="M892" s="19">
        <f t="shared" si="184"/>
        <v>4952514.2444886537</v>
      </c>
      <c r="N892" s="19">
        <f t="shared" si="185"/>
        <v>4953144.3814749559</v>
      </c>
    </row>
    <row r="893" spans="1:14" x14ac:dyDescent="0.15">
      <c r="A893" s="7">
        <f t="shared" si="180"/>
        <v>43546</v>
      </c>
      <c r="B893" s="10">
        <f t="shared" si="181"/>
        <v>4952514.2444886537</v>
      </c>
      <c r="C893" s="3">
        <f t="shared" si="187"/>
        <v>630.1369863013698</v>
      </c>
      <c r="D893" s="3">
        <f t="shared" si="176"/>
        <v>693.16849169313593</v>
      </c>
      <c r="E893" s="3">
        <f t="shared" si="177"/>
        <v>63.031505391766132</v>
      </c>
      <c r="F893" s="3">
        <f t="shared" si="178"/>
        <v>4952577.2759940457</v>
      </c>
      <c r="G893" s="14">
        <f t="shared" si="179"/>
        <v>4952577.2759940457</v>
      </c>
      <c r="I893" s="18">
        <f t="shared" si="186"/>
        <v>52577.275994053802</v>
      </c>
      <c r="J893" s="18">
        <f t="shared" si="182"/>
        <v>556190.58312749153</v>
      </c>
      <c r="K893" s="21">
        <f t="shared" si="183"/>
        <v>99.051545519880918</v>
      </c>
      <c r="L893" s="21">
        <f t="shared" si="188"/>
        <v>99.064148259606952</v>
      </c>
      <c r="M893" s="19">
        <f t="shared" si="184"/>
        <v>4952577.2759940457</v>
      </c>
      <c r="N893" s="19">
        <f t="shared" si="185"/>
        <v>4953207.4129803479</v>
      </c>
    </row>
    <row r="894" spans="1:14" x14ac:dyDescent="0.15">
      <c r="A894" s="7">
        <f t="shared" si="180"/>
        <v>43547</v>
      </c>
      <c r="B894" s="10">
        <f t="shared" si="181"/>
        <v>4952577.2759940457</v>
      </c>
      <c r="C894" s="3">
        <f t="shared" si="187"/>
        <v>630.1369863013698</v>
      </c>
      <c r="D894" s="3">
        <f t="shared" si="176"/>
        <v>693.17731376842232</v>
      </c>
      <c r="E894" s="3">
        <f t="shared" si="177"/>
        <v>63.040327467052521</v>
      </c>
      <c r="F894" s="3">
        <f t="shared" si="178"/>
        <v>4952640.3163215127</v>
      </c>
      <c r="G894" s="14">
        <f t="shared" si="179"/>
        <v>4952640.3163215127</v>
      </c>
      <c r="I894" s="18">
        <f t="shared" si="186"/>
        <v>52640.316321520855</v>
      </c>
      <c r="J894" s="18">
        <f t="shared" si="182"/>
        <v>556820.72011379292</v>
      </c>
      <c r="K894" s="21">
        <f t="shared" si="183"/>
        <v>99.052806326430257</v>
      </c>
      <c r="L894" s="21">
        <f t="shared" si="188"/>
        <v>99.065409066156292</v>
      </c>
      <c r="M894" s="19">
        <f t="shared" si="184"/>
        <v>4952640.3163215127</v>
      </c>
      <c r="N894" s="19">
        <f t="shared" si="185"/>
        <v>4953270.4533078149</v>
      </c>
    </row>
    <row r="895" spans="1:14" x14ac:dyDescent="0.15">
      <c r="A895" s="7">
        <f t="shared" si="180"/>
        <v>43548</v>
      </c>
      <c r="B895" s="10">
        <f t="shared" si="181"/>
        <v>4952640.3163215127</v>
      </c>
      <c r="C895" s="3">
        <f t="shared" si="187"/>
        <v>630.1369863013698</v>
      </c>
      <c r="D895" s="3">
        <f t="shared" si="176"/>
        <v>693.18613707847226</v>
      </c>
      <c r="E895" s="3">
        <f t="shared" si="177"/>
        <v>63.049150777102454</v>
      </c>
      <c r="F895" s="3">
        <f t="shared" si="178"/>
        <v>4952703.3654722897</v>
      </c>
      <c r="G895" s="14">
        <f t="shared" si="179"/>
        <v>4952703.3654722897</v>
      </c>
      <c r="I895" s="18">
        <f t="shared" si="186"/>
        <v>52703.365472297955</v>
      </c>
      <c r="J895" s="18">
        <f t="shared" si="182"/>
        <v>557450.85710009432</v>
      </c>
      <c r="K895" s="21">
        <f t="shared" si="183"/>
        <v>99.054067309445799</v>
      </c>
      <c r="L895" s="21">
        <f t="shared" si="188"/>
        <v>99.066670049171833</v>
      </c>
      <c r="M895" s="19">
        <f t="shared" si="184"/>
        <v>4952703.3654722897</v>
      </c>
      <c r="N895" s="19">
        <f t="shared" si="185"/>
        <v>4953333.502458591</v>
      </c>
    </row>
    <row r="896" spans="1:14" x14ac:dyDescent="0.15">
      <c r="A896" s="7">
        <f t="shared" si="180"/>
        <v>43549</v>
      </c>
      <c r="B896" s="10">
        <f t="shared" si="181"/>
        <v>4952703.3654722897</v>
      </c>
      <c r="C896" s="3">
        <f t="shared" si="187"/>
        <v>630.1369863013698</v>
      </c>
      <c r="D896" s="3">
        <f t="shared" si="176"/>
        <v>693.19496162345877</v>
      </c>
      <c r="E896" s="3">
        <f t="shared" si="177"/>
        <v>63.057975322088964</v>
      </c>
      <c r="F896" s="3">
        <f t="shared" si="178"/>
        <v>4952766.4234476117</v>
      </c>
      <c r="G896" s="14">
        <f t="shared" si="179"/>
        <v>4952766.4234476117</v>
      </c>
      <c r="I896" s="18">
        <f t="shared" si="186"/>
        <v>52766.423447620044</v>
      </c>
      <c r="J896" s="18">
        <f t="shared" si="182"/>
        <v>558080.99408639572</v>
      </c>
      <c r="K896" s="21">
        <f t="shared" si="183"/>
        <v>99.055328468952226</v>
      </c>
      <c r="L896" s="21">
        <f t="shared" si="188"/>
        <v>99.06793120867826</v>
      </c>
      <c r="M896" s="19">
        <f t="shared" si="184"/>
        <v>4952766.4234476117</v>
      </c>
      <c r="N896" s="19">
        <f t="shared" si="185"/>
        <v>4953396.560433913</v>
      </c>
    </row>
    <row r="897" spans="1:14" x14ac:dyDescent="0.15">
      <c r="A897" s="7">
        <f t="shared" si="180"/>
        <v>43550</v>
      </c>
      <c r="B897" s="10">
        <f t="shared" si="181"/>
        <v>4952766.4234476117</v>
      </c>
      <c r="C897" s="3">
        <f t="shared" si="187"/>
        <v>630.1369863013698</v>
      </c>
      <c r="D897" s="3">
        <f t="shared" si="176"/>
        <v>693.20378740355454</v>
      </c>
      <c r="E897" s="3">
        <f t="shared" si="177"/>
        <v>63.066801102184741</v>
      </c>
      <c r="F897" s="3">
        <f t="shared" si="178"/>
        <v>4952829.4902487136</v>
      </c>
      <c r="G897" s="14">
        <f t="shared" si="179"/>
        <v>4952829.4902487136</v>
      </c>
      <c r="I897" s="18">
        <f t="shared" si="186"/>
        <v>52829.490248722228</v>
      </c>
      <c r="J897" s="18">
        <f t="shared" si="182"/>
        <v>558711.13107269711</v>
      </c>
      <c r="K897" s="21">
        <f t="shared" si="183"/>
        <v>99.056589804974266</v>
      </c>
      <c r="L897" s="21">
        <f t="shared" si="188"/>
        <v>99.0691925447003</v>
      </c>
      <c r="M897" s="19">
        <f t="shared" si="184"/>
        <v>4952829.4902487136</v>
      </c>
      <c r="N897" s="19">
        <f t="shared" si="185"/>
        <v>4953459.6272350149</v>
      </c>
    </row>
    <row r="898" spans="1:14" x14ac:dyDescent="0.15">
      <c r="A898" s="7">
        <f t="shared" si="180"/>
        <v>43551</v>
      </c>
      <c r="B898" s="10">
        <f t="shared" si="181"/>
        <v>4952829.4902487136</v>
      </c>
      <c r="C898" s="3">
        <f t="shared" si="187"/>
        <v>630.1369863013698</v>
      </c>
      <c r="D898" s="3">
        <f t="shared" si="176"/>
        <v>693.2126144189325</v>
      </c>
      <c r="E898" s="3">
        <f t="shared" si="177"/>
        <v>63.075628117562701</v>
      </c>
      <c r="F898" s="3">
        <f t="shared" si="178"/>
        <v>4952892.5658768313</v>
      </c>
      <c r="G898" s="14">
        <f t="shared" si="179"/>
        <v>4952892.5658768313</v>
      </c>
      <c r="I898" s="18">
        <f t="shared" si="186"/>
        <v>52892.565876839792</v>
      </c>
      <c r="J898" s="18">
        <f t="shared" si="182"/>
        <v>559341.26805899851</v>
      </c>
      <c r="K898" s="21">
        <f t="shared" si="183"/>
        <v>99.057851317536631</v>
      </c>
      <c r="L898" s="21">
        <f t="shared" si="188"/>
        <v>99.070454057262666</v>
      </c>
      <c r="M898" s="19">
        <f t="shared" si="184"/>
        <v>4952892.5658768313</v>
      </c>
      <c r="N898" s="19">
        <f t="shared" si="185"/>
        <v>4953522.7028631335</v>
      </c>
    </row>
    <row r="899" spans="1:14" x14ac:dyDescent="0.15">
      <c r="A899" s="7">
        <f t="shared" si="180"/>
        <v>43552</v>
      </c>
      <c r="B899" s="10">
        <f t="shared" si="181"/>
        <v>4952892.5658768313</v>
      </c>
      <c r="C899" s="3">
        <f t="shared" si="187"/>
        <v>630.1369863013698</v>
      </c>
      <c r="D899" s="3">
        <f t="shared" si="176"/>
        <v>693.22144266976568</v>
      </c>
      <c r="E899" s="3">
        <f t="shared" si="177"/>
        <v>63.084456368395877</v>
      </c>
      <c r="F899" s="3">
        <f t="shared" si="178"/>
        <v>4952955.6503331997</v>
      </c>
      <c r="G899" s="14">
        <f t="shared" si="179"/>
        <v>4952955.6503331997</v>
      </c>
      <c r="I899" s="18">
        <f t="shared" si="186"/>
        <v>52955.650333208185</v>
      </c>
      <c r="J899" s="18">
        <f t="shared" si="182"/>
        <v>559971.40504529991</v>
      </c>
      <c r="K899" s="21">
        <f t="shared" si="183"/>
        <v>99.059113006663992</v>
      </c>
      <c r="L899" s="21">
        <f t="shared" si="188"/>
        <v>99.071715746390026</v>
      </c>
      <c r="M899" s="19">
        <f t="shared" si="184"/>
        <v>4952955.6503331997</v>
      </c>
      <c r="N899" s="19">
        <f t="shared" si="185"/>
        <v>4953585.7873195009</v>
      </c>
    </row>
    <row r="900" spans="1:14" x14ac:dyDescent="0.15">
      <c r="A900" s="7">
        <f t="shared" si="180"/>
        <v>43553</v>
      </c>
      <c r="B900" s="10">
        <f t="shared" si="181"/>
        <v>4952955.6503331997</v>
      </c>
      <c r="C900" s="3">
        <f t="shared" si="187"/>
        <v>630.1369863013698</v>
      </c>
      <c r="D900" s="3">
        <f t="shared" si="176"/>
        <v>693.23027215622676</v>
      </c>
      <c r="E900" s="3">
        <f t="shared" si="177"/>
        <v>63.093285854856958</v>
      </c>
      <c r="F900" s="3">
        <f t="shared" si="178"/>
        <v>4953018.7436190546</v>
      </c>
      <c r="G900" s="14">
        <f t="shared" si="179"/>
        <v>4953018.7436190546</v>
      </c>
      <c r="I900" s="18">
        <f t="shared" si="186"/>
        <v>53018.74361906304</v>
      </c>
      <c r="J900" s="18">
        <f t="shared" si="182"/>
        <v>560601.5420316013</v>
      </c>
      <c r="K900" s="21">
        <f t="shared" si="183"/>
        <v>99.06037487238109</v>
      </c>
      <c r="L900" s="21">
        <f t="shared" si="188"/>
        <v>99.072977612107124</v>
      </c>
      <c r="M900" s="19">
        <f t="shared" si="184"/>
        <v>4953018.7436190546</v>
      </c>
      <c r="N900" s="19">
        <f t="shared" si="185"/>
        <v>4953648.8806053558</v>
      </c>
    </row>
    <row r="901" spans="1:14" x14ac:dyDescent="0.15">
      <c r="A901" s="7">
        <f t="shared" si="180"/>
        <v>43554</v>
      </c>
      <c r="B901" s="10">
        <f t="shared" si="181"/>
        <v>4953018.7436190546</v>
      </c>
      <c r="C901" s="3">
        <f t="shared" si="187"/>
        <v>630.1369863013698</v>
      </c>
      <c r="D901" s="3">
        <f t="shared" si="176"/>
        <v>693.23910287848878</v>
      </c>
      <c r="E901" s="3">
        <f t="shared" si="177"/>
        <v>63.102116577118977</v>
      </c>
      <c r="F901" s="3">
        <f t="shared" si="178"/>
        <v>4953081.8457356319</v>
      </c>
      <c r="G901" s="14">
        <f t="shared" si="179"/>
        <v>4953081.8457356319</v>
      </c>
      <c r="I901" s="18">
        <f t="shared" si="186"/>
        <v>53081.845735640156</v>
      </c>
      <c r="J901" s="18">
        <f t="shared" si="182"/>
        <v>561231.6790179027</v>
      </c>
      <c r="K901" s="21">
        <f t="shared" si="183"/>
        <v>99.061636914712636</v>
      </c>
      <c r="L901" s="21">
        <f t="shared" si="188"/>
        <v>99.074239654438671</v>
      </c>
      <c r="M901" s="19">
        <f t="shared" si="184"/>
        <v>4953081.8457356319</v>
      </c>
      <c r="N901" s="19">
        <f t="shared" si="185"/>
        <v>4953711.9827219341</v>
      </c>
    </row>
    <row r="902" spans="1:14" x14ac:dyDescent="0.15">
      <c r="A902" s="7">
        <f t="shared" si="180"/>
        <v>43555</v>
      </c>
      <c r="B902" s="10">
        <f t="shared" si="181"/>
        <v>4953081.8457356319</v>
      </c>
      <c r="C902" s="3">
        <f t="shared" si="187"/>
        <v>630.1369863013698</v>
      </c>
      <c r="D902" s="3">
        <f t="shared" si="176"/>
        <v>693.24793483672488</v>
      </c>
      <c r="E902" s="3">
        <f t="shared" si="177"/>
        <v>63.110948535355078</v>
      </c>
      <c r="F902" s="3">
        <f t="shared" si="178"/>
        <v>4953144.9566841675</v>
      </c>
      <c r="G902" s="14">
        <f t="shared" si="179"/>
        <v>4953144.9566841675</v>
      </c>
      <c r="I902" s="18">
        <f t="shared" si="186"/>
        <v>53144.956684175508</v>
      </c>
      <c r="J902" s="18">
        <f t="shared" si="182"/>
        <v>561861.8160042041</v>
      </c>
      <c r="K902" s="21">
        <f t="shared" si="183"/>
        <v>99.062899133683345</v>
      </c>
      <c r="L902" s="21">
        <f t="shared" si="188"/>
        <v>99.07550187340938</v>
      </c>
      <c r="M902" s="19">
        <f t="shared" si="184"/>
        <v>4953144.9566841675</v>
      </c>
      <c r="N902" s="19">
        <f t="shared" si="185"/>
        <v>4953775.0936704688</v>
      </c>
    </row>
    <row r="903" spans="1:14" x14ac:dyDescent="0.15">
      <c r="A903" s="7">
        <f t="shared" si="180"/>
        <v>43556</v>
      </c>
      <c r="B903" s="10">
        <f t="shared" si="181"/>
        <v>4953144.9566841675</v>
      </c>
      <c r="C903" s="3">
        <f t="shared" si="187"/>
        <v>630.1369863013698</v>
      </c>
      <c r="D903" s="3">
        <f t="shared" si="176"/>
        <v>693.25676803110775</v>
      </c>
      <c r="E903" s="3">
        <f t="shared" si="177"/>
        <v>63.119781729737952</v>
      </c>
      <c r="F903" s="3">
        <f t="shared" si="178"/>
        <v>4953208.0764658973</v>
      </c>
      <c r="G903" s="14">
        <f t="shared" si="179"/>
        <v>4953208.0764658973</v>
      </c>
      <c r="I903" s="18">
        <f t="shared" si="186"/>
        <v>53208.076465905244</v>
      </c>
      <c r="J903" s="18">
        <f t="shared" si="182"/>
        <v>562491.9529905055</v>
      </c>
      <c r="K903" s="21">
        <f t="shared" si="183"/>
        <v>99.064161529317943</v>
      </c>
      <c r="L903" s="21">
        <f t="shared" si="188"/>
        <v>99.076764269043977</v>
      </c>
      <c r="M903" s="19">
        <f t="shared" si="184"/>
        <v>4953208.0764658973</v>
      </c>
      <c r="N903" s="19">
        <f t="shared" si="185"/>
        <v>4953838.2134521995</v>
      </c>
    </row>
    <row r="904" spans="1:14" x14ac:dyDescent="0.15">
      <c r="A904" s="7">
        <f t="shared" si="180"/>
        <v>43557</v>
      </c>
      <c r="B904" s="10">
        <f t="shared" si="181"/>
        <v>4953208.0764658973</v>
      </c>
      <c r="C904" s="3">
        <f t="shared" si="187"/>
        <v>630.1369863013698</v>
      </c>
      <c r="D904" s="3">
        <f t="shared" si="176"/>
        <v>693.26560246181054</v>
      </c>
      <c r="E904" s="3">
        <f t="shared" si="177"/>
        <v>63.128616160440743</v>
      </c>
      <c r="F904" s="3">
        <f t="shared" si="178"/>
        <v>4953271.205082058</v>
      </c>
      <c r="G904" s="14">
        <f t="shared" si="179"/>
        <v>4953271.205082058</v>
      </c>
      <c r="I904" s="18">
        <f t="shared" si="186"/>
        <v>53271.205082065688</v>
      </c>
      <c r="J904" s="18">
        <f t="shared" si="182"/>
        <v>563122.08997680689</v>
      </c>
      <c r="K904" s="21">
        <f t="shared" si="183"/>
        <v>99.06542410164117</v>
      </c>
      <c r="L904" s="21">
        <f t="shared" si="188"/>
        <v>99.078026841367205</v>
      </c>
      <c r="M904" s="19">
        <f t="shared" si="184"/>
        <v>4953271.205082058</v>
      </c>
      <c r="N904" s="19">
        <f t="shared" si="185"/>
        <v>4953901.3420683602</v>
      </c>
    </row>
    <row r="905" spans="1:14" x14ac:dyDescent="0.15">
      <c r="A905" s="7">
        <f t="shared" si="180"/>
        <v>43558</v>
      </c>
      <c r="B905" s="10">
        <f t="shared" si="181"/>
        <v>4953271.205082058</v>
      </c>
      <c r="C905" s="3">
        <f t="shared" si="187"/>
        <v>630.1369863013698</v>
      </c>
      <c r="D905" s="3">
        <f t="shared" si="176"/>
        <v>693.2744381290064</v>
      </c>
      <c r="E905" s="3">
        <f t="shared" si="177"/>
        <v>63.137451827636596</v>
      </c>
      <c r="F905" s="3">
        <f t="shared" si="178"/>
        <v>4953334.3425338855</v>
      </c>
      <c r="G905" s="14">
        <f t="shared" si="179"/>
        <v>4953334.3425338855</v>
      </c>
      <c r="I905" s="18">
        <f t="shared" si="186"/>
        <v>53334.342533893323</v>
      </c>
      <c r="J905" s="18">
        <f t="shared" si="182"/>
        <v>563752.22696310829</v>
      </c>
      <c r="K905" s="21">
        <f t="shared" si="183"/>
        <v>99.066686850677712</v>
      </c>
      <c r="L905" s="21">
        <f t="shared" si="188"/>
        <v>99.079289590403747</v>
      </c>
      <c r="M905" s="19">
        <f t="shared" si="184"/>
        <v>4953334.3425338855</v>
      </c>
      <c r="N905" s="19">
        <f t="shared" si="185"/>
        <v>4953964.4795201877</v>
      </c>
    </row>
    <row r="906" spans="1:14" x14ac:dyDescent="0.15">
      <c r="A906" s="7">
        <f t="shared" si="180"/>
        <v>43559</v>
      </c>
      <c r="B906" s="10">
        <f t="shared" si="181"/>
        <v>4953334.3425338855</v>
      </c>
      <c r="C906" s="3">
        <f t="shared" si="187"/>
        <v>630.1369863013698</v>
      </c>
      <c r="D906" s="3">
        <f t="shared" si="176"/>
        <v>693.28327503286812</v>
      </c>
      <c r="E906" s="3">
        <f t="shared" si="177"/>
        <v>63.146288731498316</v>
      </c>
      <c r="F906" s="3">
        <f t="shared" si="178"/>
        <v>4953397.4888226166</v>
      </c>
      <c r="G906" s="14">
        <f t="shared" si="179"/>
        <v>4953397.4888226166</v>
      </c>
      <c r="I906" s="18">
        <f t="shared" si="186"/>
        <v>53397.488822624822</v>
      </c>
      <c r="J906" s="18">
        <f t="shared" si="182"/>
        <v>564382.36394940969</v>
      </c>
      <c r="K906" s="21">
        <f t="shared" si="183"/>
        <v>99.067949776452338</v>
      </c>
      <c r="L906" s="21">
        <f t="shared" si="188"/>
        <v>99.080552516178372</v>
      </c>
      <c r="M906" s="19">
        <f t="shared" si="184"/>
        <v>4953397.4888226166</v>
      </c>
      <c r="N906" s="19">
        <f t="shared" si="185"/>
        <v>4954027.6258089188</v>
      </c>
    </row>
    <row r="907" spans="1:14" x14ac:dyDescent="0.15">
      <c r="A907" s="7">
        <f t="shared" si="180"/>
        <v>43560</v>
      </c>
      <c r="B907" s="10">
        <f t="shared" si="181"/>
        <v>4953397.4888226166</v>
      </c>
      <c r="C907" s="3">
        <f t="shared" si="187"/>
        <v>630.1369863013698</v>
      </c>
      <c r="D907" s="3">
        <f t="shared" si="176"/>
        <v>693.29211317356896</v>
      </c>
      <c r="E907" s="3">
        <f t="shared" si="177"/>
        <v>63.155126872199162</v>
      </c>
      <c r="F907" s="3">
        <f t="shared" si="178"/>
        <v>4953460.6439494891</v>
      </c>
      <c r="G907" s="14">
        <f t="shared" si="179"/>
        <v>4953460.6439494891</v>
      </c>
      <c r="I907" s="18">
        <f t="shared" si="186"/>
        <v>53460.643949497018</v>
      </c>
      <c r="J907" s="18">
        <f t="shared" si="182"/>
        <v>565012.50093571108</v>
      </c>
      <c r="K907" s="21">
        <f t="shared" si="183"/>
        <v>99.069212878989788</v>
      </c>
      <c r="L907" s="21">
        <f t="shared" si="188"/>
        <v>99.081815618715822</v>
      </c>
      <c r="M907" s="19">
        <f t="shared" si="184"/>
        <v>4953460.64394949</v>
      </c>
      <c r="N907" s="19">
        <f t="shared" si="185"/>
        <v>4954090.7809357913</v>
      </c>
    </row>
    <row r="908" spans="1:14" x14ac:dyDescent="0.15">
      <c r="A908" s="7">
        <f t="shared" si="180"/>
        <v>43561</v>
      </c>
      <c r="B908" s="10">
        <f t="shared" si="181"/>
        <v>4953460.6439494891</v>
      </c>
      <c r="C908" s="3">
        <f t="shared" si="187"/>
        <v>630.1369863013698</v>
      </c>
      <c r="D908" s="3">
        <f t="shared" ref="D908:D971" si="189">B908*$B$8</f>
        <v>693.30095255128219</v>
      </c>
      <c r="E908" s="3">
        <f t="shared" ref="E908:E971" si="190">D908-C908</f>
        <v>63.163966249912392</v>
      </c>
      <c r="F908" s="3">
        <f t="shared" ref="F908:F971" si="191">B908+E908</f>
        <v>4953523.8079157388</v>
      </c>
      <c r="G908" s="14">
        <f t="shared" ref="G908:G971" si="192">B908+B908*$B$8-C908</f>
        <v>4953523.8079157388</v>
      </c>
      <c r="I908" s="18">
        <f t="shared" si="186"/>
        <v>53523.807915746933</v>
      </c>
      <c r="J908" s="18">
        <f t="shared" si="182"/>
        <v>565642.63792201248</v>
      </c>
      <c r="K908" s="21">
        <f t="shared" si="183"/>
        <v>99.070476158314776</v>
      </c>
      <c r="L908" s="21">
        <f t="shared" si="188"/>
        <v>99.08307889804081</v>
      </c>
      <c r="M908" s="19">
        <f t="shared" si="184"/>
        <v>4953523.8079157388</v>
      </c>
      <c r="N908" s="19">
        <f t="shared" si="185"/>
        <v>4954153.9449020401</v>
      </c>
    </row>
    <row r="909" spans="1:14" x14ac:dyDescent="0.15">
      <c r="A909" s="7">
        <f t="shared" ref="A909:A972" si="193">A908+1</f>
        <v>43562</v>
      </c>
      <c r="B909" s="10">
        <f t="shared" ref="B909:B972" si="194">F908</f>
        <v>4953523.8079157388</v>
      </c>
      <c r="C909" s="3">
        <f t="shared" si="187"/>
        <v>630.1369863013698</v>
      </c>
      <c r="D909" s="3">
        <f t="shared" si="189"/>
        <v>693.30979316618061</v>
      </c>
      <c r="E909" s="3">
        <f t="shared" si="190"/>
        <v>63.172806864810809</v>
      </c>
      <c r="F909" s="3">
        <f t="shared" si="191"/>
        <v>4953586.9807226034</v>
      </c>
      <c r="G909" s="14">
        <f t="shared" si="192"/>
        <v>4953586.9807226034</v>
      </c>
      <c r="I909" s="18">
        <f t="shared" si="186"/>
        <v>53586.980722611741</v>
      </c>
      <c r="J909" s="18">
        <f t="shared" ref="J909:J972" si="195">C909+J908</f>
        <v>566272.77490831388</v>
      </c>
      <c r="K909" s="21">
        <f t="shared" ref="K909:K972" si="196">G909/$E$6*100</f>
        <v>99.071739614452071</v>
      </c>
      <c r="L909" s="21">
        <f t="shared" si="188"/>
        <v>99.084342354178105</v>
      </c>
      <c r="M909" s="19">
        <f t="shared" ref="M909:M972" si="197">K909*$E$6/100</f>
        <v>4953586.9807226034</v>
      </c>
      <c r="N909" s="19">
        <f t="shared" ref="N909:N972" si="198">L909*$E$6/100</f>
        <v>4954217.1177089056</v>
      </c>
    </row>
    <row r="910" spans="1:14" x14ac:dyDescent="0.15">
      <c r="A910" s="7">
        <f t="shared" si="193"/>
        <v>43563</v>
      </c>
      <c r="B910" s="10">
        <f t="shared" si="194"/>
        <v>4953586.9807226034</v>
      </c>
      <c r="C910" s="3">
        <f t="shared" si="187"/>
        <v>630.1369863013698</v>
      </c>
      <c r="D910" s="3">
        <f t="shared" si="189"/>
        <v>693.31863501843759</v>
      </c>
      <c r="E910" s="3">
        <f t="shared" si="190"/>
        <v>63.181648717067787</v>
      </c>
      <c r="F910" s="3">
        <f t="shared" si="191"/>
        <v>4953650.1623713206</v>
      </c>
      <c r="G910" s="14">
        <f t="shared" si="192"/>
        <v>4953650.1623713206</v>
      </c>
      <c r="I910" s="18">
        <f t="shared" ref="I910:I973" si="199">E910+I909</f>
        <v>53650.162371328806</v>
      </c>
      <c r="J910" s="18">
        <f t="shared" si="195"/>
        <v>566902.91189461527</v>
      </c>
      <c r="K910" s="21">
        <f t="shared" si="196"/>
        <v>99.073003247426414</v>
      </c>
      <c r="L910" s="21">
        <f t="shared" si="188"/>
        <v>99.085605987152448</v>
      </c>
      <c r="M910" s="19">
        <f t="shared" si="197"/>
        <v>4953650.1623713206</v>
      </c>
      <c r="N910" s="19">
        <f t="shared" si="198"/>
        <v>4954280.2993576219</v>
      </c>
    </row>
    <row r="911" spans="1:14" x14ac:dyDescent="0.15">
      <c r="A911" s="7">
        <f t="shared" si="193"/>
        <v>43564</v>
      </c>
      <c r="B911" s="10">
        <f t="shared" si="194"/>
        <v>4953650.1623713206</v>
      </c>
      <c r="C911" s="3">
        <f t="shared" si="187"/>
        <v>630.1369863013698</v>
      </c>
      <c r="D911" s="3">
        <f t="shared" si="189"/>
        <v>693.32747810822639</v>
      </c>
      <c r="E911" s="3">
        <f t="shared" si="190"/>
        <v>63.190491806856585</v>
      </c>
      <c r="F911" s="3">
        <f t="shared" si="191"/>
        <v>4953713.3528631274</v>
      </c>
      <c r="G911" s="14">
        <f t="shared" si="192"/>
        <v>4953713.3528631274</v>
      </c>
      <c r="I911" s="18">
        <f t="shared" si="199"/>
        <v>53713.35286313566</v>
      </c>
      <c r="J911" s="18">
        <f t="shared" si="195"/>
        <v>567533.04888091667</v>
      </c>
      <c r="K911" s="21">
        <f t="shared" si="196"/>
        <v>99.074267057262546</v>
      </c>
      <c r="L911" s="21">
        <f t="shared" si="188"/>
        <v>99.08686979698858</v>
      </c>
      <c r="M911" s="19">
        <f t="shared" si="197"/>
        <v>4953713.3528631274</v>
      </c>
      <c r="N911" s="19">
        <f t="shared" si="198"/>
        <v>4954343.4898494296</v>
      </c>
    </row>
    <row r="912" spans="1:14" x14ac:dyDescent="0.15">
      <c r="A912" s="7">
        <f t="shared" si="193"/>
        <v>43565</v>
      </c>
      <c r="B912" s="10">
        <f t="shared" si="194"/>
        <v>4953713.3528631274</v>
      </c>
      <c r="C912" s="3">
        <f t="shared" si="187"/>
        <v>630.1369863013698</v>
      </c>
      <c r="D912" s="3">
        <f t="shared" si="189"/>
        <v>693.33632243571992</v>
      </c>
      <c r="E912" s="3">
        <f t="shared" si="190"/>
        <v>63.199336134350119</v>
      </c>
      <c r="F912" s="3">
        <f t="shared" si="191"/>
        <v>4953776.5521992613</v>
      </c>
      <c r="G912" s="14">
        <f t="shared" si="192"/>
        <v>4953776.5521992622</v>
      </c>
      <c r="I912" s="18">
        <f t="shared" si="199"/>
        <v>53776.552199270009</v>
      </c>
      <c r="J912" s="18">
        <f t="shared" si="195"/>
        <v>568163.18586721807</v>
      </c>
      <c r="K912" s="21">
        <f t="shared" si="196"/>
        <v>99.075531043985237</v>
      </c>
      <c r="L912" s="21">
        <f t="shared" si="188"/>
        <v>99.088133783711271</v>
      </c>
      <c r="M912" s="19">
        <f t="shared" si="197"/>
        <v>4953776.5521992622</v>
      </c>
      <c r="N912" s="19">
        <f t="shared" si="198"/>
        <v>4954406.6891855635</v>
      </c>
    </row>
    <row r="913" spans="1:14" x14ac:dyDescent="0.15">
      <c r="A913" s="7">
        <f t="shared" si="193"/>
        <v>43566</v>
      </c>
      <c r="B913" s="10">
        <f t="shared" si="194"/>
        <v>4953776.5521992613</v>
      </c>
      <c r="C913" s="3">
        <f t="shared" si="187"/>
        <v>630.1369863013698</v>
      </c>
      <c r="D913" s="3">
        <f t="shared" si="189"/>
        <v>693.34516800109168</v>
      </c>
      <c r="E913" s="3">
        <f t="shared" si="190"/>
        <v>63.208181699721877</v>
      </c>
      <c r="F913" s="3">
        <f t="shared" si="191"/>
        <v>4953839.760380961</v>
      </c>
      <c r="G913" s="14">
        <f t="shared" si="192"/>
        <v>4953839.760380961</v>
      </c>
      <c r="I913" s="18">
        <f t="shared" si="199"/>
        <v>53839.760380969732</v>
      </c>
      <c r="J913" s="18">
        <f t="shared" si="195"/>
        <v>568793.32285351946</v>
      </c>
      <c r="K913" s="21">
        <f t="shared" si="196"/>
        <v>99.076795207619213</v>
      </c>
      <c r="L913" s="21">
        <f t="shared" si="188"/>
        <v>99.089397947345248</v>
      </c>
      <c r="M913" s="19">
        <f t="shared" si="197"/>
        <v>4953839.760380961</v>
      </c>
      <c r="N913" s="19">
        <f t="shared" si="198"/>
        <v>4954469.8973672623</v>
      </c>
    </row>
    <row r="914" spans="1:14" x14ac:dyDescent="0.15">
      <c r="A914" s="7">
        <f t="shared" si="193"/>
        <v>43567</v>
      </c>
      <c r="B914" s="10">
        <f t="shared" si="194"/>
        <v>4953839.760380961</v>
      </c>
      <c r="C914" s="3">
        <f t="shared" si="187"/>
        <v>630.1369863013698</v>
      </c>
      <c r="D914" s="3">
        <f t="shared" si="189"/>
        <v>693.3540148045148</v>
      </c>
      <c r="E914" s="3">
        <f t="shared" si="190"/>
        <v>63.217028503145002</v>
      </c>
      <c r="F914" s="3">
        <f t="shared" si="191"/>
        <v>4953902.9774094643</v>
      </c>
      <c r="G914" s="14">
        <f t="shared" si="192"/>
        <v>4953902.9774094643</v>
      </c>
      <c r="I914" s="18">
        <f t="shared" si="199"/>
        <v>53902.977409472878</v>
      </c>
      <c r="J914" s="18">
        <f t="shared" si="195"/>
        <v>569423.45983982086</v>
      </c>
      <c r="K914" s="21">
        <f t="shared" si="196"/>
        <v>99.078059548189287</v>
      </c>
      <c r="L914" s="21">
        <f t="shared" si="188"/>
        <v>99.090662287915322</v>
      </c>
      <c r="M914" s="19">
        <f t="shared" si="197"/>
        <v>4953902.9774094643</v>
      </c>
      <c r="N914" s="19">
        <f t="shared" si="198"/>
        <v>4954533.1143957665</v>
      </c>
    </row>
    <row r="915" spans="1:14" x14ac:dyDescent="0.15">
      <c r="A915" s="7">
        <f t="shared" si="193"/>
        <v>43568</v>
      </c>
      <c r="B915" s="10">
        <f t="shared" si="194"/>
        <v>4953902.9774094643</v>
      </c>
      <c r="C915" s="3">
        <f t="shared" si="187"/>
        <v>630.1369863013698</v>
      </c>
      <c r="D915" s="3">
        <f t="shared" si="189"/>
        <v>693.36286284616267</v>
      </c>
      <c r="E915" s="3">
        <f t="shared" si="190"/>
        <v>63.225876544792868</v>
      </c>
      <c r="F915" s="3">
        <f t="shared" si="191"/>
        <v>4953966.2032860089</v>
      </c>
      <c r="G915" s="14">
        <f t="shared" si="192"/>
        <v>4953966.2032860089</v>
      </c>
      <c r="I915" s="18">
        <f t="shared" si="199"/>
        <v>53966.20328601767</v>
      </c>
      <c r="J915" s="18">
        <f t="shared" si="195"/>
        <v>570053.59682612226</v>
      </c>
      <c r="K915" s="21">
        <f t="shared" si="196"/>
        <v>99.079324065720172</v>
      </c>
      <c r="L915" s="21">
        <f t="shared" si="188"/>
        <v>99.091926805446207</v>
      </c>
      <c r="M915" s="19">
        <f t="shared" si="197"/>
        <v>4953966.2032860089</v>
      </c>
      <c r="N915" s="19">
        <f t="shared" si="198"/>
        <v>4954596.3402723102</v>
      </c>
    </row>
    <row r="916" spans="1:14" x14ac:dyDescent="0.15">
      <c r="A916" s="7">
        <f t="shared" si="193"/>
        <v>43569</v>
      </c>
      <c r="B916" s="10">
        <f t="shared" si="194"/>
        <v>4953966.2032860089</v>
      </c>
      <c r="C916" s="3">
        <f t="shared" si="187"/>
        <v>630.1369863013698</v>
      </c>
      <c r="D916" s="3">
        <f t="shared" si="189"/>
        <v>693.37171212620854</v>
      </c>
      <c r="E916" s="3">
        <f t="shared" si="190"/>
        <v>63.234725824838733</v>
      </c>
      <c r="F916" s="3">
        <f t="shared" si="191"/>
        <v>4954029.4380118335</v>
      </c>
      <c r="G916" s="14">
        <f t="shared" si="192"/>
        <v>4954029.4380118335</v>
      </c>
      <c r="I916" s="18">
        <f t="shared" si="199"/>
        <v>54029.438011842511</v>
      </c>
      <c r="J916" s="18">
        <f t="shared" si="195"/>
        <v>570683.73381242366</v>
      </c>
      <c r="K916" s="21">
        <f t="shared" si="196"/>
        <v>99.080588760236665</v>
      </c>
      <c r="L916" s="21">
        <f t="shared" si="188"/>
        <v>99.0931914999627</v>
      </c>
      <c r="M916" s="19">
        <f t="shared" si="197"/>
        <v>4954029.4380118335</v>
      </c>
      <c r="N916" s="19">
        <f t="shared" si="198"/>
        <v>4954659.5749981347</v>
      </c>
    </row>
    <row r="917" spans="1:14" x14ac:dyDescent="0.15">
      <c r="A917" s="7">
        <f t="shared" si="193"/>
        <v>43570</v>
      </c>
      <c r="B917" s="10">
        <f t="shared" si="194"/>
        <v>4954029.4380118335</v>
      </c>
      <c r="C917" s="3">
        <f t="shared" si="187"/>
        <v>630.1369863013698</v>
      </c>
      <c r="D917" s="3">
        <f t="shared" si="189"/>
        <v>693.38056264482566</v>
      </c>
      <c r="E917" s="3">
        <f t="shared" si="190"/>
        <v>63.243576343455857</v>
      </c>
      <c r="F917" s="3">
        <f t="shared" si="191"/>
        <v>4954092.6815881766</v>
      </c>
      <c r="G917" s="14">
        <f t="shared" si="192"/>
        <v>4954092.6815881766</v>
      </c>
      <c r="I917" s="18">
        <f t="shared" si="199"/>
        <v>54092.681588185966</v>
      </c>
      <c r="J917" s="18">
        <f t="shared" si="195"/>
        <v>571313.87079872505</v>
      </c>
      <c r="K917" s="21">
        <f t="shared" si="196"/>
        <v>99.081853631763522</v>
      </c>
      <c r="L917" s="21">
        <f t="shared" si="188"/>
        <v>99.094456371489557</v>
      </c>
      <c r="M917" s="19">
        <f t="shared" si="197"/>
        <v>4954092.6815881757</v>
      </c>
      <c r="N917" s="19">
        <f t="shared" si="198"/>
        <v>4954722.8185744779</v>
      </c>
    </row>
    <row r="918" spans="1:14" x14ac:dyDescent="0.15">
      <c r="A918" s="7">
        <f t="shared" si="193"/>
        <v>43571</v>
      </c>
      <c r="B918" s="10">
        <f t="shared" si="194"/>
        <v>4954092.6815881766</v>
      </c>
      <c r="C918" s="3">
        <f t="shared" si="187"/>
        <v>630.1369863013698</v>
      </c>
      <c r="D918" s="3">
        <f t="shared" si="189"/>
        <v>693.38941440218753</v>
      </c>
      <c r="E918" s="3">
        <f t="shared" si="190"/>
        <v>63.252428100817724</v>
      </c>
      <c r="F918" s="3">
        <f t="shared" si="191"/>
        <v>4954155.9340162771</v>
      </c>
      <c r="G918" s="14">
        <f t="shared" si="192"/>
        <v>4954155.9340162771</v>
      </c>
      <c r="I918" s="18">
        <f t="shared" si="199"/>
        <v>54155.934016286781</v>
      </c>
      <c r="J918" s="18">
        <f t="shared" si="195"/>
        <v>571944.00778502645</v>
      </c>
      <c r="K918" s="21">
        <f t="shared" si="196"/>
        <v>99.083118680325541</v>
      </c>
      <c r="L918" s="21">
        <f t="shared" si="188"/>
        <v>99.095721420051575</v>
      </c>
      <c r="M918" s="19">
        <f t="shared" si="197"/>
        <v>4954155.9340162771</v>
      </c>
      <c r="N918" s="19">
        <f t="shared" si="198"/>
        <v>4954786.0710025784</v>
      </c>
    </row>
    <row r="919" spans="1:14" x14ac:dyDescent="0.15">
      <c r="A919" s="7">
        <f t="shared" si="193"/>
        <v>43572</v>
      </c>
      <c r="B919" s="10">
        <f t="shared" si="194"/>
        <v>4954155.9340162771</v>
      </c>
      <c r="C919" s="3">
        <f t="shared" si="187"/>
        <v>630.1369863013698</v>
      </c>
      <c r="D919" s="3">
        <f t="shared" si="189"/>
        <v>693.39826739846728</v>
      </c>
      <c r="E919" s="3">
        <f t="shared" si="190"/>
        <v>63.261281097097481</v>
      </c>
      <c r="F919" s="3">
        <f t="shared" si="191"/>
        <v>4954219.1952973744</v>
      </c>
      <c r="G919" s="14">
        <f t="shared" si="192"/>
        <v>4954219.1952973744</v>
      </c>
      <c r="I919" s="18">
        <f t="shared" si="199"/>
        <v>54219.195297383878</v>
      </c>
      <c r="J919" s="18">
        <f t="shared" si="195"/>
        <v>572574.14477132785</v>
      </c>
      <c r="K919" s="21">
        <f t="shared" si="196"/>
        <v>99.08438390594749</v>
      </c>
      <c r="L919" s="21">
        <f t="shared" si="188"/>
        <v>99.096986645673525</v>
      </c>
      <c r="M919" s="19">
        <f t="shared" si="197"/>
        <v>4954219.1952973744</v>
      </c>
      <c r="N919" s="19">
        <f t="shared" si="198"/>
        <v>4954849.3322836766</v>
      </c>
    </row>
    <row r="920" spans="1:14" x14ac:dyDescent="0.15">
      <c r="A920" s="7">
        <f t="shared" si="193"/>
        <v>43573</v>
      </c>
      <c r="B920" s="10">
        <f t="shared" si="194"/>
        <v>4954219.1952973744</v>
      </c>
      <c r="C920" s="3">
        <f t="shared" si="187"/>
        <v>630.1369863013698</v>
      </c>
      <c r="D920" s="3">
        <f t="shared" si="189"/>
        <v>693.40712163383864</v>
      </c>
      <c r="E920" s="3">
        <f t="shared" si="190"/>
        <v>63.27013533246884</v>
      </c>
      <c r="F920" s="3">
        <f t="shared" si="191"/>
        <v>4954282.4654327072</v>
      </c>
      <c r="G920" s="14">
        <f t="shared" si="192"/>
        <v>4954282.4654327072</v>
      </c>
      <c r="I920" s="18">
        <f t="shared" si="199"/>
        <v>54282.465432716344</v>
      </c>
      <c r="J920" s="18">
        <f t="shared" si="195"/>
        <v>573204.28175762924</v>
      </c>
      <c r="K920" s="21">
        <f t="shared" si="196"/>
        <v>99.085649308654141</v>
      </c>
      <c r="L920" s="21">
        <f t="shared" si="188"/>
        <v>99.098252048380175</v>
      </c>
      <c r="M920" s="19">
        <f t="shared" si="197"/>
        <v>4954282.4654327072</v>
      </c>
      <c r="N920" s="19">
        <f t="shared" si="198"/>
        <v>4954912.6024190085</v>
      </c>
    </row>
    <row r="921" spans="1:14" x14ac:dyDescent="0.15">
      <c r="A921" s="7">
        <f t="shared" si="193"/>
        <v>43574</v>
      </c>
      <c r="B921" s="10">
        <f t="shared" si="194"/>
        <v>4954282.4654327072</v>
      </c>
      <c r="C921" s="3">
        <f t="shared" si="187"/>
        <v>630.1369863013698</v>
      </c>
      <c r="D921" s="3">
        <f t="shared" si="189"/>
        <v>693.41597710847498</v>
      </c>
      <c r="E921" s="3">
        <f t="shared" si="190"/>
        <v>63.278990807105174</v>
      </c>
      <c r="F921" s="3">
        <f t="shared" si="191"/>
        <v>4954345.7444235142</v>
      </c>
      <c r="G921" s="14">
        <f t="shared" si="192"/>
        <v>4954345.7444235142</v>
      </c>
      <c r="I921" s="18">
        <f t="shared" si="199"/>
        <v>54345.744423523451</v>
      </c>
      <c r="J921" s="18">
        <f t="shared" si="195"/>
        <v>573834.41874393064</v>
      </c>
      <c r="K921" s="21">
        <f t="shared" si="196"/>
        <v>99.086914888470289</v>
      </c>
      <c r="L921" s="21">
        <f t="shared" si="188"/>
        <v>99.099517628196324</v>
      </c>
      <c r="M921" s="19">
        <f t="shared" si="197"/>
        <v>4954345.7444235142</v>
      </c>
      <c r="N921" s="19">
        <f t="shared" si="198"/>
        <v>4954975.8814098164</v>
      </c>
    </row>
    <row r="922" spans="1:14" x14ac:dyDescent="0.15">
      <c r="A922" s="7">
        <f t="shared" si="193"/>
        <v>43575</v>
      </c>
      <c r="B922" s="10">
        <f t="shared" si="194"/>
        <v>4954345.7444235142</v>
      </c>
      <c r="C922" s="3">
        <f t="shared" si="187"/>
        <v>630.1369863013698</v>
      </c>
      <c r="D922" s="3">
        <f t="shared" si="189"/>
        <v>693.42483382254954</v>
      </c>
      <c r="E922" s="3">
        <f t="shared" si="190"/>
        <v>63.287847521179742</v>
      </c>
      <c r="F922" s="3">
        <f t="shared" si="191"/>
        <v>4954409.032271035</v>
      </c>
      <c r="G922" s="14">
        <f t="shared" si="192"/>
        <v>4954409.0322710359</v>
      </c>
      <c r="I922" s="18">
        <f t="shared" si="199"/>
        <v>54409.032271044627</v>
      </c>
      <c r="J922" s="18">
        <f t="shared" si="195"/>
        <v>574464.55573023204</v>
      </c>
      <c r="K922" s="21">
        <f t="shared" si="196"/>
        <v>99.088180645420721</v>
      </c>
      <c r="L922" s="21">
        <f t="shared" si="188"/>
        <v>99.100783385146755</v>
      </c>
      <c r="M922" s="19">
        <f t="shared" si="197"/>
        <v>4954409.0322710359</v>
      </c>
      <c r="N922" s="19">
        <f t="shared" si="198"/>
        <v>4955039.1692573382</v>
      </c>
    </row>
    <row r="923" spans="1:14" x14ac:dyDescent="0.15">
      <c r="A923" s="7">
        <f t="shared" si="193"/>
        <v>43576</v>
      </c>
      <c r="B923" s="10">
        <f t="shared" si="194"/>
        <v>4954409.032271035</v>
      </c>
      <c r="C923" s="3">
        <f t="shared" si="187"/>
        <v>630.1369863013698</v>
      </c>
      <c r="D923" s="3">
        <f t="shared" si="189"/>
        <v>693.43369177623583</v>
      </c>
      <c r="E923" s="3">
        <f t="shared" si="190"/>
        <v>63.29670547486603</v>
      </c>
      <c r="F923" s="3">
        <f t="shared" si="191"/>
        <v>4954472.3289765101</v>
      </c>
      <c r="G923" s="14">
        <f t="shared" si="192"/>
        <v>4954472.3289765101</v>
      </c>
      <c r="I923" s="18">
        <f t="shared" si="199"/>
        <v>54472.328976519493</v>
      </c>
      <c r="J923" s="18">
        <f t="shared" si="195"/>
        <v>575094.69271653343</v>
      </c>
      <c r="K923" s="21">
        <f t="shared" si="196"/>
        <v>99.089446579530204</v>
      </c>
      <c r="L923" s="21">
        <f t="shared" si="188"/>
        <v>99.102049319256238</v>
      </c>
      <c r="M923" s="19">
        <f t="shared" si="197"/>
        <v>4954472.3289765101</v>
      </c>
      <c r="N923" s="19">
        <f t="shared" si="198"/>
        <v>4955102.4659628114</v>
      </c>
    </row>
    <row r="924" spans="1:14" x14ac:dyDescent="0.15">
      <c r="A924" s="7">
        <f t="shared" si="193"/>
        <v>43577</v>
      </c>
      <c r="B924" s="10">
        <f t="shared" si="194"/>
        <v>4954472.3289765101</v>
      </c>
      <c r="C924" s="3">
        <f t="shared" si="187"/>
        <v>630.1369863013698</v>
      </c>
      <c r="D924" s="3">
        <f t="shared" si="189"/>
        <v>693.44255096970755</v>
      </c>
      <c r="E924" s="3">
        <f t="shared" si="190"/>
        <v>63.305564668337752</v>
      </c>
      <c r="F924" s="3">
        <f t="shared" si="191"/>
        <v>4954535.6345411781</v>
      </c>
      <c r="G924" s="14">
        <f t="shared" si="192"/>
        <v>4954535.6345411781</v>
      </c>
      <c r="I924" s="18">
        <f t="shared" si="199"/>
        <v>54535.634541187828</v>
      </c>
      <c r="J924" s="18">
        <f t="shared" si="195"/>
        <v>575724.82970283483</v>
      </c>
      <c r="K924" s="21">
        <f t="shared" si="196"/>
        <v>99.090712690823551</v>
      </c>
      <c r="L924" s="21">
        <f t="shared" si="188"/>
        <v>99.103315430549586</v>
      </c>
      <c r="M924" s="19">
        <f t="shared" si="197"/>
        <v>4954535.6345411781</v>
      </c>
      <c r="N924" s="19">
        <f t="shared" si="198"/>
        <v>4955165.7715274794</v>
      </c>
    </row>
    <row r="925" spans="1:14" x14ac:dyDescent="0.15">
      <c r="A925" s="7">
        <f t="shared" si="193"/>
        <v>43578</v>
      </c>
      <c r="B925" s="10">
        <f t="shared" si="194"/>
        <v>4954535.6345411781</v>
      </c>
      <c r="C925" s="3">
        <f t="shared" si="187"/>
        <v>630.1369863013698</v>
      </c>
      <c r="D925" s="3">
        <f t="shared" si="189"/>
        <v>693.45141140313797</v>
      </c>
      <c r="E925" s="3">
        <f t="shared" si="190"/>
        <v>63.314425101768165</v>
      </c>
      <c r="F925" s="3">
        <f t="shared" si="191"/>
        <v>4954598.9489662796</v>
      </c>
      <c r="G925" s="14">
        <f t="shared" si="192"/>
        <v>4954598.9489662796</v>
      </c>
      <c r="I925" s="18">
        <f t="shared" si="199"/>
        <v>54598.948966289594</v>
      </c>
      <c r="J925" s="18">
        <f t="shared" si="195"/>
        <v>576354.96668913623</v>
      </c>
      <c r="K925" s="21">
        <f t="shared" si="196"/>
        <v>99.091978979325589</v>
      </c>
      <c r="L925" s="21">
        <f t="shared" si="188"/>
        <v>99.104581719051623</v>
      </c>
      <c r="M925" s="19">
        <f t="shared" si="197"/>
        <v>4954598.9489662796</v>
      </c>
      <c r="N925" s="19">
        <f t="shared" si="198"/>
        <v>4955229.0859525809</v>
      </c>
    </row>
    <row r="926" spans="1:14" x14ac:dyDescent="0.15">
      <c r="A926" s="7">
        <f t="shared" si="193"/>
        <v>43579</v>
      </c>
      <c r="B926" s="10">
        <f t="shared" si="194"/>
        <v>4954598.9489662796</v>
      </c>
      <c r="C926" s="3">
        <f t="shared" si="187"/>
        <v>630.1369863013698</v>
      </c>
      <c r="D926" s="3">
        <f t="shared" si="189"/>
        <v>693.4602730767009</v>
      </c>
      <c r="E926" s="3">
        <f t="shared" si="190"/>
        <v>63.323286775331098</v>
      </c>
      <c r="F926" s="3">
        <f t="shared" si="191"/>
        <v>4954662.2722530551</v>
      </c>
      <c r="G926" s="14">
        <f t="shared" si="192"/>
        <v>4954662.2722530551</v>
      </c>
      <c r="I926" s="18">
        <f t="shared" si="199"/>
        <v>54662.272253064926</v>
      </c>
      <c r="J926" s="18">
        <f t="shared" si="195"/>
        <v>576985.10367543763</v>
      </c>
      <c r="K926" s="21">
        <f t="shared" si="196"/>
        <v>99.0932454450611</v>
      </c>
      <c r="L926" s="21">
        <f t="shared" si="188"/>
        <v>99.105848184787135</v>
      </c>
      <c r="M926" s="19">
        <f t="shared" si="197"/>
        <v>4954662.2722530551</v>
      </c>
      <c r="N926" s="19">
        <f t="shared" si="198"/>
        <v>4955292.4092393564</v>
      </c>
    </row>
    <row r="927" spans="1:14" x14ac:dyDescent="0.15">
      <c r="A927" s="7">
        <f t="shared" si="193"/>
        <v>43580</v>
      </c>
      <c r="B927" s="10">
        <f t="shared" si="194"/>
        <v>4954662.2722530551</v>
      </c>
      <c r="C927" s="3">
        <f t="shared" si="187"/>
        <v>630.1369863013698</v>
      </c>
      <c r="D927" s="3">
        <f t="shared" si="189"/>
        <v>693.46913599056973</v>
      </c>
      <c r="E927" s="3">
        <f t="shared" si="190"/>
        <v>63.332149689199923</v>
      </c>
      <c r="F927" s="3">
        <f t="shared" si="191"/>
        <v>4954725.6044027442</v>
      </c>
      <c r="G927" s="14">
        <f t="shared" si="192"/>
        <v>4954725.6044027442</v>
      </c>
      <c r="I927" s="18">
        <f t="shared" si="199"/>
        <v>54725.604402754128</v>
      </c>
      <c r="J927" s="18">
        <f t="shared" si="195"/>
        <v>577615.24066173902</v>
      </c>
      <c r="K927" s="21">
        <f t="shared" si="196"/>
        <v>99.094512088054884</v>
      </c>
      <c r="L927" s="21">
        <f t="shared" si="188"/>
        <v>99.107114827780919</v>
      </c>
      <c r="M927" s="19">
        <f t="shared" si="197"/>
        <v>4954725.6044027442</v>
      </c>
      <c r="N927" s="19">
        <f t="shared" si="198"/>
        <v>4955355.7413890455</v>
      </c>
    </row>
    <row r="928" spans="1:14" x14ac:dyDescent="0.15">
      <c r="A928" s="7">
        <f t="shared" si="193"/>
        <v>43581</v>
      </c>
      <c r="B928" s="10">
        <f t="shared" si="194"/>
        <v>4954725.6044027442</v>
      </c>
      <c r="C928" s="3">
        <f t="shared" si="187"/>
        <v>630.1369863013698</v>
      </c>
      <c r="D928" s="3">
        <f t="shared" si="189"/>
        <v>693.47800014491804</v>
      </c>
      <c r="E928" s="3">
        <f t="shared" si="190"/>
        <v>63.341013843548239</v>
      </c>
      <c r="F928" s="3">
        <f t="shared" si="191"/>
        <v>4954788.9454165874</v>
      </c>
      <c r="G928" s="14">
        <f t="shared" si="192"/>
        <v>4954788.9454165874</v>
      </c>
      <c r="I928" s="18">
        <f t="shared" si="199"/>
        <v>54788.945416597679</v>
      </c>
      <c r="J928" s="18">
        <f t="shared" si="195"/>
        <v>578245.37764804042</v>
      </c>
      <c r="K928" s="21">
        <f t="shared" si="196"/>
        <v>99.095778908331738</v>
      </c>
      <c r="L928" s="21">
        <f t="shared" si="188"/>
        <v>99.108381648057772</v>
      </c>
      <c r="M928" s="19">
        <f t="shared" si="197"/>
        <v>4954788.9454165874</v>
      </c>
      <c r="N928" s="19">
        <f t="shared" si="198"/>
        <v>4955419.0824028887</v>
      </c>
    </row>
    <row r="929" spans="1:14" x14ac:dyDescent="0.15">
      <c r="A929" s="7">
        <f t="shared" si="193"/>
        <v>43582</v>
      </c>
      <c r="B929" s="10">
        <f t="shared" si="194"/>
        <v>4954788.9454165874</v>
      </c>
      <c r="C929" s="3">
        <f t="shared" si="187"/>
        <v>630.1369863013698</v>
      </c>
      <c r="D929" s="3">
        <f t="shared" si="189"/>
        <v>693.48686553991956</v>
      </c>
      <c r="E929" s="3">
        <f t="shared" si="190"/>
        <v>63.349879238549761</v>
      </c>
      <c r="F929" s="3">
        <f t="shared" si="191"/>
        <v>4954852.2952958262</v>
      </c>
      <c r="G929" s="14">
        <f t="shared" si="192"/>
        <v>4954852.2952958262</v>
      </c>
      <c r="I929" s="18">
        <f t="shared" si="199"/>
        <v>54852.295295836229</v>
      </c>
      <c r="J929" s="18">
        <f t="shared" si="195"/>
        <v>578875.51463434182</v>
      </c>
      <c r="K929" s="21">
        <f t="shared" si="196"/>
        <v>99.097045905916531</v>
      </c>
      <c r="L929" s="21">
        <f t="shared" si="188"/>
        <v>99.109648645642565</v>
      </c>
      <c r="M929" s="19">
        <f t="shared" si="197"/>
        <v>4954852.2952958271</v>
      </c>
      <c r="N929" s="19">
        <f t="shared" si="198"/>
        <v>4955482.4322821284</v>
      </c>
    </row>
    <row r="930" spans="1:14" x14ac:dyDescent="0.15">
      <c r="A930" s="7">
        <f t="shared" si="193"/>
        <v>43583</v>
      </c>
      <c r="B930" s="10">
        <f t="shared" si="194"/>
        <v>4954852.2952958262</v>
      </c>
      <c r="C930" s="3">
        <f t="shared" si="187"/>
        <v>630.1369863013698</v>
      </c>
      <c r="D930" s="3">
        <f t="shared" si="189"/>
        <v>693.495732175748</v>
      </c>
      <c r="E930" s="3">
        <f t="shared" si="190"/>
        <v>63.358745874378201</v>
      </c>
      <c r="F930" s="3">
        <f t="shared" si="191"/>
        <v>4954915.654041701</v>
      </c>
      <c r="G930" s="14">
        <f t="shared" si="192"/>
        <v>4954915.654041701</v>
      </c>
      <c r="I930" s="18">
        <f t="shared" si="199"/>
        <v>54915.654041710608</v>
      </c>
      <c r="J930" s="18">
        <f t="shared" si="195"/>
        <v>579505.65162064321</v>
      </c>
      <c r="K930" s="21">
        <f t="shared" si="196"/>
        <v>99.098313080834018</v>
      </c>
      <c r="L930" s="21">
        <f t="shared" si="188"/>
        <v>99.110915820560052</v>
      </c>
      <c r="M930" s="19">
        <f t="shared" si="197"/>
        <v>4954915.654041701</v>
      </c>
      <c r="N930" s="19">
        <f t="shared" si="198"/>
        <v>4955545.7910280023</v>
      </c>
    </row>
    <row r="931" spans="1:14" x14ac:dyDescent="0.15">
      <c r="A931" s="7">
        <f t="shared" si="193"/>
        <v>43584</v>
      </c>
      <c r="B931" s="10">
        <f t="shared" si="194"/>
        <v>4954915.654041701</v>
      </c>
      <c r="C931" s="3">
        <f t="shared" si="187"/>
        <v>630.1369863013698</v>
      </c>
      <c r="D931" s="3">
        <f t="shared" si="189"/>
        <v>693.50460005257696</v>
      </c>
      <c r="E931" s="3">
        <f t="shared" si="190"/>
        <v>63.367613751207159</v>
      </c>
      <c r="F931" s="3">
        <f t="shared" si="191"/>
        <v>4954979.0216554524</v>
      </c>
      <c r="G931" s="14">
        <f t="shared" si="192"/>
        <v>4954979.0216554524</v>
      </c>
      <c r="I931" s="18">
        <f t="shared" si="199"/>
        <v>54979.021655461816</v>
      </c>
      <c r="J931" s="18">
        <f t="shared" si="195"/>
        <v>580135.78860694461</v>
      </c>
      <c r="K931" s="21">
        <f t="shared" si="196"/>
        <v>99.099580433109054</v>
      </c>
      <c r="L931" s="21">
        <f t="shared" si="188"/>
        <v>99.112183172835088</v>
      </c>
      <c r="M931" s="19">
        <f t="shared" si="197"/>
        <v>4954979.0216554524</v>
      </c>
      <c r="N931" s="19">
        <f t="shared" si="198"/>
        <v>4955609.1586417546</v>
      </c>
    </row>
    <row r="932" spans="1:14" x14ac:dyDescent="0.15">
      <c r="A932" s="7">
        <f t="shared" si="193"/>
        <v>43585</v>
      </c>
      <c r="B932" s="10">
        <f t="shared" si="194"/>
        <v>4954979.0216554524</v>
      </c>
      <c r="C932" s="3">
        <f t="shared" si="187"/>
        <v>630.1369863013698</v>
      </c>
      <c r="D932" s="3">
        <f t="shared" si="189"/>
        <v>693.51346917058004</v>
      </c>
      <c r="E932" s="3">
        <f t="shared" si="190"/>
        <v>63.376482869210236</v>
      </c>
      <c r="F932" s="3">
        <f t="shared" si="191"/>
        <v>4955042.3981383219</v>
      </c>
      <c r="G932" s="14">
        <f t="shared" si="192"/>
        <v>4955042.3981383219</v>
      </c>
      <c r="I932" s="18">
        <f t="shared" si="199"/>
        <v>55042.398138331024</v>
      </c>
      <c r="J932" s="18">
        <f t="shared" si="195"/>
        <v>580765.92559324601</v>
      </c>
      <c r="K932" s="21">
        <f t="shared" si="196"/>
        <v>99.100847962766437</v>
      </c>
      <c r="L932" s="21">
        <f t="shared" si="188"/>
        <v>99.113450702492472</v>
      </c>
      <c r="M932" s="19">
        <f t="shared" si="197"/>
        <v>4955042.3981383219</v>
      </c>
      <c r="N932" s="19">
        <f t="shared" si="198"/>
        <v>4955672.5351246241</v>
      </c>
    </row>
    <row r="933" spans="1:14" x14ac:dyDescent="0.15">
      <c r="A933" s="7">
        <f t="shared" si="193"/>
        <v>43586</v>
      </c>
      <c r="B933" s="10">
        <f t="shared" si="194"/>
        <v>4955042.3981383219</v>
      </c>
      <c r="C933" s="3">
        <f t="shared" si="187"/>
        <v>630.1369863013698</v>
      </c>
      <c r="D933" s="3">
        <f t="shared" si="189"/>
        <v>693.52233952993095</v>
      </c>
      <c r="E933" s="3">
        <f t="shared" si="190"/>
        <v>63.385353228561144</v>
      </c>
      <c r="F933" s="3">
        <f t="shared" si="191"/>
        <v>4955105.7834915509</v>
      </c>
      <c r="G933" s="14">
        <f t="shared" si="192"/>
        <v>4955105.7834915509</v>
      </c>
      <c r="I933" s="18">
        <f t="shared" si="199"/>
        <v>55105.783491559589</v>
      </c>
      <c r="J933" s="18">
        <f t="shared" si="195"/>
        <v>581396.0625795474</v>
      </c>
      <c r="K933" s="21">
        <f t="shared" si="196"/>
        <v>99.102115669831008</v>
      </c>
      <c r="L933" s="21">
        <f t="shared" si="188"/>
        <v>99.114718409557042</v>
      </c>
      <c r="M933" s="19">
        <f t="shared" si="197"/>
        <v>4955105.7834915509</v>
      </c>
      <c r="N933" s="19">
        <f t="shared" si="198"/>
        <v>4955735.9204778522</v>
      </c>
    </row>
    <row r="934" spans="1:14" x14ac:dyDescent="0.15">
      <c r="A934" s="7">
        <f t="shared" si="193"/>
        <v>43587</v>
      </c>
      <c r="B934" s="10">
        <f t="shared" si="194"/>
        <v>4955105.7834915509</v>
      </c>
      <c r="C934" s="3">
        <f t="shared" ref="C934:C997" si="200">$N$7*$E$6/100</f>
        <v>630.1369863013698</v>
      </c>
      <c r="D934" s="3">
        <f t="shared" si="189"/>
        <v>693.53121113080363</v>
      </c>
      <c r="E934" s="3">
        <f t="shared" si="190"/>
        <v>63.394224829433824</v>
      </c>
      <c r="F934" s="3">
        <f t="shared" si="191"/>
        <v>4955169.17771638</v>
      </c>
      <c r="G934" s="14">
        <f t="shared" si="192"/>
        <v>4955169.1777163809</v>
      </c>
      <c r="I934" s="18">
        <f t="shared" si="199"/>
        <v>55169.177716389022</v>
      </c>
      <c r="J934" s="18">
        <f t="shared" si="195"/>
        <v>582026.1995658488</v>
      </c>
      <c r="K934" s="21">
        <f t="shared" si="196"/>
        <v>99.103383554327621</v>
      </c>
      <c r="L934" s="21">
        <f t="shared" ref="L934:L997" si="201">K934+$N$7</f>
        <v>99.115986294053656</v>
      </c>
      <c r="M934" s="19">
        <f t="shared" si="197"/>
        <v>4955169.1777163809</v>
      </c>
      <c r="N934" s="19">
        <f t="shared" si="198"/>
        <v>4955799.3147026822</v>
      </c>
    </row>
    <row r="935" spans="1:14" x14ac:dyDescent="0.15">
      <c r="A935" s="7">
        <f t="shared" si="193"/>
        <v>43588</v>
      </c>
      <c r="B935" s="10">
        <f t="shared" si="194"/>
        <v>4955169.17771638</v>
      </c>
      <c r="C935" s="3">
        <f t="shared" si="200"/>
        <v>630.1369863013698</v>
      </c>
      <c r="D935" s="3">
        <f t="shared" si="189"/>
        <v>693.54008397337157</v>
      </c>
      <c r="E935" s="3">
        <f t="shared" si="190"/>
        <v>63.403097672001763</v>
      </c>
      <c r="F935" s="3">
        <f t="shared" si="191"/>
        <v>4955232.5808140524</v>
      </c>
      <c r="G935" s="14">
        <f t="shared" si="192"/>
        <v>4955232.5808140524</v>
      </c>
      <c r="I935" s="18">
        <f t="shared" si="199"/>
        <v>55232.580814061024</v>
      </c>
      <c r="J935" s="18">
        <f t="shared" si="195"/>
        <v>582656.3365521502</v>
      </c>
      <c r="K935" s="21">
        <f t="shared" si="196"/>
        <v>99.104651616281046</v>
      </c>
      <c r="L935" s="21">
        <f t="shared" si="201"/>
        <v>99.117254356007081</v>
      </c>
      <c r="M935" s="19">
        <f t="shared" si="197"/>
        <v>4955232.5808140524</v>
      </c>
      <c r="N935" s="19">
        <f t="shared" si="198"/>
        <v>4955862.7178003537</v>
      </c>
    </row>
    <row r="936" spans="1:14" x14ac:dyDescent="0.15">
      <c r="A936" s="7">
        <f t="shared" si="193"/>
        <v>43589</v>
      </c>
      <c r="B936" s="10">
        <f t="shared" si="194"/>
        <v>4955232.5808140524</v>
      </c>
      <c r="C936" s="3">
        <f t="shared" si="200"/>
        <v>630.1369863013698</v>
      </c>
      <c r="D936" s="3">
        <f t="shared" si="189"/>
        <v>693.54895805780882</v>
      </c>
      <c r="E936" s="3">
        <f t="shared" si="190"/>
        <v>63.411971756439016</v>
      </c>
      <c r="F936" s="3">
        <f t="shared" si="191"/>
        <v>4955295.9927858086</v>
      </c>
      <c r="G936" s="14">
        <f t="shared" si="192"/>
        <v>4955295.9927858086</v>
      </c>
      <c r="I936" s="18">
        <f t="shared" si="199"/>
        <v>55295.992785817463</v>
      </c>
      <c r="J936" s="18">
        <f t="shared" si="195"/>
        <v>583286.4735384516</v>
      </c>
      <c r="K936" s="21">
        <f t="shared" si="196"/>
        <v>99.105919855716166</v>
      </c>
      <c r="L936" s="21">
        <f t="shared" si="201"/>
        <v>99.118522595442201</v>
      </c>
      <c r="M936" s="19">
        <f t="shared" si="197"/>
        <v>4955295.9927858086</v>
      </c>
      <c r="N936" s="19">
        <f t="shared" si="198"/>
        <v>4955926.1297721099</v>
      </c>
    </row>
    <row r="937" spans="1:14" x14ac:dyDescent="0.15">
      <c r="A937" s="7">
        <f t="shared" si="193"/>
        <v>43590</v>
      </c>
      <c r="B937" s="10">
        <f t="shared" si="194"/>
        <v>4955295.9927858086</v>
      </c>
      <c r="C937" s="3">
        <f t="shared" si="200"/>
        <v>630.1369863013698</v>
      </c>
      <c r="D937" s="3">
        <f t="shared" si="189"/>
        <v>693.55783338428898</v>
      </c>
      <c r="E937" s="3">
        <f t="shared" si="190"/>
        <v>63.420847082919181</v>
      </c>
      <c r="F937" s="3">
        <f t="shared" si="191"/>
        <v>4955359.4136328911</v>
      </c>
      <c r="G937" s="14">
        <f t="shared" si="192"/>
        <v>4955359.4136328921</v>
      </c>
      <c r="I937" s="18">
        <f t="shared" si="199"/>
        <v>55359.413632900381</v>
      </c>
      <c r="J937" s="18">
        <f t="shared" si="195"/>
        <v>583916.61052475299</v>
      </c>
      <c r="K937" s="21">
        <f t="shared" si="196"/>
        <v>99.107188272657837</v>
      </c>
      <c r="L937" s="21">
        <f t="shared" si="201"/>
        <v>99.119791012383871</v>
      </c>
      <c r="M937" s="19">
        <f t="shared" si="197"/>
        <v>4955359.4136328921</v>
      </c>
      <c r="N937" s="19">
        <f t="shared" si="198"/>
        <v>4955989.5506191934</v>
      </c>
    </row>
    <row r="938" spans="1:14" x14ac:dyDescent="0.15">
      <c r="A938" s="7">
        <f t="shared" si="193"/>
        <v>43591</v>
      </c>
      <c r="B938" s="10">
        <f t="shared" si="194"/>
        <v>4955359.4136328911</v>
      </c>
      <c r="C938" s="3">
        <f t="shared" si="200"/>
        <v>630.1369863013698</v>
      </c>
      <c r="D938" s="3">
        <f t="shared" si="189"/>
        <v>693.566709952986</v>
      </c>
      <c r="E938" s="3">
        <f t="shared" si="190"/>
        <v>63.4297236516162</v>
      </c>
      <c r="F938" s="3">
        <f t="shared" si="191"/>
        <v>4955422.8433565432</v>
      </c>
      <c r="G938" s="14">
        <f t="shared" si="192"/>
        <v>4955422.8433565432</v>
      </c>
      <c r="I938" s="18">
        <f t="shared" si="199"/>
        <v>55422.843356551995</v>
      </c>
      <c r="J938" s="18">
        <f t="shared" si="195"/>
        <v>584546.74751105439</v>
      </c>
      <c r="K938" s="21">
        <f t="shared" si="196"/>
        <v>99.108456867130869</v>
      </c>
      <c r="L938" s="21">
        <f t="shared" si="201"/>
        <v>99.121059606856903</v>
      </c>
      <c r="M938" s="19">
        <f t="shared" si="197"/>
        <v>4955422.8433565432</v>
      </c>
      <c r="N938" s="19">
        <f t="shared" si="198"/>
        <v>4956052.9803428454</v>
      </c>
    </row>
    <row r="939" spans="1:14" x14ac:dyDescent="0.15">
      <c r="A939" s="7">
        <f t="shared" si="193"/>
        <v>43592</v>
      </c>
      <c r="B939" s="10">
        <f t="shared" si="194"/>
        <v>4955422.8433565432</v>
      </c>
      <c r="C939" s="3">
        <f t="shared" si="200"/>
        <v>630.1369863013698</v>
      </c>
      <c r="D939" s="3">
        <f t="shared" si="189"/>
        <v>693.57558776407382</v>
      </c>
      <c r="E939" s="3">
        <f t="shared" si="190"/>
        <v>63.438601462704014</v>
      </c>
      <c r="F939" s="3">
        <f t="shared" si="191"/>
        <v>4955486.2819580063</v>
      </c>
      <c r="G939" s="14">
        <f t="shared" si="192"/>
        <v>4955486.2819580063</v>
      </c>
      <c r="I939" s="18">
        <f t="shared" si="199"/>
        <v>55486.281958014697</v>
      </c>
      <c r="J939" s="18">
        <f t="shared" si="195"/>
        <v>585176.88449735579</v>
      </c>
      <c r="K939" s="21">
        <f t="shared" si="196"/>
        <v>99.109725639160132</v>
      </c>
      <c r="L939" s="21">
        <f t="shared" si="201"/>
        <v>99.122328378886166</v>
      </c>
      <c r="M939" s="19">
        <f t="shared" si="197"/>
        <v>4955486.2819580063</v>
      </c>
      <c r="N939" s="19">
        <f t="shared" si="198"/>
        <v>4956116.4189443085</v>
      </c>
    </row>
    <row r="940" spans="1:14" x14ac:dyDescent="0.15">
      <c r="A940" s="7">
        <f t="shared" si="193"/>
        <v>43593</v>
      </c>
      <c r="B940" s="10">
        <f t="shared" si="194"/>
        <v>4955486.2819580063</v>
      </c>
      <c r="C940" s="3">
        <f t="shared" si="200"/>
        <v>630.1369863013698</v>
      </c>
      <c r="D940" s="3">
        <f t="shared" si="189"/>
        <v>693.58446681772625</v>
      </c>
      <c r="E940" s="3">
        <f t="shared" si="190"/>
        <v>63.44748051635645</v>
      </c>
      <c r="F940" s="3">
        <f t="shared" si="191"/>
        <v>4955549.7294385228</v>
      </c>
      <c r="G940" s="14">
        <f t="shared" si="192"/>
        <v>4955549.7294385228</v>
      </c>
      <c r="I940" s="18">
        <f t="shared" si="199"/>
        <v>55549.729438531052</v>
      </c>
      <c r="J940" s="18">
        <f t="shared" si="195"/>
        <v>585807.02148365718</v>
      </c>
      <c r="K940" s="21">
        <f t="shared" si="196"/>
        <v>99.110994588770453</v>
      </c>
      <c r="L940" s="21">
        <f t="shared" si="201"/>
        <v>99.123597328496487</v>
      </c>
      <c r="M940" s="19">
        <f t="shared" si="197"/>
        <v>4955549.7294385228</v>
      </c>
      <c r="N940" s="19">
        <f t="shared" si="198"/>
        <v>4956179.866424825</v>
      </c>
    </row>
    <row r="941" spans="1:14" x14ac:dyDescent="0.15">
      <c r="A941" s="7">
        <f t="shared" si="193"/>
        <v>43594</v>
      </c>
      <c r="B941" s="10">
        <f t="shared" si="194"/>
        <v>4955549.7294385228</v>
      </c>
      <c r="C941" s="3">
        <f t="shared" si="200"/>
        <v>630.1369863013698</v>
      </c>
      <c r="D941" s="3">
        <f t="shared" si="189"/>
        <v>693.59334711411725</v>
      </c>
      <c r="E941" s="3">
        <f t="shared" si="190"/>
        <v>63.456360812747448</v>
      </c>
      <c r="F941" s="3">
        <f t="shared" si="191"/>
        <v>4955613.1857993351</v>
      </c>
      <c r="G941" s="14">
        <f t="shared" si="192"/>
        <v>4955613.1857993361</v>
      </c>
      <c r="I941" s="18">
        <f t="shared" si="199"/>
        <v>55613.185799343803</v>
      </c>
      <c r="J941" s="18">
        <f t="shared" si="195"/>
        <v>586437.15846995858</v>
      </c>
      <c r="K941" s="21">
        <f t="shared" si="196"/>
        <v>99.112263715986728</v>
      </c>
      <c r="L941" s="21">
        <f t="shared" si="201"/>
        <v>99.124866455712763</v>
      </c>
      <c r="M941" s="19">
        <f t="shared" si="197"/>
        <v>4955613.1857993361</v>
      </c>
      <c r="N941" s="19">
        <f t="shared" si="198"/>
        <v>4956243.3227856383</v>
      </c>
    </row>
    <row r="942" spans="1:14" x14ac:dyDescent="0.15">
      <c r="A942" s="7">
        <f t="shared" si="193"/>
        <v>43595</v>
      </c>
      <c r="B942" s="10">
        <f t="shared" si="194"/>
        <v>4955613.1857993351</v>
      </c>
      <c r="C942" s="3">
        <f t="shared" si="200"/>
        <v>630.1369863013698</v>
      </c>
      <c r="D942" s="3">
        <f t="shared" si="189"/>
        <v>693.60222865342053</v>
      </c>
      <c r="E942" s="3">
        <f t="shared" si="190"/>
        <v>63.465242352050723</v>
      </c>
      <c r="F942" s="3">
        <f t="shared" si="191"/>
        <v>4955676.6510416875</v>
      </c>
      <c r="G942" s="14">
        <f t="shared" si="192"/>
        <v>4955676.6510416875</v>
      </c>
      <c r="I942" s="18">
        <f t="shared" si="199"/>
        <v>55676.651041695855</v>
      </c>
      <c r="J942" s="18">
        <f t="shared" si="195"/>
        <v>587067.29545625998</v>
      </c>
      <c r="K942" s="21">
        <f t="shared" si="196"/>
        <v>99.113533020833742</v>
      </c>
      <c r="L942" s="21">
        <f t="shared" si="201"/>
        <v>99.126135760559777</v>
      </c>
      <c r="M942" s="19">
        <f t="shared" si="197"/>
        <v>4955676.6510416875</v>
      </c>
      <c r="N942" s="19">
        <f t="shared" si="198"/>
        <v>4956306.7880279887</v>
      </c>
    </row>
    <row r="943" spans="1:14" x14ac:dyDescent="0.15">
      <c r="A943" s="7">
        <f t="shared" si="193"/>
        <v>43596</v>
      </c>
      <c r="B943" s="10">
        <f t="shared" si="194"/>
        <v>4955676.6510416875</v>
      </c>
      <c r="C943" s="3">
        <f t="shared" si="200"/>
        <v>630.1369863013698</v>
      </c>
      <c r="D943" s="3">
        <f t="shared" si="189"/>
        <v>693.61111143581036</v>
      </c>
      <c r="E943" s="3">
        <f t="shared" si="190"/>
        <v>63.474125134440555</v>
      </c>
      <c r="F943" s="3">
        <f t="shared" si="191"/>
        <v>4955740.1251668222</v>
      </c>
      <c r="G943" s="14">
        <f t="shared" si="192"/>
        <v>4955740.1251668222</v>
      </c>
      <c r="I943" s="18">
        <f t="shared" si="199"/>
        <v>55740.125166830294</v>
      </c>
      <c r="J943" s="18">
        <f t="shared" si="195"/>
        <v>587697.43244256137</v>
      </c>
      <c r="K943" s="21">
        <f t="shared" si="196"/>
        <v>99.114802503336435</v>
      </c>
      <c r="L943" s="21">
        <f t="shared" si="201"/>
        <v>99.127405243062469</v>
      </c>
      <c r="M943" s="19">
        <f t="shared" si="197"/>
        <v>4955740.1251668213</v>
      </c>
      <c r="N943" s="19">
        <f t="shared" si="198"/>
        <v>4956370.2621531235</v>
      </c>
    </row>
    <row r="944" spans="1:14" x14ac:dyDescent="0.15">
      <c r="A944" s="7">
        <f t="shared" si="193"/>
        <v>43597</v>
      </c>
      <c r="B944" s="10">
        <f t="shared" si="194"/>
        <v>4955740.1251668222</v>
      </c>
      <c r="C944" s="3">
        <f t="shared" si="200"/>
        <v>630.1369863013698</v>
      </c>
      <c r="D944" s="3">
        <f t="shared" si="189"/>
        <v>693.61999546146058</v>
      </c>
      <c r="E944" s="3">
        <f t="shared" si="190"/>
        <v>63.483009160090774</v>
      </c>
      <c r="F944" s="3">
        <f t="shared" si="191"/>
        <v>4955803.6081759827</v>
      </c>
      <c r="G944" s="14">
        <f t="shared" si="192"/>
        <v>4955803.6081759827</v>
      </c>
      <c r="I944" s="18">
        <f t="shared" si="199"/>
        <v>55803.608175990383</v>
      </c>
      <c r="J944" s="18">
        <f t="shared" si="195"/>
        <v>588327.56942886277</v>
      </c>
      <c r="K944" s="21">
        <f t="shared" si="196"/>
        <v>99.116072163519647</v>
      </c>
      <c r="L944" s="21">
        <f t="shared" si="201"/>
        <v>99.128674903245681</v>
      </c>
      <c r="M944" s="19">
        <f t="shared" si="197"/>
        <v>4955803.6081759818</v>
      </c>
      <c r="N944" s="19">
        <f t="shared" si="198"/>
        <v>4956433.745162284</v>
      </c>
    </row>
    <row r="945" spans="1:14" x14ac:dyDescent="0.15">
      <c r="A945" s="7">
        <f t="shared" si="193"/>
        <v>43598</v>
      </c>
      <c r="B945" s="10">
        <f t="shared" si="194"/>
        <v>4955803.6081759827</v>
      </c>
      <c r="C945" s="3">
        <f t="shared" si="200"/>
        <v>630.1369863013698</v>
      </c>
      <c r="D945" s="3">
        <f t="shared" si="189"/>
        <v>693.62888073054523</v>
      </c>
      <c r="E945" s="3">
        <f t="shared" si="190"/>
        <v>63.491894429175431</v>
      </c>
      <c r="F945" s="3">
        <f t="shared" si="191"/>
        <v>4955867.1000704123</v>
      </c>
      <c r="G945" s="14">
        <f t="shared" si="192"/>
        <v>4955867.1000704123</v>
      </c>
      <c r="I945" s="18">
        <f t="shared" si="199"/>
        <v>55867.100070419561</v>
      </c>
      <c r="J945" s="18">
        <f t="shared" si="195"/>
        <v>588957.70641516417</v>
      </c>
      <c r="K945" s="21">
        <f t="shared" si="196"/>
        <v>99.117342001408247</v>
      </c>
      <c r="L945" s="21">
        <f t="shared" si="201"/>
        <v>99.129944741134281</v>
      </c>
      <c r="M945" s="19">
        <f t="shared" si="197"/>
        <v>4955867.1000704123</v>
      </c>
      <c r="N945" s="19">
        <f t="shared" si="198"/>
        <v>4956497.2370567145</v>
      </c>
    </row>
    <row r="946" spans="1:14" x14ac:dyDescent="0.15">
      <c r="A946" s="7">
        <f t="shared" si="193"/>
        <v>43599</v>
      </c>
      <c r="B946" s="10">
        <f t="shared" si="194"/>
        <v>4955867.1000704123</v>
      </c>
      <c r="C946" s="3">
        <f t="shared" si="200"/>
        <v>630.1369863013698</v>
      </c>
      <c r="D946" s="3">
        <f t="shared" si="189"/>
        <v>693.63776724323839</v>
      </c>
      <c r="E946" s="3">
        <f t="shared" si="190"/>
        <v>63.500780941868584</v>
      </c>
      <c r="F946" s="3">
        <f t="shared" si="191"/>
        <v>4955930.6008513542</v>
      </c>
      <c r="G946" s="14">
        <f t="shared" si="192"/>
        <v>4955930.6008513542</v>
      </c>
      <c r="I946" s="18">
        <f t="shared" si="199"/>
        <v>55930.600851361429</v>
      </c>
      <c r="J946" s="18">
        <f t="shared" si="195"/>
        <v>589587.84340146556</v>
      </c>
      <c r="K946" s="21">
        <f t="shared" si="196"/>
        <v>99.11861201702709</v>
      </c>
      <c r="L946" s="21">
        <f t="shared" si="201"/>
        <v>99.131214756753124</v>
      </c>
      <c r="M946" s="19">
        <f t="shared" si="197"/>
        <v>4955930.6008513542</v>
      </c>
      <c r="N946" s="19">
        <f t="shared" si="198"/>
        <v>4956560.7378376564</v>
      </c>
    </row>
    <row r="947" spans="1:14" x14ac:dyDescent="0.15">
      <c r="A947" s="7">
        <f t="shared" si="193"/>
        <v>43600</v>
      </c>
      <c r="B947" s="10">
        <f t="shared" si="194"/>
        <v>4955930.6008513542</v>
      </c>
      <c r="C947" s="3">
        <f t="shared" si="200"/>
        <v>630.1369863013698</v>
      </c>
      <c r="D947" s="3">
        <f t="shared" si="189"/>
        <v>693.64665499971397</v>
      </c>
      <c r="E947" s="3">
        <f t="shared" si="190"/>
        <v>63.509668698344171</v>
      </c>
      <c r="F947" s="3">
        <f t="shared" si="191"/>
        <v>4955994.1105200527</v>
      </c>
      <c r="G947" s="14">
        <f t="shared" si="192"/>
        <v>4955994.1105200527</v>
      </c>
      <c r="I947" s="18">
        <f t="shared" si="199"/>
        <v>55994.110520059774</v>
      </c>
      <c r="J947" s="18">
        <f t="shared" si="195"/>
        <v>590217.98038776696</v>
      </c>
      <c r="K947" s="21">
        <f t="shared" si="196"/>
        <v>99.119882210401059</v>
      </c>
      <c r="L947" s="21">
        <f t="shared" si="201"/>
        <v>99.132484950127093</v>
      </c>
      <c r="M947" s="19">
        <f t="shared" si="197"/>
        <v>4955994.1105200527</v>
      </c>
      <c r="N947" s="19">
        <f t="shared" si="198"/>
        <v>4956624.247506354</v>
      </c>
    </row>
    <row r="948" spans="1:14" x14ac:dyDescent="0.15">
      <c r="A948" s="7">
        <f t="shared" si="193"/>
        <v>43601</v>
      </c>
      <c r="B948" s="10">
        <f t="shared" si="194"/>
        <v>4955994.1105200527</v>
      </c>
      <c r="C948" s="3">
        <f t="shared" si="200"/>
        <v>630.1369863013698</v>
      </c>
      <c r="D948" s="3">
        <f t="shared" si="189"/>
        <v>693.65554400014616</v>
      </c>
      <c r="E948" s="3">
        <f t="shared" si="190"/>
        <v>63.518557698776362</v>
      </c>
      <c r="F948" s="3">
        <f t="shared" si="191"/>
        <v>4956057.6290777512</v>
      </c>
      <c r="G948" s="14">
        <f t="shared" si="192"/>
        <v>4956057.6290777512</v>
      </c>
      <c r="I948" s="18">
        <f t="shared" si="199"/>
        <v>56057.629077758553</v>
      </c>
      <c r="J948" s="18">
        <f t="shared" si="195"/>
        <v>590848.11737406836</v>
      </c>
      <c r="K948" s="21">
        <f t="shared" si="196"/>
        <v>99.121152581555023</v>
      </c>
      <c r="L948" s="21">
        <f t="shared" si="201"/>
        <v>99.133755321281058</v>
      </c>
      <c r="M948" s="19">
        <f t="shared" si="197"/>
        <v>4956057.6290777512</v>
      </c>
      <c r="N948" s="19">
        <f t="shared" si="198"/>
        <v>4956687.7660640534</v>
      </c>
    </row>
    <row r="949" spans="1:14" x14ac:dyDescent="0.15">
      <c r="A949" s="7">
        <f t="shared" si="193"/>
        <v>43602</v>
      </c>
      <c r="B949" s="10">
        <f t="shared" si="194"/>
        <v>4956057.6290777512</v>
      </c>
      <c r="C949" s="3">
        <f t="shared" si="200"/>
        <v>630.1369863013698</v>
      </c>
      <c r="D949" s="3">
        <f t="shared" si="189"/>
        <v>693.6644342447089</v>
      </c>
      <c r="E949" s="3">
        <f t="shared" si="190"/>
        <v>63.527447943339098</v>
      </c>
      <c r="F949" s="3">
        <f t="shared" si="191"/>
        <v>4956121.1565256948</v>
      </c>
      <c r="G949" s="14">
        <f t="shared" si="192"/>
        <v>4956121.1565256948</v>
      </c>
      <c r="I949" s="18">
        <f t="shared" si="199"/>
        <v>56121.156525701888</v>
      </c>
      <c r="J949" s="18">
        <f t="shared" si="195"/>
        <v>591478.25436036976</v>
      </c>
      <c r="K949" s="21">
        <f t="shared" si="196"/>
        <v>99.122423130513894</v>
      </c>
      <c r="L949" s="21">
        <f t="shared" si="201"/>
        <v>99.135025870239929</v>
      </c>
      <c r="M949" s="19">
        <f t="shared" si="197"/>
        <v>4956121.1565256948</v>
      </c>
      <c r="N949" s="19">
        <f t="shared" si="198"/>
        <v>4956751.293511996</v>
      </c>
    </row>
    <row r="950" spans="1:14" x14ac:dyDescent="0.15">
      <c r="A950" s="7">
        <f t="shared" si="193"/>
        <v>43603</v>
      </c>
      <c r="B950" s="10">
        <f t="shared" si="194"/>
        <v>4956121.1565256948</v>
      </c>
      <c r="C950" s="3">
        <f t="shared" si="200"/>
        <v>630.1369863013698</v>
      </c>
      <c r="D950" s="3">
        <f t="shared" si="189"/>
        <v>693.67332573357669</v>
      </c>
      <c r="E950" s="3">
        <f t="shared" si="190"/>
        <v>63.536339432206887</v>
      </c>
      <c r="F950" s="3">
        <f t="shared" si="191"/>
        <v>4956184.6928651268</v>
      </c>
      <c r="G950" s="14">
        <f t="shared" si="192"/>
        <v>4956184.6928651268</v>
      </c>
      <c r="I950" s="18">
        <f t="shared" si="199"/>
        <v>56184.692865134093</v>
      </c>
      <c r="J950" s="18">
        <f t="shared" si="195"/>
        <v>592108.39134667115</v>
      </c>
      <c r="K950" s="21">
        <f t="shared" si="196"/>
        <v>99.123693857302527</v>
      </c>
      <c r="L950" s="21">
        <f t="shared" si="201"/>
        <v>99.136296597028561</v>
      </c>
      <c r="M950" s="19">
        <f t="shared" si="197"/>
        <v>4956184.6928651258</v>
      </c>
      <c r="N950" s="19">
        <f t="shared" si="198"/>
        <v>4956814.829851428</v>
      </c>
    </row>
    <row r="951" spans="1:14" x14ac:dyDescent="0.15">
      <c r="A951" s="7">
        <f t="shared" si="193"/>
        <v>43604</v>
      </c>
      <c r="B951" s="10">
        <f t="shared" si="194"/>
        <v>4956184.6928651268</v>
      </c>
      <c r="C951" s="3">
        <f t="shared" si="200"/>
        <v>630.1369863013698</v>
      </c>
      <c r="D951" s="3">
        <f t="shared" si="189"/>
        <v>693.68221846692336</v>
      </c>
      <c r="E951" s="3">
        <f t="shared" si="190"/>
        <v>63.545232165553557</v>
      </c>
      <c r="F951" s="3">
        <f t="shared" si="191"/>
        <v>4956248.2380972924</v>
      </c>
      <c r="G951" s="14">
        <f t="shared" si="192"/>
        <v>4956248.2380972924</v>
      </c>
      <c r="I951" s="18">
        <f t="shared" si="199"/>
        <v>56248.238097299647</v>
      </c>
      <c r="J951" s="18">
        <f t="shared" si="195"/>
        <v>592738.52833297255</v>
      </c>
      <c r="K951" s="21">
        <f t="shared" si="196"/>
        <v>99.124964761945847</v>
      </c>
      <c r="L951" s="21">
        <f t="shared" si="201"/>
        <v>99.137567501671882</v>
      </c>
      <c r="M951" s="19">
        <f t="shared" si="197"/>
        <v>4956248.2380972924</v>
      </c>
      <c r="N951" s="19">
        <f t="shared" si="198"/>
        <v>4956878.3750835946</v>
      </c>
    </row>
    <row r="952" spans="1:14" x14ac:dyDescent="0.15">
      <c r="A952" s="7">
        <f t="shared" si="193"/>
        <v>43605</v>
      </c>
      <c r="B952" s="10">
        <f t="shared" si="194"/>
        <v>4956248.2380972924</v>
      </c>
      <c r="C952" s="3">
        <f t="shared" si="200"/>
        <v>630.1369863013698</v>
      </c>
      <c r="D952" s="3">
        <f t="shared" si="189"/>
        <v>693.69111244492319</v>
      </c>
      <c r="E952" s="3">
        <f t="shared" si="190"/>
        <v>63.55412614355339</v>
      </c>
      <c r="F952" s="3">
        <f t="shared" si="191"/>
        <v>4956311.7922234358</v>
      </c>
      <c r="G952" s="14">
        <f t="shared" si="192"/>
        <v>4956311.7922234358</v>
      </c>
      <c r="I952" s="18">
        <f t="shared" si="199"/>
        <v>56311.792223443197</v>
      </c>
      <c r="J952" s="18">
        <f t="shared" si="195"/>
        <v>593368.66531927395</v>
      </c>
      <c r="K952" s="21">
        <f t="shared" si="196"/>
        <v>99.12623584446871</v>
      </c>
      <c r="L952" s="21">
        <f t="shared" si="201"/>
        <v>99.138838584194744</v>
      </c>
      <c r="M952" s="19">
        <f t="shared" si="197"/>
        <v>4956311.7922234358</v>
      </c>
      <c r="N952" s="19">
        <f t="shared" si="198"/>
        <v>4956941.9292097371</v>
      </c>
    </row>
    <row r="953" spans="1:14" x14ac:dyDescent="0.15">
      <c r="A953" s="7">
        <f t="shared" si="193"/>
        <v>43606</v>
      </c>
      <c r="B953" s="10">
        <f t="shared" si="194"/>
        <v>4956311.7922234358</v>
      </c>
      <c r="C953" s="3">
        <f t="shared" si="200"/>
        <v>630.1369863013698</v>
      </c>
      <c r="D953" s="3">
        <f t="shared" si="189"/>
        <v>693.70000766775047</v>
      </c>
      <c r="E953" s="3">
        <f t="shared" si="190"/>
        <v>63.563021366380667</v>
      </c>
      <c r="F953" s="3">
        <f t="shared" si="191"/>
        <v>4956375.3552448023</v>
      </c>
      <c r="G953" s="14">
        <f t="shared" si="192"/>
        <v>4956375.3552448023</v>
      </c>
      <c r="I953" s="18">
        <f t="shared" si="199"/>
        <v>56375.35524480958</v>
      </c>
      <c r="J953" s="18">
        <f t="shared" si="195"/>
        <v>593998.80230557534</v>
      </c>
      <c r="K953" s="21">
        <f t="shared" si="196"/>
        <v>99.127507104896054</v>
      </c>
      <c r="L953" s="21">
        <f t="shared" si="201"/>
        <v>99.140109844622089</v>
      </c>
      <c r="M953" s="19">
        <f t="shared" si="197"/>
        <v>4956375.3552448032</v>
      </c>
      <c r="N953" s="19">
        <f t="shared" si="198"/>
        <v>4957005.4922311045</v>
      </c>
    </row>
    <row r="954" spans="1:14" x14ac:dyDescent="0.15">
      <c r="A954" s="7">
        <f t="shared" si="193"/>
        <v>43607</v>
      </c>
      <c r="B954" s="10">
        <f t="shared" si="194"/>
        <v>4956375.3552448023</v>
      </c>
      <c r="C954" s="3">
        <f t="shared" si="200"/>
        <v>630.1369863013698</v>
      </c>
      <c r="D954" s="3">
        <f t="shared" si="189"/>
        <v>693.70890413557925</v>
      </c>
      <c r="E954" s="3">
        <f t="shared" si="190"/>
        <v>63.571917834209444</v>
      </c>
      <c r="F954" s="3">
        <f t="shared" si="191"/>
        <v>4956438.9271626361</v>
      </c>
      <c r="G954" s="14">
        <f t="shared" si="192"/>
        <v>4956438.927162637</v>
      </c>
      <c r="I954" s="18">
        <f t="shared" si="199"/>
        <v>56438.927162643791</v>
      </c>
      <c r="J954" s="18">
        <f t="shared" si="195"/>
        <v>594628.93929187674</v>
      </c>
      <c r="K954" s="21">
        <f t="shared" si="196"/>
        <v>99.128778543252736</v>
      </c>
      <c r="L954" s="21">
        <f t="shared" si="201"/>
        <v>99.14138128297877</v>
      </c>
      <c r="M954" s="19">
        <f t="shared" si="197"/>
        <v>4956438.9271626361</v>
      </c>
      <c r="N954" s="19">
        <f t="shared" si="198"/>
        <v>4957069.0641489383</v>
      </c>
    </row>
    <row r="955" spans="1:14" x14ac:dyDescent="0.15">
      <c r="A955" s="7">
        <f t="shared" si="193"/>
        <v>43608</v>
      </c>
      <c r="B955" s="10">
        <f t="shared" si="194"/>
        <v>4956438.9271626361</v>
      </c>
      <c r="C955" s="3">
        <f t="shared" si="200"/>
        <v>630.1369863013698</v>
      </c>
      <c r="D955" s="3">
        <f t="shared" si="189"/>
        <v>693.71780184858392</v>
      </c>
      <c r="E955" s="3">
        <f t="shared" si="190"/>
        <v>63.580815547214115</v>
      </c>
      <c r="F955" s="3">
        <f t="shared" si="191"/>
        <v>4956502.5079781832</v>
      </c>
      <c r="G955" s="14">
        <f t="shared" si="192"/>
        <v>4956502.5079781832</v>
      </c>
      <c r="I955" s="18">
        <f t="shared" si="199"/>
        <v>56502.507978191003</v>
      </c>
      <c r="J955" s="18">
        <f t="shared" si="195"/>
        <v>595259.07627817814</v>
      </c>
      <c r="K955" s="21">
        <f t="shared" si="196"/>
        <v>99.130050159563666</v>
      </c>
      <c r="L955" s="21">
        <f t="shared" si="201"/>
        <v>99.1426528992897</v>
      </c>
      <c r="M955" s="19">
        <f t="shared" si="197"/>
        <v>4956502.5079781832</v>
      </c>
      <c r="N955" s="19">
        <f t="shared" si="198"/>
        <v>4957132.6449644854</v>
      </c>
    </row>
    <row r="956" spans="1:14" x14ac:dyDescent="0.15">
      <c r="A956" s="7">
        <f t="shared" si="193"/>
        <v>43609</v>
      </c>
      <c r="B956" s="10">
        <f t="shared" si="194"/>
        <v>4956502.5079781832</v>
      </c>
      <c r="C956" s="3">
        <f t="shared" si="200"/>
        <v>630.1369863013698</v>
      </c>
      <c r="D956" s="3">
        <f t="shared" si="189"/>
        <v>693.72670080693877</v>
      </c>
      <c r="E956" s="3">
        <f t="shared" si="190"/>
        <v>63.589714505568963</v>
      </c>
      <c r="F956" s="3">
        <f t="shared" si="191"/>
        <v>4956566.0976926889</v>
      </c>
      <c r="G956" s="14">
        <f t="shared" si="192"/>
        <v>4956566.0976926889</v>
      </c>
      <c r="I956" s="18">
        <f t="shared" si="199"/>
        <v>56566.097692696574</v>
      </c>
      <c r="J956" s="18">
        <f t="shared" si="195"/>
        <v>595889.21326447953</v>
      </c>
      <c r="K956" s="21">
        <f t="shared" si="196"/>
        <v>99.131321953853785</v>
      </c>
      <c r="L956" s="21">
        <f t="shared" si="201"/>
        <v>99.14392469357982</v>
      </c>
      <c r="M956" s="19">
        <f t="shared" si="197"/>
        <v>4956566.0976926889</v>
      </c>
      <c r="N956" s="19">
        <f t="shared" si="198"/>
        <v>4957196.2346789911</v>
      </c>
    </row>
    <row r="957" spans="1:14" x14ac:dyDescent="0.15">
      <c r="A957" s="7">
        <f t="shared" si="193"/>
        <v>43610</v>
      </c>
      <c r="B957" s="10">
        <f t="shared" si="194"/>
        <v>4956566.0976926889</v>
      </c>
      <c r="C957" s="3">
        <f t="shared" si="200"/>
        <v>630.1369863013698</v>
      </c>
      <c r="D957" s="3">
        <f t="shared" si="189"/>
        <v>693.73560101081807</v>
      </c>
      <c r="E957" s="3">
        <f t="shared" si="190"/>
        <v>63.59861470944827</v>
      </c>
      <c r="F957" s="3">
        <f t="shared" si="191"/>
        <v>4956629.6963073984</v>
      </c>
      <c r="G957" s="14">
        <f t="shared" si="192"/>
        <v>4956629.6963073984</v>
      </c>
      <c r="I957" s="18">
        <f t="shared" si="199"/>
        <v>56629.696307406026</v>
      </c>
      <c r="J957" s="18">
        <f t="shared" si="195"/>
        <v>596519.35025078093</v>
      </c>
      <c r="K957" s="21">
        <f t="shared" si="196"/>
        <v>99.132593926147976</v>
      </c>
      <c r="L957" s="21">
        <f t="shared" si="201"/>
        <v>99.14519666587401</v>
      </c>
      <c r="M957" s="19">
        <f t="shared" si="197"/>
        <v>4956629.6963073984</v>
      </c>
      <c r="N957" s="19">
        <f t="shared" si="198"/>
        <v>4957259.8332937006</v>
      </c>
    </row>
    <row r="958" spans="1:14" x14ac:dyDescent="0.15">
      <c r="A958" s="7">
        <f t="shared" si="193"/>
        <v>43611</v>
      </c>
      <c r="B958" s="10">
        <f t="shared" si="194"/>
        <v>4956629.6963073984</v>
      </c>
      <c r="C958" s="3">
        <f t="shared" si="200"/>
        <v>630.1369863013698</v>
      </c>
      <c r="D958" s="3">
        <f t="shared" si="189"/>
        <v>693.74450246039612</v>
      </c>
      <c r="E958" s="3">
        <f t="shared" si="190"/>
        <v>63.607516159026318</v>
      </c>
      <c r="F958" s="3">
        <f t="shared" si="191"/>
        <v>4956693.3038235577</v>
      </c>
      <c r="G958" s="14">
        <f t="shared" si="192"/>
        <v>4956693.3038235577</v>
      </c>
      <c r="I958" s="18">
        <f t="shared" si="199"/>
        <v>56693.303823565053</v>
      </c>
      <c r="J958" s="18">
        <f t="shared" si="195"/>
        <v>597149.48723708233</v>
      </c>
      <c r="K958" s="21">
        <f t="shared" si="196"/>
        <v>99.133866076471151</v>
      </c>
      <c r="L958" s="21">
        <f t="shared" si="201"/>
        <v>99.146468816197185</v>
      </c>
      <c r="M958" s="19">
        <f t="shared" si="197"/>
        <v>4956693.3038235577</v>
      </c>
      <c r="N958" s="19">
        <f t="shared" si="198"/>
        <v>4957323.440809859</v>
      </c>
    </row>
    <row r="959" spans="1:14" x14ac:dyDescent="0.15">
      <c r="A959" s="7">
        <f t="shared" si="193"/>
        <v>43612</v>
      </c>
      <c r="B959" s="10">
        <f t="shared" si="194"/>
        <v>4956693.3038235577</v>
      </c>
      <c r="C959" s="3">
        <f t="shared" si="200"/>
        <v>630.1369863013698</v>
      </c>
      <c r="D959" s="3">
        <f t="shared" si="189"/>
        <v>693.7534051558473</v>
      </c>
      <c r="E959" s="3">
        <f t="shared" si="190"/>
        <v>63.616418854477502</v>
      </c>
      <c r="F959" s="3">
        <f t="shared" si="191"/>
        <v>4956756.920242412</v>
      </c>
      <c r="G959" s="14">
        <f t="shared" si="192"/>
        <v>4956756.920242412</v>
      </c>
      <c r="I959" s="18">
        <f t="shared" si="199"/>
        <v>56756.920242419532</v>
      </c>
      <c r="J959" s="18">
        <f t="shared" si="195"/>
        <v>597779.62422338373</v>
      </c>
      <c r="K959" s="21">
        <f t="shared" si="196"/>
        <v>99.135138404848249</v>
      </c>
      <c r="L959" s="21">
        <f t="shared" si="201"/>
        <v>99.147741144574283</v>
      </c>
      <c r="M959" s="19">
        <f t="shared" si="197"/>
        <v>4956756.9202424129</v>
      </c>
      <c r="N959" s="19">
        <f t="shared" si="198"/>
        <v>4957387.0572287142</v>
      </c>
    </row>
    <row r="960" spans="1:14" x14ac:dyDescent="0.15">
      <c r="A960" s="7">
        <f t="shared" si="193"/>
        <v>43613</v>
      </c>
      <c r="B960" s="10">
        <f t="shared" si="194"/>
        <v>4956756.920242412</v>
      </c>
      <c r="C960" s="3">
        <f t="shared" si="200"/>
        <v>630.1369863013698</v>
      </c>
      <c r="D960" s="3">
        <f t="shared" si="189"/>
        <v>693.76230909734602</v>
      </c>
      <c r="E960" s="3">
        <f t="shared" si="190"/>
        <v>63.625322795976217</v>
      </c>
      <c r="F960" s="3">
        <f t="shared" si="191"/>
        <v>4956820.5455652084</v>
      </c>
      <c r="G960" s="14">
        <f t="shared" si="192"/>
        <v>4956820.5455652084</v>
      </c>
      <c r="I960" s="18">
        <f t="shared" si="199"/>
        <v>56820.545565215507</v>
      </c>
      <c r="J960" s="18">
        <f t="shared" si="195"/>
        <v>598409.76120968512</v>
      </c>
      <c r="K960" s="21">
        <f t="shared" si="196"/>
        <v>99.136410911304168</v>
      </c>
      <c r="L960" s="21">
        <f t="shared" si="201"/>
        <v>99.149013651030202</v>
      </c>
      <c r="M960" s="19">
        <f t="shared" si="197"/>
        <v>4956820.5455652084</v>
      </c>
      <c r="N960" s="19">
        <f t="shared" si="198"/>
        <v>4957450.6825515106</v>
      </c>
    </row>
    <row r="961" spans="1:14" x14ac:dyDescent="0.15">
      <c r="A961" s="7">
        <f t="shared" si="193"/>
        <v>43614</v>
      </c>
      <c r="B961" s="10">
        <f t="shared" si="194"/>
        <v>4956820.5455652084</v>
      </c>
      <c r="C961" s="3">
        <f t="shared" si="200"/>
        <v>630.1369863013698</v>
      </c>
      <c r="D961" s="3">
        <f t="shared" si="189"/>
        <v>693.77121428506666</v>
      </c>
      <c r="E961" s="3">
        <f t="shared" si="190"/>
        <v>63.63422798369686</v>
      </c>
      <c r="F961" s="3">
        <f t="shared" si="191"/>
        <v>4956884.1797931921</v>
      </c>
      <c r="G961" s="14">
        <f t="shared" si="192"/>
        <v>4956884.1797931921</v>
      </c>
      <c r="I961" s="18">
        <f t="shared" si="199"/>
        <v>56884.179793199204</v>
      </c>
      <c r="J961" s="18">
        <f t="shared" si="195"/>
        <v>599039.89819598652</v>
      </c>
      <c r="K961" s="21">
        <f t="shared" si="196"/>
        <v>99.137683595863848</v>
      </c>
      <c r="L961" s="21">
        <f t="shared" si="201"/>
        <v>99.150286335589882</v>
      </c>
      <c r="M961" s="19">
        <f t="shared" si="197"/>
        <v>4956884.1797931921</v>
      </c>
      <c r="N961" s="19">
        <f t="shared" si="198"/>
        <v>4957514.3167794943</v>
      </c>
    </row>
    <row r="962" spans="1:14" x14ac:dyDescent="0.15">
      <c r="A962" s="7">
        <f t="shared" si="193"/>
        <v>43615</v>
      </c>
      <c r="B962" s="10">
        <f t="shared" si="194"/>
        <v>4956884.1797931921</v>
      </c>
      <c r="C962" s="3">
        <f t="shared" si="200"/>
        <v>630.1369863013698</v>
      </c>
      <c r="D962" s="3">
        <f t="shared" si="189"/>
        <v>693.78012071918351</v>
      </c>
      <c r="E962" s="3">
        <f t="shared" si="190"/>
        <v>63.643134417813712</v>
      </c>
      <c r="F962" s="3">
        <f t="shared" si="191"/>
        <v>4956947.82292761</v>
      </c>
      <c r="G962" s="14">
        <f t="shared" si="192"/>
        <v>4956947.82292761</v>
      </c>
      <c r="I962" s="18">
        <f t="shared" si="199"/>
        <v>56947.822927617017</v>
      </c>
      <c r="J962" s="18">
        <f t="shared" si="195"/>
        <v>599670.03518228792</v>
      </c>
      <c r="K962" s="21">
        <f t="shared" si="196"/>
        <v>99.138956458552201</v>
      </c>
      <c r="L962" s="21">
        <f t="shared" si="201"/>
        <v>99.151559198278235</v>
      </c>
      <c r="M962" s="19">
        <f t="shared" si="197"/>
        <v>4956947.82292761</v>
      </c>
      <c r="N962" s="19">
        <f t="shared" si="198"/>
        <v>4957577.9599139122</v>
      </c>
    </row>
    <row r="963" spans="1:14" x14ac:dyDescent="0.15">
      <c r="A963" s="7">
        <f t="shared" si="193"/>
        <v>43616</v>
      </c>
      <c r="B963" s="10">
        <f t="shared" si="194"/>
        <v>4956947.82292761</v>
      </c>
      <c r="C963" s="3">
        <f t="shared" si="200"/>
        <v>630.1369863013698</v>
      </c>
      <c r="D963" s="3">
        <f t="shared" si="189"/>
        <v>693.7890283998712</v>
      </c>
      <c r="E963" s="3">
        <f t="shared" si="190"/>
        <v>63.652042098501397</v>
      </c>
      <c r="F963" s="3">
        <f t="shared" si="191"/>
        <v>4957011.4749697084</v>
      </c>
      <c r="G963" s="14">
        <f t="shared" si="192"/>
        <v>4957011.4749697084</v>
      </c>
      <c r="I963" s="18">
        <f t="shared" si="199"/>
        <v>57011.47496971552</v>
      </c>
      <c r="J963" s="18">
        <f t="shared" si="195"/>
        <v>600300.17216858931</v>
      </c>
      <c r="K963" s="21">
        <f t="shared" si="196"/>
        <v>99.140229499394167</v>
      </c>
      <c r="L963" s="21">
        <f t="shared" si="201"/>
        <v>99.152832239120201</v>
      </c>
      <c r="M963" s="19">
        <f t="shared" si="197"/>
        <v>4957011.4749697084</v>
      </c>
      <c r="N963" s="19">
        <f t="shared" si="198"/>
        <v>4957641.6119560096</v>
      </c>
    </row>
    <row r="964" spans="1:14" x14ac:dyDescent="0.15">
      <c r="A964" s="7">
        <f t="shared" si="193"/>
        <v>43617</v>
      </c>
      <c r="B964" s="10">
        <f t="shared" si="194"/>
        <v>4957011.4749697084</v>
      </c>
      <c r="C964" s="3">
        <f t="shared" si="200"/>
        <v>630.1369863013698</v>
      </c>
      <c r="D964" s="3">
        <f t="shared" si="189"/>
        <v>693.79793732730411</v>
      </c>
      <c r="E964" s="3">
        <f t="shared" si="190"/>
        <v>63.66095102593431</v>
      </c>
      <c r="F964" s="3">
        <f t="shared" si="191"/>
        <v>4957075.1359207341</v>
      </c>
      <c r="G964" s="14">
        <f t="shared" si="192"/>
        <v>4957075.1359207341</v>
      </c>
      <c r="I964" s="18">
        <f t="shared" si="199"/>
        <v>57075.135920741457</v>
      </c>
      <c r="J964" s="18">
        <f t="shared" si="195"/>
        <v>600930.30915489071</v>
      </c>
      <c r="K964" s="21">
        <f t="shared" si="196"/>
        <v>99.141502718414685</v>
      </c>
      <c r="L964" s="21">
        <f t="shared" si="201"/>
        <v>99.15410545814072</v>
      </c>
      <c r="M964" s="19">
        <f t="shared" si="197"/>
        <v>4957075.1359207341</v>
      </c>
      <c r="N964" s="19">
        <f t="shared" si="198"/>
        <v>4957705.2729070364</v>
      </c>
    </row>
    <row r="965" spans="1:14" x14ac:dyDescent="0.15">
      <c r="A965" s="7">
        <f t="shared" si="193"/>
        <v>43618</v>
      </c>
      <c r="B965" s="10">
        <f t="shared" si="194"/>
        <v>4957075.1359207341</v>
      </c>
      <c r="C965" s="3">
        <f t="shared" si="200"/>
        <v>630.1369863013698</v>
      </c>
      <c r="D965" s="3">
        <f t="shared" si="189"/>
        <v>693.80684750165676</v>
      </c>
      <c r="E965" s="3">
        <f t="shared" si="190"/>
        <v>63.66986120028696</v>
      </c>
      <c r="F965" s="3">
        <f t="shared" si="191"/>
        <v>4957138.8057819344</v>
      </c>
      <c r="G965" s="14">
        <f t="shared" si="192"/>
        <v>4957138.8057819344</v>
      </c>
      <c r="I965" s="18">
        <f t="shared" si="199"/>
        <v>57138.805781941744</v>
      </c>
      <c r="J965" s="18">
        <f t="shared" si="195"/>
        <v>601560.44614119211</v>
      </c>
      <c r="K965" s="21">
        <f t="shared" si="196"/>
        <v>99.142776115638682</v>
      </c>
      <c r="L965" s="21">
        <f t="shared" si="201"/>
        <v>99.155378855364717</v>
      </c>
      <c r="M965" s="19">
        <f t="shared" si="197"/>
        <v>4957138.8057819344</v>
      </c>
      <c r="N965" s="19">
        <f t="shared" si="198"/>
        <v>4957768.9427682357</v>
      </c>
    </row>
    <row r="966" spans="1:14" x14ac:dyDescent="0.15">
      <c r="A966" s="7">
        <f t="shared" si="193"/>
        <v>43619</v>
      </c>
      <c r="B966" s="10">
        <f t="shared" si="194"/>
        <v>4957138.8057819344</v>
      </c>
      <c r="C966" s="3">
        <f t="shared" si="200"/>
        <v>630.1369863013698</v>
      </c>
      <c r="D966" s="3">
        <f t="shared" si="189"/>
        <v>693.81575892310366</v>
      </c>
      <c r="E966" s="3">
        <f t="shared" si="190"/>
        <v>63.678772621733856</v>
      </c>
      <c r="F966" s="3">
        <f t="shared" si="191"/>
        <v>4957202.4845545562</v>
      </c>
      <c r="G966" s="14">
        <f t="shared" si="192"/>
        <v>4957202.4845545562</v>
      </c>
      <c r="I966" s="18">
        <f t="shared" si="199"/>
        <v>57202.484554563482</v>
      </c>
      <c r="J966" s="18">
        <f t="shared" si="195"/>
        <v>602190.5831274935</v>
      </c>
      <c r="K966" s="21">
        <f t="shared" si="196"/>
        <v>99.144049691091112</v>
      </c>
      <c r="L966" s="21">
        <f t="shared" si="201"/>
        <v>99.156652430817147</v>
      </c>
      <c r="M966" s="19">
        <f t="shared" si="197"/>
        <v>4957202.4845545553</v>
      </c>
      <c r="N966" s="19">
        <f t="shared" si="198"/>
        <v>4957832.6215408575</v>
      </c>
    </row>
    <row r="967" spans="1:14" x14ac:dyDescent="0.15">
      <c r="A967" s="7">
        <f t="shared" si="193"/>
        <v>43620</v>
      </c>
      <c r="B967" s="10">
        <f t="shared" si="194"/>
        <v>4957202.4845545562</v>
      </c>
      <c r="C967" s="3">
        <f t="shared" si="200"/>
        <v>630.1369863013698</v>
      </c>
      <c r="D967" s="3">
        <f t="shared" si="189"/>
        <v>693.82467159181942</v>
      </c>
      <c r="E967" s="3">
        <f t="shared" si="190"/>
        <v>63.687685290449622</v>
      </c>
      <c r="F967" s="3">
        <f t="shared" si="191"/>
        <v>4957266.1722398465</v>
      </c>
      <c r="G967" s="14">
        <f t="shared" si="192"/>
        <v>4957266.1722398465</v>
      </c>
      <c r="I967" s="18">
        <f t="shared" si="199"/>
        <v>57266.172239853928</v>
      </c>
      <c r="J967" s="18">
        <f t="shared" si="195"/>
        <v>602820.7201137949</v>
      </c>
      <c r="K967" s="21">
        <f t="shared" si="196"/>
        <v>99.145323444796929</v>
      </c>
      <c r="L967" s="21">
        <f t="shared" si="201"/>
        <v>99.157926184522964</v>
      </c>
      <c r="M967" s="19">
        <f t="shared" si="197"/>
        <v>4957266.1722398465</v>
      </c>
      <c r="N967" s="19">
        <f t="shared" si="198"/>
        <v>4957896.3092261478</v>
      </c>
    </row>
    <row r="968" spans="1:14" x14ac:dyDescent="0.15">
      <c r="A968" s="7">
        <f t="shared" si="193"/>
        <v>43621</v>
      </c>
      <c r="B968" s="10">
        <f t="shared" si="194"/>
        <v>4957266.1722398465</v>
      </c>
      <c r="C968" s="3">
        <f t="shared" si="200"/>
        <v>630.1369863013698</v>
      </c>
      <c r="D968" s="3">
        <f t="shared" si="189"/>
        <v>693.83358550797846</v>
      </c>
      <c r="E968" s="3">
        <f t="shared" si="190"/>
        <v>63.696599206608653</v>
      </c>
      <c r="F968" s="3">
        <f t="shared" si="191"/>
        <v>4957329.8688390534</v>
      </c>
      <c r="G968" s="14">
        <f t="shared" si="192"/>
        <v>4957329.8688390534</v>
      </c>
      <c r="I968" s="18">
        <f t="shared" si="199"/>
        <v>57329.868839060538</v>
      </c>
      <c r="J968" s="18">
        <f t="shared" si="195"/>
        <v>603450.8571000963</v>
      </c>
      <c r="K968" s="21">
        <f t="shared" si="196"/>
        <v>99.14659737678106</v>
      </c>
      <c r="L968" s="21">
        <f t="shared" si="201"/>
        <v>99.159200116507094</v>
      </c>
      <c r="M968" s="19">
        <f t="shared" si="197"/>
        <v>4957329.8688390525</v>
      </c>
      <c r="N968" s="19">
        <f t="shared" si="198"/>
        <v>4957960.0058253547</v>
      </c>
    </row>
    <row r="969" spans="1:14" x14ac:dyDescent="0.15">
      <c r="A969" s="7">
        <f t="shared" si="193"/>
        <v>43622</v>
      </c>
      <c r="B969" s="10">
        <f t="shared" si="194"/>
        <v>4957329.8688390534</v>
      </c>
      <c r="C969" s="3">
        <f t="shared" si="200"/>
        <v>630.1369863013698</v>
      </c>
      <c r="D969" s="3">
        <f t="shared" si="189"/>
        <v>693.8425006717556</v>
      </c>
      <c r="E969" s="3">
        <f t="shared" si="190"/>
        <v>63.705514370385799</v>
      </c>
      <c r="F969" s="3">
        <f t="shared" si="191"/>
        <v>4957393.5743534239</v>
      </c>
      <c r="G969" s="14">
        <f t="shared" si="192"/>
        <v>4957393.5743534239</v>
      </c>
      <c r="I969" s="18">
        <f t="shared" si="199"/>
        <v>57393.574353430922</v>
      </c>
      <c r="J969" s="18">
        <f t="shared" si="195"/>
        <v>604080.9940863977</v>
      </c>
      <c r="K969" s="21">
        <f t="shared" si="196"/>
        <v>99.147871487068471</v>
      </c>
      <c r="L969" s="21">
        <f t="shared" si="201"/>
        <v>99.160474226794506</v>
      </c>
      <c r="M969" s="19">
        <f t="shared" si="197"/>
        <v>4957393.5743534239</v>
      </c>
      <c r="N969" s="19">
        <f t="shared" si="198"/>
        <v>4958023.7113397252</v>
      </c>
    </row>
    <row r="970" spans="1:14" x14ac:dyDescent="0.15">
      <c r="A970" s="7">
        <f t="shared" si="193"/>
        <v>43623</v>
      </c>
      <c r="B970" s="10">
        <f t="shared" si="194"/>
        <v>4957393.5743534239</v>
      </c>
      <c r="C970" s="3">
        <f t="shared" si="200"/>
        <v>630.1369863013698</v>
      </c>
      <c r="D970" s="3">
        <f t="shared" si="189"/>
        <v>693.85141708332537</v>
      </c>
      <c r="E970" s="3">
        <f t="shared" si="190"/>
        <v>63.714430781955571</v>
      </c>
      <c r="F970" s="3">
        <f t="shared" si="191"/>
        <v>4957457.2887842059</v>
      </c>
      <c r="G970" s="14">
        <f t="shared" si="192"/>
        <v>4957457.2887842059</v>
      </c>
      <c r="I970" s="18">
        <f t="shared" si="199"/>
        <v>57457.288784212877</v>
      </c>
      <c r="J970" s="18">
        <f t="shared" si="195"/>
        <v>604711.13107269909</v>
      </c>
      <c r="K970" s="21">
        <f t="shared" si="196"/>
        <v>99.149145775684119</v>
      </c>
      <c r="L970" s="21">
        <f t="shared" si="201"/>
        <v>99.161748515410153</v>
      </c>
      <c r="M970" s="19">
        <f t="shared" si="197"/>
        <v>4957457.2887842059</v>
      </c>
      <c r="N970" s="19">
        <f t="shared" si="198"/>
        <v>4958087.4257705072</v>
      </c>
    </row>
    <row r="971" spans="1:14" x14ac:dyDescent="0.15">
      <c r="A971" s="7">
        <f t="shared" si="193"/>
        <v>43624</v>
      </c>
      <c r="B971" s="10">
        <f t="shared" si="194"/>
        <v>4957457.2887842059</v>
      </c>
      <c r="C971" s="3">
        <f t="shared" si="200"/>
        <v>630.1369863013698</v>
      </c>
      <c r="D971" s="3">
        <f t="shared" si="189"/>
        <v>693.86033474286228</v>
      </c>
      <c r="E971" s="3">
        <f t="shared" si="190"/>
        <v>63.723348441492476</v>
      </c>
      <c r="F971" s="3">
        <f t="shared" si="191"/>
        <v>4957521.0121326474</v>
      </c>
      <c r="G971" s="14">
        <f t="shared" si="192"/>
        <v>4957521.0121326474</v>
      </c>
      <c r="I971" s="18">
        <f t="shared" si="199"/>
        <v>57521.012132654367</v>
      </c>
      <c r="J971" s="18">
        <f t="shared" si="195"/>
        <v>605341.26805900049</v>
      </c>
      <c r="K971" s="21">
        <f t="shared" si="196"/>
        <v>99.150420242652942</v>
      </c>
      <c r="L971" s="21">
        <f t="shared" si="201"/>
        <v>99.163022982378976</v>
      </c>
      <c r="M971" s="19">
        <f t="shared" si="197"/>
        <v>4957521.0121326474</v>
      </c>
      <c r="N971" s="19">
        <f t="shared" si="198"/>
        <v>4958151.1491189487</v>
      </c>
    </row>
    <row r="972" spans="1:14" x14ac:dyDescent="0.15">
      <c r="A972" s="7">
        <f t="shared" si="193"/>
        <v>43625</v>
      </c>
      <c r="B972" s="10">
        <f t="shared" si="194"/>
        <v>4957521.0121326474</v>
      </c>
      <c r="C972" s="3">
        <f t="shared" si="200"/>
        <v>630.1369863013698</v>
      </c>
      <c r="D972" s="3">
        <f t="shared" ref="D972:D1035" si="202">B972*$B$8</f>
        <v>693.86925365054117</v>
      </c>
      <c r="E972" s="3">
        <f t="shared" ref="E972:E1035" si="203">D972-C972</f>
        <v>63.732267349171366</v>
      </c>
      <c r="F972" s="3">
        <f t="shared" ref="F972:F1035" si="204">B972+E972</f>
        <v>4957584.7443999965</v>
      </c>
      <c r="G972" s="14">
        <f t="shared" ref="G972:G1035" si="205">B972+B972*$B$8-C972</f>
        <v>4957584.7443999965</v>
      </c>
      <c r="I972" s="18">
        <f t="shared" si="199"/>
        <v>57584.744400003539</v>
      </c>
      <c r="J972" s="18">
        <f t="shared" si="195"/>
        <v>605971.40504530189</v>
      </c>
      <c r="K972" s="21">
        <f t="shared" si="196"/>
        <v>99.151694887999923</v>
      </c>
      <c r="L972" s="21">
        <f t="shared" si="201"/>
        <v>99.164297627725958</v>
      </c>
      <c r="M972" s="19">
        <f t="shared" si="197"/>
        <v>4957584.7443999965</v>
      </c>
      <c r="N972" s="19">
        <f t="shared" si="198"/>
        <v>4958214.8813862978</v>
      </c>
    </row>
    <row r="973" spans="1:14" x14ac:dyDescent="0.15">
      <c r="A973" s="7">
        <f t="shared" ref="A973:A1036" si="206">A972+1</f>
        <v>43626</v>
      </c>
      <c r="B973" s="10">
        <f t="shared" ref="B973:B1036" si="207">F972</f>
        <v>4957584.7443999965</v>
      </c>
      <c r="C973" s="3">
        <f t="shared" si="200"/>
        <v>630.1369863013698</v>
      </c>
      <c r="D973" s="3">
        <f t="shared" si="202"/>
        <v>693.87817380653655</v>
      </c>
      <c r="E973" s="3">
        <f t="shared" si="203"/>
        <v>63.741187505166749</v>
      </c>
      <c r="F973" s="3">
        <f t="shared" si="204"/>
        <v>4957648.4855875019</v>
      </c>
      <c r="G973" s="14">
        <f t="shared" si="205"/>
        <v>4957648.4855875019</v>
      </c>
      <c r="I973" s="18">
        <f t="shared" si="199"/>
        <v>57648.485587508709</v>
      </c>
      <c r="J973" s="18">
        <f t="shared" ref="J973:J1036" si="208">C973+J972</f>
        <v>606601.54203160328</v>
      </c>
      <c r="K973" s="21">
        <f t="shared" ref="K973:K1036" si="209">G973/$E$6*100</f>
        <v>99.152969711750032</v>
      </c>
      <c r="L973" s="21">
        <f t="shared" si="201"/>
        <v>99.165572451476066</v>
      </c>
      <c r="M973" s="19">
        <f t="shared" ref="M973:M1036" si="210">K973*$E$6/100</f>
        <v>4957648.4855875019</v>
      </c>
      <c r="N973" s="19">
        <f t="shared" ref="N973:N1036" si="211">L973*$E$6/100</f>
        <v>4958278.6225738032</v>
      </c>
    </row>
    <row r="974" spans="1:14" x14ac:dyDescent="0.15">
      <c r="A974" s="7">
        <f t="shared" si="206"/>
        <v>43627</v>
      </c>
      <c r="B974" s="10">
        <f t="shared" si="207"/>
        <v>4957648.4855875019</v>
      </c>
      <c r="C974" s="3">
        <f t="shared" si="200"/>
        <v>630.1369863013698</v>
      </c>
      <c r="D974" s="3">
        <f t="shared" si="202"/>
        <v>693.88709521102339</v>
      </c>
      <c r="E974" s="3">
        <f t="shared" si="203"/>
        <v>63.750108909653591</v>
      </c>
      <c r="F974" s="3">
        <f t="shared" si="204"/>
        <v>4957712.2356964117</v>
      </c>
      <c r="G974" s="14">
        <f t="shared" si="205"/>
        <v>4957712.2356964117</v>
      </c>
      <c r="I974" s="18">
        <f t="shared" ref="I974:I1037" si="212">E974+I973</f>
        <v>57712.235696418364</v>
      </c>
      <c r="J974" s="18">
        <f t="shared" si="208"/>
        <v>607231.67901790468</v>
      </c>
      <c r="K974" s="21">
        <f t="shared" si="209"/>
        <v>99.154244713928236</v>
      </c>
      <c r="L974" s="21">
        <f t="shared" si="201"/>
        <v>99.16684745365427</v>
      </c>
      <c r="M974" s="19">
        <f t="shared" si="210"/>
        <v>4957712.2356964117</v>
      </c>
      <c r="N974" s="19">
        <f t="shared" si="211"/>
        <v>4958342.372682713</v>
      </c>
    </row>
    <row r="975" spans="1:14" x14ac:dyDescent="0.15">
      <c r="A975" s="7">
        <f t="shared" si="206"/>
        <v>43628</v>
      </c>
      <c r="B975" s="10">
        <f t="shared" si="207"/>
        <v>4957712.2356964117</v>
      </c>
      <c r="C975" s="3">
        <f t="shared" si="200"/>
        <v>630.1369863013698</v>
      </c>
      <c r="D975" s="3">
        <f t="shared" si="202"/>
        <v>693.89601786417632</v>
      </c>
      <c r="E975" s="3">
        <f t="shared" si="203"/>
        <v>63.759031562806513</v>
      </c>
      <c r="F975" s="3">
        <f t="shared" si="204"/>
        <v>4957775.9947279748</v>
      </c>
      <c r="G975" s="14">
        <f t="shared" si="205"/>
        <v>4957775.9947279748</v>
      </c>
      <c r="I975" s="18">
        <f t="shared" si="212"/>
        <v>57775.994727981168</v>
      </c>
      <c r="J975" s="18">
        <f t="shared" si="208"/>
        <v>607861.81600420608</v>
      </c>
      <c r="K975" s="21">
        <f t="shared" si="209"/>
        <v>99.15551989455949</v>
      </c>
      <c r="L975" s="21">
        <f t="shared" si="201"/>
        <v>99.168122634285524</v>
      </c>
      <c r="M975" s="19">
        <f t="shared" si="210"/>
        <v>4957775.9947279748</v>
      </c>
      <c r="N975" s="19">
        <f t="shared" si="211"/>
        <v>4958406.131714276</v>
      </c>
    </row>
    <row r="976" spans="1:14" x14ac:dyDescent="0.15">
      <c r="A976" s="7">
        <f t="shared" si="206"/>
        <v>43629</v>
      </c>
      <c r="B976" s="10">
        <f t="shared" si="207"/>
        <v>4957775.9947279748</v>
      </c>
      <c r="C976" s="3">
        <f t="shared" si="200"/>
        <v>630.1369863013698</v>
      </c>
      <c r="D976" s="3">
        <f t="shared" si="202"/>
        <v>693.90494176617005</v>
      </c>
      <c r="E976" s="3">
        <f t="shared" si="203"/>
        <v>63.767955464800252</v>
      </c>
      <c r="F976" s="3">
        <f t="shared" si="204"/>
        <v>4957839.76268344</v>
      </c>
      <c r="G976" s="14">
        <f t="shared" si="205"/>
        <v>4957839.76268344</v>
      </c>
      <c r="I976" s="18">
        <f t="shared" si="212"/>
        <v>57839.762683445966</v>
      </c>
      <c r="J976" s="18">
        <f t="shared" si="208"/>
        <v>608491.95299050747</v>
      </c>
      <c r="K976" s="21">
        <f t="shared" si="209"/>
        <v>99.15679525366879</v>
      </c>
      <c r="L976" s="21">
        <f t="shared" si="201"/>
        <v>99.169397993394824</v>
      </c>
      <c r="M976" s="19">
        <f t="shared" si="210"/>
        <v>4957839.7626834391</v>
      </c>
      <c r="N976" s="19">
        <f t="shared" si="211"/>
        <v>4958469.8996697413</v>
      </c>
    </row>
    <row r="977" spans="1:14" x14ac:dyDescent="0.15">
      <c r="A977" s="7">
        <f t="shared" si="206"/>
        <v>43630</v>
      </c>
      <c r="B977" s="10">
        <f t="shared" si="207"/>
        <v>4957839.76268344</v>
      </c>
      <c r="C977" s="3">
        <f t="shared" si="200"/>
        <v>630.1369863013698</v>
      </c>
      <c r="D977" s="3">
        <f t="shared" si="202"/>
        <v>693.91386691717946</v>
      </c>
      <c r="E977" s="3">
        <f t="shared" si="203"/>
        <v>63.77688061580966</v>
      </c>
      <c r="F977" s="3">
        <f t="shared" si="204"/>
        <v>4957903.5395640554</v>
      </c>
      <c r="G977" s="14">
        <f t="shared" si="205"/>
        <v>4957903.5395640563</v>
      </c>
      <c r="I977" s="18">
        <f t="shared" si="212"/>
        <v>57903.539564061779</v>
      </c>
      <c r="J977" s="18">
        <f t="shared" si="208"/>
        <v>609122.08997680887</v>
      </c>
      <c r="K977" s="21">
        <f t="shared" si="209"/>
        <v>99.158070791281133</v>
      </c>
      <c r="L977" s="21">
        <f t="shared" si="201"/>
        <v>99.170673531007168</v>
      </c>
      <c r="M977" s="19">
        <f t="shared" si="210"/>
        <v>4957903.5395640563</v>
      </c>
      <c r="N977" s="19">
        <f t="shared" si="211"/>
        <v>4958533.6765503585</v>
      </c>
    </row>
    <row r="978" spans="1:14" x14ac:dyDescent="0.15">
      <c r="A978" s="7">
        <f t="shared" si="206"/>
        <v>43631</v>
      </c>
      <c r="B978" s="10">
        <f t="shared" si="207"/>
        <v>4957903.5395640554</v>
      </c>
      <c r="C978" s="3">
        <f t="shared" si="200"/>
        <v>630.1369863013698</v>
      </c>
      <c r="D978" s="3">
        <f t="shared" si="202"/>
        <v>693.92279331737916</v>
      </c>
      <c r="E978" s="3">
        <f t="shared" si="203"/>
        <v>63.785807016009358</v>
      </c>
      <c r="F978" s="3">
        <f t="shared" si="204"/>
        <v>4957967.3253710717</v>
      </c>
      <c r="G978" s="14">
        <f t="shared" si="205"/>
        <v>4957967.3253710717</v>
      </c>
      <c r="I978" s="18">
        <f t="shared" si="212"/>
        <v>57967.325371077786</v>
      </c>
      <c r="J978" s="18">
        <f t="shared" si="208"/>
        <v>609752.22696311027</v>
      </c>
      <c r="K978" s="21">
        <f t="shared" si="209"/>
        <v>99.159346507421432</v>
      </c>
      <c r="L978" s="21">
        <f t="shared" si="201"/>
        <v>99.171949247147467</v>
      </c>
      <c r="M978" s="19">
        <f t="shared" si="210"/>
        <v>4957967.3253710717</v>
      </c>
      <c r="N978" s="19">
        <f t="shared" si="211"/>
        <v>4958597.462357373</v>
      </c>
    </row>
    <row r="979" spans="1:14" x14ac:dyDescent="0.15">
      <c r="A979" s="7">
        <f t="shared" si="206"/>
        <v>43632</v>
      </c>
      <c r="B979" s="10">
        <f t="shared" si="207"/>
        <v>4957967.3253710717</v>
      </c>
      <c r="C979" s="3">
        <f t="shared" si="200"/>
        <v>630.1369863013698</v>
      </c>
      <c r="D979" s="3">
        <f t="shared" si="202"/>
        <v>693.93172096694423</v>
      </c>
      <c r="E979" s="3">
        <f t="shared" si="203"/>
        <v>63.794734665574424</v>
      </c>
      <c r="F979" s="3">
        <f t="shared" si="204"/>
        <v>4958031.1201057369</v>
      </c>
      <c r="G979" s="14">
        <f t="shared" si="205"/>
        <v>4958031.1201057378</v>
      </c>
      <c r="I979" s="18">
        <f t="shared" si="212"/>
        <v>58031.120105743357</v>
      </c>
      <c r="J979" s="18">
        <f t="shared" si="208"/>
        <v>610382.36394941167</v>
      </c>
      <c r="K979" s="21">
        <f t="shared" si="209"/>
        <v>99.160622402114754</v>
      </c>
      <c r="L979" s="21">
        <f t="shared" si="201"/>
        <v>99.173225141840788</v>
      </c>
      <c r="M979" s="19">
        <f t="shared" si="210"/>
        <v>4958031.1201057378</v>
      </c>
      <c r="N979" s="19">
        <f t="shared" si="211"/>
        <v>4958661.25709204</v>
      </c>
    </row>
    <row r="980" spans="1:14" x14ac:dyDescent="0.15">
      <c r="A980" s="7">
        <f t="shared" si="206"/>
        <v>43633</v>
      </c>
      <c r="B980" s="10">
        <f t="shared" si="207"/>
        <v>4958031.1201057369</v>
      </c>
      <c r="C980" s="3">
        <f t="shared" si="200"/>
        <v>630.1369863013698</v>
      </c>
      <c r="D980" s="3">
        <f t="shared" si="202"/>
        <v>693.9406498660494</v>
      </c>
      <c r="E980" s="3">
        <f t="shared" si="203"/>
        <v>63.803663564679596</v>
      </c>
      <c r="F980" s="3">
        <f t="shared" si="204"/>
        <v>4958094.9237693017</v>
      </c>
      <c r="G980" s="14">
        <f t="shared" si="205"/>
        <v>4958094.9237693017</v>
      </c>
      <c r="I980" s="18">
        <f t="shared" si="212"/>
        <v>58094.923769308036</v>
      </c>
      <c r="J980" s="18">
        <f t="shared" si="208"/>
        <v>611012.50093571306</v>
      </c>
      <c r="K980" s="21">
        <f t="shared" si="209"/>
        <v>99.161898475386039</v>
      </c>
      <c r="L980" s="21">
        <f t="shared" si="201"/>
        <v>99.174501215112073</v>
      </c>
      <c r="M980" s="19">
        <f t="shared" si="210"/>
        <v>4958094.9237693017</v>
      </c>
      <c r="N980" s="19">
        <f t="shared" si="211"/>
        <v>4958725.0607556039</v>
      </c>
    </row>
    <row r="981" spans="1:14" x14ac:dyDescent="0.15">
      <c r="A981" s="7">
        <f t="shared" si="206"/>
        <v>43634</v>
      </c>
      <c r="B981" s="10">
        <f t="shared" si="207"/>
        <v>4958094.9237693017</v>
      </c>
      <c r="C981" s="3">
        <f t="shared" si="200"/>
        <v>630.1369863013698</v>
      </c>
      <c r="D981" s="3">
        <f t="shared" si="202"/>
        <v>693.94958001486964</v>
      </c>
      <c r="E981" s="3">
        <f t="shared" si="203"/>
        <v>63.812593713499837</v>
      </c>
      <c r="F981" s="3">
        <f t="shared" si="204"/>
        <v>4958158.7363630151</v>
      </c>
      <c r="G981" s="14">
        <f t="shared" si="205"/>
        <v>4958158.7363630151</v>
      </c>
      <c r="I981" s="18">
        <f t="shared" si="212"/>
        <v>58158.736363021533</v>
      </c>
      <c r="J981" s="18">
        <f t="shared" si="208"/>
        <v>611642.63792201446</v>
      </c>
      <c r="K981" s="21">
        <f t="shared" si="209"/>
        <v>99.163174727260312</v>
      </c>
      <c r="L981" s="21">
        <f t="shared" si="201"/>
        <v>99.175777466986347</v>
      </c>
      <c r="M981" s="19">
        <f t="shared" si="210"/>
        <v>4958158.7363630161</v>
      </c>
      <c r="N981" s="19">
        <f t="shared" si="211"/>
        <v>4958788.8733493173</v>
      </c>
    </row>
    <row r="982" spans="1:14" x14ac:dyDescent="0.15">
      <c r="A982" s="7">
        <f t="shared" si="206"/>
        <v>43635</v>
      </c>
      <c r="B982" s="10">
        <f t="shared" si="207"/>
        <v>4958158.7363630151</v>
      </c>
      <c r="C982" s="3">
        <f t="shared" si="200"/>
        <v>630.1369863013698</v>
      </c>
      <c r="D982" s="3">
        <f t="shared" si="202"/>
        <v>693.9585114135798</v>
      </c>
      <c r="E982" s="3">
        <f t="shared" si="203"/>
        <v>63.821525112209997</v>
      </c>
      <c r="F982" s="3">
        <f t="shared" si="204"/>
        <v>4958222.5578881269</v>
      </c>
      <c r="G982" s="14">
        <f t="shared" si="205"/>
        <v>4958222.5578881279</v>
      </c>
      <c r="I982" s="18">
        <f t="shared" si="212"/>
        <v>58222.557888133742</v>
      </c>
      <c r="J982" s="18">
        <f t="shared" si="208"/>
        <v>612272.77490831586</v>
      </c>
      <c r="K982" s="21">
        <f t="shared" si="209"/>
        <v>99.164451157762556</v>
      </c>
      <c r="L982" s="21">
        <f t="shared" si="201"/>
        <v>99.177053897488591</v>
      </c>
      <c r="M982" s="19">
        <f t="shared" si="210"/>
        <v>4958222.5578881279</v>
      </c>
      <c r="N982" s="19">
        <f t="shared" si="211"/>
        <v>4958852.6948744301</v>
      </c>
    </row>
    <row r="983" spans="1:14" x14ac:dyDescent="0.15">
      <c r="A983" s="7">
        <f t="shared" si="206"/>
        <v>43636</v>
      </c>
      <c r="B983" s="10">
        <f t="shared" si="207"/>
        <v>4958222.5578881269</v>
      </c>
      <c r="C983" s="3">
        <f t="shared" si="200"/>
        <v>630.1369863013698</v>
      </c>
      <c r="D983" s="3">
        <f t="shared" si="202"/>
        <v>693.96744406235484</v>
      </c>
      <c r="E983" s="3">
        <f t="shared" si="203"/>
        <v>63.830457760985041</v>
      </c>
      <c r="F983" s="3">
        <f t="shared" si="204"/>
        <v>4958286.3883458879</v>
      </c>
      <c r="G983" s="14">
        <f t="shared" si="205"/>
        <v>4958286.3883458879</v>
      </c>
      <c r="I983" s="18">
        <f t="shared" si="212"/>
        <v>58286.388345894724</v>
      </c>
      <c r="J983" s="18">
        <f t="shared" si="208"/>
        <v>612902.91189461725</v>
      </c>
      <c r="K983" s="21">
        <f t="shared" si="209"/>
        <v>99.165727766917755</v>
      </c>
      <c r="L983" s="21">
        <f t="shared" si="201"/>
        <v>99.178330506643789</v>
      </c>
      <c r="M983" s="19">
        <f t="shared" si="210"/>
        <v>4958286.3883458879</v>
      </c>
      <c r="N983" s="19">
        <f t="shared" si="211"/>
        <v>4958916.5253321892</v>
      </c>
    </row>
    <row r="984" spans="1:14" x14ac:dyDescent="0.15">
      <c r="A984" s="7">
        <f t="shared" si="206"/>
        <v>43637</v>
      </c>
      <c r="B984" s="10">
        <f t="shared" si="207"/>
        <v>4958286.3883458879</v>
      </c>
      <c r="C984" s="3">
        <f t="shared" si="200"/>
        <v>630.1369863013698</v>
      </c>
      <c r="D984" s="3">
        <f t="shared" si="202"/>
        <v>693.97637796136974</v>
      </c>
      <c r="E984" s="3">
        <f t="shared" si="203"/>
        <v>63.839391659999933</v>
      </c>
      <c r="F984" s="3">
        <f t="shared" si="204"/>
        <v>4958350.2277375478</v>
      </c>
      <c r="G984" s="14">
        <f t="shared" si="205"/>
        <v>4958350.2277375478</v>
      </c>
      <c r="I984" s="18">
        <f t="shared" si="212"/>
        <v>58350.227737554727</v>
      </c>
      <c r="J984" s="18">
        <f t="shared" si="208"/>
        <v>613533.04888091865</v>
      </c>
      <c r="K984" s="21">
        <f t="shared" si="209"/>
        <v>99.16700455475096</v>
      </c>
      <c r="L984" s="21">
        <f t="shared" si="201"/>
        <v>99.179607294476995</v>
      </c>
      <c r="M984" s="19">
        <f t="shared" si="210"/>
        <v>4958350.2277375478</v>
      </c>
      <c r="N984" s="19">
        <f t="shared" si="211"/>
        <v>4958980.36472385</v>
      </c>
    </row>
    <row r="985" spans="1:14" x14ac:dyDescent="0.15">
      <c r="A985" s="7">
        <f t="shared" si="206"/>
        <v>43638</v>
      </c>
      <c r="B985" s="10">
        <f t="shared" si="207"/>
        <v>4958350.2277375478</v>
      </c>
      <c r="C985" s="3">
        <f t="shared" si="200"/>
        <v>630.1369863013698</v>
      </c>
      <c r="D985" s="3">
        <f t="shared" si="202"/>
        <v>693.98531311079955</v>
      </c>
      <c r="E985" s="3">
        <f t="shared" si="203"/>
        <v>63.84832680942975</v>
      </c>
      <c r="F985" s="3">
        <f t="shared" si="204"/>
        <v>4958414.0760643575</v>
      </c>
      <c r="G985" s="14">
        <f t="shared" si="205"/>
        <v>4958414.0760643575</v>
      </c>
      <c r="I985" s="18">
        <f t="shared" si="212"/>
        <v>58414.076064364155</v>
      </c>
      <c r="J985" s="18">
        <f t="shared" si="208"/>
        <v>614163.18586722005</v>
      </c>
      <c r="K985" s="21">
        <f t="shared" si="209"/>
        <v>99.168281521287156</v>
      </c>
      <c r="L985" s="21">
        <f t="shared" si="201"/>
        <v>99.18088426101319</v>
      </c>
      <c r="M985" s="19">
        <f t="shared" si="210"/>
        <v>4958414.0760643575</v>
      </c>
      <c r="N985" s="19">
        <f t="shared" si="211"/>
        <v>4959044.2130506597</v>
      </c>
    </row>
    <row r="986" spans="1:14" x14ac:dyDescent="0.15">
      <c r="A986" s="7">
        <f t="shared" si="206"/>
        <v>43639</v>
      </c>
      <c r="B986" s="10">
        <f t="shared" si="207"/>
        <v>4958414.0760643575</v>
      </c>
      <c r="C986" s="3">
        <f t="shared" si="200"/>
        <v>630.1369863013698</v>
      </c>
      <c r="D986" s="3">
        <f t="shared" si="202"/>
        <v>693.99424951081915</v>
      </c>
      <c r="E986" s="3">
        <f t="shared" si="203"/>
        <v>63.857263209449343</v>
      </c>
      <c r="F986" s="3">
        <f t="shared" si="204"/>
        <v>4958477.9333275668</v>
      </c>
      <c r="G986" s="14">
        <f t="shared" si="205"/>
        <v>4958477.9333275668</v>
      </c>
      <c r="I986" s="18">
        <f t="shared" si="212"/>
        <v>58477.933327573606</v>
      </c>
      <c r="J986" s="18">
        <f t="shared" si="208"/>
        <v>614793.32285352144</v>
      </c>
      <c r="K986" s="21">
        <f t="shared" si="209"/>
        <v>99.169558666551339</v>
      </c>
      <c r="L986" s="21">
        <f t="shared" si="201"/>
        <v>99.182161406277373</v>
      </c>
      <c r="M986" s="19">
        <f t="shared" si="210"/>
        <v>4958477.9333275668</v>
      </c>
      <c r="N986" s="19">
        <f t="shared" si="211"/>
        <v>4959108.0703138681</v>
      </c>
    </row>
    <row r="987" spans="1:14" x14ac:dyDescent="0.15">
      <c r="A987" s="7">
        <f t="shared" si="206"/>
        <v>43640</v>
      </c>
      <c r="B987" s="10">
        <f t="shared" si="207"/>
        <v>4958477.9333275668</v>
      </c>
      <c r="C987" s="3">
        <f t="shared" si="200"/>
        <v>630.1369863013698</v>
      </c>
      <c r="D987" s="3">
        <f t="shared" si="202"/>
        <v>694.00318716160371</v>
      </c>
      <c r="E987" s="3">
        <f t="shared" si="203"/>
        <v>63.866200860233903</v>
      </c>
      <c r="F987" s="3">
        <f t="shared" si="204"/>
        <v>4958541.7995284274</v>
      </c>
      <c r="G987" s="14">
        <f t="shared" si="205"/>
        <v>4958541.7995284274</v>
      </c>
      <c r="I987" s="18">
        <f t="shared" si="212"/>
        <v>58541.799528433839</v>
      </c>
      <c r="J987" s="18">
        <f t="shared" si="208"/>
        <v>615423.45983982284</v>
      </c>
      <c r="K987" s="21">
        <f t="shared" si="209"/>
        <v>99.170835990568548</v>
      </c>
      <c r="L987" s="21">
        <f t="shared" si="201"/>
        <v>99.183438730294583</v>
      </c>
      <c r="M987" s="19">
        <f t="shared" si="210"/>
        <v>4958541.7995284274</v>
      </c>
      <c r="N987" s="19">
        <f t="shared" si="211"/>
        <v>4959171.9365147296</v>
      </c>
    </row>
    <row r="988" spans="1:14" x14ac:dyDescent="0.15">
      <c r="A988" s="7">
        <f t="shared" si="206"/>
        <v>43641</v>
      </c>
      <c r="B988" s="10">
        <f t="shared" si="207"/>
        <v>4958541.7995284274</v>
      </c>
      <c r="C988" s="3">
        <f t="shared" si="200"/>
        <v>630.1369863013698</v>
      </c>
      <c r="D988" s="3">
        <f t="shared" si="202"/>
        <v>694.0121260633282</v>
      </c>
      <c r="E988" s="3">
        <f t="shared" si="203"/>
        <v>63.875139761958394</v>
      </c>
      <c r="F988" s="3">
        <f t="shared" si="204"/>
        <v>4958605.6746681891</v>
      </c>
      <c r="G988" s="14">
        <f t="shared" si="205"/>
        <v>4958605.6746681891</v>
      </c>
      <c r="I988" s="18">
        <f t="shared" si="212"/>
        <v>58605.674668195796</v>
      </c>
      <c r="J988" s="18">
        <f t="shared" si="208"/>
        <v>616053.59682612424</v>
      </c>
      <c r="K988" s="21">
        <f t="shared" si="209"/>
        <v>99.172113493363781</v>
      </c>
      <c r="L988" s="21">
        <f t="shared" si="201"/>
        <v>99.184716233089816</v>
      </c>
      <c r="M988" s="19">
        <f t="shared" si="210"/>
        <v>4958605.6746681891</v>
      </c>
      <c r="N988" s="19">
        <f t="shared" si="211"/>
        <v>4959235.8116544904</v>
      </c>
    </row>
    <row r="989" spans="1:14" x14ac:dyDescent="0.15">
      <c r="A989" s="7">
        <f t="shared" si="206"/>
        <v>43642</v>
      </c>
      <c r="B989" s="10">
        <f t="shared" si="207"/>
        <v>4958605.6746681891</v>
      </c>
      <c r="C989" s="3">
        <f t="shared" si="200"/>
        <v>630.1369863013698</v>
      </c>
      <c r="D989" s="3">
        <f t="shared" si="202"/>
        <v>694.02106621616758</v>
      </c>
      <c r="E989" s="3">
        <f t="shared" si="203"/>
        <v>63.88407991479778</v>
      </c>
      <c r="F989" s="3">
        <f t="shared" si="204"/>
        <v>4958669.5587481037</v>
      </c>
      <c r="G989" s="14">
        <f t="shared" si="205"/>
        <v>4958669.5587481037</v>
      </c>
      <c r="I989" s="18">
        <f t="shared" si="212"/>
        <v>58669.55874811059</v>
      </c>
      <c r="J989" s="18">
        <f t="shared" si="208"/>
        <v>616683.73381242563</v>
      </c>
      <c r="K989" s="21">
        <f t="shared" si="209"/>
        <v>99.173391174962077</v>
      </c>
      <c r="L989" s="21">
        <f t="shared" si="201"/>
        <v>99.185993914688112</v>
      </c>
      <c r="M989" s="19">
        <f t="shared" si="210"/>
        <v>4958669.5587481037</v>
      </c>
      <c r="N989" s="19">
        <f t="shared" si="211"/>
        <v>4959299.6957344059</v>
      </c>
    </row>
    <row r="990" spans="1:14" x14ac:dyDescent="0.15">
      <c r="A990" s="7">
        <f t="shared" si="206"/>
        <v>43643</v>
      </c>
      <c r="B990" s="10">
        <f t="shared" si="207"/>
        <v>4958669.5587481037</v>
      </c>
      <c r="C990" s="3">
        <f t="shared" si="200"/>
        <v>630.1369863013698</v>
      </c>
      <c r="D990" s="3">
        <f t="shared" si="202"/>
        <v>694.03000762029728</v>
      </c>
      <c r="E990" s="3">
        <f t="shared" si="203"/>
        <v>63.893021318927481</v>
      </c>
      <c r="F990" s="3">
        <f t="shared" si="204"/>
        <v>4958733.4517694227</v>
      </c>
      <c r="G990" s="14">
        <f t="shared" si="205"/>
        <v>4958733.4517694227</v>
      </c>
      <c r="I990" s="18">
        <f t="shared" si="212"/>
        <v>58733.451769429521</v>
      </c>
      <c r="J990" s="18">
        <f t="shared" si="208"/>
        <v>617313.87079872703</v>
      </c>
      <c r="K990" s="21">
        <f t="shared" si="209"/>
        <v>99.174669035388447</v>
      </c>
      <c r="L990" s="21">
        <f t="shared" si="201"/>
        <v>99.187271775114482</v>
      </c>
      <c r="M990" s="19">
        <f t="shared" si="210"/>
        <v>4958733.4517694227</v>
      </c>
      <c r="N990" s="19">
        <f t="shared" si="211"/>
        <v>4959363.588755724</v>
      </c>
    </row>
    <row r="991" spans="1:14" x14ac:dyDescent="0.15">
      <c r="A991" s="7">
        <f t="shared" si="206"/>
        <v>43644</v>
      </c>
      <c r="B991" s="10">
        <f t="shared" si="207"/>
        <v>4958733.4517694227</v>
      </c>
      <c r="C991" s="3">
        <f t="shared" si="200"/>
        <v>630.1369863013698</v>
      </c>
      <c r="D991" s="3">
        <f t="shared" si="202"/>
        <v>694.03895027589215</v>
      </c>
      <c r="E991" s="3">
        <f t="shared" si="203"/>
        <v>63.901963974522346</v>
      </c>
      <c r="F991" s="3">
        <f t="shared" si="204"/>
        <v>4958797.3537333971</v>
      </c>
      <c r="G991" s="14">
        <f t="shared" si="205"/>
        <v>4958797.3537333971</v>
      </c>
      <c r="I991" s="18">
        <f t="shared" si="212"/>
        <v>58797.353733404045</v>
      </c>
      <c r="J991" s="18">
        <f t="shared" si="208"/>
        <v>617944.00778502843</v>
      </c>
      <c r="K991" s="21">
        <f t="shared" si="209"/>
        <v>99.175947074667945</v>
      </c>
      <c r="L991" s="21">
        <f t="shared" si="201"/>
        <v>99.18854981439398</v>
      </c>
      <c r="M991" s="19">
        <f t="shared" si="210"/>
        <v>4958797.3537333971</v>
      </c>
      <c r="N991" s="19">
        <f t="shared" si="211"/>
        <v>4959427.4907196993</v>
      </c>
    </row>
    <row r="992" spans="1:14" x14ac:dyDescent="0.15">
      <c r="A992" s="7">
        <f t="shared" si="206"/>
        <v>43645</v>
      </c>
      <c r="B992" s="10">
        <f t="shared" si="207"/>
        <v>4958797.3537333971</v>
      </c>
      <c r="C992" s="3">
        <f t="shared" si="200"/>
        <v>630.1369863013698</v>
      </c>
      <c r="D992" s="3">
        <f t="shared" si="202"/>
        <v>694.04789418312748</v>
      </c>
      <c r="E992" s="3">
        <f t="shared" si="203"/>
        <v>63.91090788175768</v>
      </c>
      <c r="F992" s="3">
        <f t="shared" si="204"/>
        <v>4958861.2646412784</v>
      </c>
      <c r="G992" s="14">
        <f t="shared" si="205"/>
        <v>4958861.2646412794</v>
      </c>
      <c r="I992" s="18">
        <f t="shared" si="212"/>
        <v>58861.264641285801</v>
      </c>
      <c r="J992" s="18">
        <f t="shared" si="208"/>
        <v>618574.14477132983</v>
      </c>
      <c r="K992" s="21">
        <f t="shared" si="209"/>
        <v>99.177225292825582</v>
      </c>
      <c r="L992" s="21">
        <f t="shared" si="201"/>
        <v>99.189828032551617</v>
      </c>
      <c r="M992" s="19">
        <f t="shared" si="210"/>
        <v>4958861.2646412794</v>
      </c>
      <c r="N992" s="19">
        <f t="shared" si="211"/>
        <v>4959491.4016275816</v>
      </c>
    </row>
    <row r="993" spans="1:14" x14ac:dyDescent="0.15">
      <c r="A993" s="7">
        <f t="shared" si="206"/>
        <v>43646</v>
      </c>
      <c r="B993" s="10">
        <f t="shared" si="207"/>
        <v>4958861.2646412784</v>
      </c>
      <c r="C993" s="3">
        <f t="shared" si="200"/>
        <v>630.1369863013698</v>
      </c>
      <c r="D993" s="3">
        <f t="shared" si="202"/>
        <v>694.05683934217836</v>
      </c>
      <c r="E993" s="3">
        <f t="shared" si="203"/>
        <v>63.919853040808562</v>
      </c>
      <c r="F993" s="3">
        <f t="shared" si="204"/>
        <v>4958925.1844943194</v>
      </c>
      <c r="G993" s="14">
        <f t="shared" si="205"/>
        <v>4958925.1844943194</v>
      </c>
      <c r="I993" s="18">
        <f t="shared" si="212"/>
        <v>58925.184494326611</v>
      </c>
      <c r="J993" s="18">
        <f t="shared" si="208"/>
        <v>619204.28175763122</v>
      </c>
      <c r="K993" s="21">
        <f t="shared" si="209"/>
        <v>99.178503689886384</v>
      </c>
      <c r="L993" s="21">
        <f t="shared" si="201"/>
        <v>99.191106429612418</v>
      </c>
      <c r="M993" s="19">
        <f t="shared" si="210"/>
        <v>4958925.1844943194</v>
      </c>
      <c r="N993" s="19">
        <f t="shared" si="211"/>
        <v>4959555.3214806207</v>
      </c>
    </row>
    <row r="994" spans="1:14" x14ac:dyDescent="0.15">
      <c r="A994" s="7">
        <f t="shared" si="206"/>
        <v>43647</v>
      </c>
      <c r="B994" s="10">
        <f t="shared" si="207"/>
        <v>4958925.1844943194</v>
      </c>
      <c r="C994" s="3">
        <f t="shared" si="200"/>
        <v>630.1369863013698</v>
      </c>
      <c r="D994" s="3">
        <f t="shared" si="202"/>
        <v>694.06578575322021</v>
      </c>
      <c r="E994" s="3">
        <f t="shared" si="203"/>
        <v>63.928799451850409</v>
      </c>
      <c r="F994" s="3">
        <f t="shared" si="204"/>
        <v>4958989.1132937716</v>
      </c>
      <c r="G994" s="14">
        <f t="shared" si="205"/>
        <v>4958989.1132937716</v>
      </c>
      <c r="I994" s="18">
        <f t="shared" si="212"/>
        <v>58989.113293778464</v>
      </c>
      <c r="J994" s="18">
        <f t="shared" si="208"/>
        <v>619834.41874393262</v>
      </c>
      <c r="K994" s="21">
        <f t="shared" si="209"/>
        <v>99.179782265875431</v>
      </c>
      <c r="L994" s="21">
        <f t="shared" si="201"/>
        <v>99.192385005601466</v>
      </c>
      <c r="M994" s="19">
        <f t="shared" si="210"/>
        <v>4958989.1132937716</v>
      </c>
      <c r="N994" s="19">
        <f t="shared" si="211"/>
        <v>4959619.2502800729</v>
      </c>
    </row>
    <row r="995" spans="1:14" x14ac:dyDescent="0.15">
      <c r="A995" s="7">
        <f t="shared" si="206"/>
        <v>43648</v>
      </c>
      <c r="B995" s="10">
        <f t="shared" si="207"/>
        <v>4958989.1132937716</v>
      </c>
      <c r="C995" s="3">
        <f t="shared" si="200"/>
        <v>630.1369863013698</v>
      </c>
      <c r="D995" s="3">
        <f t="shared" si="202"/>
        <v>694.0747334164281</v>
      </c>
      <c r="E995" s="3">
        <f t="shared" si="203"/>
        <v>63.937747115058301</v>
      </c>
      <c r="F995" s="3">
        <f t="shared" si="204"/>
        <v>4959053.0510408869</v>
      </c>
      <c r="G995" s="14">
        <f t="shared" si="205"/>
        <v>4959053.0510408869</v>
      </c>
      <c r="I995" s="18">
        <f t="shared" si="212"/>
        <v>59053.051040893522</v>
      </c>
      <c r="J995" s="18">
        <f t="shared" si="208"/>
        <v>620464.55573023402</v>
      </c>
      <c r="K995" s="21">
        <f t="shared" si="209"/>
        <v>99.181061020817737</v>
      </c>
      <c r="L995" s="21">
        <f t="shared" si="201"/>
        <v>99.193663760543771</v>
      </c>
      <c r="M995" s="19">
        <f t="shared" si="210"/>
        <v>4959053.0510408869</v>
      </c>
      <c r="N995" s="19">
        <f t="shared" si="211"/>
        <v>4959683.1880271891</v>
      </c>
    </row>
    <row r="996" spans="1:14" x14ac:dyDescent="0.15">
      <c r="A996" s="7">
        <f t="shared" si="206"/>
        <v>43649</v>
      </c>
      <c r="B996" s="10">
        <f t="shared" si="207"/>
        <v>4959053.0510408869</v>
      </c>
      <c r="C996" s="3">
        <f t="shared" si="200"/>
        <v>630.1369863013698</v>
      </c>
      <c r="D996" s="3">
        <f t="shared" si="202"/>
        <v>694.08368233197734</v>
      </c>
      <c r="E996" s="3">
        <f t="shared" si="203"/>
        <v>63.946696030607541</v>
      </c>
      <c r="F996" s="3">
        <f t="shared" si="204"/>
        <v>4959116.9977369178</v>
      </c>
      <c r="G996" s="14">
        <f t="shared" si="205"/>
        <v>4959116.9977369178</v>
      </c>
      <c r="I996" s="18">
        <f t="shared" si="212"/>
        <v>59116.997736924131</v>
      </c>
      <c r="J996" s="18">
        <f t="shared" si="208"/>
        <v>621094.69271653541</v>
      </c>
      <c r="K996" s="21">
        <f t="shared" si="209"/>
        <v>99.182339954738353</v>
      </c>
      <c r="L996" s="21">
        <f t="shared" si="201"/>
        <v>99.194942694464388</v>
      </c>
      <c r="M996" s="19">
        <f t="shared" si="210"/>
        <v>4959116.9977369178</v>
      </c>
      <c r="N996" s="19">
        <f t="shared" si="211"/>
        <v>4959747.1347232191</v>
      </c>
    </row>
    <row r="997" spans="1:14" x14ac:dyDescent="0.15">
      <c r="A997" s="7">
        <f t="shared" si="206"/>
        <v>43650</v>
      </c>
      <c r="B997" s="10">
        <f t="shared" si="207"/>
        <v>4959116.9977369178</v>
      </c>
      <c r="C997" s="3">
        <f t="shared" si="200"/>
        <v>630.1369863013698</v>
      </c>
      <c r="D997" s="3">
        <f t="shared" si="202"/>
        <v>694.09263250004312</v>
      </c>
      <c r="E997" s="3">
        <f t="shared" si="203"/>
        <v>63.955646198673321</v>
      </c>
      <c r="F997" s="3">
        <f t="shared" si="204"/>
        <v>4959180.9533831161</v>
      </c>
      <c r="G997" s="14">
        <f t="shared" si="205"/>
        <v>4959180.953383117</v>
      </c>
      <c r="I997" s="18">
        <f t="shared" si="212"/>
        <v>59180.953383122804</v>
      </c>
      <c r="J997" s="18">
        <f t="shared" si="208"/>
        <v>621724.82970283681</v>
      </c>
      <c r="K997" s="21">
        <f t="shared" si="209"/>
        <v>99.183619067662349</v>
      </c>
      <c r="L997" s="21">
        <f t="shared" si="201"/>
        <v>99.196221807388383</v>
      </c>
      <c r="M997" s="19">
        <f t="shared" si="210"/>
        <v>4959180.953383117</v>
      </c>
      <c r="N997" s="19">
        <f t="shared" si="211"/>
        <v>4959811.0903694192</v>
      </c>
    </row>
    <row r="998" spans="1:14" x14ac:dyDescent="0.15">
      <c r="A998" s="7">
        <f t="shared" si="206"/>
        <v>43651</v>
      </c>
      <c r="B998" s="10">
        <f t="shared" si="207"/>
        <v>4959180.9533831161</v>
      </c>
      <c r="C998" s="3">
        <f t="shared" ref="C998:C1061" si="213">$N$7*$E$6/100</f>
        <v>630.1369863013698</v>
      </c>
      <c r="D998" s="3">
        <f t="shared" si="202"/>
        <v>694.10158392080075</v>
      </c>
      <c r="E998" s="3">
        <f t="shared" si="203"/>
        <v>63.964597619430947</v>
      </c>
      <c r="F998" s="3">
        <f t="shared" si="204"/>
        <v>4959244.9179807352</v>
      </c>
      <c r="G998" s="14">
        <f t="shared" si="205"/>
        <v>4959244.9179807352</v>
      </c>
      <c r="I998" s="18">
        <f t="shared" si="212"/>
        <v>59244.917980742233</v>
      </c>
      <c r="J998" s="18">
        <f t="shared" si="208"/>
        <v>622354.96668913821</v>
      </c>
      <c r="K998" s="21">
        <f t="shared" si="209"/>
        <v>99.184898359614706</v>
      </c>
      <c r="L998" s="21">
        <f t="shared" ref="L998:L1061" si="214">K998+$N$7</f>
        <v>99.197501099340741</v>
      </c>
      <c r="M998" s="19">
        <f t="shared" si="210"/>
        <v>4959244.9179807352</v>
      </c>
      <c r="N998" s="19">
        <f t="shared" si="211"/>
        <v>4959875.0549670365</v>
      </c>
    </row>
    <row r="999" spans="1:14" x14ac:dyDescent="0.15">
      <c r="A999" s="7">
        <f t="shared" si="206"/>
        <v>43652</v>
      </c>
      <c r="B999" s="10">
        <f t="shared" si="207"/>
        <v>4959244.9179807352</v>
      </c>
      <c r="C999" s="3">
        <f t="shared" si="213"/>
        <v>630.1369863013698</v>
      </c>
      <c r="D999" s="3">
        <f t="shared" si="202"/>
        <v>694.11053659442564</v>
      </c>
      <c r="E999" s="3">
        <f t="shared" si="203"/>
        <v>63.973550293055837</v>
      </c>
      <c r="F999" s="3">
        <f t="shared" si="204"/>
        <v>4959308.8915310279</v>
      </c>
      <c r="G999" s="14">
        <f t="shared" si="205"/>
        <v>4959308.8915310288</v>
      </c>
      <c r="I999" s="18">
        <f t="shared" si="212"/>
        <v>59308.89153103529</v>
      </c>
      <c r="J999" s="18">
        <f t="shared" si="208"/>
        <v>622985.1036754396</v>
      </c>
      <c r="K999" s="21">
        <f t="shared" si="209"/>
        <v>99.186177830620579</v>
      </c>
      <c r="L999" s="21">
        <f t="shared" si="214"/>
        <v>99.198780570346614</v>
      </c>
      <c r="M999" s="19">
        <f t="shared" si="210"/>
        <v>4959308.8915310288</v>
      </c>
      <c r="N999" s="19">
        <f t="shared" si="211"/>
        <v>4959939.028517331</v>
      </c>
    </row>
    <row r="1000" spans="1:14" x14ac:dyDescent="0.15">
      <c r="A1000" s="7">
        <f t="shared" si="206"/>
        <v>43653</v>
      </c>
      <c r="B1000" s="10">
        <f t="shared" si="207"/>
        <v>4959308.8915310279</v>
      </c>
      <c r="C1000" s="3">
        <f t="shared" si="213"/>
        <v>630.1369863013698</v>
      </c>
      <c r="D1000" s="3">
        <f t="shared" si="202"/>
        <v>694.1194905210931</v>
      </c>
      <c r="E1000" s="3">
        <f t="shared" si="203"/>
        <v>63.982504219723296</v>
      </c>
      <c r="F1000" s="3">
        <f t="shared" si="204"/>
        <v>4959372.8740352476</v>
      </c>
      <c r="G1000" s="14">
        <f t="shared" si="205"/>
        <v>4959372.8740352476</v>
      </c>
      <c r="I1000" s="18">
        <f t="shared" si="212"/>
        <v>59372.874035255016</v>
      </c>
      <c r="J1000" s="18">
        <f t="shared" si="208"/>
        <v>623615.240661741</v>
      </c>
      <c r="K1000" s="21">
        <f t="shared" si="209"/>
        <v>99.18745748070495</v>
      </c>
      <c r="L1000" s="21">
        <f t="shared" si="214"/>
        <v>99.200060220430984</v>
      </c>
      <c r="M1000" s="19">
        <f t="shared" si="210"/>
        <v>4959372.8740352476</v>
      </c>
      <c r="N1000" s="19">
        <f t="shared" si="211"/>
        <v>4960003.0110215489</v>
      </c>
    </row>
    <row r="1001" spans="1:14" x14ac:dyDescent="0.15">
      <c r="A1001" s="7">
        <f t="shared" si="206"/>
        <v>43654</v>
      </c>
      <c r="B1001" s="10">
        <f t="shared" si="207"/>
        <v>4959372.8740352476</v>
      </c>
      <c r="C1001" s="3">
        <f t="shared" si="213"/>
        <v>630.1369863013698</v>
      </c>
      <c r="D1001" s="3">
        <f t="shared" si="202"/>
        <v>694.12844570097855</v>
      </c>
      <c r="E1001" s="3">
        <f t="shared" si="203"/>
        <v>63.991459399608743</v>
      </c>
      <c r="F1001" s="3">
        <f t="shared" si="204"/>
        <v>4959436.8654946471</v>
      </c>
      <c r="G1001" s="14">
        <f t="shared" si="205"/>
        <v>4959436.8654946471</v>
      </c>
      <c r="I1001" s="18">
        <f t="shared" si="212"/>
        <v>59436.865494654623</v>
      </c>
      <c r="J1001" s="18">
        <f t="shared" si="208"/>
        <v>624245.3776480424</v>
      </c>
      <c r="K1001" s="21">
        <f t="shared" si="209"/>
        <v>99.188737309892943</v>
      </c>
      <c r="L1001" s="21">
        <f t="shared" si="214"/>
        <v>99.201340049618977</v>
      </c>
      <c r="M1001" s="19">
        <f t="shared" si="210"/>
        <v>4959436.8654946471</v>
      </c>
      <c r="N1001" s="19">
        <f t="shared" si="211"/>
        <v>4960067.0024809493</v>
      </c>
    </row>
    <row r="1002" spans="1:14" x14ac:dyDescent="0.15">
      <c r="A1002" s="7">
        <f t="shared" si="206"/>
        <v>43655</v>
      </c>
      <c r="B1002" s="10">
        <f t="shared" si="207"/>
        <v>4959436.8654946471</v>
      </c>
      <c r="C1002" s="3">
        <f t="shared" si="213"/>
        <v>630.1369863013698</v>
      </c>
      <c r="D1002" s="3">
        <f t="shared" si="202"/>
        <v>694.1374021342574</v>
      </c>
      <c r="E1002" s="3">
        <f t="shared" si="203"/>
        <v>64.000415832887597</v>
      </c>
      <c r="F1002" s="3">
        <f t="shared" si="204"/>
        <v>4959500.8659104798</v>
      </c>
      <c r="G1002" s="14">
        <f t="shared" si="205"/>
        <v>4959500.8659104798</v>
      </c>
      <c r="I1002" s="18">
        <f t="shared" si="212"/>
        <v>59500.865910487511</v>
      </c>
      <c r="J1002" s="18">
        <f t="shared" si="208"/>
        <v>624875.5146343438</v>
      </c>
      <c r="K1002" s="21">
        <f t="shared" si="209"/>
        <v>99.190017318209598</v>
      </c>
      <c r="L1002" s="21">
        <f t="shared" si="214"/>
        <v>99.202620057935633</v>
      </c>
      <c r="M1002" s="19">
        <f t="shared" si="210"/>
        <v>4959500.8659104798</v>
      </c>
      <c r="N1002" s="19">
        <f t="shared" si="211"/>
        <v>4960131.002896782</v>
      </c>
    </row>
    <row r="1003" spans="1:14" x14ac:dyDescent="0.15">
      <c r="A1003" s="7">
        <f t="shared" si="206"/>
        <v>43656</v>
      </c>
      <c r="B1003" s="10">
        <f t="shared" si="207"/>
        <v>4959500.8659104798</v>
      </c>
      <c r="C1003" s="3">
        <f t="shared" si="213"/>
        <v>630.1369863013698</v>
      </c>
      <c r="D1003" s="3">
        <f t="shared" si="202"/>
        <v>694.14635982110497</v>
      </c>
      <c r="E1003" s="3">
        <f t="shared" si="203"/>
        <v>64.009373519735163</v>
      </c>
      <c r="F1003" s="3">
        <f t="shared" si="204"/>
        <v>4959564.8752839994</v>
      </c>
      <c r="G1003" s="14">
        <f t="shared" si="205"/>
        <v>4959564.8752839994</v>
      </c>
      <c r="I1003" s="18">
        <f t="shared" si="212"/>
        <v>59564.875284007248</v>
      </c>
      <c r="J1003" s="18">
        <f t="shared" si="208"/>
        <v>625505.65162064519</v>
      </c>
      <c r="K1003" s="21">
        <f t="shared" si="209"/>
        <v>99.191297505679984</v>
      </c>
      <c r="L1003" s="21">
        <f t="shared" si="214"/>
        <v>99.203900245406018</v>
      </c>
      <c r="M1003" s="19">
        <f t="shared" si="210"/>
        <v>4959564.8752839994</v>
      </c>
      <c r="N1003" s="19">
        <f t="shared" si="211"/>
        <v>4960195.0122703006</v>
      </c>
    </row>
    <row r="1004" spans="1:14" x14ac:dyDescent="0.15">
      <c r="A1004" s="7">
        <f t="shared" si="206"/>
        <v>43657</v>
      </c>
      <c r="B1004" s="10">
        <f t="shared" si="207"/>
        <v>4959564.8752839994</v>
      </c>
      <c r="C1004" s="3">
        <f t="shared" si="213"/>
        <v>630.1369863013698</v>
      </c>
      <c r="D1004" s="3">
        <f t="shared" si="202"/>
        <v>694.15531876169689</v>
      </c>
      <c r="E1004" s="3">
        <f t="shared" si="203"/>
        <v>64.018332460327088</v>
      </c>
      <c r="F1004" s="3">
        <f t="shared" si="204"/>
        <v>4959628.8936164593</v>
      </c>
      <c r="G1004" s="14">
        <f t="shared" si="205"/>
        <v>4959628.8936164593</v>
      </c>
      <c r="I1004" s="18">
        <f t="shared" si="212"/>
        <v>59628.893616467576</v>
      </c>
      <c r="J1004" s="18">
        <f t="shared" si="208"/>
        <v>626135.78860694659</v>
      </c>
      <c r="K1004" s="21">
        <f t="shared" si="209"/>
        <v>99.192577872329196</v>
      </c>
      <c r="L1004" s="21">
        <f t="shared" si="214"/>
        <v>99.20518061205523</v>
      </c>
      <c r="M1004" s="19">
        <f t="shared" si="210"/>
        <v>4959628.8936164603</v>
      </c>
      <c r="N1004" s="19">
        <f t="shared" si="211"/>
        <v>4960259.0306027615</v>
      </c>
    </row>
    <row r="1005" spans="1:14" x14ac:dyDescent="0.15">
      <c r="A1005" s="7">
        <f t="shared" si="206"/>
        <v>43658</v>
      </c>
      <c r="B1005" s="10">
        <f t="shared" si="207"/>
        <v>4959628.8936164593</v>
      </c>
      <c r="C1005" s="3">
        <f t="shared" si="213"/>
        <v>630.1369863013698</v>
      </c>
      <c r="D1005" s="3">
        <f t="shared" si="202"/>
        <v>694.16427895620848</v>
      </c>
      <c r="E1005" s="3">
        <f t="shared" si="203"/>
        <v>64.027292654838675</v>
      </c>
      <c r="F1005" s="3">
        <f t="shared" si="204"/>
        <v>4959692.9209091142</v>
      </c>
      <c r="G1005" s="14">
        <f t="shared" si="205"/>
        <v>4959692.9209091142</v>
      </c>
      <c r="I1005" s="18">
        <f t="shared" si="212"/>
        <v>59692.920909122418</v>
      </c>
      <c r="J1005" s="18">
        <f t="shared" si="208"/>
        <v>626765.92559324799</v>
      </c>
      <c r="K1005" s="21">
        <f t="shared" si="209"/>
        <v>99.193858418182273</v>
      </c>
      <c r="L1005" s="21">
        <f t="shared" si="214"/>
        <v>99.206461157908308</v>
      </c>
      <c r="M1005" s="19">
        <f t="shared" si="210"/>
        <v>4959692.9209091142</v>
      </c>
      <c r="N1005" s="19">
        <f t="shared" si="211"/>
        <v>4960323.0578954155</v>
      </c>
    </row>
    <row r="1006" spans="1:14" x14ac:dyDescent="0.15">
      <c r="A1006" s="7">
        <f t="shared" si="206"/>
        <v>43659</v>
      </c>
      <c r="B1006" s="10">
        <f t="shared" si="207"/>
        <v>4959692.9209091142</v>
      </c>
      <c r="C1006" s="3">
        <f t="shared" si="213"/>
        <v>630.1369863013698</v>
      </c>
      <c r="D1006" s="3">
        <f t="shared" si="202"/>
        <v>694.17324040481526</v>
      </c>
      <c r="E1006" s="3">
        <f t="shared" si="203"/>
        <v>64.036254103445458</v>
      </c>
      <c r="F1006" s="3">
        <f t="shared" si="204"/>
        <v>4959756.9571632175</v>
      </c>
      <c r="G1006" s="14">
        <f t="shared" si="205"/>
        <v>4959756.9571632175</v>
      </c>
      <c r="I1006" s="18">
        <f t="shared" si="212"/>
        <v>59756.957163225867</v>
      </c>
      <c r="J1006" s="18">
        <f t="shared" si="208"/>
        <v>627396.06257954938</v>
      </c>
      <c r="K1006" s="21">
        <f t="shared" si="209"/>
        <v>99.195139143264356</v>
      </c>
      <c r="L1006" s="21">
        <f t="shared" si="214"/>
        <v>99.207741882990391</v>
      </c>
      <c r="M1006" s="19">
        <f t="shared" si="210"/>
        <v>4959756.9571632175</v>
      </c>
      <c r="N1006" s="19">
        <f t="shared" si="211"/>
        <v>4960387.0941495197</v>
      </c>
    </row>
    <row r="1007" spans="1:14" x14ac:dyDescent="0.15">
      <c r="A1007" s="7">
        <f t="shared" si="206"/>
        <v>43660</v>
      </c>
      <c r="B1007" s="10">
        <f t="shared" si="207"/>
        <v>4959756.9571632175</v>
      </c>
      <c r="C1007" s="3">
        <f t="shared" si="213"/>
        <v>630.1369863013698</v>
      </c>
      <c r="D1007" s="3">
        <f t="shared" si="202"/>
        <v>694.18220310769289</v>
      </c>
      <c r="E1007" s="3">
        <f t="shared" si="203"/>
        <v>64.045216806323083</v>
      </c>
      <c r="F1007" s="3">
        <f t="shared" si="204"/>
        <v>4959821.0023800237</v>
      </c>
      <c r="G1007" s="14">
        <f t="shared" si="205"/>
        <v>4959821.0023800237</v>
      </c>
      <c r="I1007" s="18">
        <f t="shared" si="212"/>
        <v>59821.002380032187</v>
      </c>
      <c r="J1007" s="18">
        <f t="shared" si="208"/>
        <v>628026.19956585078</v>
      </c>
      <c r="K1007" s="21">
        <f t="shared" si="209"/>
        <v>99.196420047600469</v>
      </c>
      <c r="L1007" s="21">
        <f t="shared" si="214"/>
        <v>99.209022787326504</v>
      </c>
      <c r="M1007" s="19">
        <f t="shared" si="210"/>
        <v>4959821.0023800237</v>
      </c>
      <c r="N1007" s="19">
        <f t="shared" si="211"/>
        <v>4960451.139366325</v>
      </c>
    </row>
    <row r="1008" spans="1:14" x14ac:dyDescent="0.15">
      <c r="A1008" s="7">
        <f t="shared" si="206"/>
        <v>43661</v>
      </c>
      <c r="B1008" s="10">
        <f t="shared" si="207"/>
        <v>4959821.0023800237</v>
      </c>
      <c r="C1008" s="3">
        <f t="shared" si="213"/>
        <v>630.1369863013698</v>
      </c>
      <c r="D1008" s="3">
        <f t="shared" si="202"/>
        <v>694.19116706501677</v>
      </c>
      <c r="E1008" s="3">
        <f t="shared" si="203"/>
        <v>64.054180763646968</v>
      </c>
      <c r="F1008" s="3">
        <f t="shared" si="204"/>
        <v>4959885.0565607874</v>
      </c>
      <c r="G1008" s="14">
        <f t="shared" si="205"/>
        <v>4959885.0565607874</v>
      </c>
      <c r="I1008" s="18">
        <f t="shared" si="212"/>
        <v>59885.056560795834</v>
      </c>
      <c r="J1008" s="18">
        <f t="shared" si="208"/>
        <v>628656.33655215218</v>
      </c>
      <c r="K1008" s="21">
        <f t="shared" si="209"/>
        <v>99.197701131215737</v>
      </c>
      <c r="L1008" s="21">
        <f t="shared" si="214"/>
        <v>99.210303870941772</v>
      </c>
      <c r="M1008" s="19">
        <f t="shared" si="210"/>
        <v>4959885.0565607874</v>
      </c>
      <c r="N1008" s="19">
        <f t="shared" si="211"/>
        <v>4960515.1935470887</v>
      </c>
    </row>
    <row r="1009" spans="1:14" x14ac:dyDescent="0.15">
      <c r="A1009" s="7">
        <f t="shared" si="206"/>
        <v>43662</v>
      </c>
      <c r="B1009" s="10">
        <f t="shared" si="207"/>
        <v>4959885.0565607874</v>
      </c>
      <c r="C1009" s="3">
        <f t="shared" si="213"/>
        <v>630.1369863013698</v>
      </c>
      <c r="D1009" s="3">
        <f t="shared" si="202"/>
        <v>694.20013227696268</v>
      </c>
      <c r="E1009" s="3">
        <f t="shared" si="203"/>
        <v>64.063145975592874</v>
      </c>
      <c r="F1009" s="3">
        <f t="shared" si="204"/>
        <v>4959949.119706763</v>
      </c>
      <c r="G1009" s="14">
        <f t="shared" si="205"/>
        <v>4959949.119706763</v>
      </c>
      <c r="I1009" s="18">
        <f t="shared" si="212"/>
        <v>59949.119706771424</v>
      </c>
      <c r="J1009" s="18">
        <f t="shared" si="208"/>
        <v>629286.47353845357</v>
      </c>
      <c r="K1009" s="21">
        <f t="shared" si="209"/>
        <v>99.198982394135257</v>
      </c>
      <c r="L1009" s="21">
        <f t="shared" si="214"/>
        <v>99.211585133861291</v>
      </c>
      <c r="M1009" s="19">
        <f t="shared" si="210"/>
        <v>4959949.119706763</v>
      </c>
      <c r="N1009" s="19">
        <f t="shared" si="211"/>
        <v>4960579.2566930642</v>
      </c>
    </row>
    <row r="1010" spans="1:14" x14ac:dyDescent="0.15">
      <c r="A1010" s="7">
        <f t="shared" si="206"/>
        <v>43663</v>
      </c>
      <c r="B1010" s="10">
        <f t="shared" si="207"/>
        <v>4959949.119706763</v>
      </c>
      <c r="C1010" s="3">
        <f t="shared" si="213"/>
        <v>630.1369863013698</v>
      </c>
      <c r="D1010" s="3">
        <f t="shared" si="202"/>
        <v>694.20909874370602</v>
      </c>
      <c r="E1010" s="3">
        <f t="shared" si="203"/>
        <v>64.07211244233622</v>
      </c>
      <c r="F1010" s="3">
        <f t="shared" si="204"/>
        <v>4960013.1918192049</v>
      </c>
      <c r="G1010" s="14">
        <f t="shared" si="205"/>
        <v>4960013.1918192049</v>
      </c>
      <c r="I1010" s="18">
        <f t="shared" si="212"/>
        <v>60013.19181921376</v>
      </c>
      <c r="J1010" s="18">
        <f t="shared" si="208"/>
        <v>629916.61052475497</v>
      </c>
      <c r="K1010" s="21">
        <f t="shared" si="209"/>
        <v>99.200263836384096</v>
      </c>
      <c r="L1010" s="21">
        <f t="shared" si="214"/>
        <v>99.21286657611013</v>
      </c>
      <c r="M1010" s="19">
        <f t="shared" si="210"/>
        <v>4960013.1918192049</v>
      </c>
      <c r="N1010" s="19">
        <f t="shared" si="211"/>
        <v>4960643.3288055062</v>
      </c>
    </row>
    <row r="1011" spans="1:14" x14ac:dyDescent="0.15">
      <c r="A1011" s="7">
        <f t="shared" si="206"/>
        <v>43664</v>
      </c>
      <c r="B1011" s="10">
        <f t="shared" si="207"/>
        <v>4960013.1918192049</v>
      </c>
      <c r="C1011" s="3">
        <f t="shared" si="213"/>
        <v>630.1369863013698</v>
      </c>
      <c r="D1011" s="3">
        <f t="shared" si="202"/>
        <v>694.21806646542234</v>
      </c>
      <c r="E1011" s="3">
        <f t="shared" si="203"/>
        <v>64.081080164052537</v>
      </c>
      <c r="F1011" s="3">
        <f t="shared" si="204"/>
        <v>4960077.2728993688</v>
      </c>
      <c r="G1011" s="14">
        <f t="shared" si="205"/>
        <v>4960077.2728993688</v>
      </c>
      <c r="I1011" s="18">
        <f t="shared" si="212"/>
        <v>60077.272899377815</v>
      </c>
      <c r="J1011" s="18">
        <f t="shared" si="208"/>
        <v>630546.74751105637</v>
      </c>
      <c r="K1011" s="21">
        <f t="shared" si="209"/>
        <v>99.201545457987379</v>
      </c>
      <c r="L1011" s="21">
        <f t="shared" si="214"/>
        <v>99.214148197713413</v>
      </c>
      <c r="M1011" s="19">
        <f t="shared" si="210"/>
        <v>4960077.2728993688</v>
      </c>
      <c r="N1011" s="19">
        <f t="shared" si="211"/>
        <v>4960707.409885671</v>
      </c>
    </row>
    <row r="1012" spans="1:14" x14ac:dyDescent="0.15">
      <c r="A1012" s="7">
        <f t="shared" si="206"/>
        <v>43665</v>
      </c>
      <c r="B1012" s="10">
        <f t="shared" si="207"/>
        <v>4960077.2728993688</v>
      </c>
      <c r="C1012" s="3">
        <f t="shared" si="213"/>
        <v>630.1369863013698</v>
      </c>
      <c r="D1012" s="3">
        <f t="shared" si="202"/>
        <v>694.2270354422875</v>
      </c>
      <c r="E1012" s="3">
        <f t="shared" si="203"/>
        <v>64.090049140917699</v>
      </c>
      <c r="F1012" s="3">
        <f t="shared" si="204"/>
        <v>4960141.3629485099</v>
      </c>
      <c r="G1012" s="14">
        <f t="shared" si="205"/>
        <v>4960141.3629485099</v>
      </c>
      <c r="I1012" s="18">
        <f t="shared" si="212"/>
        <v>60141.362948518734</v>
      </c>
      <c r="J1012" s="18">
        <f t="shared" si="208"/>
        <v>631176.88449735777</v>
      </c>
      <c r="K1012" s="21">
        <f t="shared" si="209"/>
        <v>99.202827258970188</v>
      </c>
      <c r="L1012" s="21">
        <f t="shared" si="214"/>
        <v>99.215429998696223</v>
      </c>
      <c r="M1012" s="19">
        <f t="shared" si="210"/>
        <v>4960141.3629485099</v>
      </c>
      <c r="N1012" s="19">
        <f t="shared" si="211"/>
        <v>4960771.4999348111</v>
      </c>
    </row>
    <row r="1013" spans="1:14" x14ac:dyDescent="0.15">
      <c r="A1013" s="7">
        <f t="shared" si="206"/>
        <v>43666</v>
      </c>
      <c r="B1013" s="10">
        <f t="shared" si="207"/>
        <v>4960141.3629485099</v>
      </c>
      <c r="C1013" s="3">
        <f t="shared" si="213"/>
        <v>630.1369863013698</v>
      </c>
      <c r="D1013" s="3">
        <f t="shared" si="202"/>
        <v>694.23600567447716</v>
      </c>
      <c r="E1013" s="3">
        <f t="shared" si="203"/>
        <v>64.099019373107353</v>
      </c>
      <c r="F1013" s="3">
        <f t="shared" si="204"/>
        <v>4960205.4619678827</v>
      </c>
      <c r="G1013" s="14">
        <f t="shared" si="205"/>
        <v>4960205.4619678827</v>
      </c>
      <c r="I1013" s="18">
        <f t="shared" si="212"/>
        <v>60205.461967891839</v>
      </c>
      <c r="J1013" s="18">
        <f t="shared" si="208"/>
        <v>631807.02148365916</v>
      </c>
      <c r="K1013" s="21">
        <f t="shared" si="209"/>
        <v>99.204109239357649</v>
      </c>
      <c r="L1013" s="21">
        <f t="shared" si="214"/>
        <v>99.216711979083684</v>
      </c>
      <c r="M1013" s="19">
        <f t="shared" si="210"/>
        <v>4960205.4619678827</v>
      </c>
      <c r="N1013" s="19">
        <f t="shared" si="211"/>
        <v>4960835.598954184</v>
      </c>
    </row>
    <row r="1014" spans="1:14" x14ac:dyDescent="0.15">
      <c r="A1014" s="7">
        <f t="shared" si="206"/>
        <v>43667</v>
      </c>
      <c r="B1014" s="10">
        <f t="shared" si="207"/>
        <v>4960205.4619678827</v>
      </c>
      <c r="C1014" s="3">
        <f t="shared" si="213"/>
        <v>630.1369863013698</v>
      </c>
      <c r="D1014" s="3">
        <f t="shared" si="202"/>
        <v>694.24497716216695</v>
      </c>
      <c r="E1014" s="3">
        <f t="shared" si="203"/>
        <v>64.107990860797145</v>
      </c>
      <c r="F1014" s="3">
        <f t="shared" si="204"/>
        <v>4960269.5699587436</v>
      </c>
      <c r="G1014" s="14">
        <f t="shared" si="205"/>
        <v>4960269.5699587436</v>
      </c>
      <c r="I1014" s="18">
        <f t="shared" si="212"/>
        <v>60269.569958752632</v>
      </c>
      <c r="J1014" s="18">
        <f t="shared" si="208"/>
        <v>632437.15846996056</v>
      </c>
      <c r="K1014" s="21">
        <f t="shared" si="209"/>
        <v>99.205391399174871</v>
      </c>
      <c r="L1014" s="21">
        <f t="shared" si="214"/>
        <v>99.217994138900906</v>
      </c>
      <c r="M1014" s="19">
        <f t="shared" si="210"/>
        <v>4960269.5699587436</v>
      </c>
      <c r="N1014" s="19">
        <f t="shared" si="211"/>
        <v>4960899.7069450459</v>
      </c>
    </row>
    <row r="1015" spans="1:14" x14ac:dyDescent="0.15">
      <c r="A1015" s="7">
        <f t="shared" si="206"/>
        <v>43668</v>
      </c>
      <c r="B1015" s="10">
        <f t="shared" si="207"/>
        <v>4960269.5699587436</v>
      </c>
      <c r="C1015" s="3">
        <f t="shared" si="213"/>
        <v>630.1369863013698</v>
      </c>
      <c r="D1015" s="3">
        <f t="shared" si="202"/>
        <v>694.25394990553264</v>
      </c>
      <c r="E1015" s="3">
        <f t="shared" si="203"/>
        <v>64.116963604162834</v>
      </c>
      <c r="F1015" s="3">
        <f t="shared" si="204"/>
        <v>4960333.6869223481</v>
      </c>
      <c r="G1015" s="14">
        <f t="shared" si="205"/>
        <v>4960333.6869223481</v>
      </c>
      <c r="I1015" s="18">
        <f t="shared" si="212"/>
        <v>60333.686922356792</v>
      </c>
      <c r="J1015" s="18">
        <f t="shared" si="208"/>
        <v>633067.29545626196</v>
      </c>
      <c r="K1015" s="21">
        <f t="shared" si="209"/>
        <v>99.206673738446966</v>
      </c>
      <c r="L1015" s="21">
        <f t="shared" si="214"/>
        <v>99.219276478173001</v>
      </c>
      <c r="M1015" s="19">
        <f t="shared" si="210"/>
        <v>4960333.6869223481</v>
      </c>
      <c r="N1015" s="19">
        <f t="shared" si="211"/>
        <v>4960963.8239086503</v>
      </c>
    </row>
    <row r="1016" spans="1:14" x14ac:dyDescent="0.15">
      <c r="A1016" s="7">
        <f t="shared" si="206"/>
        <v>43669</v>
      </c>
      <c r="B1016" s="10">
        <f t="shared" si="207"/>
        <v>4960333.6869223481</v>
      </c>
      <c r="C1016" s="3">
        <f t="shared" si="213"/>
        <v>630.1369863013698</v>
      </c>
      <c r="D1016" s="3">
        <f t="shared" si="202"/>
        <v>694.26292390474987</v>
      </c>
      <c r="E1016" s="3">
        <f t="shared" si="203"/>
        <v>64.125937603380066</v>
      </c>
      <c r="F1016" s="3">
        <f t="shared" si="204"/>
        <v>4960397.8128599515</v>
      </c>
      <c r="G1016" s="14">
        <f t="shared" si="205"/>
        <v>4960397.8128599515</v>
      </c>
      <c r="I1016" s="18">
        <f t="shared" si="212"/>
        <v>60397.81285996017</v>
      </c>
      <c r="J1016" s="18">
        <f t="shared" si="208"/>
        <v>633697.43244256335</v>
      </c>
      <c r="K1016" s="21">
        <f t="shared" si="209"/>
        <v>99.207956257199029</v>
      </c>
      <c r="L1016" s="21">
        <f t="shared" si="214"/>
        <v>99.220558996925064</v>
      </c>
      <c r="M1016" s="19">
        <f t="shared" si="210"/>
        <v>4960397.8128599515</v>
      </c>
      <c r="N1016" s="19">
        <f t="shared" si="211"/>
        <v>4961027.9498462537</v>
      </c>
    </row>
    <row r="1017" spans="1:14" x14ac:dyDescent="0.15">
      <c r="A1017" s="7">
        <f t="shared" si="206"/>
        <v>43670</v>
      </c>
      <c r="B1017" s="10">
        <f t="shared" si="207"/>
        <v>4960397.8128599515</v>
      </c>
      <c r="C1017" s="3">
        <f t="shared" si="213"/>
        <v>630.1369863013698</v>
      </c>
      <c r="D1017" s="3">
        <f t="shared" si="202"/>
        <v>694.27189915999452</v>
      </c>
      <c r="E1017" s="3">
        <f t="shared" si="203"/>
        <v>64.134912858624716</v>
      </c>
      <c r="F1017" s="3">
        <f t="shared" si="204"/>
        <v>4960461.9477728102</v>
      </c>
      <c r="G1017" s="14">
        <f t="shared" si="205"/>
        <v>4960461.9477728102</v>
      </c>
      <c r="I1017" s="18">
        <f t="shared" si="212"/>
        <v>60461.947772818792</v>
      </c>
      <c r="J1017" s="18">
        <f t="shared" si="208"/>
        <v>634327.56942886475</v>
      </c>
      <c r="K1017" s="21">
        <f t="shared" si="209"/>
        <v>99.2092389554562</v>
      </c>
      <c r="L1017" s="21">
        <f t="shared" si="214"/>
        <v>99.221841695182235</v>
      </c>
      <c r="M1017" s="19">
        <f t="shared" si="210"/>
        <v>4960461.9477728102</v>
      </c>
      <c r="N1017" s="19">
        <f t="shared" si="211"/>
        <v>4961092.0847591124</v>
      </c>
    </row>
    <row r="1018" spans="1:14" x14ac:dyDescent="0.15">
      <c r="A1018" s="7">
        <f t="shared" si="206"/>
        <v>43671</v>
      </c>
      <c r="B1018" s="10">
        <f t="shared" si="207"/>
        <v>4960461.9477728102</v>
      </c>
      <c r="C1018" s="3">
        <f t="shared" si="213"/>
        <v>630.1369863013698</v>
      </c>
      <c r="D1018" s="3">
        <f t="shared" si="202"/>
        <v>694.28087567144235</v>
      </c>
      <c r="E1018" s="3">
        <f t="shared" si="203"/>
        <v>64.143889370072543</v>
      </c>
      <c r="F1018" s="3">
        <f t="shared" si="204"/>
        <v>4960526.0916621806</v>
      </c>
      <c r="G1018" s="14">
        <f t="shared" si="205"/>
        <v>4960526.0916621806</v>
      </c>
      <c r="I1018" s="18">
        <f t="shared" si="212"/>
        <v>60526.091662188868</v>
      </c>
      <c r="J1018" s="18">
        <f t="shared" si="208"/>
        <v>634957.70641516615</v>
      </c>
      <c r="K1018" s="21">
        <f t="shared" si="209"/>
        <v>99.210521833243618</v>
      </c>
      <c r="L1018" s="21">
        <f t="shared" si="214"/>
        <v>99.223124572969652</v>
      </c>
      <c r="M1018" s="19">
        <f t="shared" si="210"/>
        <v>4960526.0916621806</v>
      </c>
      <c r="N1018" s="19">
        <f t="shared" si="211"/>
        <v>4961156.2286484828</v>
      </c>
    </row>
    <row r="1019" spans="1:14" x14ac:dyDescent="0.15">
      <c r="A1019" s="7">
        <f t="shared" si="206"/>
        <v>43672</v>
      </c>
      <c r="B1019" s="10">
        <f t="shared" si="207"/>
        <v>4960526.0916621806</v>
      </c>
      <c r="C1019" s="3">
        <f t="shared" si="213"/>
        <v>630.1369863013698</v>
      </c>
      <c r="D1019" s="3">
        <f t="shared" si="202"/>
        <v>694.28985343926922</v>
      </c>
      <c r="E1019" s="3">
        <f t="shared" si="203"/>
        <v>64.15286713789942</v>
      </c>
      <c r="F1019" s="3">
        <f t="shared" si="204"/>
        <v>4960590.2445293181</v>
      </c>
      <c r="G1019" s="14">
        <f t="shared" si="205"/>
        <v>4960590.244529319</v>
      </c>
      <c r="I1019" s="18">
        <f t="shared" si="212"/>
        <v>60590.244529326766</v>
      </c>
      <c r="J1019" s="18">
        <f t="shared" si="208"/>
        <v>635587.84340146754</v>
      </c>
      <c r="K1019" s="21">
        <f t="shared" si="209"/>
        <v>99.211804890586379</v>
      </c>
      <c r="L1019" s="21">
        <f t="shared" si="214"/>
        <v>99.224407630312413</v>
      </c>
      <c r="M1019" s="19">
        <f t="shared" si="210"/>
        <v>4960590.244529319</v>
      </c>
      <c r="N1019" s="19">
        <f t="shared" si="211"/>
        <v>4961220.3815156212</v>
      </c>
    </row>
    <row r="1020" spans="1:14" x14ac:dyDescent="0.15">
      <c r="A1020" s="7">
        <f t="shared" si="206"/>
        <v>43673</v>
      </c>
      <c r="B1020" s="10">
        <f t="shared" si="207"/>
        <v>4960590.2445293181</v>
      </c>
      <c r="C1020" s="3">
        <f t="shared" si="213"/>
        <v>630.1369863013698</v>
      </c>
      <c r="D1020" s="3">
        <f t="shared" si="202"/>
        <v>694.2988324636508</v>
      </c>
      <c r="E1020" s="3">
        <f t="shared" si="203"/>
        <v>64.161846162280995</v>
      </c>
      <c r="F1020" s="3">
        <f t="shared" si="204"/>
        <v>4960654.4063754799</v>
      </c>
      <c r="G1020" s="14">
        <f t="shared" si="205"/>
        <v>4960654.4063754808</v>
      </c>
      <c r="I1020" s="18">
        <f t="shared" si="212"/>
        <v>60654.406375489045</v>
      </c>
      <c r="J1020" s="18">
        <f t="shared" si="208"/>
        <v>636217.98038776894</v>
      </c>
      <c r="K1020" s="21">
        <f t="shared" si="209"/>
        <v>99.213088127509621</v>
      </c>
      <c r="L1020" s="21">
        <f t="shared" si="214"/>
        <v>99.225690867235656</v>
      </c>
      <c r="M1020" s="19">
        <f t="shared" si="210"/>
        <v>4960654.4063754808</v>
      </c>
      <c r="N1020" s="19">
        <f t="shared" si="211"/>
        <v>4961284.543361783</v>
      </c>
    </row>
    <row r="1021" spans="1:14" x14ac:dyDescent="0.15">
      <c r="A1021" s="7">
        <f t="shared" si="206"/>
        <v>43674</v>
      </c>
      <c r="B1021" s="10">
        <f t="shared" si="207"/>
        <v>4960654.4063754799</v>
      </c>
      <c r="C1021" s="3">
        <f t="shared" si="213"/>
        <v>630.1369863013698</v>
      </c>
      <c r="D1021" s="3">
        <f t="shared" si="202"/>
        <v>694.30781274476305</v>
      </c>
      <c r="E1021" s="3">
        <f t="shared" si="203"/>
        <v>64.170826443393253</v>
      </c>
      <c r="F1021" s="3">
        <f t="shared" si="204"/>
        <v>4960718.5772019234</v>
      </c>
      <c r="G1021" s="14">
        <f t="shared" si="205"/>
        <v>4960718.5772019234</v>
      </c>
      <c r="I1021" s="18">
        <f t="shared" si="212"/>
        <v>60718.577201932436</v>
      </c>
      <c r="J1021" s="18">
        <f t="shared" si="208"/>
        <v>636848.11737407034</v>
      </c>
      <c r="K1021" s="21">
        <f t="shared" si="209"/>
        <v>99.214371544038471</v>
      </c>
      <c r="L1021" s="21">
        <f t="shared" si="214"/>
        <v>99.226974283764505</v>
      </c>
      <c r="M1021" s="19">
        <f t="shared" si="210"/>
        <v>4960718.5772019234</v>
      </c>
      <c r="N1021" s="19">
        <f t="shared" si="211"/>
        <v>4961348.7141882256</v>
      </c>
    </row>
    <row r="1022" spans="1:14" x14ac:dyDescent="0.15">
      <c r="A1022" s="7">
        <f t="shared" si="206"/>
        <v>43675</v>
      </c>
      <c r="B1022" s="10">
        <f t="shared" si="207"/>
        <v>4960718.5772019234</v>
      </c>
      <c r="C1022" s="3">
        <f t="shared" si="213"/>
        <v>630.1369863013698</v>
      </c>
      <c r="D1022" s="3">
        <f t="shared" si="202"/>
        <v>694.3167942827821</v>
      </c>
      <c r="E1022" s="3">
        <f t="shared" si="203"/>
        <v>64.179807981412296</v>
      </c>
      <c r="F1022" s="3">
        <f t="shared" si="204"/>
        <v>4960782.7570099048</v>
      </c>
      <c r="G1022" s="14">
        <f t="shared" si="205"/>
        <v>4960782.7570099048</v>
      </c>
      <c r="I1022" s="18">
        <f t="shared" si="212"/>
        <v>60782.757009913847</v>
      </c>
      <c r="J1022" s="18">
        <f t="shared" si="208"/>
        <v>637478.25436037173</v>
      </c>
      <c r="K1022" s="21">
        <f t="shared" si="209"/>
        <v>99.215655140198095</v>
      </c>
      <c r="L1022" s="21">
        <f t="shared" si="214"/>
        <v>99.228257879924129</v>
      </c>
      <c r="M1022" s="19">
        <f t="shared" si="210"/>
        <v>4960782.7570099048</v>
      </c>
      <c r="N1022" s="19">
        <f t="shared" si="211"/>
        <v>4961412.8939962061</v>
      </c>
    </row>
    <row r="1023" spans="1:14" x14ac:dyDescent="0.15">
      <c r="A1023" s="7">
        <f t="shared" si="206"/>
        <v>43676</v>
      </c>
      <c r="B1023" s="10">
        <f t="shared" si="207"/>
        <v>4960782.7570099048</v>
      </c>
      <c r="C1023" s="3">
        <f t="shared" si="213"/>
        <v>630.1369863013698</v>
      </c>
      <c r="D1023" s="3">
        <f t="shared" si="202"/>
        <v>694.32577707788357</v>
      </c>
      <c r="E1023" s="3">
        <f t="shared" si="203"/>
        <v>64.18879077651377</v>
      </c>
      <c r="F1023" s="3">
        <f t="shared" si="204"/>
        <v>4960846.9458006816</v>
      </c>
      <c r="G1023" s="14">
        <f t="shared" si="205"/>
        <v>4960846.9458006816</v>
      </c>
      <c r="I1023" s="18">
        <f t="shared" si="212"/>
        <v>60846.945800690359</v>
      </c>
      <c r="J1023" s="18">
        <f t="shared" si="208"/>
        <v>638108.39134667313</v>
      </c>
      <c r="K1023" s="21">
        <f t="shared" si="209"/>
        <v>99.216938916013632</v>
      </c>
      <c r="L1023" s="21">
        <f t="shared" si="214"/>
        <v>99.229541655739666</v>
      </c>
      <c r="M1023" s="19">
        <f t="shared" si="210"/>
        <v>4960846.9458006816</v>
      </c>
      <c r="N1023" s="19">
        <f t="shared" si="211"/>
        <v>4961477.0827869829</v>
      </c>
    </row>
    <row r="1024" spans="1:14" x14ac:dyDescent="0.15">
      <c r="A1024" s="7">
        <f t="shared" si="206"/>
        <v>43677</v>
      </c>
      <c r="B1024" s="10">
        <f t="shared" si="207"/>
        <v>4960846.9458006816</v>
      </c>
      <c r="C1024" s="3">
        <f t="shared" si="213"/>
        <v>630.1369863013698</v>
      </c>
      <c r="D1024" s="3">
        <f t="shared" si="202"/>
        <v>694.33476113024369</v>
      </c>
      <c r="E1024" s="3">
        <f t="shared" si="203"/>
        <v>64.197774828873889</v>
      </c>
      <c r="F1024" s="3">
        <f t="shared" si="204"/>
        <v>4960911.14357551</v>
      </c>
      <c r="G1024" s="14">
        <f t="shared" si="205"/>
        <v>4960911.1435755109</v>
      </c>
      <c r="I1024" s="18">
        <f t="shared" si="212"/>
        <v>60911.143575519236</v>
      </c>
      <c r="J1024" s="18">
        <f t="shared" si="208"/>
        <v>638738.52833297453</v>
      </c>
      <c r="K1024" s="21">
        <f t="shared" si="209"/>
        <v>99.218222871510221</v>
      </c>
      <c r="L1024" s="21">
        <f t="shared" si="214"/>
        <v>99.230825611236256</v>
      </c>
      <c r="M1024" s="19">
        <f t="shared" si="210"/>
        <v>4960911.1435755109</v>
      </c>
      <c r="N1024" s="19">
        <f t="shared" si="211"/>
        <v>4961541.2805618122</v>
      </c>
    </row>
    <row r="1025" spans="1:14" x14ac:dyDescent="0.15">
      <c r="A1025" s="7">
        <f t="shared" si="206"/>
        <v>43678</v>
      </c>
      <c r="B1025" s="10">
        <f t="shared" si="207"/>
        <v>4960911.14357551</v>
      </c>
      <c r="C1025" s="3">
        <f t="shared" si="213"/>
        <v>630.1369863013698</v>
      </c>
      <c r="D1025" s="3">
        <f t="shared" si="202"/>
        <v>694.3437464400381</v>
      </c>
      <c r="E1025" s="3">
        <f t="shared" si="203"/>
        <v>64.206760138668301</v>
      </c>
      <c r="F1025" s="3">
        <f t="shared" si="204"/>
        <v>4960975.3503356483</v>
      </c>
      <c r="G1025" s="14">
        <f t="shared" si="205"/>
        <v>4960975.3503356492</v>
      </c>
      <c r="I1025" s="18">
        <f t="shared" si="212"/>
        <v>60975.350335657902</v>
      </c>
      <c r="J1025" s="18">
        <f t="shared" si="208"/>
        <v>639368.66531927593</v>
      </c>
      <c r="K1025" s="21">
        <f t="shared" si="209"/>
        <v>99.219507006712988</v>
      </c>
      <c r="L1025" s="21">
        <f t="shared" si="214"/>
        <v>99.232109746439022</v>
      </c>
      <c r="M1025" s="19">
        <f t="shared" si="210"/>
        <v>4960975.3503356492</v>
      </c>
      <c r="N1025" s="19">
        <f t="shared" si="211"/>
        <v>4961605.4873219514</v>
      </c>
    </row>
    <row r="1026" spans="1:14" x14ac:dyDescent="0.15">
      <c r="A1026" s="7">
        <f t="shared" si="206"/>
        <v>43679</v>
      </c>
      <c r="B1026" s="10">
        <f t="shared" si="207"/>
        <v>4960975.3503356483</v>
      </c>
      <c r="C1026" s="3">
        <f t="shared" si="213"/>
        <v>630.1369863013698</v>
      </c>
      <c r="D1026" s="3">
        <f t="shared" si="202"/>
        <v>694.35273300744291</v>
      </c>
      <c r="E1026" s="3">
        <f t="shared" si="203"/>
        <v>64.215746706073105</v>
      </c>
      <c r="F1026" s="3">
        <f t="shared" si="204"/>
        <v>4961039.5660823546</v>
      </c>
      <c r="G1026" s="14">
        <f t="shared" si="205"/>
        <v>4961039.5660823546</v>
      </c>
      <c r="I1026" s="18">
        <f t="shared" si="212"/>
        <v>61039.566082363977</v>
      </c>
      <c r="J1026" s="18">
        <f t="shared" si="208"/>
        <v>639998.80230557732</v>
      </c>
      <c r="K1026" s="21">
        <f t="shared" si="209"/>
        <v>99.220791321647098</v>
      </c>
      <c r="L1026" s="21">
        <f t="shared" si="214"/>
        <v>99.233394061373133</v>
      </c>
      <c r="M1026" s="19">
        <f t="shared" si="210"/>
        <v>4961039.5660823546</v>
      </c>
      <c r="N1026" s="19">
        <f t="shared" si="211"/>
        <v>4961669.7030686568</v>
      </c>
    </row>
    <row r="1027" spans="1:14" x14ac:dyDescent="0.15">
      <c r="A1027" s="7">
        <f t="shared" si="206"/>
        <v>43680</v>
      </c>
      <c r="B1027" s="10">
        <f t="shared" si="207"/>
        <v>4961039.5660823546</v>
      </c>
      <c r="C1027" s="3">
        <f t="shared" si="213"/>
        <v>630.1369863013698</v>
      </c>
      <c r="D1027" s="3">
        <f t="shared" si="202"/>
        <v>694.36172083263432</v>
      </c>
      <c r="E1027" s="3">
        <f t="shared" si="203"/>
        <v>64.224734531264517</v>
      </c>
      <c r="F1027" s="3">
        <f t="shared" si="204"/>
        <v>4961103.7908168864</v>
      </c>
      <c r="G1027" s="14">
        <f t="shared" si="205"/>
        <v>4961103.7908168864</v>
      </c>
      <c r="I1027" s="18">
        <f t="shared" si="212"/>
        <v>61103.790816895242</v>
      </c>
      <c r="J1027" s="18">
        <f t="shared" si="208"/>
        <v>640628.93929187872</v>
      </c>
      <c r="K1027" s="21">
        <f t="shared" si="209"/>
        <v>99.222075816337735</v>
      </c>
      <c r="L1027" s="21">
        <f t="shared" si="214"/>
        <v>99.23467855606377</v>
      </c>
      <c r="M1027" s="19">
        <f t="shared" si="210"/>
        <v>4961103.7908168873</v>
      </c>
      <c r="N1027" s="19">
        <f t="shared" si="211"/>
        <v>4961733.9278031886</v>
      </c>
    </row>
    <row r="1028" spans="1:14" x14ac:dyDescent="0.15">
      <c r="A1028" s="7">
        <f t="shared" si="206"/>
        <v>43681</v>
      </c>
      <c r="B1028" s="10">
        <f t="shared" si="207"/>
        <v>4961103.7908168864</v>
      </c>
      <c r="C1028" s="3">
        <f t="shared" si="213"/>
        <v>630.1369863013698</v>
      </c>
      <c r="D1028" s="3">
        <f t="shared" si="202"/>
        <v>694.37070991578821</v>
      </c>
      <c r="E1028" s="3">
        <f t="shared" si="203"/>
        <v>64.233723614418409</v>
      </c>
      <c r="F1028" s="3">
        <f t="shared" si="204"/>
        <v>4961168.0245405007</v>
      </c>
      <c r="G1028" s="14">
        <f t="shared" si="205"/>
        <v>4961168.0245405007</v>
      </c>
      <c r="I1028" s="18">
        <f t="shared" si="212"/>
        <v>61168.024540509658</v>
      </c>
      <c r="J1028" s="18">
        <f t="shared" si="208"/>
        <v>641259.07627818012</v>
      </c>
      <c r="K1028" s="21">
        <f t="shared" si="209"/>
        <v>99.223360490810023</v>
      </c>
      <c r="L1028" s="21">
        <f t="shared" si="214"/>
        <v>99.235963230536058</v>
      </c>
      <c r="M1028" s="19">
        <f t="shared" si="210"/>
        <v>4961168.0245405016</v>
      </c>
      <c r="N1028" s="19">
        <f t="shared" si="211"/>
        <v>4961798.1615268029</v>
      </c>
    </row>
    <row r="1029" spans="1:14" x14ac:dyDescent="0.15">
      <c r="A1029" s="7">
        <f t="shared" si="206"/>
        <v>43682</v>
      </c>
      <c r="B1029" s="10">
        <f t="shared" si="207"/>
        <v>4961168.0245405007</v>
      </c>
      <c r="C1029" s="3">
        <f t="shared" si="213"/>
        <v>630.1369863013698</v>
      </c>
      <c r="D1029" s="3">
        <f t="shared" si="202"/>
        <v>694.37970025708069</v>
      </c>
      <c r="E1029" s="3">
        <f t="shared" si="203"/>
        <v>64.242713955710883</v>
      </c>
      <c r="F1029" s="3">
        <f t="shared" si="204"/>
        <v>4961232.2672544569</v>
      </c>
      <c r="G1029" s="14">
        <f t="shared" si="205"/>
        <v>4961232.2672544569</v>
      </c>
      <c r="I1029" s="18">
        <f t="shared" si="212"/>
        <v>61232.267254465369</v>
      </c>
      <c r="J1029" s="18">
        <f t="shared" si="208"/>
        <v>641889.21326448151</v>
      </c>
      <c r="K1029" s="21">
        <f t="shared" si="209"/>
        <v>99.224645345089129</v>
      </c>
      <c r="L1029" s="21">
        <f t="shared" si="214"/>
        <v>99.237248084815164</v>
      </c>
      <c r="M1029" s="19">
        <f t="shared" si="210"/>
        <v>4961232.2672544559</v>
      </c>
      <c r="N1029" s="19">
        <f t="shared" si="211"/>
        <v>4961862.4042407582</v>
      </c>
    </row>
    <row r="1030" spans="1:14" x14ac:dyDescent="0.15">
      <c r="A1030" s="7">
        <f t="shared" si="206"/>
        <v>43683</v>
      </c>
      <c r="B1030" s="10">
        <f t="shared" si="207"/>
        <v>4961232.2672544569</v>
      </c>
      <c r="C1030" s="3">
        <f t="shared" si="213"/>
        <v>630.1369863013698</v>
      </c>
      <c r="D1030" s="3">
        <f t="shared" si="202"/>
        <v>694.38869185668784</v>
      </c>
      <c r="E1030" s="3">
        <f t="shared" si="203"/>
        <v>64.25170555531804</v>
      </c>
      <c r="F1030" s="3">
        <f t="shared" si="204"/>
        <v>4961296.5189600121</v>
      </c>
      <c r="G1030" s="14">
        <f t="shared" si="205"/>
        <v>4961296.5189600121</v>
      </c>
      <c r="I1030" s="18">
        <f t="shared" si="212"/>
        <v>61296.518960020687</v>
      </c>
      <c r="J1030" s="18">
        <f t="shared" si="208"/>
        <v>642519.35025078291</v>
      </c>
      <c r="K1030" s="21">
        <f t="shared" si="209"/>
        <v>99.22593037920025</v>
      </c>
      <c r="L1030" s="21">
        <f t="shared" si="214"/>
        <v>99.238533118926284</v>
      </c>
      <c r="M1030" s="19">
        <f t="shared" si="210"/>
        <v>4961296.5189600121</v>
      </c>
      <c r="N1030" s="19">
        <f t="shared" si="211"/>
        <v>4961926.6559463143</v>
      </c>
    </row>
    <row r="1031" spans="1:14" x14ac:dyDescent="0.15">
      <c r="A1031" s="7">
        <f t="shared" si="206"/>
        <v>43684</v>
      </c>
      <c r="B1031" s="10">
        <f t="shared" si="207"/>
        <v>4961296.5189600121</v>
      </c>
      <c r="C1031" s="3">
        <f t="shared" si="213"/>
        <v>630.1369863013698</v>
      </c>
      <c r="D1031" s="3">
        <f t="shared" si="202"/>
        <v>694.39768471478567</v>
      </c>
      <c r="E1031" s="3">
        <f t="shared" si="203"/>
        <v>64.260698413415867</v>
      </c>
      <c r="F1031" s="3">
        <f t="shared" si="204"/>
        <v>4961360.7796584256</v>
      </c>
      <c r="G1031" s="14">
        <f t="shared" si="205"/>
        <v>4961360.7796584256</v>
      </c>
      <c r="I1031" s="18">
        <f t="shared" si="212"/>
        <v>61360.779658434105</v>
      </c>
      <c r="J1031" s="18">
        <f t="shared" si="208"/>
        <v>643149.48723708431</v>
      </c>
      <c r="K1031" s="21">
        <f t="shared" si="209"/>
        <v>99.227215593168523</v>
      </c>
      <c r="L1031" s="21">
        <f t="shared" si="214"/>
        <v>99.239818332894558</v>
      </c>
      <c r="M1031" s="19">
        <f t="shared" si="210"/>
        <v>4961360.7796584256</v>
      </c>
      <c r="N1031" s="19">
        <f t="shared" si="211"/>
        <v>4961990.9166447278</v>
      </c>
    </row>
    <row r="1032" spans="1:14" x14ac:dyDescent="0.15">
      <c r="A1032" s="7">
        <f t="shared" si="206"/>
        <v>43685</v>
      </c>
      <c r="B1032" s="10">
        <f t="shared" si="207"/>
        <v>4961360.7796584256</v>
      </c>
      <c r="C1032" s="3">
        <f t="shared" si="213"/>
        <v>630.1369863013698</v>
      </c>
      <c r="D1032" s="3">
        <f t="shared" si="202"/>
        <v>694.40667883155061</v>
      </c>
      <c r="E1032" s="3">
        <f t="shared" si="203"/>
        <v>64.269692530180805</v>
      </c>
      <c r="F1032" s="3">
        <f t="shared" si="204"/>
        <v>4961425.0493509555</v>
      </c>
      <c r="G1032" s="14">
        <f t="shared" si="205"/>
        <v>4961425.0493509555</v>
      </c>
      <c r="I1032" s="18">
        <f t="shared" si="212"/>
        <v>61425.049350964284</v>
      </c>
      <c r="J1032" s="18">
        <f t="shared" si="208"/>
        <v>643779.6242233857</v>
      </c>
      <c r="K1032" s="21">
        <f t="shared" si="209"/>
        <v>99.228500987019103</v>
      </c>
      <c r="L1032" s="21">
        <f t="shared" si="214"/>
        <v>99.241103726745138</v>
      </c>
      <c r="M1032" s="19">
        <f t="shared" si="210"/>
        <v>4961425.0493509546</v>
      </c>
      <c r="N1032" s="19">
        <f t="shared" si="211"/>
        <v>4962055.1863372568</v>
      </c>
    </row>
    <row r="1033" spans="1:14" x14ac:dyDescent="0.15">
      <c r="A1033" s="7">
        <f t="shared" si="206"/>
        <v>43686</v>
      </c>
      <c r="B1033" s="10">
        <f t="shared" si="207"/>
        <v>4961425.0493509555</v>
      </c>
      <c r="C1033" s="3">
        <f t="shared" si="213"/>
        <v>630.1369863013698</v>
      </c>
      <c r="D1033" s="3">
        <f t="shared" si="202"/>
        <v>694.41567420715842</v>
      </c>
      <c r="E1033" s="3">
        <f t="shared" si="203"/>
        <v>64.278687905788615</v>
      </c>
      <c r="F1033" s="3">
        <f t="shared" si="204"/>
        <v>4961489.328038861</v>
      </c>
      <c r="G1033" s="14">
        <f t="shared" si="205"/>
        <v>4961489.328038861</v>
      </c>
      <c r="I1033" s="18">
        <f t="shared" si="212"/>
        <v>61489.328038870073</v>
      </c>
      <c r="J1033" s="18">
        <f t="shared" si="208"/>
        <v>644409.7612096871</v>
      </c>
      <c r="K1033" s="21">
        <f t="shared" si="209"/>
        <v>99.229786560777228</v>
      </c>
      <c r="L1033" s="21">
        <f t="shared" si="214"/>
        <v>99.242389300503262</v>
      </c>
      <c r="M1033" s="19">
        <f t="shared" si="210"/>
        <v>4961489.328038861</v>
      </c>
      <c r="N1033" s="19">
        <f t="shared" si="211"/>
        <v>4962119.4650251633</v>
      </c>
    </row>
    <row r="1034" spans="1:14" x14ac:dyDescent="0.15">
      <c r="A1034" s="7">
        <f t="shared" si="206"/>
        <v>43687</v>
      </c>
      <c r="B1034" s="10">
        <f t="shared" si="207"/>
        <v>4961489.328038861</v>
      </c>
      <c r="C1034" s="3">
        <f t="shared" si="213"/>
        <v>630.1369863013698</v>
      </c>
      <c r="D1034" s="3">
        <f t="shared" si="202"/>
        <v>694.42467084178554</v>
      </c>
      <c r="E1034" s="3">
        <f t="shared" si="203"/>
        <v>64.287684540415739</v>
      </c>
      <c r="F1034" s="3">
        <f t="shared" si="204"/>
        <v>4961553.6157234013</v>
      </c>
      <c r="G1034" s="14">
        <f t="shared" si="205"/>
        <v>4961553.6157234013</v>
      </c>
      <c r="I1034" s="18">
        <f t="shared" si="212"/>
        <v>61553.61572341049</v>
      </c>
      <c r="J1034" s="18">
        <f t="shared" si="208"/>
        <v>645039.8981959885</v>
      </c>
      <c r="K1034" s="21">
        <f t="shared" si="209"/>
        <v>99.231072314468022</v>
      </c>
      <c r="L1034" s="21">
        <f t="shared" si="214"/>
        <v>99.243675054194057</v>
      </c>
      <c r="M1034" s="19">
        <f t="shared" si="210"/>
        <v>4961553.6157234013</v>
      </c>
      <c r="N1034" s="19">
        <f t="shared" si="211"/>
        <v>4962183.7527097026</v>
      </c>
    </row>
    <row r="1035" spans="1:14" x14ac:dyDescent="0.15">
      <c r="A1035" s="7">
        <f t="shared" si="206"/>
        <v>43688</v>
      </c>
      <c r="B1035" s="10">
        <f t="shared" si="207"/>
        <v>4961553.6157234013</v>
      </c>
      <c r="C1035" s="3">
        <f t="shared" si="213"/>
        <v>630.1369863013698</v>
      </c>
      <c r="D1035" s="3">
        <f t="shared" si="202"/>
        <v>694.43366873560831</v>
      </c>
      <c r="E1035" s="3">
        <f t="shared" si="203"/>
        <v>64.296682434238505</v>
      </c>
      <c r="F1035" s="3">
        <f t="shared" si="204"/>
        <v>4961617.9124058355</v>
      </c>
      <c r="G1035" s="14">
        <f t="shared" si="205"/>
        <v>4961617.9124058355</v>
      </c>
      <c r="I1035" s="18">
        <f t="shared" si="212"/>
        <v>61617.912405844727</v>
      </c>
      <c r="J1035" s="18">
        <f t="shared" si="208"/>
        <v>645670.0351822899</v>
      </c>
      <c r="K1035" s="21">
        <f t="shared" si="209"/>
        <v>99.232358248116711</v>
      </c>
      <c r="L1035" s="21">
        <f t="shared" si="214"/>
        <v>99.244960987842745</v>
      </c>
      <c r="M1035" s="19">
        <f t="shared" si="210"/>
        <v>4961617.9124058355</v>
      </c>
      <c r="N1035" s="19">
        <f t="shared" si="211"/>
        <v>4962248.0493921377</v>
      </c>
    </row>
    <row r="1036" spans="1:14" x14ac:dyDescent="0.15">
      <c r="A1036" s="7">
        <f t="shared" si="206"/>
        <v>43689</v>
      </c>
      <c r="B1036" s="10">
        <f t="shared" si="207"/>
        <v>4961617.9124058355</v>
      </c>
      <c r="C1036" s="3">
        <f t="shared" si="213"/>
        <v>630.1369863013698</v>
      </c>
      <c r="D1036" s="3">
        <f t="shared" ref="D1036:D1099" si="215">B1036*$B$8</f>
        <v>694.4426678888027</v>
      </c>
      <c r="E1036" s="3">
        <f t="shared" ref="E1036:E1099" si="216">D1036-C1036</f>
        <v>64.3056815874329</v>
      </c>
      <c r="F1036" s="3">
        <f t="shared" ref="F1036:F1099" si="217">B1036+E1036</f>
        <v>4961682.2180874227</v>
      </c>
      <c r="G1036" s="14">
        <f t="shared" ref="G1036:G1099" si="218">B1036+B1036*$B$8-C1036</f>
        <v>4961682.2180874227</v>
      </c>
      <c r="I1036" s="18">
        <f t="shared" si="212"/>
        <v>61682.218087432157</v>
      </c>
      <c r="J1036" s="18">
        <f t="shared" si="208"/>
        <v>646300.17216859129</v>
      </c>
      <c r="K1036" s="21">
        <f t="shared" si="209"/>
        <v>99.233644361748446</v>
      </c>
      <c r="L1036" s="21">
        <f t="shared" si="214"/>
        <v>99.246247101474481</v>
      </c>
      <c r="M1036" s="19">
        <f t="shared" si="210"/>
        <v>4961682.2180874227</v>
      </c>
      <c r="N1036" s="19">
        <f t="shared" si="211"/>
        <v>4962312.3550737239</v>
      </c>
    </row>
    <row r="1037" spans="1:14" x14ac:dyDescent="0.15">
      <c r="A1037" s="7">
        <f t="shared" ref="A1037:A1100" si="219">A1036+1</f>
        <v>43690</v>
      </c>
      <c r="B1037" s="10">
        <f t="shared" ref="B1037:B1100" si="220">F1036</f>
        <v>4961682.2180874227</v>
      </c>
      <c r="C1037" s="3">
        <f t="shared" si="213"/>
        <v>630.1369863013698</v>
      </c>
      <c r="D1037" s="3">
        <f t="shared" si="215"/>
        <v>694.45166830154517</v>
      </c>
      <c r="E1037" s="3">
        <f t="shared" si="216"/>
        <v>64.314682000175367</v>
      </c>
      <c r="F1037" s="3">
        <f t="shared" si="217"/>
        <v>4961746.532769423</v>
      </c>
      <c r="G1037" s="14">
        <f t="shared" si="218"/>
        <v>4961746.532769423</v>
      </c>
      <c r="I1037" s="18">
        <f t="shared" si="212"/>
        <v>61746.532769432335</v>
      </c>
      <c r="J1037" s="18">
        <f t="shared" ref="J1037:J1100" si="221">C1037+J1036</f>
        <v>646930.30915489269</v>
      </c>
      <c r="K1037" s="21">
        <f t="shared" ref="K1037:K1100" si="222">G1037/$E$6*100</f>
        <v>99.234930655388467</v>
      </c>
      <c r="L1037" s="21">
        <f t="shared" si="214"/>
        <v>99.247533395114502</v>
      </c>
      <c r="M1037" s="19">
        <f t="shared" ref="M1037:M1100" si="223">K1037*$E$6/100</f>
        <v>4961746.532769423</v>
      </c>
      <c r="N1037" s="19">
        <f t="shared" ref="N1037:N1100" si="224">L1037*$E$6/100</f>
        <v>4962376.6697557252</v>
      </c>
    </row>
    <row r="1038" spans="1:14" x14ac:dyDescent="0.15">
      <c r="A1038" s="7">
        <f t="shared" si="219"/>
        <v>43691</v>
      </c>
      <c r="B1038" s="10">
        <f t="shared" si="220"/>
        <v>4961746.532769423</v>
      </c>
      <c r="C1038" s="3">
        <f t="shared" si="213"/>
        <v>630.1369863013698</v>
      </c>
      <c r="D1038" s="3">
        <f t="shared" si="215"/>
        <v>694.46066997401192</v>
      </c>
      <c r="E1038" s="3">
        <f t="shared" si="216"/>
        <v>64.323683672642119</v>
      </c>
      <c r="F1038" s="3">
        <f t="shared" si="217"/>
        <v>4961810.8564530956</v>
      </c>
      <c r="G1038" s="14">
        <f t="shared" si="218"/>
        <v>4961810.8564530956</v>
      </c>
      <c r="I1038" s="18">
        <f t="shared" ref="I1038:I1101" si="225">E1038+I1037</f>
        <v>61810.856453104978</v>
      </c>
      <c r="J1038" s="18">
        <f t="shared" si="221"/>
        <v>647560.44614119409</v>
      </c>
      <c r="K1038" s="21">
        <f t="shared" si="222"/>
        <v>99.236217129061913</v>
      </c>
      <c r="L1038" s="21">
        <f t="shared" si="214"/>
        <v>99.248819868787947</v>
      </c>
      <c r="M1038" s="19">
        <f t="shared" si="223"/>
        <v>4961810.8564530956</v>
      </c>
      <c r="N1038" s="19">
        <f t="shared" si="224"/>
        <v>4962440.9934393968</v>
      </c>
    </row>
    <row r="1039" spans="1:14" x14ac:dyDescent="0.15">
      <c r="A1039" s="7">
        <f t="shared" si="219"/>
        <v>43692</v>
      </c>
      <c r="B1039" s="10">
        <f t="shared" si="220"/>
        <v>4961810.8564530956</v>
      </c>
      <c r="C1039" s="3">
        <f t="shared" si="213"/>
        <v>630.1369863013698</v>
      </c>
      <c r="D1039" s="3">
        <f t="shared" si="215"/>
        <v>694.46967290637929</v>
      </c>
      <c r="E1039" s="3">
        <f t="shared" si="216"/>
        <v>64.332686605009485</v>
      </c>
      <c r="F1039" s="3">
        <f t="shared" si="217"/>
        <v>4961875.1891397005</v>
      </c>
      <c r="G1039" s="14">
        <f t="shared" si="218"/>
        <v>4961875.1891397005</v>
      </c>
      <c r="I1039" s="18">
        <f t="shared" si="225"/>
        <v>61875.18913970999</v>
      </c>
      <c r="J1039" s="18">
        <f t="shared" si="221"/>
        <v>648190.58312749548</v>
      </c>
      <c r="K1039" s="21">
        <f t="shared" si="222"/>
        <v>99.237503782794008</v>
      </c>
      <c r="L1039" s="21">
        <f t="shared" si="214"/>
        <v>99.250106522520042</v>
      </c>
      <c r="M1039" s="19">
        <f t="shared" si="223"/>
        <v>4961875.1891397005</v>
      </c>
      <c r="N1039" s="19">
        <f t="shared" si="224"/>
        <v>4962505.3261260018</v>
      </c>
    </row>
    <row r="1040" spans="1:14" x14ac:dyDescent="0.15">
      <c r="A1040" s="7">
        <f t="shared" si="219"/>
        <v>43693</v>
      </c>
      <c r="B1040" s="10">
        <f t="shared" si="220"/>
        <v>4961875.1891397005</v>
      </c>
      <c r="C1040" s="3">
        <f t="shared" si="213"/>
        <v>630.1369863013698</v>
      </c>
      <c r="D1040" s="3">
        <f t="shared" si="215"/>
        <v>694.4786770988236</v>
      </c>
      <c r="E1040" s="3">
        <f t="shared" si="216"/>
        <v>64.341690797453793</v>
      </c>
      <c r="F1040" s="3">
        <f t="shared" si="217"/>
        <v>4961939.5308304979</v>
      </c>
      <c r="G1040" s="14">
        <f t="shared" si="218"/>
        <v>4961939.5308304979</v>
      </c>
      <c r="I1040" s="18">
        <f t="shared" si="225"/>
        <v>61939.530830507443</v>
      </c>
      <c r="J1040" s="18">
        <f t="shared" si="221"/>
        <v>648820.72011379688</v>
      </c>
      <c r="K1040" s="21">
        <f t="shared" si="222"/>
        <v>99.238790616609961</v>
      </c>
      <c r="L1040" s="21">
        <f t="shared" si="214"/>
        <v>99.251393356335996</v>
      </c>
      <c r="M1040" s="19">
        <f t="shared" si="223"/>
        <v>4961939.5308304988</v>
      </c>
      <c r="N1040" s="19">
        <f t="shared" si="224"/>
        <v>4962569.6678168001</v>
      </c>
    </row>
    <row r="1041" spans="1:14" x14ac:dyDescent="0.15">
      <c r="A1041" s="7">
        <f t="shared" si="219"/>
        <v>43694</v>
      </c>
      <c r="B1041" s="10">
        <f t="shared" si="220"/>
        <v>4961939.5308304979</v>
      </c>
      <c r="C1041" s="3">
        <f t="shared" si="213"/>
        <v>630.1369863013698</v>
      </c>
      <c r="D1041" s="3">
        <f t="shared" si="215"/>
        <v>694.48768255152117</v>
      </c>
      <c r="E1041" s="3">
        <f t="shared" si="216"/>
        <v>64.350696250151373</v>
      </c>
      <c r="F1041" s="3">
        <f t="shared" si="217"/>
        <v>4962003.8815267477</v>
      </c>
      <c r="G1041" s="14">
        <f t="shared" si="218"/>
        <v>4962003.8815267477</v>
      </c>
      <c r="I1041" s="18">
        <f t="shared" si="225"/>
        <v>62003.881526757592</v>
      </c>
      <c r="J1041" s="18">
        <f t="shared" si="221"/>
        <v>649450.85710009828</v>
      </c>
      <c r="K1041" s="21">
        <f t="shared" si="222"/>
        <v>99.240077630534955</v>
      </c>
      <c r="L1041" s="21">
        <f t="shared" si="214"/>
        <v>99.25268037026099</v>
      </c>
      <c r="M1041" s="19">
        <f t="shared" si="223"/>
        <v>4962003.8815267477</v>
      </c>
      <c r="N1041" s="19">
        <f t="shared" si="224"/>
        <v>4962634.0185130499</v>
      </c>
    </row>
    <row r="1042" spans="1:14" x14ac:dyDescent="0.15">
      <c r="A1042" s="7">
        <f t="shared" si="219"/>
        <v>43695</v>
      </c>
      <c r="B1042" s="10">
        <f t="shared" si="220"/>
        <v>4962003.8815267477</v>
      </c>
      <c r="C1042" s="3">
        <f t="shared" si="213"/>
        <v>630.1369863013698</v>
      </c>
      <c r="D1042" s="3">
        <f t="shared" si="215"/>
        <v>694.49668926464847</v>
      </c>
      <c r="E1042" s="3">
        <f t="shared" si="216"/>
        <v>64.359702963278664</v>
      </c>
      <c r="F1042" s="3">
        <f t="shared" si="217"/>
        <v>4962068.2412297111</v>
      </c>
      <c r="G1042" s="14">
        <f t="shared" si="218"/>
        <v>4962068.2412297111</v>
      </c>
      <c r="I1042" s="18">
        <f t="shared" si="225"/>
        <v>62068.241229720872</v>
      </c>
      <c r="J1042" s="18">
        <f t="shared" si="221"/>
        <v>650080.99408639967</v>
      </c>
      <c r="K1042" s="21">
        <f t="shared" si="222"/>
        <v>99.241364824594228</v>
      </c>
      <c r="L1042" s="21">
        <f t="shared" si="214"/>
        <v>99.253967564320263</v>
      </c>
      <c r="M1042" s="19">
        <f t="shared" si="223"/>
        <v>4962068.2412297111</v>
      </c>
      <c r="N1042" s="19">
        <f t="shared" si="224"/>
        <v>4962698.3782160133</v>
      </c>
    </row>
    <row r="1043" spans="1:14" x14ac:dyDescent="0.15">
      <c r="A1043" s="7">
        <f t="shared" si="219"/>
        <v>43696</v>
      </c>
      <c r="B1043" s="10">
        <f t="shared" si="220"/>
        <v>4962068.2412297111</v>
      </c>
      <c r="C1043" s="3">
        <f t="shared" si="213"/>
        <v>630.1369863013698</v>
      </c>
      <c r="D1043" s="3">
        <f t="shared" si="215"/>
        <v>694.50569723838191</v>
      </c>
      <c r="E1043" s="3">
        <f t="shared" si="216"/>
        <v>64.368710937012111</v>
      </c>
      <c r="F1043" s="3">
        <f t="shared" si="217"/>
        <v>4962132.6099406481</v>
      </c>
      <c r="G1043" s="14">
        <f t="shared" si="218"/>
        <v>4962132.6099406481</v>
      </c>
      <c r="I1043" s="18">
        <f t="shared" si="225"/>
        <v>62132.609940657887</v>
      </c>
      <c r="J1043" s="18">
        <f t="shared" si="221"/>
        <v>650711.13107270107</v>
      </c>
      <c r="K1043" s="21">
        <f t="shared" si="222"/>
        <v>99.242652198812962</v>
      </c>
      <c r="L1043" s="21">
        <f t="shared" si="214"/>
        <v>99.255254938538997</v>
      </c>
      <c r="M1043" s="19">
        <f t="shared" si="223"/>
        <v>4962132.6099406481</v>
      </c>
      <c r="N1043" s="19">
        <f t="shared" si="224"/>
        <v>4962762.7469269494</v>
      </c>
    </row>
    <row r="1044" spans="1:14" x14ac:dyDescent="0.15">
      <c r="A1044" s="7">
        <f t="shared" si="219"/>
        <v>43697</v>
      </c>
      <c r="B1044" s="10">
        <f t="shared" si="220"/>
        <v>4962132.6099406481</v>
      </c>
      <c r="C1044" s="3">
        <f t="shared" si="213"/>
        <v>630.1369863013698</v>
      </c>
      <c r="D1044" s="3">
        <f t="shared" si="215"/>
        <v>694.51470647289796</v>
      </c>
      <c r="E1044" s="3">
        <f t="shared" si="216"/>
        <v>64.377720171528154</v>
      </c>
      <c r="F1044" s="3">
        <f t="shared" si="217"/>
        <v>4962196.9876608197</v>
      </c>
      <c r="G1044" s="14">
        <f t="shared" si="218"/>
        <v>4962196.9876608197</v>
      </c>
      <c r="I1044" s="18">
        <f t="shared" si="225"/>
        <v>62196.987660829414</v>
      </c>
      <c r="J1044" s="18">
        <f t="shared" si="221"/>
        <v>651341.26805900247</v>
      </c>
      <c r="K1044" s="21">
        <f t="shared" si="222"/>
        <v>99.243939753216395</v>
      </c>
      <c r="L1044" s="21">
        <f t="shared" si="214"/>
        <v>99.25654249294243</v>
      </c>
      <c r="M1044" s="19">
        <f t="shared" si="223"/>
        <v>4962196.9876608197</v>
      </c>
      <c r="N1044" s="19">
        <f t="shared" si="224"/>
        <v>4962827.1246471219</v>
      </c>
    </row>
    <row r="1045" spans="1:14" x14ac:dyDescent="0.15">
      <c r="A1045" s="7">
        <f t="shared" si="219"/>
        <v>43698</v>
      </c>
      <c r="B1045" s="10">
        <f t="shared" si="220"/>
        <v>4962196.9876608197</v>
      </c>
      <c r="C1045" s="3">
        <f t="shared" si="213"/>
        <v>630.1369863013698</v>
      </c>
      <c r="D1045" s="3">
        <f t="shared" si="215"/>
        <v>694.52371696837292</v>
      </c>
      <c r="E1045" s="3">
        <f t="shared" si="216"/>
        <v>64.386730667003121</v>
      </c>
      <c r="F1045" s="3">
        <f t="shared" si="217"/>
        <v>4962261.3743914869</v>
      </c>
      <c r="G1045" s="14">
        <f t="shared" si="218"/>
        <v>4962261.3743914869</v>
      </c>
      <c r="I1045" s="18">
        <f t="shared" si="225"/>
        <v>62261.374391496414</v>
      </c>
      <c r="J1045" s="18">
        <f t="shared" si="221"/>
        <v>651971.40504530387</v>
      </c>
      <c r="K1045" s="21">
        <f t="shared" si="222"/>
        <v>99.245227487829737</v>
      </c>
      <c r="L1045" s="21">
        <f t="shared" si="214"/>
        <v>99.257830227555772</v>
      </c>
      <c r="M1045" s="19">
        <f t="shared" si="223"/>
        <v>4962261.3743914869</v>
      </c>
      <c r="N1045" s="19">
        <f t="shared" si="224"/>
        <v>4962891.5113777891</v>
      </c>
    </row>
    <row r="1046" spans="1:14" x14ac:dyDescent="0.15">
      <c r="A1046" s="7">
        <f t="shared" si="219"/>
        <v>43699</v>
      </c>
      <c r="B1046" s="10">
        <f t="shared" si="220"/>
        <v>4962261.3743914869</v>
      </c>
      <c r="C1046" s="3">
        <f t="shared" si="213"/>
        <v>630.1369863013698</v>
      </c>
      <c r="D1046" s="3">
        <f t="shared" si="215"/>
        <v>694.53272872498349</v>
      </c>
      <c r="E1046" s="3">
        <f t="shared" si="216"/>
        <v>64.395742423613683</v>
      </c>
      <c r="F1046" s="3">
        <f t="shared" si="217"/>
        <v>4962325.7701339107</v>
      </c>
      <c r="G1046" s="14">
        <f t="shared" si="218"/>
        <v>4962325.7701339107</v>
      </c>
      <c r="I1046" s="18">
        <f t="shared" si="225"/>
        <v>62325.770133920028</v>
      </c>
      <c r="J1046" s="18">
        <f t="shared" si="221"/>
        <v>652601.54203160526</v>
      </c>
      <c r="K1046" s="21">
        <f t="shared" si="222"/>
        <v>99.246515402678213</v>
      </c>
      <c r="L1046" s="21">
        <f t="shared" si="214"/>
        <v>99.259118142404247</v>
      </c>
      <c r="M1046" s="19">
        <f t="shared" si="223"/>
        <v>4962325.7701339107</v>
      </c>
      <c r="N1046" s="19">
        <f t="shared" si="224"/>
        <v>4962955.907120212</v>
      </c>
    </row>
    <row r="1047" spans="1:14" x14ac:dyDescent="0.15">
      <c r="A1047" s="7">
        <f t="shared" si="219"/>
        <v>43700</v>
      </c>
      <c r="B1047" s="10">
        <f t="shared" si="220"/>
        <v>4962325.7701339107</v>
      </c>
      <c r="C1047" s="3">
        <f t="shared" si="213"/>
        <v>630.1369863013698</v>
      </c>
      <c r="D1047" s="3">
        <f t="shared" si="215"/>
        <v>694.54174174290608</v>
      </c>
      <c r="E1047" s="3">
        <f t="shared" si="216"/>
        <v>64.404755441536281</v>
      </c>
      <c r="F1047" s="3">
        <f t="shared" si="217"/>
        <v>4962390.1748893522</v>
      </c>
      <c r="G1047" s="14">
        <f t="shared" si="218"/>
        <v>4962390.1748893522</v>
      </c>
      <c r="I1047" s="18">
        <f t="shared" si="225"/>
        <v>62390.174889361566</v>
      </c>
      <c r="J1047" s="18">
        <f t="shared" si="221"/>
        <v>653231.67901790666</v>
      </c>
      <c r="K1047" s="21">
        <f t="shared" si="222"/>
        <v>99.247803497787046</v>
      </c>
      <c r="L1047" s="21">
        <f t="shared" si="214"/>
        <v>99.260406237513081</v>
      </c>
      <c r="M1047" s="19">
        <f t="shared" si="223"/>
        <v>4962390.1748893522</v>
      </c>
      <c r="N1047" s="19">
        <f t="shared" si="224"/>
        <v>4963020.3118756535</v>
      </c>
    </row>
    <row r="1048" spans="1:14" x14ac:dyDescent="0.15">
      <c r="A1048" s="7">
        <f t="shared" si="219"/>
        <v>43701</v>
      </c>
      <c r="B1048" s="10">
        <f t="shared" si="220"/>
        <v>4962390.1748893522</v>
      </c>
      <c r="C1048" s="3">
        <f t="shared" si="213"/>
        <v>630.1369863013698</v>
      </c>
      <c r="D1048" s="3">
        <f t="shared" si="215"/>
        <v>694.55075602231716</v>
      </c>
      <c r="E1048" s="3">
        <f t="shared" si="216"/>
        <v>64.413769720947357</v>
      </c>
      <c r="F1048" s="3">
        <f t="shared" si="217"/>
        <v>4962454.5886590732</v>
      </c>
      <c r="G1048" s="14">
        <f t="shared" si="218"/>
        <v>4962454.5886590732</v>
      </c>
      <c r="I1048" s="18">
        <f t="shared" si="225"/>
        <v>62454.58865908251</v>
      </c>
      <c r="J1048" s="18">
        <f t="shared" si="221"/>
        <v>653861.81600420806</v>
      </c>
      <c r="K1048" s="21">
        <f t="shared" si="222"/>
        <v>99.249091773181462</v>
      </c>
      <c r="L1048" s="21">
        <f t="shared" si="214"/>
        <v>99.261694512907496</v>
      </c>
      <c r="M1048" s="19">
        <f t="shared" si="223"/>
        <v>4962454.5886590732</v>
      </c>
      <c r="N1048" s="19">
        <f t="shared" si="224"/>
        <v>4963084.7256453745</v>
      </c>
    </row>
    <row r="1049" spans="1:14" x14ac:dyDescent="0.15">
      <c r="A1049" s="7">
        <f t="shared" si="219"/>
        <v>43702</v>
      </c>
      <c r="B1049" s="10">
        <f t="shared" si="220"/>
        <v>4962454.5886590732</v>
      </c>
      <c r="C1049" s="3">
        <f t="shared" si="213"/>
        <v>630.1369863013698</v>
      </c>
      <c r="D1049" s="3">
        <f t="shared" si="215"/>
        <v>694.55977156339338</v>
      </c>
      <c r="E1049" s="3">
        <f t="shared" si="216"/>
        <v>64.422785262023581</v>
      </c>
      <c r="F1049" s="3">
        <f t="shared" si="217"/>
        <v>4962519.0114443349</v>
      </c>
      <c r="G1049" s="14">
        <f t="shared" si="218"/>
        <v>4962519.0114443358</v>
      </c>
      <c r="I1049" s="18">
        <f t="shared" si="225"/>
        <v>62519.011444344535</v>
      </c>
      <c r="J1049" s="18">
        <f t="shared" si="221"/>
        <v>654491.95299050945</v>
      </c>
      <c r="K1049" s="21">
        <f t="shared" si="222"/>
        <v>99.250380228886712</v>
      </c>
      <c r="L1049" s="21">
        <f t="shared" si="214"/>
        <v>99.262982968612747</v>
      </c>
      <c r="M1049" s="19">
        <f t="shared" si="223"/>
        <v>4962519.0114443358</v>
      </c>
      <c r="N1049" s="19">
        <f t="shared" si="224"/>
        <v>4963149.1484306371</v>
      </c>
    </row>
    <row r="1050" spans="1:14" x14ac:dyDescent="0.15">
      <c r="A1050" s="7">
        <f t="shared" si="219"/>
        <v>43703</v>
      </c>
      <c r="B1050" s="10">
        <f t="shared" si="220"/>
        <v>4962519.0114443349</v>
      </c>
      <c r="C1050" s="3">
        <f t="shared" si="213"/>
        <v>630.1369863013698</v>
      </c>
      <c r="D1050" s="3">
        <f t="shared" si="215"/>
        <v>694.5687883663112</v>
      </c>
      <c r="E1050" s="3">
        <f t="shared" si="216"/>
        <v>64.431802064941394</v>
      </c>
      <c r="F1050" s="3">
        <f t="shared" si="217"/>
        <v>4962583.4432464</v>
      </c>
      <c r="G1050" s="14">
        <f t="shared" si="218"/>
        <v>4962583.4432464</v>
      </c>
      <c r="I1050" s="18">
        <f t="shared" si="225"/>
        <v>62583.443246409479</v>
      </c>
      <c r="J1050" s="18">
        <f t="shared" si="221"/>
        <v>655122.08997681085</v>
      </c>
      <c r="K1050" s="21">
        <f t="shared" si="222"/>
        <v>99.251668864928007</v>
      </c>
      <c r="L1050" s="21">
        <f t="shared" si="214"/>
        <v>99.264271604654041</v>
      </c>
      <c r="M1050" s="19">
        <f t="shared" si="223"/>
        <v>4962583.4432464</v>
      </c>
      <c r="N1050" s="19">
        <f t="shared" si="224"/>
        <v>4963213.5802327022</v>
      </c>
    </row>
    <row r="1051" spans="1:14" x14ac:dyDescent="0.15">
      <c r="A1051" s="7">
        <f t="shared" si="219"/>
        <v>43704</v>
      </c>
      <c r="B1051" s="10">
        <f t="shared" si="220"/>
        <v>4962583.4432464</v>
      </c>
      <c r="C1051" s="3">
        <f t="shared" si="213"/>
        <v>630.1369863013698</v>
      </c>
      <c r="D1051" s="3">
        <f t="shared" si="215"/>
        <v>694.5778064312475</v>
      </c>
      <c r="E1051" s="3">
        <f t="shared" si="216"/>
        <v>64.440820129877693</v>
      </c>
      <c r="F1051" s="3">
        <f t="shared" si="217"/>
        <v>4962647.8840665296</v>
      </c>
      <c r="G1051" s="14">
        <f t="shared" si="218"/>
        <v>4962647.8840665296</v>
      </c>
      <c r="I1051" s="18">
        <f t="shared" si="225"/>
        <v>62647.884066539358</v>
      </c>
      <c r="J1051" s="18">
        <f t="shared" si="221"/>
        <v>655752.22696311225</v>
      </c>
      <c r="K1051" s="21">
        <f t="shared" si="222"/>
        <v>99.252957681330585</v>
      </c>
      <c r="L1051" s="21">
        <f t="shared" si="214"/>
        <v>99.26556042105662</v>
      </c>
      <c r="M1051" s="19">
        <f t="shared" si="223"/>
        <v>4962647.8840665296</v>
      </c>
      <c r="N1051" s="19">
        <f t="shared" si="224"/>
        <v>4963278.0210528309</v>
      </c>
    </row>
    <row r="1052" spans="1:14" x14ac:dyDescent="0.15">
      <c r="A1052" s="7">
        <f t="shared" si="219"/>
        <v>43705</v>
      </c>
      <c r="B1052" s="10">
        <f t="shared" si="220"/>
        <v>4962647.8840665296</v>
      </c>
      <c r="C1052" s="3">
        <f t="shared" si="213"/>
        <v>630.1369863013698</v>
      </c>
      <c r="D1052" s="3">
        <f t="shared" si="215"/>
        <v>694.58682575837861</v>
      </c>
      <c r="E1052" s="3">
        <f t="shared" si="216"/>
        <v>64.449839457008807</v>
      </c>
      <c r="F1052" s="3">
        <f t="shared" si="217"/>
        <v>4962712.3339059865</v>
      </c>
      <c r="G1052" s="14">
        <f t="shared" si="218"/>
        <v>4962712.3339059865</v>
      </c>
      <c r="I1052" s="18">
        <f t="shared" si="225"/>
        <v>62712.333905996369</v>
      </c>
      <c r="J1052" s="18">
        <f t="shared" si="221"/>
        <v>656382.36394941364</v>
      </c>
      <c r="K1052" s="21">
        <f t="shared" si="222"/>
        <v>99.254246678119728</v>
      </c>
      <c r="L1052" s="21">
        <f t="shared" si="214"/>
        <v>99.266849417845762</v>
      </c>
      <c r="M1052" s="19">
        <f t="shared" si="223"/>
        <v>4962712.3339059865</v>
      </c>
      <c r="N1052" s="19">
        <f t="shared" si="224"/>
        <v>4963342.4708922878</v>
      </c>
    </row>
    <row r="1053" spans="1:14" x14ac:dyDescent="0.15">
      <c r="A1053" s="7">
        <f t="shared" si="219"/>
        <v>43706</v>
      </c>
      <c r="B1053" s="10">
        <f t="shared" si="220"/>
        <v>4962712.3339059865</v>
      </c>
      <c r="C1053" s="3">
        <f t="shared" si="213"/>
        <v>630.1369863013698</v>
      </c>
      <c r="D1053" s="3">
        <f t="shared" si="215"/>
        <v>694.59584634788143</v>
      </c>
      <c r="E1053" s="3">
        <f t="shared" si="216"/>
        <v>64.458860046511631</v>
      </c>
      <c r="F1053" s="3">
        <f t="shared" si="217"/>
        <v>4962776.7927660327</v>
      </c>
      <c r="G1053" s="14">
        <f t="shared" si="218"/>
        <v>4962776.7927660327</v>
      </c>
      <c r="I1053" s="18">
        <f t="shared" si="225"/>
        <v>62776.792766042883</v>
      </c>
      <c r="J1053" s="18">
        <f t="shared" si="221"/>
        <v>657012.50093571504</v>
      </c>
      <c r="K1053" s="21">
        <f t="shared" si="222"/>
        <v>99.255535855320659</v>
      </c>
      <c r="L1053" s="21">
        <f t="shared" si="214"/>
        <v>99.268138595046693</v>
      </c>
      <c r="M1053" s="19">
        <f t="shared" si="223"/>
        <v>4962776.7927660327</v>
      </c>
      <c r="N1053" s="19">
        <f t="shared" si="224"/>
        <v>4963406.929752335</v>
      </c>
    </row>
    <row r="1054" spans="1:14" x14ac:dyDescent="0.15">
      <c r="A1054" s="7">
        <f t="shared" si="219"/>
        <v>43707</v>
      </c>
      <c r="B1054" s="10">
        <f t="shared" si="220"/>
        <v>4962776.7927660327</v>
      </c>
      <c r="C1054" s="3">
        <f t="shared" si="213"/>
        <v>630.1369863013698</v>
      </c>
      <c r="D1054" s="3">
        <f t="shared" si="215"/>
        <v>694.60486819993253</v>
      </c>
      <c r="E1054" s="3">
        <f t="shared" si="216"/>
        <v>64.467881898562723</v>
      </c>
      <c r="F1054" s="3">
        <f t="shared" si="217"/>
        <v>4962841.2606479311</v>
      </c>
      <c r="G1054" s="14">
        <f t="shared" si="218"/>
        <v>4962841.2606479311</v>
      </c>
      <c r="I1054" s="18">
        <f t="shared" si="225"/>
        <v>62841.260647941446</v>
      </c>
      <c r="J1054" s="18">
        <f t="shared" si="221"/>
        <v>657642.63792201644</v>
      </c>
      <c r="K1054" s="21">
        <f t="shared" si="222"/>
        <v>99.256825212958617</v>
      </c>
      <c r="L1054" s="21">
        <f t="shared" si="214"/>
        <v>99.269427952684651</v>
      </c>
      <c r="M1054" s="19">
        <f t="shared" si="223"/>
        <v>4962841.2606479311</v>
      </c>
      <c r="N1054" s="19">
        <f t="shared" si="224"/>
        <v>4963471.3976342324</v>
      </c>
    </row>
    <row r="1055" spans="1:14" x14ac:dyDescent="0.15">
      <c r="A1055" s="7">
        <f t="shared" si="219"/>
        <v>43708</v>
      </c>
      <c r="B1055" s="10">
        <f t="shared" si="220"/>
        <v>4962841.2606479311</v>
      </c>
      <c r="C1055" s="3">
        <f t="shared" si="213"/>
        <v>630.1369863013698</v>
      </c>
      <c r="D1055" s="3">
        <f t="shared" si="215"/>
        <v>694.61389131470855</v>
      </c>
      <c r="E1055" s="3">
        <f t="shared" si="216"/>
        <v>64.476905013338751</v>
      </c>
      <c r="F1055" s="3">
        <f t="shared" si="217"/>
        <v>4962905.7375529446</v>
      </c>
      <c r="G1055" s="14">
        <f t="shared" si="218"/>
        <v>4962905.7375529446</v>
      </c>
      <c r="I1055" s="18">
        <f t="shared" si="225"/>
        <v>62905.737552954786</v>
      </c>
      <c r="J1055" s="18">
        <f t="shared" si="221"/>
        <v>658272.77490831784</v>
      </c>
      <c r="K1055" s="21">
        <f t="shared" si="222"/>
        <v>99.258114751058883</v>
      </c>
      <c r="L1055" s="21">
        <f t="shared" si="214"/>
        <v>99.270717490784918</v>
      </c>
      <c r="M1055" s="19">
        <f t="shared" si="223"/>
        <v>4962905.7375529446</v>
      </c>
      <c r="N1055" s="19">
        <f t="shared" si="224"/>
        <v>4963535.8745392459</v>
      </c>
    </row>
    <row r="1056" spans="1:14" x14ac:dyDescent="0.15">
      <c r="A1056" s="7">
        <f t="shared" si="219"/>
        <v>43709</v>
      </c>
      <c r="B1056" s="10">
        <f t="shared" si="220"/>
        <v>4962905.7375529446</v>
      </c>
      <c r="C1056" s="3">
        <f t="shared" si="213"/>
        <v>630.1369863013698</v>
      </c>
      <c r="D1056" s="3">
        <f t="shared" si="215"/>
        <v>694.62291569238641</v>
      </c>
      <c r="E1056" s="3">
        <f t="shared" si="216"/>
        <v>64.485929391016612</v>
      </c>
      <c r="F1056" s="3">
        <f t="shared" si="217"/>
        <v>4962970.2234823359</v>
      </c>
      <c r="G1056" s="14">
        <f t="shared" si="218"/>
        <v>4962970.2234823359</v>
      </c>
      <c r="I1056" s="18">
        <f t="shared" si="225"/>
        <v>62970.223482345806</v>
      </c>
      <c r="J1056" s="18">
        <f t="shared" si="221"/>
        <v>658902.91189461923</v>
      </c>
      <c r="K1056" s="21">
        <f t="shared" si="222"/>
        <v>99.259404469646711</v>
      </c>
      <c r="L1056" s="21">
        <f t="shared" si="214"/>
        <v>99.272007209372745</v>
      </c>
      <c r="M1056" s="19">
        <f t="shared" si="223"/>
        <v>4962970.2234823359</v>
      </c>
      <c r="N1056" s="19">
        <f t="shared" si="224"/>
        <v>4963600.3604686372</v>
      </c>
    </row>
    <row r="1057" spans="1:14" x14ac:dyDescent="0.15">
      <c r="A1057" s="7">
        <f t="shared" si="219"/>
        <v>43710</v>
      </c>
      <c r="B1057" s="10">
        <f t="shared" si="220"/>
        <v>4962970.2234823359</v>
      </c>
      <c r="C1057" s="3">
        <f t="shared" si="213"/>
        <v>630.1369863013698</v>
      </c>
      <c r="D1057" s="3">
        <f t="shared" si="215"/>
        <v>694.63194133314278</v>
      </c>
      <c r="E1057" s="3">
        <f t="shared" si="216"/>
        <v>64.494955031772975</v>
      </c>
      <c r="F1057" s="3">
        <f t="shared" si="217"/>
        <v>4963034.7184373681</v>
      </c>
      <c r="G1057" s="14">
        <f t="shared" si="218"/>
        <v>4963034.7184373681</v>
      </c>
      <c r="I1057" s="18">
        <f t="shared" si="225"/>
        <v>63034.718437377582</v>
      </c>
      <c r="J1057" s="18">
        <f t="shared" si="221"/>
        <v>659533.04888092063</v>
      </c>
      <c r="K1057" s="21">
        <f t="shared" si="222"/>
        <v>99.260694368747366</v>
      </c>
      <c r="L1057" s="21">
        <f t="shared" si="214"/>
        <v>99.2732971084734</v>
      </c>
      <c r="M1057" s="19">
        <f t="shared" si="223"/>
        <v>4963034.7184373681</v>
      </c>
      <c r="N1057" s="19">
        <f t="shared" si="224"/>
        <v>4963664.8554236703</v>
      </c>
    </row>
    <row r="1058" spans="1:14" x14ac:dyDescent="0.15">
      <c r="A1058" s="7">
        <f t="shared" si="219"/>
        <v>43711</v>
      </c>
      <c r="B1058" s="10">
        <f t="shared" si="220"/>
        <v>4963034.7184373681</v>
      </c>
      <c r="C1058" s="3">
        <f t="shared" si="213"/>
        <v>630.1369863013698</v>
      </c>
      <c r="D1058" s="3">
        <f t="shared" si="215"/>
        <v>694.64096823715442</v>
      </c>
      <c r="E1058" s="3">
        <f t="shared" si="216"/>
        <v>64.503981935784623</v>
      </c>
      <c r="F1058" s="3">
        <f t="shared" si="217"/>
        <v>4963099.2224193038</v>
      </c>
      <c r="G1058" s="14">
        <f t="shared" si="218"/>
        <v>4963099.2224193038</v>
      </c>
      <c r="I1058" s="18">
        <f t="shared" si="225"/>
        <v>63099.222419313366</v>
      </c>
      <c r="J1058" s="18">
        <f t="shared" si="221"/>
        <v>660163.18586722203</v>
      </c>
      <c r="K1058" s="21">
        <f t="shared" si="222"/>
        <v>99.261984448386073</v>
      </c>
      <c r="L1058" s="21">
        <f t="shared" si="214"/>
        <v>99.274587188112108</v>
      </c>
      <c r="M1058" s="19">
        <f t="shared" si="223"/>
        <v>4963099.2224193038</v>
      </c>
      <c r="N1058" s="19">
        <f t="shared" si="224"/>
        <v>4963729.3594056051</v>
      </c>
    </row>
    <row r="1059" spans="1:14" x14ac:dyDescent="0.15">
      <c r="A1059" s="7">
        <f t="shared" si="219"/>
        <v>43712</v>
      </c>
      <c r="B1059" s="10">
        <f t="shared" si="220"/>
        <v>4963099.2224193038</v>
      </c>
      <c r="C1059" s="3">
        <f t="shared" si="213"/>
        <v>630.1369863013698</v>
      </c>
      <c r="D1059" s="3">
        <f t="shared" si="215"/>
        <v>694.64999640459814</v>
      </c>
      <c r="E1059" s="3">
        <f t="shared" si="216"/>
        <v>64.513010103228339</v>
      </c>
      <c r="F1059" s="3">
        <f t="shared" si="217"/>
        <v>4963163.7354294071</v>
      </c>
      <c r="G1059" s="14">
        <f t="shared" si="218"/>
        <v>4963163.7354294071</v>
      </c>
      <c r="I1059" s="18">
        <f t="shared" si="225"/>
        <v>63163.735429416593</v>
      </c>
      <c r="J1059" s="18">
        <f t="shared" si="221"/>
        <v>660793.32285352342</v>
      </c>
      <c r="K1059" s="21">
        <f t="shared" si="222"/>
        <v>99.263274708588142</v>
      </c>
      <c r="L1059" s="21">
        <f t="shared" si="214"/>
        <v>99.275877448314176</v>
      </c>
      <c r="M1059" s="19">
        <f t="shared" si="223"/>
        <v>4963163.7354294071</v>
      </c>
      <c r="N1059" s="19">
        <f t="shared" si="224"/>
        <v>4963793.8724157093</v>
      </c>
    </row>
    <row r="1060" spans="1:14" x14ac:dyDescent="0.15">
      <c r="A1060" s="7">
        <f t="shared" si="219"/>
        <v>43713</v>
      </c>
      <c r="B1060" s="10">
        <f t="shared" si="220"/>
        <v>4963163.7354294071</v>
      </c>
      <c r="C1060" s="3">
        <f t="shared" si="213"/>
        <v>630.1369863013698</v>
      </c>
      <c r="D1060" s="3">
        <f t="shared" si="215"/>
        <v>694.65902583565082</v>
      </c>
      <c r="E1060" s="3">
        <f t="shared" si="216"/>
        <v>64.522039534281021</v>
      </c>
      <c r="F1060" s="3">
        <f t="shared" si="217"/>
        <v>4963228.2574689416</v>
      </c>
      <c r="G1060" s="14">
        <f t="shared" si="218"/>
        <v>4963228.2574689416</v>
      </c>
      <c r="I1060" s="18">
        <f t="shared" si="225"/>
        <v>63228.257468950877</v>
      </c>
      <c r="J1060" s="18">
        <f t="shared" si="221"/>
        <v>661423.45983982482</v>
      </c>
      <c r="K1060" s="21">
        <f t="shared" si="222"/>
        <v>99.264565149378839</v>
      </c>
      <c r="L1060" s="21">
        <f t="shared" si="214"/>
        <v>99.277167889104874</v>
      </c>
      <c r="M1060" s="19">
        <f t="shared" si="223"/>
        <v>4963228.2574689416</v>
      </c>
      <c r="N1060" s="19">
        <f t="shared" si="224"/>
        <v>4963858.3944552438</v>
      </c>
    </row>
    <row r="1061" spans="1:14" x14ac:dyDescent="0.15">
      <c r="A1061" s="7">
        <f t="shared" si="219"/>
        <v>43714</v>
      </c>
      <c r="B1061" s="10">
        <f t="shared" si="220"/>
        <v>4963228.2574689416</v>
      </c>
      <c r="C1061" s="3">
        <f t="shared" si="213"/>
        <v>630.1369863013698</v>
      </c>
      <c r="D1061" s="3">
        <f t="shared" si="215"/>
        <v>694.66805653048925</v>
      </c>
      <c r="E1061" s="3">
        <f t="shared" si="216"/>
        <v>64.53107022911945</v>
      </c>
      <c r="F1061" s="3">
        <f t="shared" si="217"/>
        <v>4963292.7885391703</v>
      </c>
      <c r="G1061" s="14">
        <f t="shared" si="218"/>
        <v>4963292.7885391712</v>
      </c>
      <c r="I1061" s="18">
        <f t="shared" si="225"/>
        <v>63292.788539179994</v>
      </c>
      <c r="J1061" s="18">
        <f t="shared" si="221"/>
        <v>662053.59682612622</v>
      </c>
      <c r="K1061" s="21">
        <f t="shared" si="222"/>
        <v>99.265855770783432</v>
      </c>
      <c r="L1061" s="21">
        <f t="shared" si="214"/>
        <v>99.278458510509466</v>
      </c>
      <c r="M1061" s="19">
        <f t="shared" si="223"/>
        <v>4963292.7885391722</v>
      </c>
      <c r="N1061" s="19">
        <f t="shared" si="224"/>
        <v>4963922.9255254734</v>
      </c>
    </row>
    <row r="1062" spans="1:14" x14ac:dyDescent="0.15">
      <c r="A1062" s="7">
        <f t="shared" si="219"/>
        <v>43715</v>
      </c>
      <c r="B1062" s="10">
        <f t="shared" si="220"/>
        <v>4963292.7885391703</v>
      </c>
      <c r="C1062" s="3">
        <f t="shared" ref="C1062:C1125" si="226">$N$7*$E$6/100</f>
        <v>630.1369863013698</v>
      </c>
      <c r="D1062" s="3">
        <f t="shared" si="215"/>
        <v>694.67708848929033</v>
      </c>
      <c r="E1062" s="3">
        <f t="shared" si="216"/>
        <v>64.540102187920525</v>
      </c>
      <c r="F1062" s="3">
        <f t="shared" si="217"/>
        <v>4963357.3286413578</v>
      </c>
      <c r="G1062" s="14">
        <f t="shared" si="218"/>
        <v>4963357.3286413578</v>
      </c>
      <c r="I1062" s="18">
        <f t="shared" si="225"/>
        <v>63357.328641367916</v>
      </c>
      <c r="J1062" s="18">
        <f t="shared" si="221"/>
        <v>662683.73381242761</v>
      </c>
      <c r="K1062" s="21">
        <f t="shared" si="222"/>
        <v>99.267146572827158</v>
      </c>
      <c r="L1062" s="21">
        <f t="shared" ref="L1062:L1125" si="227">K1062+$N$7</f>
        <v>99.279749312553193</v>
      </c>
      <c r="M1062" s="19">
        <f t="shared" si="223"/>
        <v>4963357.3286413578</v>
      </c>
      <c r="N1062" s="19">
        <f t="shared" si="224"/>
        <v>4963987.4656276591</v>
      </c>
    </row>
    <row r="1063" spans="1:14" x14ac:dyDescent="0.15">
      <c r="A1063" s="7">
        <f t="shared" si="219"/>
        <v>43716</v>
      </c>
      <c r="B1063" s="10">
        <f t="shared" si="220"/>
        <v>4963357.3286413578</v>
      </c>
      <c r="C1063" s="3">
        <f t="shared" si="226"/>
        <v>630.1369863013698</v>
      </c>
      <c r="D1063" s="3">
        <f t="shared" si="215"/>
        <v>694.68612171223094</v>
      </c>
      <c r="E1063" s="3">
        <f t="shared" si="216"/>
        <v>64.54913541086114</v>
      </c>
      <c r="F1063" s="3">
        <f t="shared" si="217"/>
        <v>4963421.877776769</v>
      </c>
      <c r="G1063" s="14">
        <f t="shared" si="218"/>
        <v>4963421.877776769</v>
      </c>
      <c r="I1063" s="18">
        <f t="shared" si="225"/>
        <v>63421.877776778776</v>
      </c>
      <c r="J1063" s="18">
        <f t="shared" si="221"/>
        <v>663313.87079872901</v>
      </c>
      <c r="K1063" s="21">
        <f t="shared" si="222"/>
        <v>99.268437555535385</v>
      </c>
      <c r="L1063" s="21">
        <f t="shared" si="227"/>
        <v>99.28104029526142</v>
      </c>
      <c r="M1063" s="19">
        <f t="shared" si="223"/>
        <v>4963421.877776769</v>
      </c>
      <c r="N1063" s="19">
        <f t="shared" si="224"/>
        <v>4964052.0147630712</v>
      </c>
    </row>
    <row r="1064" spans="1:14" x14ac:dyDescent="0.15">
      <c r="A1064" s="7">
        <f t="shared" si="219"/>
        <v>43717</v>
      </c>
      <c r="B1064" s="10">
        <f t="shared" si="220"/>
        <v>4963421.877776769</v>
      </c>
      <c r="C1064" s="3">
        <f t="shared" si="226"/>
        <v>630.1369863013698</v>
      </c>
      <c r="D1064" s="3">
        <f t="shared" si="215"/>
        <v>694.69515619948822</v>
      </c>
      <c r="E1064" s="3">
        <f t="shared" si="216"/>
        <v>64.558169898118422</v>
      </c>
      <c r="F1064" s="3">
        <f t="shared" si="217"/>
        <v>4963486.4359466676</v>
      </c>
      <c r="G1064" s="14">
        <f t="shared" si="218"/>
        <v>4963486.4359466676</v>
      </c>
      <c r="I1064" s="18">
        <f t="shared" si="225"/>
        <v>63486.435946676895</v>
      </c>
      <c r="J1064" s="18">
        <f t="shared" si="221"/>
        <v>663944.00778503041</v>
      </c>
      <c r="K1064" s="21">
        <f t="shared" si="222"/>
        <v>99.269728718933351</v>
      </c>
      <c r="L1064" s="21">
        <f t="shared" si="227"/>
        <v>99.282331458659385</v>
      </c>
      <c r="M1064" s="19">
        <f t="shared" si="223"/>
        <v>4963486.4359466676</v>
      </c>
      <c r="N1064" s="19">
        <f t="shared" si="224"/>
        <v>4964116.5729329698</v>
      </c>
    </row>
    <row r="1065" spans="1:14" x14ac:dyDescent="0.15">
      <c r="A1065" s="7">
        <f t="shared" si="219"/>
        <v>43718</v>
      </c>
      <c r="B1065" s="10">
        <f t="shared" si="220"/>
        <v>4963486.4359466676</v>
      </c>
      <c r="C1065" s="3">
        <f t="shared" si="226"/>
        <v>630.1369863013698</v>
      </c>
      <c r="D1065" s="3">
        <f t="shared" si="215"/>
        <v>694.70419195123884</v>
      </c>
      <c r="E1065" s="3">
        <f t="shared" si="216"/>
        <v>64.567205649869038</v>
      </c>
      <c r="F1065" s="3">
        <f t="shared" si="217"/>
        <v>4963551.0031523174</v>
      </c>
      <c r="G1065" s="14">
        <f t="shared" si="218"/>
        <v>4963551.0031523174</v>
      </c>
      <c r="I1065" s="18">
        <f t="shared" si="225"/>
        <v>63551.003152326761</v>
      </c>
      <c r="J1065" s="18">
        <f t="shared" si="221"/>
        <v>664574.1447713318</v>
      </c>
      <c r="K1065" s="21">
        <f t="shared" si="222"/>
        <v>99.27102006304635</v>
      </c>
      <c r="L1065" s="21">
        <f t="shared" si="227"/>
        <v>99.283622802772385</v>
      </c>
      <c r="M1065" s="19">
        <f t="shared" si="223"/>
        <v>4963551.0031523174</v>
      </c>
      <c r="N1065" s="19">
        <f t="shared" si="224"/>
        <v>4964181.1401386186</v>
      </c>
    </row>
    <row r="1066" spans="1:14" x14ac:dyDescent="0.15">
      <c r="A1066" s="7">
        <f t="shared" si="219"/>
        <v>43719</v>
      </c>
      <c r="B1066" s="10">
        <f t="shared" si="220"/>
        <v>4963551.0031523174</v>
      </c>
      <c r="C1066" s="3">
        <f t="shared" si="226"/>
        <v>630.1369863013698</v>
      </c>
      <c r="D1066" s="3">
        <f t="shared" si="215"/>
        <v>694.71322896765992</v>
      </c>
      <c r="E1066" s="3">
        <f t="shared" si="216"/>
        <v>64.576242666290113</v>
      </c>
      <c r="F1066" s="3">
        <f t="shared" si="217"/>
        <v>4963615.5793949841</v>
      </c>
      <c r="G1066" s="14">
        <f t="shared" si="218"/>
        <v>4963615.5793949841</v>
      </c>
      <c r="I1066" s="18">
        <f t="shared" si="225"/>
        <v>63615.579394993052</v>
      </c>
      <c r="J1066" s="18">
        <f t="shared" si="221"/>
        <v>665204.2817576332</v>
      </c>
      <c r="K1066" s="21">
        <f t="shared" si="222"/>
        <v>99.272311587899679</v>
      </c>
      <c r="L1066" s="21">
        <f t="shared" si="227"/>
        <v>99.284914327625714</v>
      </c>
      <c r="M1066" s="19">
        <f t="shared" si="223"/>
        <v>4963615.5793949841</v>
      </c>
      <c r="N1066" s="19">
        <f t="shared" si="224"/>
        <v>4964245.7163812853</v>
      </c>
    </row>
    <row r="1067" spans="1:14" x14ac:dyDescent="0.15">
      <c r="A1067" s="7">
        <f t="shared" si="219"/>
        <v>43720</v>
      </c>
      <c r="B1067" s="10">
        <f t="shared" si="220"/>
        <v>4963615.5793949841</v>
      </c>
      <c r="C1067" s="3">
        <f t="shared" si="226"/>
        <v>630.1369863013698</v>
      </c>
      <c r="D1067" s="3">
        <f t="shared" si="215"/>
        <v>694.72226724892857</v>
      </c>
      <c r="E1067" s="3">
        <f t="shared" si="216"/>
        <v>64.585280947558772</v>
      </c>
      <c r="F1067" s="3">
        <f t="shared" si="217"/>
        <v>4963680.1646759314</v>
      </c>
      <c r="G1067" s="14">
        <f t="shared" si="218"/>
        <v>4963680.1646759314</v>
      </c>
      <c r="I1067" s="18">
        <f t="shared" si="225"/>
        <v>63680.164675940614</v>
      </c>
      <c r="J1067" s="18">
        <f t="shared" si="221"/>
        <v>665834.4187439346</v>
      </c>
      <c r="K1067" s="21">
        <f t="shared" si="222"/>
        <v>99.273603293518633</v>
      </c>
      <c r="L1067" s="21">
        <f t="shared" si="227"/>
        <v>99.286206033244667</v>
      </c>
      <c r="M1067" s="19">
        <f t="shared" si="223"/>
        <v>4963680.1646759324</v>
      </c>
      <c r="N1067" s="19">
        <f t="shared" si="224"/>
        <v>4964310.3016622337</v>
      </c>
    </row>
    <row r="1068" spans="1:14" x14ac:dyDescent="0.15">
      <c r="A1068" s="7">
        <f t="shared" si="219"/>
        <v>43721</v>
      </c>
      <c r="B1068" s="10">
        <f t="shared" si="220"/>
        <v>4963680.1646759314</v>
      </c>
      <c r="C1068" s="3">
        <f t="shared" si="226"/>
        <v>630.1369863013698</v>
      </c>
      <c r="D1068" s="3">
        <f t="shared" si="215"/>
        <v>694.7313067952216</v>
      </c>
      <c r="E1068" s="3">
        <f t="shared" si="216"/>
        <v>64.594320493851797</v>
      </c>
      <c r="F1068" s="3">
        <f t="shared" si="217"/>
        <v>4963744.7589964252</v>
      </c>
      <c r="G1068" s="14">
        <f t="shared" si="218"/>
        <v>4963744.7589964252</v>
      </c>
      <c r="I1068" s="18">
        <f t="shared" si="225"/>
        <v>63744.758996434466</v>
      </c>
      <c r="J1068" s="18">
        <f t="shared" si="221"/>
        <v>666464.555730236</v>
      </c>
      <c r="K1068" s="21">
        <f t="shared" si="222"/>
        <v>99.274895179928507</v>
      </c>
      <c r="L1068" s="21">
        <f t="shared" si="227"/>
        <v>99.287497919654541</v>
      </c>
      <c r="M1068" s="19">
        <f t="shared" si="223"/>
        <v>4963744.7589964252</v>
      </c>
      <c r="N1068" s="19">
        <f t="shared" si="224"/>
        <v>4964374.8959827265</v>
      </c>
    </row>
    <row r="1069" spans="1:14" x14ac:dyDescent="0.15">
      <c r="A1069" s="7">
        <f t="shared" si="219"/>
        <v>43722</v>
      </c>
      <c r="B1069" s="10">
        <f t="shared" si="220"/>
        <v>4963744.7589964252</v>
      </c>
      <c r="C1069" s="3">
        <f t="shared" si="226"/>
        <v>630.1369863013698</v>
      </c>
      <c r="D1069" s="3">
        <f t="shared" si="215"/>
        <v>694.74034760671611</v>
      </c>
      <c r="E1069" s="3">
        <f t="shared" si="216"/>
        <v>64.603361305346311</v>
      </c>
      <c r="F1069" s="3">
        <f t="shared" si="217"/>
        <v>4963809.362357731</v>
      </c>
      <c r="G1069" s="14">
        <f t="shared" si="218"/>
        <v>4963809.362357731</v>
      </c>
      <c r="I1069" s="18">
        <f t="shared" si="225"/>
        <v>63809.36235773981</v>
      </c>
      <c r="J1069" s="18">
        <f t="shared" si="221"/>
        <v>667094.69271653739</v>
      </c>
      <c r="K1069" s="21">
        <f t="shared" si="222"/>
        <v>99.276187247154624</v>
      </c>
      <c r="L1069" s="21">
        <f t="shared" si="227"/>
        <v>99.288789986880658</v>
      </c>
      <c r="M1069" s="19">
        <f t="shared" si="223"/>
        <v>4963809.3623577319</v>
      </c>
      <c r="N1069" s="19">
        <f t="shared" si="224"/>
        <v>4964439.4993440332</v>
      </c>
    </row>
    <row r="1070" spans="1:14" x14ac:dyDescent="0.15">
      <c r="A1070" s="7">
        <f t="shared" si="219"/>
        <v>43723</v>
      </c>
      <c r="B1070" s="10">
        <f t="shared" si="220"/>
        <v>4963809.362357731</v>
      </c>
      <c r="C1070" s="3">
        <f t="shared" si="226"/>
        <v>630.1369863013698</v>
      </c>
      <c r="D1070" s="3">
        <f t="shared" si="215"/>
        <v>694.74938968358947</v>
      </c>
      <c r="E1070" s="3">
        <f t="shared" si="216"/>
        <v>64.612403382219668</v>
      </c>
      <c r="F1070" s="3">
        <f t="shared" si="217"/>
        <v>4963873.9747611135</v>
      </c>
      <c r="G1070" s="14">
        <f t="shared" si="218"/>
        <v>4963873.9747611135</v>
      </c>
      <c r="I1070" s="18">
        <f t="shared" si="225"/>
        <v>63873.97476112203</v>
      </c>
      <c r="J1070" s="18">
        <f t="shared" si="221"/>
        <v>667724.82970283879</v>
      </c>
      <c r="K1070" s="21">
        <f t="shared" si="222"/>
        <v>99.277479495222266</v>
      </c>
      <c r="L1070" s="21">
        <f t="shared" si="227"/>
        <v>99.290082234948301</v>
      </c>
      <c r="M1070" s="19">
        <f t="shared" si="223"/>
        <v>4963873.9747611135</v>
      </c>
      <c r="N1070" s="19">
        <f t="shared" si="224"/>
        <v>4964504.1117474148</v>
      </c>
    </row>
    <row r="1071" spans="1:14" x14ac:dyDescent="0.15">
      <c r="A1071" s="7">
        <f t="shared" si="219"/>
        <v>43724</v>
      </c>
      <c r="B1071" s="10">
        <f t="shared" si="220"/>
        <v>4963873.9747611135</v>
      </c>
      <c r="C1071" s="3">
        <f t="shared" si="226"/>
        <v>630.1369863013698</v>
      </c>
      <c r="D1071" s="3">
        <f t="shared" si="215"/>
        <v>694.75843302601845</v>
      </c>
      <c r="E1071" s="3">
        <f t="shared" si="216"/>
        <v>64.621446724648649</v>
      </c>
      <c r="F1071" s="3">
        <f t="shared" si="217"/>
        <v>4963938.5962078385</v>
      </c>
      <c r="G1071" s="14">
        <f t="shared" si="218"/>
        <v>4963938.5962078385</v>
      </c>
      <c r="I1071" s="18">
        <f t="shared" si="225"/>
        <v>63938.596207846676</v>
      </c>
      <c r="J1071" s="18">
        <f t="shared" si="221"/>
        <v>668354.96668914019</v>
      </c>
      <c r="K1071" s="21">
        <f t="shared" si="222"/>
        <v>99.278771924156771</v>
      </c>
      <c r="L1071" s="21">
        <f t="shared" si="227"/>
        <v>99.291374663882806</v>
      </c>
      <c r="M1071" s="19">
        <f t="shared" si="223"/>
        <v>4963938.5962078385</v>
      </c>
      <c r="N1071" s="19">
        <f t="shared" si="224"/>
        <v>4964568.7331941398</v>
      </c>
    </row>
    <row r="1072" spans="1:14" x14ac:dyDescent="0.15">
      <c r="A1072" s="7">
        <f t="shared" si="219"/>
        <v>43725</v>
      </c>
      <c r="B1072" s="10">
        <f t="shared" si="220"/>
        <v>4963938.5962078385</v>
      </c>
      <c r="C1072" s="3">
        <f t="shared" si="226"/>
        <v>630.1369863013698</v>
      </c>
      <c r="D1072" s="3">
        <f t="shared" si="215"/>
        <v>694.7674776341803</v>
      </c>
      <c r="E1072" s="3">
        <f t="shared" si="216"/>
        <v>64.630491332810493</v>
      </c>
      <c r="F1072" s="3">
        <f t="shared" si="217"/>
        <v>4964003.2266991716</v>
      </c>
      <c r="G1072" s="14">
        <f t="shared" si="218"/>
        <v>4964003.2266991716</v>
      </c>
      <c r="I1072" s="18">
        <f t="shared" si="225"/>
        <v>64003.22669917949</v>
      </c>
      <c r="J1072" s="18">
        <f t="shared" si="221"/>
        <v>668985.10367544158</v>
      </c>
      <c r="K1072" s="21">
        <f t="shared" si="222"/>
        <v>99.280064533983435</v>
      </c>
      <c r="L1072" s="21">
        <f t="shared" si="227"/>
        <v>99.292667273709469</v>
      </c>
      <c r="M1072" s="19">
        <f t="shared" si="223"/>
        <v>4964003.2266991716</v>
      </c>
      <c r="N1072" s="19">
        <f t="shared" si="224"/>
        <v>4964633.3636854729</v>
      </c>
    </row>
    <row r="1073" spans="1:14" x14ac:dyDescent="0.15">
      <c r="A1073" s="7">
        <f t="shared" si="219"/>
        <v>43726</v>
      </c>
      <c r="B1073" s="10">
        <f t="shared" si="220"/>
        <v>4964003.2266991716</v>
      </c>
      <c r="C1073" s="3">
        <f t="shared" si="226"/>
        <v>630.1369863013698</v>
      </c>
      <c r="D1073" s="3">
        <f t="shared" si="215"/>
        <v>694.77652350825213</v>
      </c>
      <c r="E1073" s="3">
        <f t="shared" si="216"/>
        <v>64.639537206882324</v>
      </c>
      <c r="F1073" s="3">
        <f t="shared" si="217"/>
        <v>4964067.8662363784</v>
      </c>
      <c r="G1073" s="14">
        <f t="shared" si="218"/>
        <v>4964067.8662363784</v>
      </c>
      <c r="I1073" s="18">
        <f t="shared" si="225"/>
        <v>64067.86623638637</v>
      </c>
      <c r="J1073" s="18">
        <f t="shared" si="221"/>
        <v>669615.24066174298</v>
      </c>
      <c r="K1073" s="21">
        <f t="shared" si="222"/>
        <v>99.281357324727566</v>
      </c>
      <c r="L1073" s="21">
        <f t="shared" si="227"/>
        <v>99.2939600644536</v>
      </c>
      <c r="M1073" s="19">
        <f t="shared" si="223"/>
        <v>4964067.8662363784</v>
      </c>
      <c r="N1073" s="19">
        <f t="shared" si="224"/>
        <v>4964698.0032226797</v>
      </c>
    </row>
    <row r="1074" spans="1:14" x14ac:dyDescent="0.15">
      <c r="A1074" s="7">
        <f t="shared" si="219"/>
        <v>43727</v>
      </c>
      <c r="B1074" s="10">
        <f t="shared" si="220"/>
        <v>4964067.8662363784</v>
      </c>
      <c r="C1074" s="3">
        <f t="shared" si="226"/>
        <v>630.1369863013698</v>
      </c>
      <c r="D1074" s="3">
        <f t="shared" si="215"/>
        <v>694.78557064841118</v>
      </c>
      <c r="E1074" s="3">
        <f t="shared" si="216"/>
        <v>64.648584347041378</v>
      </c>
      <c r="F1074" s="3">
        <f t="shared" si="217"/>
        <v>4964132.5148207257</v>
      </c>
      <c r="G1074" s="14">
        <f t="shared" si="218"/>
        <v>4964132.5148207257</v>
      </c>
      <c r="I1074" s="18">
        <f t="shared" si="225"/>
        <v>64132.514820733413</v>
      </c>
      <c r="J1074" s="18">
        <f t="shared" si="221"/>
        <v>670245.37764804438</v>
      </c>
      <c r="K1074" s="21">
        <f t="shared" si="222"/>
        <v>99.282650296414516</v>
      </c>
      <c r="L1074" s="21">
        <f t="shared" si="227"/>
        <v>99.295253036140551</v>
      </c>
      <c r="M1074" s="19">
        <f t="shared" si="223"/>
        <v>4964132.5148207257</v>
      </c>
      <c r="N1074" s="19">
        <f t="shared" si="224"/>
        <v>4964762.6518070279</v>
      </c>
    </row>
    <row r="1075" spans="1:14" x14ac:dyDescent="0.15">
      <c r="A1075" s="7">
        <f t="shared" si="219"/>
        <v>43728</v>
      </c>
      <c r="B1075" s="10">
        <f t="shared" si="220"/>
        <v>4964132.5148207257</v>
      </c>
      <c r="C1075" s="3">
        <f t="shared" si="226"/>
        <v>630.1369863013698</v>
      </c>
      <c r="D1075" s="3">
        <f t="shared" si="215"/>
        <v>694.79461905483458</v>
      </c>
      <c r="E1075" s="3">
        <f t="shared" si="216"/>
        <v>64.657632753464782</v>
      </c>
      <c r="F1075" s="3">
        <f t="shared" si="217"/>
        <v>4964197.1724534789</v>
      </c>
      <c r="G1075" s="14">
        <f t="shared" si="218"/>
        <v>4964197.1724534789</v>
      </c>
      <c r="I1075" s="18">
        <f t="shared" si="225"/>
        <v>64197.172453486877</v>
      </c>
      <c r="J1075" s="18">
        <f t="shared" si="221"/>
        <v>670875.51463434577</v>
      </c>
      <c r="K1075" s="21">
        <f t="shared" si="222"/>
        <v>99.283943449069582</v>
      </c>
      <c r="L1075" s="21">
        <f t="shared" si="227"/>
        <v>99.296546188795617</v>
      </c>
      <c r="M1075" s="19">
        <f t="shared" si="223"/>
        <v>4964197.1724534789</v>
      </c>
      <c r="N1075" s="19">
        <f t="shared" si="224"/>
        <v>4964827.3094397811</v>
      </c>
    </row>
    <row r="1076" spans="1:14" x14ac:dyDescent="0.15">
      <c r="A1076" s="7">
        <f t="shared" si="219"/>
        <v>43729</v>
      </c>
      <c r="B1076" s="10">
        <f t="shared" si="220"/>
        <v>4964197.1724534789</v>
      </c>
      <c r="C1076" s="3">
        <f t="shared" si="226"/>
        <v>630.1369863013698</v>
      </c>
      <c r="D1076" s="3">
        <f t="shared" si="215"/>
        <v>694.80366872769969</v>
      </c>
      <c r="E1076" s="3">
        <f t="shared" si="216"/>
        <v>64.666682426329885</v>
      </c>
      <c r="F1076" s="3">
        <f t="shared" si="217"/>
        <v>4964261.8391359048</v>
      </c>
      <c r="G1076" s="14">
        <f t="shared" si="218"/>
        <v>4964261.8391359057</v>
      </c>
      <c r="I1076" s="18">
        <f t="shared" si="225"/>
        <v>64261.839135913207</v>
      </c>
      <c r="J1076" s="18">
        <f t="shared" si="221"/>
        <v>671505.65162064717</v>
      </c>
      <c r="K1076" s="21">
        <f t="shared" si="222"/>
        <v>99.285236782718115</v>
      </c>
      <c r="L1076" s="21">
        <f t="shared" si="227"/>
        <v>99.29783952244415</v>
      </c>
      <c r="M1076" s="19">
        <f t="shared" si="223"/>
        <v>4964261.8391359057</v>
      </c>
      <c r="N1076" s="19">
        <f t="shared" si="224"/>
        <v>4964891.9761222079</v>
      </c>
    </row>
    <row r="1077" spans="1:14" x14ac:dyDescent="0.15">
      <c r="A1077" s="7">
        <f t="shared" si="219"/>
        <v>43730</v>
      </c>
      <c r="B1077" s="10">
        <f t="shared" si="220"/>
        <v>4964261.8391359048</v>
      </c>
      <c r="C1077" s="3">
        <f t="shared" si="226"/>
        <v>630.1369863013698</v>
      </c>
      <c r="D1077" s="3">
        <f t="shared" si="215"/>
        <v>694.8127196671835</v>
      </c>
      <c r="E1077" s="3">
        <f t="shared" si="216"/>
        <v>64.675733365813699</v>
      </c>
      <c r="F1077" s="3">
        <f t="shared" si="217"/>
        <v>4964326.5148692708</v>
      </c>
      <c r="G1077" s="14">
        <f t="shared" si="218"/>
        <v>4964326.5148692708</v>
      </c>
      <c r="I1077" s="18">
        <f t="shared" si="225"/>
        <v>64326.514869279024</v>
      </c>
      <c r="J1077" s="18">
        <f t="shared" si="221"/>
        <v>672135.78860694857</v>
      </c>
      <c r="K1077" s="21">
        <f t="shared" si="222"/>
        <v>99.286530297385426</v>
      </c>
      <c r="L1077" s="21">
        <f t="shared" si="227"/>
        <v>99.29913303711146</v>
      </c>
      <c r="M1077" s="19">
        <f t="shared" si="223"/>
        <v>4964326.5148692718</v>
      </c>
      <c r="N1077" s="19">
        <f t="shared" si="224"/>
        <v>4964956.6518555731</v>
      </c>
    </row>
    <row r="1078" spans="1:14" x14ac:dyDescent="0.15">
      <c r="A1078" s="7">
        <f t="shared" si="219"/>
        <v>43731</v>
      </c>
      <c r="B1078" s="10">
        <f t="shared" si="220"/>
        <v>4964326.5148692708</v>
      </c>
      <c r="C1078" s="3">
        <f t="shared" si="226"/>
        <v>630.1369863013698</v>
      </c>
      <c r="D1078" s="3">
        <f t="shared" si="215"/>
        <v>694.82177187346372</v>
      </c>
      <c r="E1078" s="3">
        <f t="shared" si="216"/>
        <v>64.684785572093915</v>
      </c>
      <c r="F1078" s="3">
        <f t="shared" si="217"/>
        <v>4964391.1996548427</v>
      </c>
      <c r="G1078" s="14">
        <f t="shared" si="218"/>
        <v>4964391.1996548427</v>
      </c>
      <c r="I1078" s="18">
        <f t="shared" si="225"/>
        <v>64391.199654851116</v>
      </c>
      <c r="J1078" s="18">
        <f t="shared" si="221"/>
        <v>672765.92559324997</v>
      </c>
      <c r="K1078" s="21">
        <f t="shared" si="222"/>
        <v>99.28782399309685</v>
      </c>
      <c r="L1078" s="21">
        <f t="shared" si="227"/>
        <v>99.300426732822885</v>
      </c>
      <c r="M1078" s="19">
        <f t="shared" si="223"/>
        <v>4964391.1996548427</v>
      </c>
      <c r="N1078" s="19">
        <f t="shared" si="224"/>
        <v>4965021.336641144</v>
      </c>
    </row>
    <row r="1079" spans="1:14" x14ac:dyDescent="0.15">
      <c r="A1079" s="7">
        <f t="shared" si="219"/>
        <v>43732</v>
      </c>
      <c r="B1079" s="10">
        <f t="shared" si="220"/>
        <v>4964391.1996548427</v>
      </c>
      <c r="C1079" s="3">
        <f t="shared" si="226"/>
        <v>630.1369863013698</v>
      </c>
      <c r="D1079" s="3">
        <f t="shared" si="215"/>
        <v>694.83082534671723</v>
      </c>
      <c r="E1079" s="3">
        <f t="shared" si="216"/>
        <v>64.693839045347431</v>
      </c>
      <c r="F1079" s="3">
        <f t="shared" si="217"/>
        <v>4964455.893493888</v>
      </c>
      <c r="G1079" s="14">
        <f t="shared" si="218"/>
        <v>4964455.893493888</v>
      </c>
      <c r="I1079" s="18">
        <f t="shared" si="225"/>
        <v>64455.893493896467</v>
      </c>
      <c r="J1079" s="18">
        <f t="shared" si="221"/>
        <v>673396.06257955136</v>
      </c>
      <c r="K1079" s="21">
        <f t="shared" si="222"/>
        <v>99.289117869877757</v>
      </c>
      <c r="L1079" s="21">
        <f t="shared" si="227"/>
        <v>99.301720609603791</v>
      </c>
      <c r="M1079" s="19">
        <f t="shared" si="223"/>
        <v>4964455.893493888</v>
      </c>
      <c r="N1079" s="19">
        <f t="shared" si="224"/>
        <v>4965086.0304801892</v>
      </c>
    </row>
    <row r="1080" spans="1:14" x14ac:dyDescent="0.15">
      <c r="A1080" s="7">
        <f t="shared" si="219"/>
        <v>43733</v>
      </c>
      <c r="B1080" s="10">
        <f t="shared" si="220"/>
        <v>4964455.893493888</v>
      </c>
      <c r="C1080" s="3">
        <f t="shared" si="226"/>
        <v>630.1369863013698</v>
      </c>
      <c r="D1080" s="3">
        <f t="shared" si="215"/>
        <v>694.83988008712163</v>
      </c>
      <c r="E1080" s="3">
        <f t="shared" si="216"/>
        <v>64.702893785751826</v>
      </c>
      <c r="F1080" s="3">
        <f t="shared" si="217"/>
        <v>4964520.5963876741</v>
      </c>
      <c r="G1080" s="14">
        <f t="shared" si="218"/>
        <v>4964520.5963876741</v>
      </c>
      <c r="I1080" s="18">
        <f t="shared" si="225"/>
        <v>64520.596387682221</v>
      </c>
      <c r="J1080" s="18">
        <f t="shared" si="221"/>
        <v>674026.19956585276</v>
      </c>
      <c r="K1080" s="21">
        <f t="shared" si="222"/>
        <v>99.290411927753482</v>
      </c>
      <c r="L1080" s="21">
        <f t="shared" si="227"/>
        <v>99.303014667479516</v>
      </c>
      <c r="M1080" s="19">
        <f t="shared" si="223"/>
        <v>4964520.5963876741</v>
      </c>
      <c r="N1080" s="19">
        <f t="shared" si="224"/>
        <v>4965150.7333739754</v>
      </c>
    </row>
    <row r="1081" spans="1:14" x14ac:dyDescent="0.15">
      <c r="A1081" s="7">
        <f t="shared" si="219"/>
        <v>43734</v>
      </c>
      <c r="B1081" s="10">
        <f t="shared" si="220"/>
        <v>4964520.5963876741</v>
      </c>
      <c r="C1081" s="3">
        <f t="shared" si="226"/>
        <v>630.1369863013698</v>
      </c>
      <c r="D1081" s="3">
        <f t="shared" si="215"/>
        <v>694.84893609485425</v>
      </c>
      <c r="E1081" s="3">
        <f t="shared" si="216"/>
        <v>64.71194979348445</v>
      </c>
      <c r="F1081" s="3">
        <f t="shared" si="217"/>
        <v>4964585.3083374677</v>
      </c>
      <c r="G1081" s="14">
        <f t="shared" si="218"/>
        <v>4964585.3083374677</v>
      </c>
      <c r="I1081" s="18">
        <f t="shared" si="225"/>
        <v>64585.308337475704</v>
      </c>
      <c r="J1081" s="18">
        <f t="shared" si="221"/>
        <v>674656.33655215416</v>
      </c>
      <c r="K1081" s="21">
        <f t="shared" si="222"/>
        <v>99.29170616674935</v>
      </c>
      <c r="L1081" s="21">
        <f t="shared" si="227"/>
        <v>99.304308906475384</v>
      </c>
      <c r="M1081" s="19">
        <f t="shared" si="223"/>
        <v>4964585.3083374677</v>
      </c>
      <c r="N1081" s="19">
        <f t="shared" si="224"/>
        <v>4965215.445323769</v>
      </c>
    </row>
    <row r="1082" spans="1:14" x14ac:dyDescent="0.15">
      <c r="A1082" s="7">
        <f t="shared" si="219"/>
        <v>43735</v>
      </c>
      <c r="B1082" s="10">
        <f t="shared" si="220"/>
        <v>4964585.3083374677</v>
      </c>
      <c r="C1082" s="3">
        <f t="shared" si="226"/>
        <v>630.1369863013698</v>
      </c>
      <c r="D1082" s="3">
        <f t="shared" si="215"/>
        <v>694.85799337009234</v>
      </c>
      <c r="E1082" s="3">
        <f t="shared" si="216"/>
        <v>64.721007068722542</v>
      </c>
      <c r="F1082" s="3">
        <f t="shared" si="217"/>
        <v>4964650.0293445364</v>
      </c>
      <c r="G1082" s="14">
        <f t="shared" si="218"/>
        <v>4964650.0293445364</v>
      </c>
      <c r="I1082" s="18">
        <f t="shared" si="225"/>
        <v>64650.029344544426</v>
      </c>
      <c r="J1082" s="18">
        <f t="shared" si="221"/>
        <v>675286.47353845555</v>
      </c>
      <c r="K1082" s="21">
        <f t="shared" si="222"/>
        <v>99.293000586890727</v>
      </c>
      <c r="L1082" s="21">
        <f t="shared" si="227"/>
        <v>99.305603326616762</v>
      </c>
      <c r="M1082" s="19">
        <f t="shared" si="223"/>
        <v>4964650.0293445364</v>
      </c>
      <c r="N1082" s="19">
        <f t="shared" si="224"/>
        <v>4965280.1663308386</v>
      </c>
    </row>
    <row r="1083" spans="1:14" x14ac:dyDescent="0.15">
      <c r="A1083" s="7">
        <f t="shared" si="219"/>
        <v>43736</v>
      </c>
      <c r="B1083" s="10">
        <f t="shared" si="220"/>
        <v>4964650.0293445364</v>
      </c>
      <c r="C1083" s="3">
        <f t="shared" si="226"/>
        <v>630.1369863013698</v>
      </c>
      <c r="D1083" s="3">
        <f t="shared" si="215"/>
        <v>694.86705191301337</v>
      </c>
      <c r="E1083" s="3">
        <f t="shared" si="216"/>
        <v>64.730065611643568</v>
      </c>
      <c r="F1083" s="3">
        <f t="shared" si="217"/>
        <v>4964714.7594101476</v>
      </c>
      <c r="G1083" s="14">
        <f t="shared" si="218"/>
        <v>4964714.7594101485</v>
      </c>
      <c r="I1083" s="18">
        <f t="shared" si="225"/>
        <v>64714.759410156068</v>
      </c>
      <c r="J1083" s="18">
        <f t="shared" si="221"/>
        <v>675916.61052475695</v>
      </c>
      <c r="K1083" s="21">
        <f t="shared" si="222"/>
        <v>99.29429518820298</v>
      </c>
      <c r="L1083" s="21">
        <f t="shared" si="227"/>
        <v>99.306897927929015</v>
      </c>
      <c r="M1083" s="19">
        <f t="shared" si="223"/>
        <v>4964714.7594101485</v>
      </c>
      <c r="N1083" s="19">
        <f t="shared" si="224"/>
        <v>4965344.8963964507</v>
      </c>
    </row>
    <row r="1084" spans="1:14" x14ac:dyDescent="0.15">
      <c r="A1084" s="7">
        <f t="shared" si="219"/>
        <v>43737</v>
      </c>
      <c r="B1084" s="10">
        <f t="shared" si="220"/>
        <v>4964714.7594101476</v>
      </c>
      <c r="C1084" s="3">
        <f t="shared" si="226"/>
        <v>630.1369863013698</v>
      </c>
      <c r="D1084" s="3">
        <f t="shared" si="215"/>
        <v>694.87611172379468</v>
      </c>
      <c r="E1084" s="3">
        <f t="shared" si="216"/>
        <v>64.739125422424877</v>
      </c>
      <c r="F1084" s="3">
        <f t="shared" si="217"/>
        <v>4964779.4985355698</v>
      </c>
      <c r="G1084" s="14">
        <f t="shared" si="218"/>
        <v>4964779.4985355698</v>
      </c>
      <c r="I1084" s="18">
        <f t="shared" si="225"/>
        <v>64779.498535578496</v>
      </c>
      <c r="J1084" s="18">
        <f t="shared" si="221"/>
        <v>676546.74751105835</v>
      </c>
      <c r="K1084" s="21">
        <f t="shared" si="222"/>
        <v>99.29558997071139</v>
      </c>
      <c r="L1084" s="21">
        <f t="shared" si="227"/>
        <v>99.308192710437424</v>
      </c>
      <c r="M1084" s="19">
        <f t="shared" si="223"/>
        <v>4964779.4985355698</v>
      </c>
      <c r="N1084" s="19">
        <f t="shared" si="224"/>
        <v>4965409.635521871</v>
      </c>
    </row>
    <row r="1085" spans="1:14" x14ac:dyDescent="0.15">
      <c r="A1085" s="7">
        <f t="shared" si="219"/>
        <v>43738</v>
      </c>
      <c r="B1085" s="10">
        <f t="shared" si="220"/>
        <v>4964779.4985355698</v>
      </c>
      <c r="C1085" s="3">
        <f t="shared" si="226"/>
        <v>630.1369863013698</v>
      </c>
      <c r="D1085" s="3">
        <f t="shared" si="215"/>
        <v>694.88517280261385</v>
      </c>
      <c r="E1085" s="3">
        <f t="shared" si="216"/>
        <v>64.748186501244049</v>
      </c>
      <c r="F1085" s="3">
        <f t="shared" si="217"/>
        <v>4964844.2467220714</v>
      </c>
      <c r="G1085" s="14">
        <f t="shared" si="218"/>
        <v>4964844.2467220714</v>
      </c>
      <c r="I1085" s="18">
        <f t="shared" si="225"/>
        <v>64844.246722079741</v>
      </c>
      <c r="J1085" s="18">
        <f t="shared" si="221"/>
        <v>677176.88449735974</v>
      </c>
      <c r="K1085" s="21">
        <f t="shared" si="222"/>
        <v>99.296884934441437</v>
      </c>
      <c r="L1085" s="21">
        <f t="shared" si="227"/>
        <v>99.309487674167471</v>
      </c>
      <c r="M1085" s="19">
        <f t="shared" si="223"/>
        <v>4964844.2467220714</v>
      </c>
      <c r="N1085" s="19">
        <f t="shared" si="224"/>
        <v>4965474.3837083736</v>
      </c>
    </row>
    <row r="1086" spans="1:14" x14ac:dyDescent="0.15">
      <c r="A1086" s="7">
        <f t="shared" si="219"/>
        <v>43739</v>
      </c>
      <c r="B1086" s="10">
        <f t="shared" si="220"/>
        <v>4964844.2467220714</v>
      </c>
      <c r="C1086" s="3">
        <f t="shared" si="226"/>
        <v>630.1369863013698</v>
      </c>
      <c r="D1086" s="3">
        <f t="shared" si="215"/>
        <v>694.89423514964847</v>
      </c>
      <c r="E1086" s="3">
        <f t="shared" si="216"/>
        <v>64.757248848278664</v>
      </c>
      <c r="F1086" s="3">
        <f t="shared" si="217"/>
        <v>4964909.0039709201</v>
      </c>
      <c r="G1086" s="14">
        <f t="shared" si="218"/>
        <v>4964909.0039709201</v>
      </c>
      <c r="I1086" s="18">
        <f t="shared" si="225"/>
        <v>64909.003970928017</v>
      </c>
      <c r="J1086" s="18">
        <f t="shared" si="221"/>
        <v>677807.02148366114</v>
      </c>
      <c r="K1086" s="21">
        <f t="shared" si="222"/>
        <v>99.298180079418401</v>
      </c>
      <c r="L1086" s="21">
        <f t="shared" si="227"/>
        <v>99.310782819144436</v>
      </c>
      <c r="M1086" s="19">
        <f t="shared" si="223"/>
        <v>4964909.0039709201</v>
      </c>
      <c r="N1086" s="19">
        <f t="shared" si="224"/>
        <v>4965539.1409572223</v>
      </c>
    </row>
    <row r="1087" spans="1:14" x14ac:dyDescent="0.15">
      <c r="A1087" s="7">
        <f t="shared" si="219"/>
        <v>43740</v>
      </c>
      <c r="B1087" s="10">
        <f t="shared" si="220"/>
        <v>4964909.0039709201</v>
      </c>
      <c r="C1087" s="3">
        <f t="shared" si="226"/>
        <v>630.1369863013698</v>
      </c>
      <c r="D1087" s="3">
        <f t="shared" si="215"/>
        <v>694.90329876507576</v>
      </c>
      <c r="E1087" s="3">
        <f t="shared" si="216"/>
        <v>64.766312463705958</v>
      </c>
      <c r="F1087" s="3">
        <f t="shared" si="217"/>
        <v>4964973.7702833842</v>
      </c>
      <c r="G1087" s="14">
        <f t="shared" si="218"/>
        <v>4964973.7702833842</v>
      </c>
      <c r="I1087" s="18">
        <f t="shared" si="225"/>
        <v>64973.770283391721</v>
      </c>
      <c r="J1087" s="18">
        <f t="shared" si="221"/>
        <v>678437.15846996254</v>
      </c>
      <c r="K1087" s="21">
        <f t="shared" si="222"/>
        <v>99.299475405667678</v>
      </c>
      <c r="L1087" s="21">
        <f t="shared" si="227"/>
        <v>99.312078145393713</v>
      </c>
      <c r="M1087" s="19">
        <f t="shared" si="223"/>
        <v>4964973.7702833833</v>
      </c>
      <c r="N1087" s="19">
        <f t="shared" si="224"/>
        <v>4965603.9072696855</v>
      </c>
    </row>
    <row r="1088" spans="1:14" x14ac:dyDescent="0.15">
      <c r="A1088" s="7">
        <f t="shared" si="219"/>
        <v>43741</v>
      </c>
      <c r="B1088" s="10">
        <f t="shared" si="220"/>
        <v>4964973.7702833842</v>
      </c>
      <c r="C1088" s="3">
        <f t="shared" si="226"/>
        <v>630.1369863013698</v>
      </c>
      <c r="D1088" s="3">
        <f t="shared" si="215"/>
        <v>694.91236364907354</v>
      </c>
      <c r="E1088" s="3">
        <f t="shared" si="216"/>
        <v>64.775377347703738</v>
      </c>
      <c r="F1088" s="3">
        <f t="shared" si="217"/>
        <v>4965038.5456607323</v>
      </c>
      <c r="G1088" s="14">
        <f t="shared" si="218"/>
        <v>4965038.5456607323</v>
      </c>
      <c r="I1088" s="18">
        <f t="shared" si="225"/>
        <v>65038.545660739423</v>
      </c>
      <c r="J1088" s="18">
        <f t="shared" si="221"/>
        <v>679067.29545626394</v>
      </c>
      <c r="K1088" s="21">
        <f t="shared" si="222"/>
        <v>99.300770913214649</v>
      </c>
      <c r="L1088" s="21">
        <f t="shared" si="227"/>
        <v>99.313373652940683</v>
      </c>
      <c r="M1088" s="19">
        <f t="shared" si="223"/>
        <v>4965038.5456607323</v>
      </c>
      <c r="N1088" s="19">
        <f t="shared" si="224"/>
        <v>4965668.6826470336</v>
      </c>
    </row>
    <row r="1089" spans="1:14" x14ac:dyDescent="0.15">
      <c r="A1089" s="7">
        <f t="shared" si="219"/>
        <v>43742</v>
      </c>
      <c r="B1089" s="10">
        <f t="shared" si="220"/>
        <v>4965038.5456607323</v>
      </c>
      <c r="C1089" s="3">
        <f t="shared" si="226"/>
        <v>630.1369863013698</v>
      </c>
      <c r="D1089" s="3">
        <f t="shared" si="215"/>
        <v>694.92142980181904</v>
      </c>
      <c r="E1089" s="3">
        <f t="shared" si="216"/>
        <v>64.784443500449242</v>
      </c>
      <c r="F1089" s="3">
        <f t="shared" si="217"/>
        <v>4965103.3301042328</v>
      </c>
      <c r="G1089" s="14">
        <f t="shared" si="218"/>
        <v>4965103.3301042328</v>
      </c>
      <c r="I1089" s="18">
        <f t="shared" si="225"/>
        <v>65103.330104239874</v>
      </c>
      <c r="J1089" s="18">
        <f t="shared" si="221"/>
        <v>679697.43244256533</v>
      </c>
      <c r="K1089" s="21">
        <f t="shared" si="222"/>
        <v>99.302066602084665</v>
      </c>
      <c r="L1089" s="21">
        <f t="shared" si="227"/>
        <v>99.314669341810699</v>
      </c>
      <c r="M1089" s="19">
        <f t="shared" si="223"/>
        <v>4965103.3301042328</v>
      </c>
      <c r="N1089" s="19">
        <f t="shared" si="224"/>
        <v>4965733.467090535</v>
      </c>
    </row>
    <row r="1090" spans="1:14" x14ac:dyDescent="0.15">
      <c r="A1090" s="7">
        <f t="shared" si="219"/>
        <v>43743</v>
      </c>
      <c r="B1090" s="10">
        <f t="shared" si="220"/>
        <v>4965103.3301042328</v>
      </c>
      <c r="C1090" s="3">
        <f t="shared" si="226"/>
        <v>630.1369863013698</v>
      </c>
      <c r="D1090" s="3">
        <f t="shared" si="215"/>
        <v>694.93049722349008</v>
      </c>
      <c r="E1090" s="3">
        <f t="shared" si="216"/>
        <v>64.793510922120277</v>
      </c>
      <c r="F1090" s="3">
        <f t="shared" si="217"/>
        <v>4965168.123615155</v>
      </c>
      <c r="G1090" s="14">
        <f t="shared" si="218"/>
        <v>4965168.123615155</v>
      </c>
      <c r="I1090" s="18">
        <f t="shared" si="225"/>
        <v>65168.123615161996</v>
      </c>
      <c r="J1090" s="18">
        <f t="shared" si="221"/>
        <v>680327.56942886673</v>
      </c>
      <c r="K1090" s="21">
        <f t="shared" si="222"/>
        <v>99.303362472303107</v>
      </c>
      <c r="L1090" s="21">
        <f t="shared" si="227"/>
        <v>99.315965212029141</v>
      </c>
      <c r="M1090" s="19">
        <f t="shared" si="223"/>
        <v>4965168.123615155</v>
      </c>
      <c r="N1090" s="19">
        <f t="shared" si="224"/>
        <v>4965798.2606014572</v>
      </c>
    </row>
    <row r="1091" spans="1:14" x14ac:dyDescent="0.15">
      <c r="A1091" s="7">
        <f t="shared" si="219"/>
        <v>43744</v>
      </c>
      <c r="B1091" s="10">
        <f t="shared" si="220"/>
        <v>4965168.123615155</v>
      </c>
      <c r="C1091" s="3">
        <f t="shared" si="226"/>
        <v>630.1369863013698</v>
      </c>
      <c r="D1091" s="3">
        <f t="shared" si="215"/>
        <v>694.93956591426411</v>
      </c>
      <c r="E1091" s="3">
        <f t="shared" si="216"/>
        <v>64.802579612894306</v>
      </c>
      <c r="F1091" s="3">
        <f t="shared" si="217"/>
        <v>4965232.9261947675</v>
      </c>
      <c r="G1091" s="14">
        <f t="shared" si="218"/>
        <v>4965232.9261947684</v>
      </c>
      <c r="I1091" s="18">
        <f t="shared" si="225"/>
        <v>65232.926194774889</v>
      </c>
      <c r="J1091" s="18">
        <f t="shared" si="221"/>
        <v>680957.70641516813</v>
      </c>
      <c r="K1091" s="21">
        <f t="shared" si="222"/>
        <v>99.30465852389537</v>
      </c>
      <c r="L1091" s="21">
        <f t="shared" si="227"/>
        <v>99.317261263621404</v>
      </c>
      <c r="M1091" s="19">
        <f t="shared" si="223"/>
        <v>4965232.9261947684</v>
      </c>
      <c r="N1091" s="19">
        <f t="shared" si="224"/>
        <v>4965863.0631810697</v>
      </c>
    </row>
    <row r="1092" spans="1:14" x14ac:dyDescent="0.15">
      <c r="A1092" s="7">
        <f t="shared" si="219"/>
        <v>43745</v>
      </c>
      <c r="B1092" s="10">
        <f t="shared" si="220"/>
        <v>4965232.9261947675</v>
      </c>
      <c r="C1092" s="3">
        <f t="shared" si="226"/>
        <v>630.1369863013698</v>
      </c>
      <c r="D1092" s="3">
        <f t="shared" si="215"/>
        <v>694.94863587431882</v>
      </c>
      <c r="E1092" s="3">
        <f t="shared" si="216"/>
        <v>64.811649572949023</v>
      </c>
      <c r="F1092" s="3">
        <f t="shared" si="217"/>
        <v>4965297.7378443405</v>
      </c>
      <c r="G1092" s="14">
        <f t="shared" si="218"/>
        <v>4965297.7378443405</v>
      </c>
      <c r="I1092" s="18">
        <f t="shared" si="225"/>
        <v>65297.737844347837</v>
      </c>
      <c r="J1092" s="18">
        <f t="shared" si="221"/>
        <v>681587.84340146952</v>
      </c>
      <c r="K1092" s="21">
        <f t="shared" si="222"/>
        <v>99.305954756886806</v>
      </c>
      <c r="L1092" s="21">
        <f t="shared" si="227"/>
        <v>99.31855749661284</v>
      </c>
      <c r="M1092" s="19">
        <f t="shared" si="223"/>
        <v>4965297.7378443405</v>
      </c>
      <c r="N1092" s="19">
        <f t="shared" si="224"/>
        <v>4965927.8748306418</v>
      </c>
    </row>
    <row r="1093" spans="1:14" x14ac:dyDescent="0.15">
      <c r="A1093" s="7">
        <f t="shared" si="219"/>
        <v>43746</v>
      </c>
      <c r="B1093" s="10">
        <f t="shared" si="220"/>
        <v>4965297.7378443405</v>
      </c>
      <c r="C1093" s="3">
        <f t="shared" si="226"/>
        <v>630.1369863013698</v>
      </c>
      <c r="D1093" s="3">
        <f t="shared" si="215"/>
        <v>694.95770710383192</v>
      </c>
      <c r="E1093" s="3">
        <f t="shared" si="216"/>
        <v>64.82072080246212</v>
      </c>
      <c r="F1093" s="3">
        <f t="shared" si="217"/>
        <v>4965362.5585651426</v>
      </c>
      <c r="G1093" s="14">
        <f t="shared" si="218"/>
        <v>4965362.5585651435</v>
      </c>
      <c r="I1093" s="18">
        <f t="shared" si="225"/>
        <v>65362.558565150299</v>
      </c>
      <c r="J1093" s="18">
        <f t="shared" si="221"/>
        <v>682217.98038777092</v>
      </c>
      <c r="K1093" s="21">
        <f t="shared" si="222"/>
        <v>99.307251171302866</v>
      </c>
      <c r="L1093" s="21">
        <f t="shared" si="227"/>
        <v>99.3198539110289</v>
      </c>
      <c r="M1093" s="19">
        <f t="shared" si="223"/>
        <v>4965362.5585651435</v>
      </c>
      <c r="N1093" s="19">
        <f t="shared" si="224"/>
        <v>4965992.6955514448</v>
      </c>
    </row>
    <row r="1094" spans="1:14" x14ac:dyDescent="0.15">
      <c r="A1094" s="7">
        <f t="shared" si="219"/>
        <v>43747</v>
      </c>
      <c r="B1094" s="10">
        <f t="shared" si="220"/>
        <v>4965362.5585651426</v>
      </c>
      <c r="C1094" s="3">
        <f t="shared" si="226"/>
        <v>630.1369863013698</v>
      </c>
      <c r="D1094" s="3">
        <f t="shared" si="215"/>
        <v>694.96677960298098</v>
      </c>
      <c r="E1094" s="3">
        <f t="shared" si="216"/>
        <v>64.829793301611176</v>
      </c>
      <c r="F1094" s="3">
        <f t="shared" si="217"/>
        <v>4965427.388358444</v>
      </c>
      <c r="G1094" s="14">
        <f t="shared" si="218"/>
        <v>4965427.388358444</v>
      </c>
      <c r="I1094" s="18">
        <f t="shared" si="225"/>
        <v>65427.388358451914</v>
      </c>
      <c r="J1094" s="18">
        <f t="shared" si="221"/>
        <v>682848.11737407232</v>
      </c>
      <c r="K1094" s="21">
        <f t="shared" si="222"/>
        <v>99.308547767168875</v>
      </c>
      <c r="L1094" s="21">
        <f t="shared" si="227"/>
        <v>99.321150506894909</v>
      </c>
      <c r="M1094" s="19">
        <f t="shared" si="223"/>
        <v>4965427.388358444</v>
      </c>
      <c r="N1094" s="19">
        <f t="shared" si="224"/>
        <v>4966057.5253447453</v>
      </c>
    </row>
    <row r="1095" spans="1:14" x14ac:dyDescent="0.15">
      <c r="A1095" s="7">
        <f t="shared" si="219"/>
        <v>43748</v>
      </c>
      <c r="B1095" s="10">
        <f t="shared" si="220"/>
        <v>4965427.388358444</v>
      </c>
      <c r="C1095" s="3">
        <f t="shared" si="226"/>
        <v>630.1369863013698</v>
      </c>
      <c r="D1095" s="3">
        <f t="shared" si="215"/>
        <v>694.9758533719438</v>
      </c>
      <c r="E1095" s="3">
        <f t="shared" si="216"/>
        <v>64.838867070573997</v>
      </c>
      <c r="F1095" s="3">
        <f t="shared" si="217"/>
        <v>4965492.2272255141</v>
      </c>
      <c r="G1095" s="14">
        <f t="shared" si="218"/>
        <v>4965492.2272255151</v>
      </c>
      <c r="I1095" s="18">
        <f t="shared" si="225"/>
        <v>65492.227225522489</v>
      </c>
      <c r="J1095" s="18">
        <f t="shared" si="221"/>
        <v>683478.25436037371</v>
      </c>
      <c r="K1095" s="21">
        <f t="shared" si="222"/>
        <v>99.309844544510312</v>
      </c>
      <c r="L1095" s="21">
        <f t="shared" si="227"/>
        <v>99.322447284236347</v>
      </c>
      <c r="M1095" s="19">
        <f t="shared" si="223"/>
        <v>4965492.227225516</v>
      </c>
      <c r="N1095" s="19">
        <f t="shared" si="224"/>
        <v>4966122.3642118173</v>
      </c>
    </row>
    <row r="1096" spans="1:14" x14ac:dyDescent="0.15">
      <c r="A1096" s="7">
        <f t="shared" si="219"/>
        <v>43749</v>
      </c>
      <c r="B1096" s="10">
        <f t="shared" si="220"/>
        <v>4965492.2272255141</v>
      </c>
      <c r="C1096" s="3">
        <f t="shared" si="226"/>
        <v>630.1369863013698</v>
      </c>
      <c r="D1096" s="3">
        <f t="shared" si="215"/>
        <v>694.98492841089808</v>
      </c>
      <c r="E1096" s="3">
        <f t="shared" si="216"/>
        <v>64.847942109528276</v>
      </c>
      <c r="F1096" s="3">
        <f t="shared" si="217"/>
        <v>4965557.0751676233</v>
      </c>
      <c r="G1096" s="14">
        <f t="shared" si="218"/>
        <v>4965557.0751676233</v>
      </c>
      <c r="I1096" s="18">
        <f t="shared" si="225"/>
        <v>65557.075167632021</v>
      </c>
      <c r="J1096" s="18">
        <f t="shared" si="221"/>
        <v>684108.39134667511</v>
      </c>
      <c r="K1096" s="21">
        <f t="shared" si="222"/>
        <v>99.311141503352459</v>
      </c>
      <c r="L1096" s="21">
        <f t="shared" si="227"/>
        <v>99.323744243078494</v>
      </c>
      <c r="M1096" s="19">
        <f t="shared" si="223"/>
        <v>4965557.0751676233</v>
      </c>
      <c r="N1096" s="19">
        <f t="shared" si="224"/>
        <v>4966187.2121539246</v>
      </c>
    </row>
    <row r="1097" spans="1:14" x14ac:dyDescent="0.15">
      <c r="A1097" s="7">
        <f t="shared" si="219"/>
        <v>43750</v>
      </c>
      <c r="B1097" s="10">
        <f t="shared" si="220"/>
        <v>4965557.0751676233</v>
      </c>
      <c r="C1097" s="3">
        <f t="shared" si="226"/>
        <v>630.1369863013698</v>
      </c>
      <c r="D1097" s="3">
        <f t="shared" si="215"/>
        <v>694.99400472002151</v>
      </c>
      <c r="E1097" s="3">
        <f t="shared" si="216"/>
        <v>64.857018418651705</v>
      </c>
      <c r="F1097" s="3">
        <f t="shared" si="217"/>
        <v>4965621.932186042</v>
      </c>
      <c r="G1097" s="14">
        <f t="shared" si="218"/>
        <v>4965621.932186042</v>
      </c>
      <c r="I1097" s="18">
        <f t="shared" si="225"/>
        <v>65621.932186050675</v>
      </c>
      <c r="J1097" s="18">
        <f t="shared" si="221"/>
        <v>684738.52833297651</v>
      </c>
      <c r="K1097" s="21">
        <f t="shared" si="222"/>
        <v>99.312438643720839</v>
      </c>
      <c r="L1097" s="21">
        <f t="shared" si="227"/>
        <v>99.325041383446873</v>
      </c>
      <c r="M1097" s="19">
        <f t="shared" si="223"/>
        <v>4965621.932186042</v>
      </c>
      <c r="N1097" s="19">
        <f t="shared" si="224"/>
        <v>4966252.0691723432</v>
      </c>
    </row>
    <row r="1098" spans="1:14" x14ac:dyDescent="0.15">
      <c r="A1098" s="7">
        <f t="shared" si="219"/>
        <v>43751</v>
      </c>
      <c r="B1098" s="10">
        <f t="shared" si="220"/>
        <v>4965621.932186042</v>
      </c>
      <c r="C1098" s="3">
        <f t="shared" si="226"/>
        <v>630.1369863013698</v>
      </c>
      <c r="D1098" s="3">
        <f t="shared" si="215"/>
        <v>695.00308229949201</v>
      </c>
      <c r="E1098" s="3">
        <f t="shared" si="216"/>
        <v>64.866095998122205</v>
      </c>
      <c r="F1098" s="3">
        <f t="shared" si="217"/>
        <v>4965686.7982820403</v>
      </c>
      <c r="G1098" s="14">
        <f t="shared" si="218"/>
        <v>4965686.7982820403</v>
      </c>
      <c r="I1098" s="18">
        <f t="shared" si="225"/>
        <v>65686.798282048796</v>
      </c>
      <c r="J1098" s="18">
        <f t="shared" si="221"/>
        <v>685368.6653192779</v>
      </c>
      <c r="K1098" s="21">
        <f t="shared" si="222"/>
        <v>99.313735965640802</v>
      </c>
      <c r="L1098" s="21">
        <f t="shared" si="227"/>
        <v>99.326338705366837</v>
      </c>
      <c r="M1098" s="19">
        <f t="shared" si="223"/>
        <v>4965686.7982820403</v>
      </c>
      <c r="N1098" s="19">
        <f t="shared" si="224"/>
        <v>4966316.9352683416</v>
      </c>
    </row>
    <row r="1099" spans="1:14" x14ac:dyDescent="0.15">
      <c r="A1099" s="7">
        <f t="shared" si="219"/>
        <v>43752</v>
      </c>
      <c r="B1099" s="10">
        <f t="shared" si="220"/>
        <v>4965686.7982820403</v>
      </c>
      <c r="C1099" s="3">
        <f t="shared" si="226"/>
        <v>630.1369863013698</v>
      </c>
      <c r="D1099" s="3">
        <f t="shared" si="215"/>
        <v>695.01216114948727</v>
      </c>
      <c r="E1099" s="3">
        <f t="shared" si="216"/>
        <v>64.875174848117467</v>
      </c>
      <c r="F1099" s="3">
        <f t="shared" si="217"/>
        <v>4965751.6734568886</v>
      </c>
      <c r="G1099" s="14">
        <f t="shared" si="218"/>
        <v>4965751.6734568886</v>
      </c>
      <c r="I1099" s="18">
        <f t="shared" si="225"/>
        <v>65751.673456896911</v>
      </c>
      <c r="J1099" s="18">
        <f t="shared" si="221"/>
        <v>685998.8023055793</v>
      </c>
      <c r="K1099" s="21">
        <f t="shared" si="222"/>
        <v>99.315033469137774</v>
      </c>
      <c r="L1099" s="21">
        <f t="shared" si="227"/>
        <v>99.327636208863808</v>
      </c>
      <c r="M1099" s="19">
        <f t="shared" si="223"/>
        <v>4965751.6734568886</v>
      </c>
      <c r="N1099" s="19">
        <f t="shared" si="224"/>
        <v>4966381.8104431899</v>
      </c>
    </row>
    <row r="1100" spans="1:14" x14ac:dyDescent="0.15">
      <c r="A1100" s="7">
        <f t="shared" si="219"/>
        <v>43753</v>
      </c>
      <c r="B1100" s="10">
        <f t="shared" si="220"/>
        <v>4965751.6734568886</v>
      </c>
      <c r="C1100" s="3">
        <f t="shared" si="226"/>
        <v>630.1369863013698</v>
      </c>
      <c r="D1100" s="3">
        <f t="shared" ref="D1100:D1163" si="228">B1100*$B$8</f>
        <v>695.0212412701851</v>
      </c>
      <c r="E1100" s="3">
        <f t="shared" ref="E1100:E1163" si="229">D1100-C1100</f>
        <v>64.884254968815299</v>
      </c>
      <c r="F1100" s="3">
        <f t="shared" ref="F1100:F1163" si="230">B1100+E1100</f>
        <v>4965816.5577118574</v>
      </c>
      <c r="G1100" s="14">
        <f t="shared" ref="G1100:G1163" si="231">B1100+B1100*$B$8-C1100</f>
        <v>4965816.5577118574</v>
      </c>
      <c r="I1100" s="18">
        <f t="shared" si="225"/>
        <v>65816.557711865724</v>
      </c>
      <c r="J1100" s="18">
        <f t="shared" si="221"/>
        <v>686628.9392918807</v>
      </c>
      <c r="K1100" s="21">
        <f t="shared" si="222"/>
        <v>99.316331154237147</v>
      </c>
      <c r="L1100" s="21">
        <f t="shared" si="227"/>
        <v>99.328933893963182</v>
      </c>
      <c r="M1100" s="19">
        <f t="shared" si="223"/>
        <v>4965816.5577118574</v>
      </c>
      <c r="N1100" s="19">
        <f t="shared" si="224"/>
        <v>4966446.6946981587</v>
      </c>
    </row>
    <row r="1101" spans="1:14" x14ac:dyDescent="0.15">
      <c r="A1101" s="7">
        <f t="shared" ref="A1101:A1164" si="232">A1100+1</f>
        <v>43754</v>
      </c>
      <c r="B1101" s="10">
        <f t="shared" ref="B1101:B1164" si="233">F1100</f>
        <v>4965816.5577118574</v>
      </c>
      <c r="C1101" s="3">
        <f t="shared" si="226"/>
        <v>630.1369863013698</v>
      </c>
      <c r="D1101" s="3">
        <f t="shared" si="228"/>
        <v>695.03032266176342</v>
      </c>
      <c r="E1101" s="3">
        <f t="shared" si="229"/>
        <v>64.893336360393619</v>
      </c>
      <c r="F1101" s="3">
        <f t="shared" si="230"/>
        <v>4965881.4510482177</v>
      </c>
      <c r="G1101" s="14">
        <f t="shared" si="231"/>
        <v>4965881.4510482177</v>
      </c>
      <c r="I1101" s="18">
        <f t="shared" si="225"/>
        <v>65881.45104822611</v>
      </c>
      <c r="J1101" s="18">
        <f t="shared" ref="J1101:J1164" si="234">C1101+J1100</f>
        <v>687259.0762781821</v>
      </c>
      <c r="K1101" s="21">
        <f t="shared" ref="K1101:K1164" si="235">G1101/$E$6*100</f>
        <v>99.317629020964361</v>
      </c>
      <c r="L1101" s="21">
        <f t="shared" si="227"/>
        <v>99.330231760690396</v>
      </c>
      <c r="M1101" s="19">
        <f t="shared" ref="M1101:M1164" si="236">K1101*$E$6/100</f>
        <v>4965881.4510482177</v>
      </c>
      <c r="N1101" s="19">
        <f t="shared" ref="N1101:N1164" si="237">L1101*$E$6/100</f>
        <v>4966511.5880345199</v>
      </c>
    </row>
    <row r="1102" spans="1:14" x14ac:dyDescent="0.15">
      <c r="A1102" s="7">
        <f t="shared" si="232"/>
        <v>43755</v>
      </c>
      <c r="B1102" s="10">
        <f t="shared" si="233"/>
        <v>4965881.4510482177</v>
      </c>
      <c r="C1102" s="3">
        <f t="shared" si="226"/>
        <v>630.1369863013698</v>
      </c>
      <c r="D1102" s="3">
        <f t="shared" si="228"/>
        <v>695.03940532440004</v>
      </c>
      <c r="E1102" s="3">
        <f t="shared" si="229"/>
        <v>64.902419023030234</v>
      </c>
      <c r="F1102" s="3">
        <f t="shared" si="230"/>
        <v>4965946.3534672409</v>
      </c>
      <c r="G1102" s="14">
        <f t="shared" si="231"/>
        <v>4965946.3534672409</v>
      </c>
      <c r="I1102" s="18">
        <f t="shared" ref="I1102:I1165" si="238">E1102+I1101</f>
        <v>65946.353467249137</v>
      </c>
      <c r="J1102" s="18">
        <f t="shared" si="234"/>
        <v>687889.21326448349</v>
      </c>
      <c r="K1102" s="21">
        <f t="shared" si="235"/>
        <v>99.318927069344824</v>
      </c>
      <c r="L1102" s="21">
        <f t="shared" si="227"/>
        <v>99.331529809070858</v>
      </c>
      <c r="M1102" s="19">
        <f t="shared" si="236"/>
        <v>4965946.3534672409</v>
      </c>
      <c r="N1102" s="19">
        <f t="shared" si="237"/>
        <v>4966576.4904535431</v>
      </c>
    </row>
    <row r="1103" spans="1:14" x14ac:dyDescent="0.15">
      <c r="A1103" s="7">
        <f t="shared" si="232"/>
        <v>43756</v>
      </c>
      <c r="B1103" s="10">
        <f t="shared" si="233"/>
        <v>4965946.3534672409</v>
      </c>
      <c r="C1103" s="3">
        <f t="shared" si="226"/>
        <v>630.1369863013698</v>
      </c>
      <c r="D1103" s="3">
        <f t="shared" si="228"/>
        <v>695.04848925827298</v>
      </c>
      <c r="E1103" s="3">
        <f t="shared" si="229"/>
        <v>64.911502956903178</v>
      </c>
      <c r="F1103" s="3">
        <f t="shared" si="230"/>
        <v>4966011.2649701983</v>
      </c>
      <c r="G1103" s="14">
        <f t="shared" si="231"/>
        <v>4966011.2649701983</v>
      </c>
      <c r="I1103" s="18">
        <f t="shared" si="238"/>
        <v>66011.264970206044</v>
      </c>
      <c r="J1103" s="18">
        <f t="shared" si="234"/>
        <v>688519.35025078489</v>
      </c>
      <c r="K1103" s="21">
        <f t="shared" si="235"/>
        <v>99.320225299403958</v>
      </c>
      <c r="L1103" s="21">
        <f t="shared" si="227"/>
        <v>99.332828039129993</v>
      </c>
      <c r="M1103" s="19">
        <f t="shared" si="236"/>
        <v>4966011.2649701973</v>
      </c>
      <c r="N1103" s="19">
        <f t="shared" si="237"/>
        <v>4966641.4019564996</v>
      </c>
    </row>
    <row r="1104" spans="1:14" x14ac:dyDescent="0.15">
      <c r="A1104" s="7">
        <f t="shared" si="232"/>
        <v>43757</v>
      </c>
      <c r="B1104" s="10">
        <f t="shared" si="233"/>
        <v>4966011.2649701983</v>
      </c>
      <c r="C1104" s="3">
        <f t="shared" si="226"/>
        <v>630.1369863013698</v>
      </c>
      <c r="D1104" s="3">
        <f t="shared" si="228"/>
        <v>695.05757446356006</v>
      </c>
      <c r="E1104" s="3">
        <f t="shared" si="229"/>
        <v>64.920588162190256</v>
      </c>
      <c r="F1104" s="3">
        <f t="shared" si="230"/>
        <v>4966076.1855583601</v>
      </c>
      <c r="G1104" s="14">
        <f t="shared" si="231"/>
        <v>4966076.185558361</v>
      </c>
      <c r="I1104" s="18">
        <f t="shared" si="238"/>
        <v>66076.185558368234</v>
      </c>
      <c r="J1104" s="18">
        <f t="shared" si="234"/>
        <v>689149.48723708629</v>
      </c>
      <c r="K1104" s="21">
        <f t="shared" si="235"/>
        <v>99.321523711167231</v>
      </c>
      <c r="L1104" s="21">
        <f t="shared" si="227"/>
        <v>99.334126450893265</v>
      </c>
      <c r="M1104" s="19">
        <f t="shared" si="236"/>
        <v>4966076.185558361</v>
      </c>
      <c r="N1104" s="19">
        <f t="shared" si="237"/>
        <v>4966706.3225446632</v>
      </c>
    </row>
    <row r="1105" spans="1:14" x14ac:dyDescent="0.15">
      <c r="A1105" s="7">
        <f t="shared" si="232"/>
        <v>43758</v>
      </c>
      <c r="B1105" s="10">
        <f t="shared" si="233"/>
        <v>4966076.1855583601</v>
      </c>
      <c r="C1105" s="3">
        <f t="shared" si="226"/>
        <v>630.1369863013698</v>
      </c>
      <c r="D1105" s="3">
        <f t="shared" si="228"/>
        <v>695.06666094043919</v>
      </c>
      <c r="E1105" s="3">
        <f t="shared" si="229"/>
        <v>64.92967463906939</v>
      </c>
      <c r="F1105" s="3">
        <f t="shared" si="230"/>
        <v>4966141.1152329994</v>
      </c>
      <c r="G1105" s="14">
        <f t="shared" si="231"/>
        <v>4966141.1152329994</v>
      </c>
      <c r="I1105" s="18">
        <f t="shared" si="238"/>
        <v>66141.115233007309</v>
      </c>
      <c r="J1105" s="18">
        <f t="shared" si="234"/>
        <v>689779.62422338768</v>
      </c>
      <c r="K1105" s="21">
        <f t="shared" si="235"/>
        <v>99.322822304659979</v>
      </c>
      <c r="L1105" s="21">
        <f t="shared" si="227"/>
        <v>99.335425044386014</v>
      </c>
      <c r="M1105" s="19">
        <f t="shared" si="236"/>
        <v>4966141.1152329985</v>
      </c>
      <c r="N1105" s="19">
        <f t="shared" si="237"/>
        <v>4966771.2522193007</v>
      </c>
    </row>
    <row r="1106" spans="1:14" x14ac:dyDescent="0.15">
      <c r="A1106" s="7">
        <f t="shared" si="232"/>
        <v>43759</v>
      </c>
      <c r="B1106" s="10">
        <f t="shared" si="233"/>
        <v>4966141.1152329994</v>
      </c>
      <c r="C1106" s="3">
        <f t="shared" si="226"/>
        <v>630.1369863013698</v>
      </c>
      <c r="D1106" s="3">
        <f t="shared" si="228"/>
        <v>695.07574868908841</v>
      </c>
      <c r="E1106" s="3">
        <f t="shared" si="229"/>
        <v>64.938762387718612</v>
      </c>
      <c r="F1106" s="3">
        <f t="shared" si="230"/>
        <v>4966206.0539953867</v>
      </c>
      <c r="G1106" s="14">
        <f t="shared" si="231"/>
        <v>4966206.0539953876</v>
      </c>
      <c r="I1106" s="18">
        <f t="shared" si="238"/>
        <v>66206.053995395021</v>
      </c>
      <c r="J1106" s="18">
        <f t="shared" si="234"/>
        <v>690409.76120968908</v>
      </c>
      <c r="K1106" s="21">
        <f t="shared" si="235"/>
        <v>99.324121079907755</v>
      </c>
      <c r="L1106" s="21">
        <f t="shared" si="227"/>
        <v>99.336723819633789</v>
      </c>
      <c r="M1106" s="19">
        <f t="shared" si="236"/>
        <v>4966206.0539953876</v>
      </c>
      <c r="N1106" s="19">
        <f t="shared" si="237"/>
        <v>4966836.1909816898</v>
      </c>
    </row>
    <row r="1107" spans="1:14" x14ac:dyDescent="0.15">
      <c r="A1107" s="7">
        <f t="shared" si="232"/>
        <v>43760</v>
      </c>
      <c r="B1107" s="10">
        <f t="shared" si="233"/>
        <v>4966206.0539953867</v>
      </c>
      <c r="C1107" s="3">
        <f t="shared" si="226"/>
        <v>630.1369863013698</v>
      </c>
      <c r="D1107" s="3">
        <f t="shared" si="228"/>
        <v>695.08483770968576</v>
      </c>
      <c r="E1107" s="3">
        <f t="shared" si="229"/>
        <v>64.947851408315955</v>
      </c>
      <c r="F1107" s="3">
        <f t="shared" si="230"/>
        <v>4966271.001846795</v>
      </c>
      <c r="G1107" s="14">
        <f t="shared" si="231"/>
        <v>4966271.001846795</v>
      </c>
      <c r="I1107" s="18">
        <f t="shared" si="238"/>
        <v>66271.001846803338</v>
      </c>
      <c r="J1107" s="18">
        <f t="shared" si="234"/>
        <v>691039.89819599048</v>
      </c>
      <c r="K1107" s="21">
        <f t="shared" si="235"/>
        <v>99.325420036935895</v>
      </c>
      <c r="L1107" s="21">
        <f t="shared" si="227"/>
        <v>99.33802277666193</v>
      </c>
      <c r="M1107" s="19">
        <f t="shared" si="236"/>
        <v>4966271.001846794</v>
      </c>
      <c r="N1107" s="19">
        <f t="shared" si="237"/>
        <v>4966901.1388330963</v>
      </c>
    </row>
    <row r="1108" spans="1:14" x14ac:dyDescent="0.15">
      <c r="A1108" s="7">
        <f t="shared" si="232"/>
        <v>43761</v>
      </c>
      <c r="B1108" s="10">
        <f t="shared" si="233"/>
        <v>4966271.001846795</v>
      </c>
      <c r="C1108" s="3">
        <f t="shared" si="226"/>
        <v>630.1369863013698</v>
      </c>
      <c r="D1108" s="3">
        <f t="shared" si="228"/>
        <v>695.09392800240914</v>
      </c>
      <c r="E1108" s="3">
        <f t="shared" si="229"/>
        <v>64.956941701039341</v>
      </c>
      <c r="F1108" s="3">
        <f t="shared" si="230"/>
        <v>4966335.9587884964</v>
      </c>
      <c r="G1108" s="14">
        <f t="shared" si="231"/>
        <v>4966335.9587884964</v>
      </c>
      <c r="I1108" s="18">
        <f t="shared" si="238"/>
        <v>66335.958788504373</v>
      </c>
      <c r="J1108" s="18">
        <f t="shared" si="234"/>
        <v>691670.03518229187</v>
      </c>
      <c r="K1108" s="21">
        <f t="shared" si="235"/>
        <v>99.326719175769924</v>
      </c>
      <c r="L1108" s="21">
        <f t="shared" si="227"/>
        <v>99.339321915495958</v>
      </c>
      <c r="M1108" s="19">
        <f t="shared" si="236"/>
        <v>4966335.9587884964</v>
      </c>
      <c r="N1108" s="19">
        <f t="shared" si="237"/>
        <v>4966966.0957747977</v>
      </c>
    </row>
    <row r="1109" spans="1:14" x14ac:dyDescent="0.15">
      <c r="A1109" s="7">
        <f t="shared" si="232"/>
        <v>43762</v>
      </c>
      <c r="B1109" s="10">
        <f t="shared" si="233"/>
        <v>4966335.9587884964</v>
      </c>
      <c r="C1109" s="3">
        <f t="shared" si="226"/>
        <v>630.1369863013698</v>
      </c>
      <c r="D1109" s="3">
        <f t="shared" si="228"/>
        <v>695.10301956743683</v>
      </c>
      <c r="E1109" s="3">
        <f t="shared" si="229"/>
        <v>64.966033266067029</v>
      </c>
      <c r="F1109" s="3">
        <f t="shared" si="230"/>
        <v>4966400.9248217624</v>
      </c>
      <c r="G1109" s="14">
        <f t="shared" si="231"/>
        <v>4966400.9248217624</v>
      </c>
      <c r="I1109" s="18">
        <f t="shared" si="238"/>
        <v>66400.924821770444</v>
      </c>
      <c r="J1109" s="18">
        <f t="shared" si="234"/>
        <v>692300.17216859327</v>
      </c>
      <c r="K1109" s="21">
        <f t="shared" si="235"/>
        <v>99.328018496435249</v>
      </c>
      <c r="L1109" s="21">
        <f t="shared" si="227"/>
        <v>99.340621236161283</v>
      </c>
      <c r="M1109" s="19">
        <f t="shared" si="236"/>
        <v>4966400.9248217624</v>
      </c>
      <c r="N1109" s="19">
        <f t="shared" si="237"/>
        <v>4967031.0618080636</v>
      </c>
    </row>
    <row r="1110" spans="1:14" x14ac:dyDescent="0.15">
      <c r="A1110" s="7">
        <f t="shared" si="232"/>
        <v>43763</v>
      </c>
      <c r="B1110" s="10">
        <f t="shared" si="233"/>
        <v>4966400.9248217624</v>
      </c>
      <c r="C1110" s="3">
        <f t="shared" si="226"/>
        <v>630.1369863013698</v>
      </c>
      <c r="D1110" s="3">
        <f t="shared" si="228"/>
        <v>695.11211240494663</v>
      </c>
      <c r="E1110" s="3">
        <f t="shared" si="229"/>
        <v>64.975126103576827</v>
      </c>
      <c r="F1110" s="3">
        <f t="shared" si="230"/>
        <v>4966465.8999478659</v>
      </c>
      <c r="G1110" s="14">
        <f t="shared" si="231"/>
        <v>4966465.8999478659</v>
      </c>
      <c r="I1110" s="18">
        <f t="shared" si="238"/>
        <v>66465.899947874015</v>
      </c>
      <c r="J1110" s="18">
        <f t="shared" si="234"/>
        <v>692930.30915489467</v>
      </c>
      <c r="K1110" s="21">
        <f t="shared" si="235"/>
        <v>99.329317998957322</v>
      </c>
      <c r="L1110" s="21">
        <f t="shared" si="227"/>
        <v>99.341920738683356</v>
      </c>
      <c r="M1110" s="19">
        <f t="shared" si="236"/>
        <v>4966465.8999478659</v>
      </c>
      <c r="N1110" s="19">
        <f t="shared" si="237"/>
        <v>4967096.0369341681</v>
      </c>
    </row>
    <row r="1111" spans="1:14" x14ac:dyDescent="0.15">
      <c r="A1111" s="7">
        <f t="shared" si="232"/>
        <v>43764</v>
      </c>
      <c r="B1111" s="10">
        <f t="shared" si="233"/>
        <v>4966465.8999478659</v>
      </c>
      <c r="C1111" s="3">
        <f t="shared" si="226"/>
        <v>630.1369863013698</v>
      </c>
      <c r="D1111" s="3">
        <f t="shared" si="228"/>
        <v>695.1212065151168</v>
      </c>
      <c r="E1111" s="3">
        <f t="shared" si="229"/>
        <v>64.984220213746994</v>
      </c>
      <c r="F1111" s="3">
        <f t="shared" si="230"/>
        <v>4966530.8841680801</v>
      </c>
      <c r="G1111" s="14">
        <f t="shared" si="231"/>
        <v>4966530.8841680801</v>
      </c>
      <c r="I1111" s="18">
        <f t="shared" si="238"/>
        <v>66530.884168087767</v>
      </c>
      <c r="J1111" s="18">
        <f t="shared" si="234"/>
        <v>693560.44614119607</v>
      </c>
      <c r="K1111" s="21">
        <f t="shared" si="235"/>
        <v>99.330617683361595</v>
      </c>
      <c r="L1111" s="21">
        <f t="shared" si="227"/>
        <v>99.343220423087629</v>
      </c>
      <c r="M1111" s="19">
        <f t="shared" si="236"/>
        <v>4966530.8841680791</v>
      </c>
      <c r="N1111" s="19">
        <f t="shared" si="237"/>
        <v>4967161.0211543813</v>
      </c>
    </row>
    <row r="1112" spans="1:14" x14ac:dyDescent="0.15">
      <c r="A1112" s="7">
        <f t="shared" si="232"/>
        <v>43765</v>
      </c>
      <c r="B1112" s="10">
        <f t="shared" si="233"/>
        <v>4966530.8841680801</v>
      </c>
      <c r="C1112" s="3">
        <f t="shared" si="226"/>
        <v>630.1369863013698</v>
      </c>
      <c r="D1112" s="3">
        <f t="shared" si="228"/>
        <v>695.13030189812548</v>
      </c>
      <c r="E1112" s="3">
        <f t="shared" si="229"/>
        <v>64.993315596755679</v>
      </c>
      <c r="F1112" s="3">
        <f t="shared" si="230"/>
        <v>4966595.8774836771</v>
      </c>
      <c r="G1112" s="14">
        <f t="shared" si="231"/>
        <v>4966595.8774836771</v>
      </c>
      <c r="I1112" s="18">
        <f t="shared" si="238"/>
        <v>66595.877483684526</v>
      </c>
      <c r="J1112" s="18">
        <f t="shared" si="234"/>
        <v>694190.58312749746</v>
      </c>
      <c r="K1112" s="21">
        <f t="shared" si="235"/>
        <v>99.331917549673548</v>
      </c>
      <c r="L1112" s="21">
        <f t="shared" si="227"/>
        <v>99.344520289399583</v>
      </c>
      <c r="M1112" s="19">
        <f t="shared" si="236"/>
        <v>4966595.8774836771</v>
      </c>
      <c r="N1112" s="19">
        <f t="shared" si="237"/>
        <v>4967226.0144699793</v>
      </c>
    </row>
    <row r="1113" spans="1:14" x14ac:dyDescent="0.15">
      <c r="A1113" s="7">
        <f t="shared" si="232"/>
        <v>43766</v>
      </c>
      <c r="B1113" s="10">
        <f t="shared" si="233"/>
        <v>4966595.8774836771</v>
      </c>
      <c r="C1113" s="3">
        <f t="shared" si="226"/>
        <v>630.1369863013698</v>
      </c>
      <c r="D1113" s="3">
        <f t="shared" si="228"/>
        <v>695.13939855415083</v>
      </c>
      <c r="E1113" s="3">
        <f t="shared" si="229"/>
        <v>65.002412252781028</v>
      </c>
      <c r="F1113" s="3">
        <f t="shared" si="230"/>
        <v>4966660.8798959302</v>
      </c>
      <c r="G1113" s="14">
        <f t="shared" si="231"/>
        <v>4966660.8798959302</v>
      </c>
      <c r="I1113" s="18">
        <f t="shared" si="238"/>
        <v>66660.879895937309</v>
      </c>
      <c r="J1113" s="18">
        <f t="shared" si="234"/>
        <v>694820.72011379886</v>
      </c>
      <c r="K1113" s="21">
        <f t="shared" si="235"/>
        <v>99.333217597918605</v>
      </c>
      <c r="L1113" s="21">
        <f t="shared" si="227"/>
        <v>99.345820337644639</v>
      </c>
      <c r="M1113" s="19">
        <f t="shared" si="236"/>
        <v>4966660.8798959302</v>
      </c>
      <c r="N1113" s="19">
        <f t="shared" si="237"/>
        <v>4967291.0168822315</v>
      </c>
    </row>
    <row r="1114" spans="1:14" x14ac:dyDescent="0.15">
      <c r="A1114" s="7">
        <f t="shared" si="232"/>
        <v>43767</v>
      </c>
      <c r="B1114" s="10">
        <f t="shared" si="233"/>
        <v>4966660.8798959302</v>
      </c>
      <c r="C1114" s="3">
        <f t="shared" si="226"/>
        <v>630.1369863013698</v>
      </c>
      <c r="D1114" s="3">
        <f t="shared" si="228"/>
        <v>695.14849648337088</v>
      </c>
      <c r="E1114" s="3">
        <f t="shared" si="229"/>
        <v>65.011510182001075</v>
      </c>
      <c r="F1114" s="3">
        <f t="shared" si="230"/>
        <v>4966725.8914061124</v>
      </c>
      <c r="G1114" s="14">
        <f t="shared" si="231"/>
        <v>4966725.8914061124</v>
      </c>
      <c r="I1114" s="18">
        <f t="shared" si="238"/>
        <v>66725.891406119306</v>
      </c>
      <c r="J1114" s="18">
        <f t="shared" si="234"/>
        <v>695450.85710010026</v>
      </c>
      <c r="K1114" s="21">
        <f t="shared" si="235"/>
        <v>99.334517828122245</v>
      </c>
      <c r="L1114" s="21">
        <f t="shared" si="227"/>
        <v>99.347120567848279</v>
      </c>
      <c r="M1114" s="19">
        <f t="shared" si="236"/>
        <v>4966725.8914061124</v>
      </c>
      <c r="N1114" s="19">
        <f t="shared" si="237"/>
        <v>4967356.0283924136</v>
      </c>
    </row>
    <row r="1115" spans="1:14" x14ac:dyDescent="0.15">
      <c r="A1115" s="7">
        <f t="shared" si="232"/>
        <v>43768</v>
      </c>
      <c r="B1115" s="10">
        <f t="shared" si="233"/>
        <v>4966725.8914061124</v>
      </c>
      <c r="C1115" s="3">
        <f t="shared" si="226"/>
        <v>630.1369863013698</v>
      </c>
      <c r="D1115" s="3">
        <f t="shared" si="228"/>
        <v>695.157595685964</v>
      </c>
      <c r="E1115" s="3">
        <f t="shared" si="229"/>
        <v>65.020609384594195</v>
      </c>
      <c r="F1115" s="3">
        <f t="shared" si="230"/>
        <v>4966790.9120154968</v>
      </c>
      <c r="G1115" s="14">
        <f t="shared" si="231"/>
        <v>4966790.9120154968</v>
      </c>
      <c r="I1115" s="18">
        <f t="shared" si="238"/>
        <v>66790.912015503898</v>
      </c>
      <c r="J1115" s="18">
        <f t="shared" si="234"/>
        <v>696080.99408640165</v>
      </c>
      <c r="K1115" s="21">
        <f t="shared" si="235"/>
        <v>99.335818240309933</v>
      </c>
      <c r="L1115" s="21">
        <f t="shared" si="227"/>
        <v>99.348420980035968</v>
      </c>
      <c r="M1115" s="19">
        <f t="shared" si="236"/>
        <v>4966790.9120154968</v>
      </c>
      <c r="N1115" s="19">
        <f t="shared" si="237"/>
        <v>4967421.049001799</v>
      </c>
    </row>
    <row r="1116" spans="1:14" x14ac:dyDescent="0.15">
      <c r="A1116" s="7">
        <f t="shared" si="232"/>
        <v>43769</v>
      </c>
      <c r="B1116" s="10">
        <f t="shared" si="233"/>
        <v>4966790.9120154968</v>
      </c>
      <c r="C1116" s="3">
        <f t="shared" si="226"/>
        <v>630.1369863013698</v>
      </c>
      <c r="D1116" s="3">
        <f t="shared" si="228"/>
        <v>695.16669616210822</v>
      </c>
      <c r="E1116" s="3">
        <f t="shared" si="229"/>
        <v>65.029709860738421</v>
      </c>
      <c r="F1116" s="3">
        <f t="shared" si="230"/>
        <v>4966855.9417253574</v>
      </c>
      <c r="G1116" s="14">
        <f t="shared" si="231"/>
        <v>4966855.9417253574</v>
      </c>
      <c r="I1116" s="18">
        <f t="shared" si="238"/>
        <v>66855.941725364639</v>
      </c>
      <c r="J1116" s="18">
        <f t="shared" si="234"/>
        <v>696711.13107270305</v>
      </c>
      <c r="K1116" s="21">
        <f t="shared" si="235"/>
        <v>99.337118834507137</v>
      </c>
      <c r="L1116" s="21">
        <f t="shared" si="227"/>
        <v>99.349721574233172</v>
      </c>
      <c r="M1116" s="19">
        <f t="shared" si="236"/>
        <v>4966855.9417253565</v>
      </c>
      <c r="N1116" s="19">
        <f t="shared" si="237"/>
        <v>4967486.0787116587</v>
      </c>
    </row>
    <row r="1117" spans="1:14" x14ac:dyDescent="0.15">
      <c r="A1117" s="7">
        <f t="shared" si="232"/>
        <v>43770</v>
      </c>
      <c r="B1117" s="10">
        <f t="shared" si="233"/>
        <v>4966855.9417253574</v>
      </c>
      <c r="C1117" s="3">
        <f t="shared" si="226"/>
        <v>630.1369863013698</v>
      </c>
      <c r="D1117" s="3">
        <f t="shared" si="228"/>
        <v>695.17579791198193</v>
      </c>
      <c r="E1117" s="3">
        <f t="shared" si="229"/>
        <v>65.038811610612129</v>
      </c>
      <c r="F1117" s="3">
        <f t="shared" si="230"/>
        <v>4966920.9805369684</v>
      </c>
      <c r="G1117" s="14">
        <f t="shared" si="231"/>
        <v>4966920.9805369684</v>
      </c>
      <c r="I1117" s="18">
        <f t="shared" si="238"/>
        <v>66920.980536975258</v>
      </c>
      <c r="J1117" s="18">
        <f t="shared" si="234"/>
        <v>697341.26805900445</v>
      </c>
      <c r="K1117" s="21">
        <f t="shared" si="235"/>
        <v>99.338419610739365</v>
      </c>
      <c r="L1117" s="21">
        <f t="shared" si="227"/>
        <v>99.351022350465399</v>
      </c>
      <c r="M1117" s="19">
        <f t="shared" si="236"/>
        <v>4966920.9805369684</v>
      </c>
      <c r="N1117" s="19">
        <f t="shared" si="237"/>
        <v>4967551.1175232707</v>
      </c>
    </row>
    <row r="1118" spans="1:14" x14ac:dyDescent="0.15">
      <c r="A1118" s="7">
        <f t="shared" si="232"/>
        <v>43771</v>
      </c>
      <c r="B1118" s="10">
        <f t="shared" si="233"/>
        <v>4966920.9805369684</v>
      </c>
      <c r="C1118" s="3">
        <f t="shared" si="226"/>
        <v>630.1369863013698</v>
      </c>
      <c r="D1118" s="3">
        <f t="shared" si="228"/>
        <v>695.18490093576349</v>
      </c>
      <c r="E1118" s="3">
        <f t="shared" si="229"/>
        <v>65.047914634393692</v>
      </c>
      <c r="F1118" s="3">
        <f t="shared" si="230"/>
        <v>4966986.0284516029</v>
      </c>
      <c r="G1118" s="14">
        <f t="shared" si="231"/>
        <v>4966986.0284516029</v>
      </c>
      <c r="I1118" s="18">
        <f t="shared" si="238"/>
        <v>66986.028451609658</v>
      </c>
      <c r="J1118" s="18">
        <f t="shared" si="234"/>
        <v>697971.40504530584</v>
      </c>
      <c r="K1118" s="21">
        <f t="shared" si="235"/>
        <v>99.339720569032053</v>
      </c>
      <c r="L1118" s="21">
        <f t="shared" si="227"/>
        <v>99.352323308758088</v>
      </c>
      <c r="M1118" s="19">
        <f t="shared" si="236"/>
        <v>4966986.0284516029</v>
      </c>
      <c r="N1118" s="19">
        <f t="shared" si="237"/>
        <v>4967616.1654379042</v>
      </c>
    </row>
    <row r="1119" spans="1:14" x14ac:dyDescent="0.15">
      <c r="A1119" s="7">
        <f t="shared" si="232"/>
        <v>43772</v>
      </c>
      <c r="B1119" s="10">
        <f t="shared" si="233"/>
        <v>4966986.0284516029</v>
      </c>
      <c r="C1119" s="3">
        <f t="shared" si="226"/>
        <v>630.1369863013698</v>
      </c>
      <c r="D1119" s="3">
        <f t="shared" si="228"/>
        <v>695.19400523363095</v>
      </c>
      <c r="E1119" s="3">
        <f t="shared" si="229"/>
        <v>65.057018932261144</v>
      </c>
      <c r="F1119" s="3">
        <f t="shared" si="230"/>
        <v>4967051.0854705349</v>
      </c>
      <c r="G1119" s="14">
        <f t="shared" si="231"/>
        <v>4967051.0854705349</v>
      </c>
      <c r="I1119" s="18">
        <f t="shared" si="238"/>
        <v>67051.085470541919</v>
      </c>
      <c r="J1119" s="18">
        <f t="shared" si="234"/>
        <v>698601.54203160724</v>
      </c>
      <c r="K1119" s="21">
        <f t="shared" si="235"/>
        <v>99.341021709410697</v>
      </c>
      <c r="L1119" s="21">
        <f t="shared" si="227"/>
        <v>99.353624449136731</v>
      </c>
      <c r="M1119" s="19">
        <f t="shared" si="236"/>
        <v>4967051.0854705349</v>
      </c>
      <c r="N1119" s="19">
        <f t="shared" si="237"/>
        <v>4967681.2224568371</v>
      </c>
    </row>
    <row r="1120" spans="1:14" x14ac:dyDescent="0.15">
      <c r="A1120" s="7">
        <f t="shared" si="232"/>
        <v>43773</v>
      </c>
      <c r="B1120" s="10">
        <f t="shared" si="233"/>
        <v>4967051.0854705349</v>
      </c>
      <c r="C1120" s="3">
        <f t="shared" si="226"/>
        <v>630.1369863013698</v>
      </c>
      <c r="D1120" s="3">
        <f t="shared" si="228"/>
        <v>695.20311080576278</v>
      </c>
      <c r="E1120" s="3">
        <f t="shared" si="229"/>
        <v>65.066124504392974</v>
      </c>
      <c r="F1120" s="3">
        <f t="shared" si="230"/>
        <v>4967116.1515950393</v>
      </c>
      <c r="G1120" s="14">
        <f t="shared" si="231"/>
        <v>4967116.1515950393</v>
      </c>
      <c r="I1120" s="18">
        <f t="shared" si="238"/>
        <v>67116.151595046307</v>
      </c>
      <c r="J1120" s="18">
        <f t="shared" si="234"/>
        <v>699231.67901790864</v>
      </c>
      <c r="K1120" s="21">
        <f t="shared" si="235"/>
        <v>99.342323031900776</v>
      </c>
      <c r="L1120" s="21">
        <f t="shared" si="227"/>
        <v>99.35492577162681</v>
      </c>
      <c r="M1120" s="19">
        <f t="shared" si="236"/>
        <v>4967116.1515950384</v>
      </c>
      <c r="N1120" s="19">
        <f t="shared" si="237"/>
        <v>4967746.2885813406</v>
      </c>
    </row>
    <row r="1121" spans="1:14" x14ac:dyDescent="0.15">
      <c r="A1121" s="7">
        <f t="shared" si="232"/>
        <v>43774</v>
      </c>
      <c r="B1121" s="10">
        <f t="shared" si="233"/>
        <v>4967116.1515950393</v>
      </c>
      <c r="C1121" s="3">
        <f t="shared" si="226"/>
        <v>630.1369863013698</v>
      </c>
      <c r="D1121" s="3">
        <f t="shared" si="228"/>
        <v>695.21221765233736</v>
      </c>
      <c r="E1121" s="3">
        <f t="shared" si="229"/>
        <v>65.075231350967556</v>
      </c>
      <c r="F1121" s="3">
        <f t="shared" si="230"/>
        <v>4967181.2268263903</v>
      </c>
      <c r="G1121" s="14">
        <f t="shared" si="231"/>
        <v>4967181.2268263903</v>
      </c>
      <c r="I1121" s="18">
        <f t="shared" si="238"/>
        <v>67181.22682639728</v>
      </c>
      <c r="J1121" s="18">
        <f t="shared" si="234"/>
        <v>699861.81600421004</v>
      </c>
      <c r="K1121" s="21">
        <f t="shared" si="235"/>
        <v>99.343624536527813</v>
      </c>
      <c r="L1121" s="21">
        <f t="shared" si="227"/>
        <v>99.356227276253847</v>
      </c>
      <c r="M1121" s="19">
        <f t="shared" si="236"/>
        <v>4967181.2268263903</v>
      </c>
      <c r="N1121" s="19">
        <f t="shared" si="237"/>
        <v>4967811.3638126925</v>
      </c>
    </row>
    <row r="1122" spans="1:14" x14ac:dyDescent="0.15">
      <c r="A1122" s="7">
        <f t="shared" si="232"/>
        <v>43775</v>
      </c>
      <c r="B1122" s="10">
        <f t="shared" si="233"/>
        <v>4967181.2268263903</v>
      </c>
      <c r="C1122" s="3">
        <f t="shared" si="226"/>
        <v>630.1369863013698</v>
      </c>
      <c r="D1122" s="3">
        <f t="shared" si="228"/>
        <v>695.22132577353307</v>
      </c>
      <c r="E1122" s="3">
        <f t="shared" si="229"/>
        <v>65.084339472163265</v>
      </c>
      <c r="F1122" s="3">
        <f t="shared" si="230"/>
        <v>4967246.3111658627</v>
      </c>
      <c r="G1122" s="14">
        <f t="shared" si="231"/>
        <v>4967246.3111658627</v>
      </c>
      <c r="I1122" s="18">
        <f t="shared" si="238"/>
        <v>67246.31116586944</v>
      </c>
      <c r="J1122" s="18">
        <f t="shared" si="234"/>
        <v>700491.95299051143</v>
      </c>
      <c r="K1122" s="21">
        <f t="shared" si="235"/>
        <v>99.344926223317259</v>
      </c>
      <c r="L1122" s="21">
        <f t="shared" si="227"/>
        <v>99.357528963043293</v>
      </c>
      <c r="M1122" s="19">
        <f t="shared" si="236"/>
        <v>4967246.3111658627</v>
      </c>
      <c r="N1122" s="19">
        <f t="shared" si="237"/>
        <v>4967876.4481521649</v>
      </c>
    </row>
    <row r="1123" spans="1:14" x14ac:dyDescent="0.15">
      <c r="A1123" s="7">
        <f t="shared" si="232"/>
        <v>43776</v>
      </c>
      <c r="B1123" s="10">
        <f t="shared" si="233"/>
        <v>4967246.3111658627</v>
      </c>
      <c r="C1123" s="3">
        <f t="shared" si="226"/>
        <v>630.1369863013698</v>
      </c>
      <c r="D1123" s="3">
        <f t="shared" si="228"/>
        <v>695.23043516952828</v>
      </c>
      <c r="E1123" s="3">
        <f t="shared" si="229"/>
        <v>65.093448868158475</v>
      </c>
      <c r="F1123" s="3">
        <f t="shared" si="230"/>
        <v>4967311.4046147307</v>
      </c>
      <c r="G1123" s="14">
        <f t="shared" si="231"/>
        <v>4967311.4046147307</v>
      </c>
      <c r="I1123" s="18">
        <f t="shared" si="238"/>
        <v>67311.404614737592</v>
      </c>
      <c r="J1123" s="18">
        <f t="shared" si="234"/>
        <v>701122.08997681283</v>
      </c>
      <c r="K1123" s="21">
        <f t="shared" si="235"/>
        <v>99.346228092294623</v>
      </c>
      <c r="L1123" s="21">
        <f t="shared" si="227"/>
        <v>99.358830832020658</v>
      </c>
      <c r="M1123" s="19">
        <f t="shared" si="236"/>
        <v>4967311.4046147307</v>
      </c>
      <c r="N1123" s="19">
        <f t="shared" si="237"/>
        <v>4967941.5416010329</v>
      </c>
    </row>
    <row r="1124" spans="1:14" x14ac:dyDescent="0.15">
      <c r="A1124" s="7">
        <f t="shared" si="232"/>
        <v>43777</v>
      </c>
      <c r="B1124" s="10">
        <f t="shared" si="233"/>
        <v>4967311.4046147307</v>
      </c>
      <c r="C1124" s="3">
        <f t="shared" si="226"/>
        <v>630.1369863013698</v>
      </c>
      <c r="D1124" s="3">
        <f t="shared" si="228"/>
        <v>695.23954584050136</v>
      </c>
      <c r="E1124" s="3">
        <f t="shared" si="229"/>
        <v>65.102559539131562</v>
      </c>
      <c r="F1124" s="3">
        <f t="shared" si="230"/>
        <v>4967376.5071742702</v>
      </c>
      <c r="G1124" s="14">
        <f t="shared" si="231"/>
        <v>4967376.5071742702</v>
      </c>
      <c r="I1124" s="18">
        <f t="shared" si="238"/>
        <v>67376.507174276718</v>
      </c>
      <c r="J1124" s="18">
        <f t="shared" si="234"/>
        <v>701752.22696311423</v>
      </c>
      <c r="K1124" s="21">
        <f t="shared" si="235"/>
        <v>99.347530143485415</v>
      </c>
      <c r="L1124" s="21">
        <f t="shared" si="227"/>
        <v>99.360132883211449</v>
      </c>
      <c r="M1124" s="19">
        <f t="shared" si="236"/>
        <v>4967376.5071742712</v>
      </c>
      <c r="N1124" s="19">
        <f t="shared" si="237"/>
        <v>4968006.6441605724</v>
      </c>
    </row>
    <row r="1125" spans="1:14" x14ac:dyDescent="0.15">
      <c r="A1125" s="7">
        <f t="shared" si="232"/>
        <v>43778</v>
      </c>
      <c r="B1125" s="10">
        <f t="shared" si="233"/>
        <v>4967376.5071742702</v>
      </c>
      <c r="C1125" s="3">
        <f t="shared" si="226"/>
        <v>630.1369863013698</v>
      </c>
      <c r="D1125" s="3">
        <f t="shared" si="228"/>
        <v>695.24865778663082</v>
      </c>
      <c r="E1125" s="3">
        <f t="shared" si="229"/>
        <v>65.111671485261013</v>
      </c>
      <c r="F1125" s="3">
        <f t="shared" si="230"/>
        <v>4967441.6188457552</v>
      </c>
      <c r="G1125" s="14">
        <f t="shared" si="231"/>
        <v>4967441.6188457552</v>
      </c>
      <c r="I1125" s="18">
        <f t="shared" si="238"/>
        <v>67441.618845761972</v>
      </c>
      <c r="J1125" s="18">
        <f t="shared" si="234"/>
        <v>702382.36394941562</v>
      </c>
      <c r="K1125" s="21">
        <f t="shared" si="235"/>
        <v>99.348832376915112</v>
      </c>
      <c r="L1125" s="21">
        <f t="shared" si="227"/>
        <v>99.361435116641147</v>
      </c>
      <c r="M1125" s="19">
        <f t="shared" si="236"/>
        <v>4967441.6188457552</v>
      </c>
      <c r="N1125" s="19">
        <f t="shared" si="237"/>
        <v>4968071.7558320574</v>
      </c>
    </row>
    <row r="1126" spans="1:14" x14ac:dyDescent="0.15">
      <c r="A1126" s="7">
        <f t="shared" si="232"/>
        <v>43779</v>
      </c>
      <c r="B1126" s="10">
        <f t="shared" si="233"/>
        <v>4967441.6188457552</v>
      </c>
      <c r="C1126" s="3">
        <f t="shared" ref="C1126:C1189" si="239">$N$7*$E$6/100</f>
        <v>630.1369863013698</v>
      </c>
      <c r="D1126" s="3">
        <f t="shared" si="228"/>
        <v>695.25777100809512</v>
      </c>
      <c r="E1126" s="3">
        <f t="shared" si="229"/>
        <v>65.120784706725317</v>
      </c>
      <c r="F1126" s="3">
        <f t="shared" si="230"/>
        <v>4967506.7396304617</v>
      </c>
      <c r="G1126" s="14">
        <f t="shared" si="231"/>
        <v>4967506.7396304617</v>
      </c>
      <c r="I1126" s="18">
        <f t="shared" si="238"/>
        <v>67506.739630468699</v>
      </c>
      <c r="J1126" s="18">
        <f t="shared" si="234"/>
        <v>703012.50093571702</v>
      </c>
      <c r="K1126" s="21">
        <f t="shared" si="235"/>
        <v>99.350134792609239</v>
      </c>
      <c r="L1126" s="21">
        <f t="shared" ref="L1126:L1189" si="240">K1126+$N$7</f>
        <v>99.362737532335274</v>
      </c>
      <c r="M1126" s="19">
        <f t="shared" si="236"/>
        <v>4967506.7396304617</v>
      </c>
      <c r="N1126" s="19">
        <f t="shared" si="237"/>
        <v>4968136.8766167639</v>
      </c>
    </row>
    <row r="1127" spans="1:14" x14ac:dyDescent="0.15">
      <c r="A1127" s="7">
        <f t="shared" si="232"/>
        <v>43780</v>
      </c>
      <c r="B1127" s="10">
        <f t="shared" si="233"/>
        <v>4967506.7396304617</v>
      </c>
      <c r="C1127" s="3">
        <f t="shared" si="239"/>
        <v>630.1369863013698</v>
      </c>
      <c r="D1127" s="3">
        <f t="shared" si="228"/>
        <v>695.26688550507265</v>
      </c>
      <c r="E1127" s="3">
        <f t="shared" si="229"/>
        <v>65.129899203702848</v>
      </c>
      <c r="F1127" s="3">
        <f t="shared" si="230"/>
        <v>4967571.8695296654</v>
      </c>
      <c r="G1127" s="14">
        <f t="shared" si="231"/>
        <v>4967571.8695296654</v>
      </c>
      <c r="I1127" s="18">
        <f t="shared" si="238"/>
        <v>67571.869529672404</v>
      </c>
      <c r="J1127" s="18">
        <f t="shared" si="234"/>
        <v>703642.63792201842</v>
      </c>
      <c r="K1127" s="21">
        <f t="shared" si="235"/>
        <v>99.351437390593304</v>
      </c>
      <c r="L1127" s="21">
        <f t="shared" si="240"/>
        <v>99.364040130319339</v>
      </c>
      <c r="M1127" s="19">
        <f t="shared" si="236"/>
        <v>4967571.8695296654</v>
      </c>
      <c r="N1127" s="19">
        <f t="shared" si="237"/>
        <v>4968202.0065159667</v>
      </c>
    </row>
    <row r="1128" spans="1:14" x14ac:dyDescent="0.15">
      <c r="A1128" s="7">
        <f t="shared" si="232"/>
        <v>43781</v>
      </c>
      <c r="B1128" s="10">
        <f t="shared" si="233"/>
        <v>4967571.8695296654</v>
      </c>
      <c r="C1128" s="3">
        <f t="shared" si="239"/>
        <v>630.1369863013698</v>
      </c>
      <c r="D1128" s="3">
        <f t="shared" si="228"/>
        <v>695.27600127774224</v>
      </c>
      <c r="E1128" s="3">
        <f t="shared" si="229"/>
        <v>65.139014976372437</v>
      </c>
      <c r="F1128" s="3">
        <f t="shared" si="230"/>
        <v>4967637.0085446415</v>
      </c>
      <c r="G1128" s="14">
        <f t="shared" si="231"/>
        <v>4967637.0085446415</v>
      </c>
      <c r="I1128" s="18">
        <f t="shared" si="238"/>
        <v>67637.008544648779</v>
      </c>
      <c r="J1128" s="18">
        <f t="shared" si="234"/>
        <v>704272.77490831981</v>
      </c>
      <c r="K1128" s="21">
        <f t="shared" si="235"/>
        <v>99.352740170892829</v>
      </c>
      <c r="L1128" s="21">
        <f t="shared" si="240"/>
        <v>99.365342910618864</v>
      </c>
      <c r="M1128" s="19">
        <f t="shared" si="236"/>
        <v>4967637.0085446415</v>
      </c>
      <c r="N1128" s="19">
        <f t="shared" si="237"/>
        <v>4968267.1455309428</v>
      </c>
    </row>
    <row r="1129" spans="1:14" x14ac:dyDescent="0.15">
      <c r="A1129" s="7">
        <f t="shared" si="232"/>
        <v>43782</v>
      </c>
      <c r="B1129" s="10">
        <f t="shared" si="233"/>
        <v>4967637.0085446415</v>
      </c>
      <c r="C1129" s="3">
        <f t="shared" si="239"/>
        <v>630.1369863013698</v>
      </c>
      <c r="D1129" s="3">
        <f t="shared" si="228"/>
        <v>695.28511832628203</v>
      </c>
      <c r="E1129" s="3">
        <f t="shared" si="229"/>
        <v>65.148132024912229</v>
      </c>
      <c r="F1129" s="3">
        <f t="shared" si="230"/>
        <v>4967702.1566766668</v>
      </c>
      <c r="G1129" s="14">
        <f t="shared" si="231"/>
        <v>4967702.1566766668</v>
      </c>
      <c r="I1129" s="18">
        <f t="shared" si="238"/>
        <v>67702.156676673694</v>
      </c>
      <c r="J1129" s="18">
        <f t="shared" si="234"/>
        <v>704902.91189462121</v>
      </c>
      <c r="K1129" s="21">
        <f t="shared" si="235"/>
        <v>99.354043133533338</v>
      </c>
      <c r="L1129" s="21">
        <f t="shared" si="240"/>
        <v>99.366645873259372</v>
      </c>
      <c r="M1129" s="19">
        <f t="shared" si="236"/>
        <v>4967702.1566766668</v>
      </c>
      <c r="N1129" s="19">
        <f t="shared" si="237"/>
        <v>4968332.293662969</v>
      </c>
    </row>
    <row r="1130" spans="1:14" x14ac:dyDescent="0.15">
      <c r="A1130" s="7">
        <f t="shared" si="232"/>
        <v>43783</v>
      </c>
      <c r="B1130" s="10">
        <f t="shared" si="233"/>
        <v>4967702.1566766668</v>
      </c>
      <c r="C1130" s="3">
        <f t="shared" si="239"/>
        <v>630.1369863013698</v>
      </c>
      <c r="D1130" s="3">
        <f t="shared" si="228"/>
        <v>695.29423665087097</v>
      </c>
      <c r="E1130" s="3">
        <f t="shared" si="229"/>
        <v>65.157250349501169</v>
      </c>
      <c r="F1130" s="3">
        <f t="shared" si="230"/>
        <v>4967767.3139270162</v>
      </c>
      <c r="G1130" s="14">
        <f t="shared" si="231"/>
        <v>4967767.3139270162</v>
      </c>
      <c r="I1130" s="18">
        <f t="shared" si="238"/>
        <v>67767.313927023191</v>
      </c>
      <c r="J1130" s="18">
        <f t="shared" si="234"/>
        <v>705533.04888092261</v>
      </c>
      <c r="K1130" s="21">
        <f t="shared" si="235"/>
        <v>99.355346278540324</v>
      </c>
      <c r="L1130" s="21">
        <f t="shared" si="240"/>
        <v>99.367949018266359</v>
      </c>
      <c r="M1130" s="19">
        <f t="shared" si="236"/>
        <v>4967767.3139270162</v>
      </c>
      <c r="N1130" s="19">
        <f t="shared" si="237"/>
        <v>4968397.4509133175</v>
      </c>
    </row>
    <row r="1131" spans="1:14" x14ac:dyDescent="0.15">
      <c r="A1131" s="7">
        <f t="shared" si="232"/>
        <v>43784</v>
      </c>
      <c r="B1131" s="10">
        <f t="shared" si="233"/>
        <v>4967767.3139270162</v>
      </c>
      <c r="C1131" s="3">
        <f t="shared" si="239"/>
        <v>630.1369863013698</v>
      </c>
      <c r="D1131" s="3">
        <f t="shared" si="228"/>
        <v>695.30335625168743</v>
      </c>
      <c r="E1131" s="3">
        <f t="shared" si="229"/>
        <v>65.16636995031763</v>
      </c>
      <c r="F1131" s="3">
        <f t="shared" si="230"/>
        <v>4967832.4802969666</v>
      </c>
      <c r="G1131" s="14">
        <f t="shared" si="231"/>
        <v>4967832.4802969666</v>
      </c>
      <c r="I1131" s="18">
        <f t="shared" si="238"/>
        <v>67832.480296973503</v>
      </c>
      <c r="J1131" s="18">
        <f t="shared" si="234"/>
        <v>706163.18586722401</v>
      </c>
      <c r="K1131" s="21">
        <f t="shared" si="235"/>
        <v>99.356649605939324</v>
      </c>
      <c r="L1131" s="21">
        <f t="shared" si="240"/>
        <v>99.369252345665359</v>
      </c>
      <c r="M1131" s="19">
        <f t="shared" si="236"/>
        <v>4967832.4802969666</v>
      </c>
      <c r="N1131" s="19">
        <f t="shared" si="237"/>
        <v>4968462.6172832679</v>
      </c>
    </row>
    <row r="1132" spans="1:14" x14ac:dyDescent="0.15">
      <c r="A1132" s="7">
        <f t="shared" si="232"/>
        <v>43785</v>
      </c>
      <c r="B1132" s="10">
        <f t="shared" si="233"/>
        <v>4967832.4802969666</v>
      </c>
      <c r="C1132" s="3">
        <f t="shared" si="239"/>
        <v>630.1369863013698</v>
      </c>
      <c r="D1132" s="3">
        <f t="shared" si="228"/>
        <v>695.31247712891013</v>
      </c>
      <c r="E1132" s="3">
        <f t="shared" si="229"/>
        <v>65.17549082754033</v>
      </c>
      <c r="F1132" s="3">
        <f t="shared" si="230"/>
        <v>4967897.6557877939</v>
      </c>
      <c r="G1132" s="14">
        <f t="shared" si="231"/>
        <v>4967897.6557877939</v>
      </c>
      <c r="I1132" s="18">
        <f t="shared" si="238"/>
        <v>67897.65578780105</v>
      </c>
      <c r="J1132" s="18">
        <f t="shared" si="234"/>
        <v>706793.3228535254</v>
      </c>
      <c r="K1132" s="21">
        <f t="shared" si="235"/>
        <v>99.357953115755876</v>
      </c>
      <c r="L1132" s="21">
        <f t="shared" si="240"/>
        <v>99.370555855481911</v>
      </c>
      <c r="M1132" s="19">
        <f t="shared" si="236"/>
        <v>4967897.6557877939</v>
      </c>
      <c r="N1132" s="19">
        <f t="shared" si="237"/>
        <v>4968527.7927740952</v>
      </c>
    </row>
    <row r="1133" spans="1:14" x14ac:dyDescent="0.15">
      <c r="A1133" s="7">
        <f t="shared" si="232"/>
        <v>43786</v>
      </c>
      <c r="B1133" s="10">
        <f t="shared" si="233"/>
        <v>4967897.6557877939</v>
      </c>
      <c r="C1133" s="3">
        <f t="shared" si="239"/>
        <v>630.1369863013698</v>
      </c>
      <c r="D1133" s="3">
        <f t="shared" si="228"/>
        <v>695.32159928271767</v>
      </c>
      <c r="E1133" s="3">
        <f t="shared" si="229"/>
        <v>65.184612981347868</v>
      </c>
      <c r="F1133" s="3">
        <f t="shared" si="230"/>
        <v>4967962.840400775</v>
      </c>
      <c r="G1133" s="14">
        <f t="shared" si="231"/>
        <v>4967962.840400775</v>
      </c>
      <c r="I1133" s="18">
        <f t="shared" si="238"/>
        <v>67962.840400782399</v>
      </c>
      <c r="J1133" s="18">
        <f t="shared" si="234"/>
        <v>707423.4598398268</v>
      </c>
      <c r="K1133" s="21">
        <f t="shared" si="235"/>
        <v>99.359256808015488</v>
      </c>
      <c r="L1133" s="21">
        <f t="shared" si="240"/>
        <v>99.371859547741522</v>
      </c>
      <c r="M1133" s="19">
        <f t="shared" si="236"/>
        <v>4967962.840400774</v>
      </c>
      <c r="N1133" s="19">
        <f t="shared" si="237"/>
        <v>4968592.9773870762</v>
      </c>
    </row>
    <row r="1134" spans="1:14" x14ac:dyDescent="0.15">
      <c r="A1134" s="7">
        <f t="shared" si="232"/>
        <v>43787</v>
      </c>
      <c r="B1134" s="10">
        <f t="shared" si="233"/>
        <v>4967962.840400775</v>
      </c>
      <c r="C1134" s="3">
        <f t="shared" si="239"/>
        <v>630.1369863013698</v>
      </c>
      <c r="D1134" s="3">
        <f t="shared" si="228"/>
        <v>695.33072271328865</v>
      </c>
      <c r="E1134" s="3">
        <f t="shared" si="229"/>
        <v>65.193736411918849</v>
      </c>
      <c r="F1134" s="3">
        <f t="shared" si="230"/>
        <v>4968028.0341371866</v>
      </c>
      <c r="G1134" s="14">
        <f t="shared" si="231"/>
        <v>4968028.0341371866</v>
      </c>
      <c r="I1134" s="18">
        <f t="shared" si="238"/>
        <v>68028.034137194321</v>
      </c>
      <c r="J1134" s="18">
        <f t="shared" si="234"/>
        <v>708053.5968261282</v>
      </c>
      <c r="K1134" s="21">
        <f t="shared" si="235"/>
        <v>99.360560682743738</v>
      </c>
      <c r="L1134" s="21">
        <f t="shared" si="240"/>
        <v>99.373163422469773</v>
      </c>
      <c r="M1134" s="19">
        <f t="shared" si="236"/>
        <v>4968028.0341371866</v>
      </c>
      <c r="N1134" s="19">
        <f t="shared" si="237"/>
        <v>4968658.1711234888</v>
      </c>
    </row>
    <row r="1135" spans="1:14" x14ac:dyDescent="0.15">
      <c r="A1135" s="7">
        <f t="shared" si="232"/>
        <v>43788</v>
      </c>
      <c r="B1135" s="10">
        <f t="shared" si="233"/>
        <v>4968028.0341371866</v>
      </c>
      <c r="C1135" s="3">
        <f t="shared" si="239"/>
        <v>630.1369863013698</v>
      </c>
      <c r="D1135" s="3">
        <f t="shared" si="228"/>
        <v>695.33984742080202</v>
      </c>
      <c r="E1135" s="3">
        <f t="shared" si="229"/>
        <v>65.202861119432214</v>
      </c>
      <c r="F1135" s="3">
        <f t="shared" si="230"/>
        <v>4968093.2369983057</v>
      </c>
      <c r="G1135" s="14">
        <f t="shared" si="231"/>
        <v>4968093.2369983057</v>
      </c>
      <c r="I1135" s="18">
        <f t="shared" si="238"/>
        <v>68093.236998313747</v>
      </c>
      <c r="J1135" s="18">
        <f t="shared" si="234"/>
        <v>708683.73381242959</v>
      </c>
      <c r="K1135" s="21">
        <f t="shared" si="235"/>
        <v>99.361864739966109</v>
      </c>
      <c r="L1135" s="21">
        <f t="shared" si="240"/>
        <v>99.374467479692143</v>
      </c>
      <c r="M1135" s="19">
        <f t="shared" si="236"/>
        <v>4968093.2369983057</v>
      </c>
      <c r="N1135" s="19">
        <f t="shared" si="237"/>
        <v>4968723.3739846069</v>
      </c>
    </row>
    <row r="1136" spans="1:14" x14ac:dyDescent="0.15">
      <c r="A1136" s="7">
        <f t="shared" si="232"/>
        <v>43789</v>
      </c>
      <c r="B1136" s="10">
        <f t="shared" si="233"/>
        <v>4968093.2369983057</v>
      </c>
      <c r="C1136" s="3">
        <f t="shared" si="239"/>
        <v>630.1369863013698</v>
      </c>
      <c r="D1136" s="3">
        <f t="shared" si="228"/>
        <v>695.34897340543625</v>
      </c>
      <c r="E1136" s="3">
        <f t="shared" si="229"/>
        <v>65.211987104066452</v>
      </c>
      <c r="F1136" s="3">
        <f t="shared" si="230"/>
        <v>4968158.4489854099</v>
      </c>
      <c r="G1136" s="14">
        <f t="shared" si="231"/>
        <v>4968158.4489854099</v>
      </c>
      <c r="I1136" s="18">
        <f t="shared" si="238"/>
        <v>68158.44898541781</v>
      </c>
      <c r="J1136" s="18">
        <f t="shared" si="234"/>
        <v>709313.87079873099</v>
      </c>
      <c r="K1136" s="21">
        <f t="shared" si="235"/>
        <v>99.363168979708192</v>
      </c>
      <c r="L1136" s="21">
        <f t="shared" si="240"/>
        <v>99.375771719434226</v>
      </c>
      <c r="M1136" s="19">
        <f t="shared" si="236"/>
        <v>4968158.4489854099</v>
      </c>
      <c r="N1136" s="19">
        <f t="shared" si="237"/>
        <v>4968788.5859717112</v>
      </c>
    </row>
    <row r="1137" spans="1:14" x14ac:dyDescent="0.15">
      <c r="A1137" s="7">
        <f t="shared" si="232"/>
        <v>43790</v>
      </c>
      <c r="B1137" s="10">
        <f t="shared" si="233"/>
        <v>4968158.4489854099</v>
      </c>
      <c r="C1137" s="3">
        <f t="shared" si="239"/>
        <v>630.1369863013698</v>
      </c>
      <c r="D1137" s="3">
        <f t="shared" si="228"/>
        <v>695.35810066737019</v>
      </c>
      <c r="E1137" s="3">
        <f t="shared" si="229"/>
        <v>65.221114366000393</v>
      </c>
      <c r="F1137" s="3">
        <f t="shared" si="230"/>
        <v>4968223.6700997762</v>
      </c>
      <c r="G1137" s="14">
        <f t="shared" si="231"/>
        <v>4968223.6700997762</v>
      </c>
      <c r="I1137" s="18">
        <f t="shared" si="238"/>
        <v>68223.670099783805</v>
      </c>
      <c r="J1137" s="18">
        <f t="shared" si="234"/>
        <v>709944.00778503239</v>
      </c>
      <c r="K1137" s="21">
        <f t="shared" si="235"/>
        <v>99.364473401995525</v>
      </c>
      <c r="L1137" s="21">
        <f t="shared" si="240"/>
        <v>99.37707614172156</v>
      </c>
      <c r="M1137" s="19">
        <f t="shared" si="236"/>
        <v>4968223.6700997762</v>
      </c>
      <c r="N1137" s="19">
        <f t="shared" si="237"/>
        <v>4968853.8070860775</v>
      </c>
    </row>
    <row r="1138" spans="1:14" x14ac:dyDescent="0.15">
      <c r="A1138" s="7">
        <f t="shared" si="232"/>
        <v>43791</v>
      </c>
      <c r="B1138" s="10">
        <f t="shared" si="233"/>
        <v>4968223.6700997762</v>
      </c>
      <c r="C1138" s="3">
        <f t="shared" si="239"/>
        <v>630.1369863013698</v>
      </c>
      <c r="D1138" s="3">
        <f t="shared" si="228"/>
        <v>695.36722920678278</v>
      </c>
      <c r="E1138" s="3">
        <f t="shared" si="229"/>
        <v>65.230242905412979</v>
      </c>
      <c r="F1138" s="3">
        <f t="shared" si="230"/>
        <v>4968288.9003426814</v>
      </c>
      <c r="G1138" s="14">
        <f t="shared" si="231"/>
        <v>4968288.9003426814</v>
      </c>
      <c r="I1138" s="18">
        <f t="shared" si="238"/>
        <v>68288.900342689216</v>
      </c>
      <c r="J1138" s="18">
        <f t="shared" si="234"/>
        <v>710574.14477133378</v>
      </c>
      <c r="K1138" s="21">
        <f t="shared" si="235"/>
        <v>99.365778006853631</v>
      </c>
      <c r="L1138" s="21">
        <f t="shared" si="240"/>
        <v>99.378380746579666</v>
      </c>
      <c r="M1138" s="19">
        <f t="shared" si="236"/>
        <v>4968288.9003426814</v>
      </c>
      <c r="N1138" s="19">
        <f t="shared" si="237"/>
        <v>4968919.0373289837</v>
      </c>
    </row>
    <row r="1139" spans="1:14" x14ac:dyDescent="0.15">
      <c r="A1139" s="7">
        <f t="shared" si="232"/>
        <v>43792</v>
      </c>
      <c r="B1139" s="10">
        <f t="shared" si="233"/>
        <v>4968288.9003426814</v>
      </c>
      <c r="C1139" s="3">
        <f t="shared" si="239"/>
        <v>630.1369863013698</v>
      </c>
      <c r="D1139" s="3">
        <f t="shared" si="228"/>
        <v>695.3763590238525</v>
      </c>
      <c r="E1139" s="3">
        <f t="shared" si="229"/>
        <v>65.239372722482699</v>
      </c>
      <c r="F1139" s="3">
        <f t="shared" si="230"/>
        <v>4968354.1397154042</v>
      </c>
      <c r="G1139" s="14">
        <f t="shared" si="231"/>
        <v>4968354.1397154042</v>
      </c>
      <c r="I1139" s="18">
        <f t="shared" si="238"/>
        <v>68354.1397154117</v>
      </c>
      <c r="J1139" s="18">
        <f t="shared" si="234"/>
        <v>711204.28175763518</v>
      </c>
      <c r="K1139" s="21">
        <f t="shared" si="235"/>
        <v>99.367082794308075</v>
      </c>
      <c r="L1139" s="21">
        <f t="shared" si="240"/>
        <v>99.37968553403411</v>
      </c>
      <c r="M1139" s="19">
        <f t="shared" si="236"/>
        <v>4968354.1397154042</v>
      </c>
      <c r="N1139" s="19">
        <f t="shared" si="237"/>
        <v>4968984.2767017055</v>
      </c>
    </row>
    <row r="1140" spans="1:14" x14ac:dyDescent="0.15">
      <c r="A1140" s="7">
        <f t="shared" si="232"/>
        <v>43793</v>
      </c>
      <c r="B1140" s="10">
        <f t="shared" si="233"/>
        <v>4968354.1397154042</v>
      </c>
      <c r="C1140" s="3">
        <f t="shared" si="239"/>
        <v>630.1369863013698</v>
      </c>
      <c r="D1140" s="3">
        <f t="shared" si="228"/>
        <v>695.38549011875841</v>
      </c>
      <c r="E1140" s="3">
        <f t="shared" si="229"/>
        <v>65.24850381738861</v>
      </c>
      <c r="F1140" s="3">
        <f t="shared" si="230"/>
        <v>4968419.3882192215</v>
      </c>
      <c r="G1140" s="14">
        <f t="shared" si="231"/>
        <v>4968419.3882192215</v>
      </c>
      <c r="I1140" s="18">
        <f t="shared" si="238"/>
        <v>68419.388219229091</v>
      </c>
      <c r="J1140" s="18">
        <f t="shared" si="234"/>
        <v>711834.41874393658</v>
      </c>
      <c r="K1140" s="21">
        <f t="shared" si="235"/>
        <v>99.368387764384423</v>
      </c>
      <c r="L1140" s="21">
        <f t="shared" si="240"/>
        <v>99.380990504110457</v>
      </c>
      <c r="M1140" s="19">
        <f t="shared" si="236"/>
        <v>4968419.3882192215</v>
      </c>
      <c r="N1140" s="19">
        <f t="shared" si="237"/>
        <v>4969049.5252055228</v>
      </c>
    </row>
    <row r="1141" spans="1:14" x14ac:dyDescent="0.15">
      <c r="A1141" s="7">
        <f t="shared" si="232"/>
        <v>43794</v>
      </c>
      <c r="B1141" s="10">
        <f t="shared" si="233"/>
        <v>4968419.3882192215</v>
      </c>
      <c r="C1141" s="3">
        <f t="shared" si="239"/>
        <v>630.1369863013698</v>
      </c>
      <c r="D1141" s="3">
        <f t="shared" si="228"/>
        <v>695.39462249167912</v>
      </c>
      <c r="E1141" s="3">
        <f t="shared" si="229"/>
        <v>65.257636190309313</v>
      </c>
      <c r="F1141" s="3">
        <f t="shared" si="230"/>
        <v>4968484.6458554119</v>
      </c>
      <c r="G1141" s="14">
        <f t="shared" si="231"/>
        <v>4968484.6458554119</v>
      </c>
      <c r="I1141" s="18">
        <f t="shared" si="238"/>
        <v>68484.645855419396</v>
      </c>
      <c r="J1141" s="18">
        <f t="shared" si="234"/>
        <v>712464.55573023797</v>
      </c>
      <c r="K1141" s="21">
        <f t="shared" si="235"/>
        <v>99.369692917108239</v>
      </c>
      <c r="L1141" s="21">
        <f t="shared" si="240"/>
        <v>99.382295656834273</v>
      </c>
      <c r="M1141" s="19">
        <f t="shared" si="236"/>
        <v>4968484.6458554119</v>
      </c>
      <c r="N1141" s="19">
        <f t="shared" si="237"/>
        <v>4969114.7828417132</v>
      </c>
    </row>
    <row r="1142" spans="1:14" x14ac:dyDescent="0.15">
      <c r="A1142" s="7">
        <f t="shared" si="232"/>
        <v>43795</v>
      </c>
      <c r="B1142" s="10">
        <f t="shared" si="233"/>
        <v>4968484.6458554119</v>
      </c>
      <c r="C1142" s="3">
        <f t="shared" si="239"/>
        <v>630.1369863013698</v>
      </c>
      <c r="D1142" s="3">
        <f t="shared" si="228"/>
        <v>695.40375614279378</v>
      </c>
      <c r="E1142" s="3">
        <f t="shared" si="229"/>
        <v>65.266769841423979</v>
      </c>
      <c r="F1142" s="3">
        <f t="shared" si="230"/>
        <v>4968549.9126252532</v>
      </c>
      <c r="G1142" s="14">
        <f t="shared" si="231"/>
        <v>4968549.9126252532</v>
      </c>
      <c r="I1142" s="18">
        <f t="shared" si="238"/>
        <v>68549.912625260826</v>
      </c>
      <c r="J1142" s="18">
        <f t="shared" si="234"/>
        <v>713094.69271653937</v>
      </c>
      <c r="K1142" s="21">
        <f t="shared" si="235"/>
        <v>99.370998252505061</v>
      </c>
      <c r="L1142" s="21">
        <f t="shared" si="240"/>
        <v>99.383600992231095</v>
      </c>
      <c r="M1142" s="19">
        <f t="shared" si="236"/>
        <v>4968549.9126252532</v>
      </c>
      <c r="N1142" s="19">
        <f t="shared" si="237"/>
        <v>4969180.0496115545</v>
      </c>
    </row>
    <row r="1143" spans="1:14" x14ac:dyDescent="0.15">
      <c r="A1143" s="7">
        <f t="shared" si="232"/>
        <v>43796</v>
      </c>
      <c r="B1143" s="10">
        <f t="shared" si="233"/>
        <v>4968549.9126252532</v>
      </c>
      <c r="C1143" s="3">
        <f t="shared" si="239"/>
        <v>630.1369863013698</v>
      </c>
      <c r="D1143" s="3">
        <f t="shared" si="228"/>
        <v>695.41289107228113</v>
      </c>
      <c r="E1143" s="3">
        <f t="shared" si="229"/>
        <v>65.275904770911325</v>
      </c>
      <c r="F1143" s="3">
        <f t="shared" si="230"/>
        <v>4968615.1885300241</v>
      </c>
      <c r="G1143" s="14">
        <f t="shared" si="231"/>
        <v>4968615.1885300241</v>
      </c>
      <c r="I1143" s="18">
        <f t="shared" si="238"/>
        <v>68615.188530031737</v>
      </c>
      <c r="J1143" s="18">
        <f t="shared" si="234"/>
        <v>713724.82970284077</v>
      </c>
      <c r="K1143" s="21">
        <f t="shared" si="235"/>
        <v>99.372303770600482</v>
      </c>
      <c r="L1143" s="21">
        <f t="shared" si="240"/>
        <v>99.384906510326516</v>
      </c>
      <c r="M1143" s="19">
        <f t="shared" si="236"/>
        <v>4968615.1885300241</v>
      </c>
      <c r="N1143" s="19">
        <f t="shared" si="237"/>
        <v>4969245.3255163254</v>
      </c>
    </row>
    <row r="1144" spans="1:14" x14ac:dyDescent="0.15">
      <c r="A1144" s="7">
        <f t="shared" si="232"/>
        <v>43797</v>
      </c>
      <c r="B1144" s="10">
        <f t="shared" si="233"/>
        <v>4968615.1885300241</v>
      </c>
      <c r="C1144" s="3">
        <f t="shared" si="239"/>
        <v>630.1369863013698</v>
      </c>
      <c r="D1144" s="3">
        <f t="shared" si="228"/>
        <v>695.42202728032021</v>
      </c>
      <c r="E1144" s="3">
        <f t="shared" si="229"/>
        <v>65.285040978950406</v>
      </c>
      <c r="F1144" s="3">
        <f t="shared" si="230"/>
        <v>4968680.4735710034</v>
      </c>
      <c r="G1144" s="14">
        <f t="shared" si="231"/>
        <v>4968680.4735710034</v>
      </c>
      <c r="I1144" s="18">
        <f t="shared" si="238"/>
        <v>68680.473571010691</v>
      </c>
      <c r="J1144" s="18">
        <f t="shared" si="234"/>
        <v>714354.96668914217</v>
      </c>
      <c r="K1144" s="21">
        <f t="shared" si="235"/>
        <v>99.373609471420068</v>
      </c>
      <c r="L1144" s="21">
        <f t="shared" si="240"/>
        <v>99.386212211146102</v>
      </c>
      <c r="M1144" s="19">
        <f t="shared" si="236"/>
        <v>4968680.4735710034</v>
      </c>
      <c r="N1144" s="19">
        <f t="shared" si="237"/>
        <v>4969310.6105573056</v>
      </c>
    </row>
    <row r="1145" spans="1:14" x14ac:dyDescent="0.15">
      <c r="A1145" s="7">
        <f t="shared" si="232"/>
        <v>43798</v>
      </c>
      <c r="B1145" s="10">
        <f t="shared" si="233"/>
        <v>4968680.4735710034</v>
      </c>
      <c r="C1145" s="3">
        <f t="shared" si="239"/>
        <v>630.1369863013698</v>
      </c>
      <c r="D1145" s="3">
        <f t="shared" si="228"/>
        <v>695.43116476708997</v>
      </c>
      <c r="E1145" s="3">
        <f t="shared" si="229"/>
        <v>65.294178465720165</v>
      </c>
      <c r="F1145" s="3">
        <f t="shared" si="230"/>
        <v>4968745.7677494688</v>
      </c>
      <c r="G1145" s="14">
        <f t="shared" si="231"/>
        <v>4968745.7677494688</v>
      </c>
      <c r="I1145" s="18">
        <f t="shared" si="238"/>
        <v>68745.767749476407</v>
      </c>
      <c r="J1145" s="18">
        <f t="shared" si="234"/>
        <v>714985.10367544356</v>
      </c>
      <c r="K1145" s="21">
        <f t="shared" si="235"/>
        <v>99.374915354989383</v>
      </c>
      <c r="L1145" s="21">
        <f t="shared" si="240"/>
        <v>99.387518094715418</v>
      </c>
      <c r="M1145" s="19">
        <f t="shared" si="236"/>
        <v>4968745.7677494697</v>
      </c>
      <c r="N1145" s="19">
        <f t="shared" si="237"/>
        <v>4969375.904735771</v>
      </c>
    </row>
    <row r="1146" spans="1:14" x14ac:dyDescent="0.15">
      <c r="A1146" s="7">
        <f t="shared" si="232"/>
        <v>43799</v>
      </c>
      <c r="B1146" s="10">
        <f t="shared" si="233"/>
        <v>4968745.7677494688</v>
      </c>
      <c r="C1146" s="3">
        <f t="shared" si="239"/>
        <v>630.1369863013698</v>
      </c>
      <c r="D1146" s="3">
        <f t="shared" si="228"/>
        <v>695.44030353276912</v>
      </c>
      <c r="E1146" s="3">
        <f t="shared" si="229"/>
        <v>65.303317231399319</v>
      </c>
      <c r="F1146" s="3">
        <f t="shared" si="230"/>
        <v>4968811.0710666999</v>
      </c>
      <c r="G1146" s="14">
        <f t="shared" si="231"/>
        <v>4968811.0710666999</v>
      </c>
      <c r="I1146" s="18">
        <f t="shared" si="238"/>
        <v>68811.071066707809</v>
      </c>
      <c r="J1146" s="18">
        <f t="shared" si="234"/>
        <v>715615.24066174496</v>
      </c>
      <c r="K1146" s="21">
        <f t="shared" si="235"/>
        <v>99.376221421333994</v>
      </c>
      <c r="L1146" s="21">
        <f t="shared" si="240"/>
        <v>99.388824161060029</v>
      </c>
      <c r="M1146" s="19">
        <f t="shared" si="236"/>
        <v>4968811.0710666999</v>
      </c>
      <c r="N1146" s="19">
        <f t="shared" si="237"/>
        <v>4969441.2080530012</v>
      </c>
    </row>
    <row r="1147" spans="1:14" x14ac:dyDescent="0.15">
      <c r="A1147" s="7">
        <f t="shared" si="232"/>
        <v>43800</v>
      </c>
      <c r="B1147" s="10">
        <f t="shared" si="233"/>
        <v>4968811.0710666999</v>
      </c>
      <c r="C1147" s="3">
        <f t="shared" si="239"/>
        <v>630.1369863013698</v>
      </c>
      <c r="D1147" s="3">
        <f t="shared" si="228"/>
        <v>695.44944357753684</v>
      </c>
      <c r="E1147" s="3">
        <f t="shared" si="229"/>
        <v>65.312457276167038</v>
      </c>
      <c r="F1147" s="3">
        <f t="shared" si="230"/>
        <v>4968876.3835239764</v>
      </c>
      <c r="G1147" s="14">
        <f t="shared" si="231"/>
        <v>4968876.3835239764</v>
      </c>
      <c r="I1147" s="18">
        <f t="shared" si="238"/>
        <v>68876.383523983983</v>
      </c>
      <c r="J1147" s="18">
        <f t="shared" si="234"/>
        <v>716245.37764804636</v>
      </c>
      <c r="K1147" s="21">
        <f t="shared" si="235"/>
        <v>99.377527670479523</v>
      </c>
      <c r="L1147" s="21">
        <f t="shared" si="240"/>
        <v>99.390130410205558</v>
      </c>
      <c r="M1147" s="19">
        <f t="shared" si="236"/>
        <v>4968876.3835239764</v>
      </c>
      <c r="N1147" s="19">
        <f t="shared" si="237"/>
        <v>4969506.5205102777</v>
      </c>
    </row>
    <row r="1148" spans="1:14" x14ac:dyDescent="0.15">
      <c r="A1148" s="7">
        <f t="shared" si="232"/>
        <v>43801</v>
      </c>
      <c r="B1148" s="10">
        <f t="shared" si="233"/>
        <v>4968876.3835239764</v>
      </c>
      <c r="C1148" s="3">
        <f t="shared" si="239"/>
        <v>630.1369863013698</v>
      </c>
      <c r="D1148" s="3">
        <f t="shared" si="228"/>
        <v>695.45858490157229</v>
      </c>
      <c r="E1148" s="3">
        <f t="shared" si="229"/>
        <v>65.321598600202492</v>
      </c>
      <c r="F1148" s="3">
        <f t="shared" si="230"/>
        <v>4968941.705122577</v>
      </c>
      <c r="G1148" s="14">
        <f t="shared" si="231"/>
        <v>4968941.705122577</v>
      </c>
      <c r="I1148" s="18">
        <f t="shared" si="238"/>
        <v>68941.705122584186</v>
      </c>
      <c r="J1148" s="18">
        <f t="shared" si="234"/>
        <v>716875.51463434775</v>
      </c>
      <c r="K1148" s="21">
        <f t="shared" si="235"/>
        <v>99.378834102451535</v>
      </c>
      <c r="L1148" s="21">
        <f t="shared" si="240"/>
        <v>99.391436842177569</v>
      </c>
      <c r="M1148" s="19">
        <f t="shared" si="236"/>
        <v>4968941.705122577</v>
      </c>
      <c r="N1148" s="19">
        <f t="shared" si="237"/>
        <v>4969571.8421088783</v>
      </c>
    </row>
    <row r="1149" spans="1:14" x14ac:dyDescent="0.15">
      <c r="A1149" s="7">
        <f t="shared" si="232"/>
        <v>43802</v>
      </c>
      <c r="B1149" s="10">
        <f t="shared" si="233"/>
        <v>4968941.705122577</v>
      </c>
      <c r="C1149" s="3">
        <f t="shared" si="239"/>
        <v>630.1369863013698</v>
      </c>
      <c r="D1149" s="3">
        <f t="shared" si="228"/>
        <v>695.46772750505443</v>
      </c>
      <c r="E1149" s="3">
        <f t="shared" si="229"/>
        <v>65.330741203684624</v>
      </c>
      <c r="F1149" s="3">
        <f t="shared" si="230"/>
        <v>4969007.0358637804</v>
      </c>
      <c r="G1149" s="14">
        <f t="shared" si="231"/>
        <v>4969007.0358637804</v>
      </c>
      <c r="I1149" s="18">
        <f t="shared" si="238"/>
        <v>69007.035863787867</v>
      </c>
      <c r="J1149" s="18">
        <f t="shared" si="234"/>
        <v>717505.65162064915</v>
      </c>
      <c r="K1149" s="21">
        <f t="shared" si="235"/>
        <v>99.380140717275609</v>
      </c>
      <c r="L1149" s="21">
        <f t="shared" si="240"/>
        <v>99.392743457001643</v>
      </c>
      <c r="M1149" s="19">
        <f t="shared" si="236"/>
        <v>4969007.0358637804</v>
      </c>
      <c r="N1149" s="19">
        <f t="shared" si="237"/>
        <v>4969637.1728500817</v>
      </c>
    </row>
    <row r="1150" spans="1:14" x14ac:dyDescent="0.15">
      <c r="A1150" s="7">
        <f t="shared" si="232"/>
        <v>43803</v>
      </c>
      <c r="B1150" s="10">
        <f t="shared" si="233"/>
        <v>4969007.0358637804</v>
      </c>
      <c r="C1150" s="3">
        <f t="shared" si="239"/>
        <v>630.1369863013698</v>
      </c>
      <c r="D1150" s="3">
        <f t="shared" si="228"/>
        <v>695.47687138816218</v>
      </c>
      <c r="E1150" s="3">
        <f t="shared" si="229"/>
        <v>65.339885086792378</v>
      </c>
      <c r="F1150" s="3">
        <f t="shared" si="230"/>
        <v>4969072.3757488672</v>
      </c>
      <c r="G1150" s="14">
        <f t="shared" si="231"/>
        <v>4969072.3757488672</v>
      </c>
      <c r="I1150" s="18">
        <f t="shared" si="238"/>
        <v>69072.375748874663</v>
      </c>
      <c r="J1150" s="18">
        <f t="shared" si="234"/>
        <v>718135.78860695055</v>
      </c>
      <c r="K1150" s="21">
        <f t="shared" si="235"/>
        <v>99.381447514977339</v>
      </c>
      <c r="L1150" s="21">
        <f t="shared" si="240"/>
        <v>99.394050254703373</v>
      </c>
      <c r="M1150" s="19">
        <f t="shared" si="236"/>
        <v>4969072.3757488672</v>
      </c>
      <c r="N1150" s="19">
        <f t="shared" si="237"/>
        <v>4969702.5127351694</v>
      </c>
    </row>
    <row r="1151" spans="1:14" x14ac:dyDescent="0.15">
      <c r="A1151" s="7">
        <f t="shared" si="232"/>
        <v>43804</v>
      </c>
      <c r="B1151" s="10">
        <f t="shared" si="233"/>
        <v>4969072.3757488672</v>
      </c>
      <c r="C1151" s="3">
        <f t="shared" si="239"/>
        <v>630.1369863013698</v>
      </c>
      <c r="D1151" s="3">
        <f t="shared" si="228"/>
        <v>695.48601655107484</v>
      </c>
      <c r="E1151" s="3">
        <f t="shared" si="229"/>
        <v>65.349030249705038</v>
      </c>
      <c r="F1151" s="3">
        <f t="shared" si="230"/>
        <v>4969137.7247791169</v>
      </c>
      <c r="G1151" s="14">
        <f t="shared" si="231"/>
        <v>4969137.7247791169</v>
      </c>
      <c r="I1151" s="18">
        <f t="shared" si="238"/>
        <v>69137.724779124372</v>
      </c>
      <c r="J1151" s="18">
        <f t="shared" si="234"/>
        <v>718765.92559325194</v>
      </c>
      <c r="K1151" s="21">
        <f t="shared" si="235"/>
        <v>99.382754495582333</v>
      </c>
      <c r="L1151" s="21">
        <f t="shared" si="240"/>
        <v>99.395357235308367</v>
      </c>
      <c r="M1151" s="19">
        <f t="shared" si="236"/>
        <v>4969137.7247791169</v>
      </c>
      <c r="N1151" s="19">
        <f t="shared" si="237"/>
        <v>4969767.8617654182</v>
      </c>
    </row>
    <row r="1152" spans="1:14" x14ac:dyDescent="0.15">
      <c r="A1152" s="7">
        <f t="shared" si="232"/>
        <v>43805</v>
      </c>
      <c r="B1152" s="10">
        <f t="shared" si="233"/>
        <v>4969137.7247791169</v>
      </c>
      <c r="C1152" s="3">
        <f t="shared" si="239"/>
        <v>630.1369863013698</v>
      </c>
      <c r="D1152" s="3">
        <f t="shared" si="228"/>
        <v>695.49516299397146</v>
      </c>
      <c r="E1152" s="3">
        <f t="shared" si="229"/>
        <v>65.35817669260166</v>
      </c>
      <c r="F1152" s="3">
        <f t="shared" si="230"/>
        <v>4969203.0829558093</v>
      </c>
      <c r="G1152" s="14">
        <f t="shared" si="231"/>
        <v>4969203.0829558093</v>
      </c>
      <c r="I1152" s="18">
        <f t="shared" si="238"/>
        <v>69203.082955816979</v>
      </c>
      <c r="J1152" s="18">
        <f t="shared" si="234"/>
        <v>719396.06257955334</v>
      </c>
      <c r="K1152" s="21">
        <f t="shared" si="235"/>
        <v>99.384061659116185</v>
      </c>
      <c r="L1152" s="21">
        <f t="shared" si="240"/>
        <v>99.396664398842219</v>
      </c>
      <c r="M1152" s="19">
        <f t="shared" si="236"/>
        <v>4969203.0829558093</v>
      </c>
      <c r="N1152" s="19">
        <f t="shared" si="237"/>
        <v>4969833.2199421106</v>
      </c>
    </row>
    <row r="1153" spans="1:14" x14ac:dyDescent="0.15">
      <c r="A1153" s="7">
        <f t="shared" si="232"/>
        <v>43806</v>
      </c>
      <c r="B1153" s="10">
        <f t="shared" si="233"/>
        <v>4969203.0829558093</v>
      </c>
      <c r="C1153" s="3">
        <f t="shared" si="239"/>
        <v>630.1369863013698</v>
      </c>
      <c r="D1153" s="3">
        <f t="shared" si="228"/>
        <v>695.5043107170311</v>
      </c>
      <c r="E1153" s="3">
        <f t="shared" si="229"/>
        <v>65.367324415661301</v>
      </c>
      <c r="F1153" s="3">
        <f t="shared" si="230"/>
        <v>4969268.4502802249</v>
      </c>
      <c r="G1153" s="14">
        <f t="shared" si="231"/>
        <v>4969268.4502802249</v>
      </c>
      <c r="I1153" s="18">
        <f t="shared" si="238"/>
        <v>69268.450280232646</v>
      </c>
      <c r="J1153" s="18">
        <f t="shared" si="234"/>
        <v>720026.19956585474</v>
      </c>
      <c r="K1153" s="21">
        <f t="shared" si="235"/>
        <v>99.385369005604502</v>
      </c>
      <c r="L1153" s="21">
        <f t="shared" si="240"/>
        <v>99.397971745330537</v>
      </c>
      <c r="M1153" s="19">
        <f t="shared" si="236"/>
        <v>4969268.4502802249</v>
      </c>
      <c r="N1153" s="19">
        <f t="shared" si="237"/>
        <v>4969898.5872665271</v>
      </c>
    </row>
    <row r="1154" spans="1:14" x14ac:dyDescent="0.15">
      <c r="A1154" s="7">
        <f t="shared" si="232"/>
        <v>43807</v>
      </c>
      <c r="B1154" s="10">
        <f t="shared" si="233"/>
        <v>4969268.4502802249</v>
      </c>
      <c r="C1154" s="3">
        <f t="shared" si="239"/>
        <v>630.1369863013698</v>
      </c>
      <c r="D1154" s="3">
        <f t="shared" si="228"/>
        <v>695.51345972043316</v>
      </c>
      <c r="E1154" s="3">
        <f t="shared" si="229"/>
        <v>65.376473419063359</v>
      </c>
      <c r="F1154" s="3">
        <f t="shared" si="230"/>
        <v>4969333.8267536443</v>
      </c>
      <c r="G1154" s="14">
        <f t="shared" si="231"/>
        <v>4969333.8267536443</v>
      </c>
      <c r="I1154" s="18">
        <f t="shared" si="238"/>
        <v>69333.826753651709</v>
      </c>
      <c r="J1154" s="18">
        <f t="shared" si="234"/>
        <v>720656.33655215614</v>
      </c>
      <c r="K1154" s="21">
        <f t="shared" si="235"/>
        <v>99.38667653507288</v>
      </c>
      <c r="L1154" s="21">
        <f t="shared" si="240"/>
        <v>99.399279274798914</v>
      </c>
      <c r="M1154" s="19">
        <f t="shared" si="236"/>
        <v>4969333.8267536433</v>
      </c>
      <c r="N1154" s="19">
        <f t="shared" si="237"/>
        <v>4969963.9637399456</v>
      </c>
    </row>
    <row r="1155" spans="1:14" x14ac:dyDescent="0.15">
      <c r="A1155" s="7">
        <f t="shared" si="232"/>
        <v>43808</v>
      </c>
      <c r="B1155" s="10">
        <f t="shared" si="233"/>
        <v>4969333.8267536443</v>
      </c>
      <c r="C1155" s="3">
        <f t="shared" si="239"/>
        <v>630.1369863013698</v>
      </c>
      <c r="D1155" s="3">
        <f t="shared" si="228"/>
        <v>695.52261000435669</v>
      </c>
      <c r="E1155" s="3">
        <f t="shared" si="229"/>
        <v>65.385623702986891</v>
      </c>
      <c r="F1155" s="3">
        <f t="shared" si="230"/>
        <v>4969399.2123773471</v>
      </c>
      <c r="G1155" s="14">
        <f t="shared" si="231"/>
        <v>4969399.2123773471</v>
      </c>
      <c r="I1155" s="18">
        <f t="shared" si="238"/>
        <v>69399.212377354692</v>
      </c>
      <c r="J1155" s="18">
        <f t="shared" si="234"/>
        <v>721286.47353845753</v>
      </c>
      <c r="K1155" s="21">
        <f t="shared" si="235"/>
        <v>99.387984247546939</v>
      </c>
      <c r="L1155" s="21">
        <f t="shared" si="240"/>
        <v>99.400586987272973</v>
      </c>
      <c r="M1155" s="19">
        <f t="shared" si="236"/>
        <v>4969399.2123773471</v>
      </c>
      <c r="N1155" s="19">
        <f t="shared" si="237"/>
        <v>4970029.3493636493</v>
      </c>
    </row>
    <row r="1156" spans="1:14" x14ac:dyDescent="0.15">
      <c r="A1156" s="7">
        <f t="shared" si="232"/>
        <v>43809</v>
      </c>
      <c r="B1156" s="10">
        <f t="shared" si="233"/>
        <v>4969399.2123773471</v>
      </c>
      <c r="C1156" s="3">
        <f t="shared" si="239"/>
        <v>630.1369863013698</v>
      </c>
      <c r="D1156" s="3">
        <f t="shared" si="228"/>
        <v>695.53176156898076</v>
      </c>
      <c r="E1156" s="3">
        <f t="shared" si="229"/>
        <v>65.394775267610953</v>
      </c>
      <c r="F1156" s="3">
        <f t="shared" si="230"/>
        <v>4969464.6071526147</v>
      </c>
      <c r="G1156" s="14">
        <f t="shared" si="231"/>
        <v>4969464.6071526147</v>
      </c>
      <c r="I1156" s="18">
        <f t="shared" si="238"/>
        <v>69464.60715262231</v>
      </c>
      <c r="J1156" s="18">
        <f t="shared" si="234"/>
        <v>721916.61052475893</v>
      </c>
      <c r="K1156" s="21">
        <f t="shared" si="235"/>
        <v>99.389292143052302</v>
      </c>
      <c r="L1156" s="21">
        <f t="shared" si="240"/>
        <v>99.401894882778336</v>
      </c>
      <c r="M1156" s="19">
        <f t="shared" si="236"/>
        <v>4969464.6071526147</v>
      </c>
      <c r="N1156" s="19">
        <f t="shared" si="237"/>
        <v>4970094.744138917</v>
      </c>
    </row>
    <row r="1157" spans="1:14" x14ac:dyDescent="0.15">
      <c r="A1157" s="7">
        <f t="shared" si="232"/>
        <v>43810</v>
      </c>
      <c r="B1157" s="10">
        <f t="shared" si="233"/>
        <v>4969464.6071526147</v>
      </c>
      <c r="C1157" s="3">
        <f t="shared" si="239"/>
        <v>630.1369863013698</v>
      </c>
      <c r="D1157" s="3">
        <f t="shared" si="228"/>
        <v>695.54091441448497</v>
      </c>
      <c r="E1157" s="3">
        <f t="shared" si="229"/>
        <v>65.403928113115171</v>
      </c>
      <c r="F1157" s="3">
        <f t="shared" si="230"/>
        <v>4969530.0110807279</v>
      </c>
      <c r="G1157" s="14">
        <f t="shared" si="231"/>
        <v>4969530.0110807279</v>
      </c>
      <c r="I1157" s="18">
        <f t="shared" si="238"/>
        <v>69530.011080735421</v>
      </c>
      <c r="J1157" s="18">
        <f t="shared" si="234"/>
        <v>722546.74751106033</v>
      </c>
      <c r="K1157" s="21">
        <f t="shared" si="235"/>
        <v>99.390600221614562</v>
      </c>
      <c r="L1157" s="21">
        <f t="shared" si="240"/>
        <v>99.403202961340597</v>
      </c>
      <c r="M1157" s="19">
        <f t="shared" si="236"/>
        <v>4969530.0110807279</v>
      </c>
      <c r="N1157" s="19">
        <f t="shared" si="237"/>
        <v>4970160.1480670301</v>
      </c>
    </row>
    <row r="1158" spans="1:14" x14ac:dyDescent="0.15">
      <c r="A1158" s="7">
        <f t="shared" si="232"/>
        <v>43811</v>
      </c>
      <c r="B1158" s="10">
        <f t="shared" si="233"/>
        <v>4969530.0110807279</v>
      </c>
      <c r="C1158" s="3">
        <f t="shared" si="239"/>
        <v>630.1369863013698</v>
      </c>
      <c r="D1158" s="3">
        <f t="shared" si="228"/>
        <v>695.55006854104829</v>
      </c>
      <c r="E1158" s="3">
        <f t="shared" si="229"/>
        <v>65.413082239678488</v>
      </c>
      <c r="F1158" s="3">
        <f t="shared" si="230"/>
        <v>4969595.4241629671</v>
      </c>
      <c r="G1158" s="14">
        <f t="shared" si="231"/>
        <v>4969595.4241629681</v>
      </c>
      <c r="I1158" s="18">
        <f t="shared" si="238"/>
        <v>69595.424162975105</v>
      </c>
      <c r="J1158" s="18">
        <f t="shared" si="234"/>
        <v>723176.88449736172</v>
      </c>
      <c r="K1158" s="21">
        <f t="shared" si="235"/>
        <v>99.391908483259357</v>
      </c>
      <c r="L1158" s="21">
        <f t="shared" si="240"/>
        <v>99.404511222985391</v>
      </c>
      <c r="M1158" s="19">
        <f t="shared" si="236"/>
        <v>4969595.4241629681</v>
      </c>
      <c r="N1158" s="19">
        <f t="shared" si="237"/>
        <v>4970225.5611492693</v>
      </c>
    </row>
    <row r="1159" spans="1:14" x14ac:dyDescent="0.15">
      <c r="A1159" s="7">
        <f t="shared" si="232"/>
        <v>43812</v>
      </c>
      <c r="B1159" s="10">
        <f t="shared" si="233"/>
        <v>4969595.4241629671</v>
      </c>
      <c r="C1159" s="3">
        <f t="shared" si="239"/>
        <v>630.1369863013698</v>
      </c>
      <c r="D1159" s="3">
        <f t="shared" si="228"/>
        <v>695.55922394885022</v>
      </c>
      <c r="E1159" s="3">
        <f t="shared" si="229"/>
        <v>65.422237647480415</v>
      </c>
      <c r="F1159" s="3">
        <f t="shared" si="230"/>
        <v>4969660.8464006148</v>
      </c>
      <c r="G1159" s="14">
        <f t="shared" si="231"/>
        <v>4969660.8464006148</v>
      </c>
      <c r="I1159" s="18">
        <f t="shared" si="238"/>
        <v>69660.846400622584</v>
      </c>
      <c r="J1159" s="18">
        <f t="shared" si="234"/>
        <v>723807.02148366312</v>
      </c>
      <c r="K1159" s="21">
        <f t="shared" si="235"/>
        <v>99.393216928012293</v>
      </c>
      <c r="L1159" s="21">
        <f t="shared" si="240"/>
        <v>99.405819667738328</v>
      </c>
      <c r="M1159" s="19">
        <f t="shared" si="236"/>
        <v>4969660.8464006148</v>
      </c>
      <c r="N1159" s="19">
        <f t="shared" si="237"/>
        <v>4970290.9833869161</v>
      </c>
    </row>
    <row r="1160" spans="1:14" x14ac:dyDescent="0.15">
      <c r="A1160" s="7">
        <f t="shared" si="232"/>
        <v>43813</v>
      </c>
      <c r="B1160" s="10">
        <f t="shared" si="233"/>
        <v>4969660.8464006148</v>
      </c>
      <c r="C1160" s="3">
        <f t="shared" si="239"/>
        <v>630.1369863013698</v>
      </c>
      <c r="D1160" s="3">
        <f t="shared" si="228"/>
        <v>695.56838063806993</v>
      </c>
      <c r="E1160" s="3">
        <f t="shared" si="229"/>
        <v>65.431394336700123</v>
      </c>
      <c r="F1160" s="3">
        <f t="shared" si="230"/>
        <v>4969726.2777949516</v>
      </c>
      <c r="G1160" s="14">
        <f t="shared" si="231"/>
        <v>4969726.2777949516</v>
      </c>
      <c r="I1160" s="18">
        <f t="shared" si="238"/>
        <v>69726.277794959286</v>
      </c>
      <c r="J1160" s="18">
        <f t="shared" si="234"/>
        <v>724437.15846996452</v>
      </c>
      <c r="K1160" s="21">
        <f t="shared" si="235"/>
        <v>99.394525555899023</v>
      </c>
      <c r="L1160" s="21">
        <f t="shared" si="240"/>
        <v>99.407128295625057</v>
      </c>
      <c r="M1160" s="19">
        <f t="shared" si="236"/>
        <v>4969726.2777949516</v>
      </c>
      <c r="N1160" s="19">
        <f t="shared" si="237"/>
        <v>4970356.4147812529</v>
      </c>
    </row>
    <row r="1161" spans="1:14" x14ac:dyDescent="0.15">
      <c r="A1161" s="7">
        <f t="shared" si="232"/>
        <v>43814</v>
      </c>
      <c r="B1161" s="10">
        <f t="shared" si="233"/>
        <v>4969726.2777949516</v>
      </c>
      <c r="C1161" s="3">
        <f t="shared" si="239"/>
        <v>630.1369863013698</v>
      </c>
      <c r="D1161" s="3">
        <f t="shared" si="228"/>
        <v>695.57753860888693</v>
      </c>
      <c r="E1161" s="3">
        <f t="shared" si="229"/>
        <v>65.440552307517123</v>
      </c>
      <c r="F1161" s="3">
        <f t="shared" si="230"/>
        <v>4969791.7183472589</v>
      </c>
      <c r="G1161" s="14">
        <f t="shared" si="231"/>
        <v>4969791.7183472589</v>
      </c>
      <c r="I1161" s="18">
        <f t="shared" si="238"/>
        <v>69791.718347266797</v>
      </c>
      <c r="J1161" s="18">
        <f t="shared" si="234"/>
        <v>725067.29545626591</v>
      </c>
      <c r="K1161" s="21">
        <f t="shared" si="235"/>
        <v>99.395834366945181</v>
      </c>
      <c r="L1161" s="21">
        <f t="shared" si="240"/>
        <v>99.408437106671215</v>
      </c>
      <c r="M1161" s="19">
        <f t="shared" si="236"/>
        <v>4969791.7183472589</v>
      </c>
      <c r="N1161" s="19">
        <f t="shared" si="237"/>
        <v>4970421.8553335611</v>
      </c>
    </row>
    <row r="1162" spans="1:14" x14ac:dyDescent="0.15">
      <c r="A1162" s="7">
        <f t="shared" si="232"/>
        <v>43815</v>
      </c>
      <c r="B1162" s="10">
        <f t="shared" si="233"/>
        <v>4969791.7183472589</v>
      </c>
      <c r="C1162" s="3">
        <f t="shared" si="239"/>
        <v>630.1369863013698</v>
      </c>
      <c r="D1162" s="3">
        <f t="shared" si="228"/>
        <v>695.5866978614805</v>
      </c>
      <c r="E1162" s="3">
        <f t="shared" si="229"/>
        <v>65.4497115601107</v>
      </c>
      <c r="F1162" s="3">
        <f t="shared" si="230"/>
        <v>4969857.1680588191</v>
      </c>
      <c r="G1162" s="14">
        <f t="shared" si="231"/>
        <v>4969857.1680588191</v>
      </c>
      <c r="I1162" s="18">
        <f t="shared" si="238"/>
        <v>69857.168058826908</v>
      </c>
      <c r="J1162" s="18">
        <f t="shared" si="234"/>
        <v>725697.43244256731</v>
      </c>
      <c r="K1162" s="21">
        <f t="shared" si="235"/>
        <v>99.39714336117639</v>
      </c>
      <c r="L1162" s="21">
        <f t="shared" si="240"/>
        <v>99.409746100902424</v>
      </c>
      <c r="M1162" s="19">
        <f t="shared" si="236"/>
        <v>4969857.1680588201</v>
      </c>
      <c r="N1162" s="19">
        <f t="shared" si="237"/>
        <v>4970487.3050451213</v>
      </c>
    </row>
    <row r="1163" spans="1:14" x14ac:dyDescent="0.15">
      <c r="A1163" s="7">
        <f t="shared" si="232"/>
        <v>43816</v>
      </c>
      <c r="B1163" s="10">
        <f t="shared" si="233"/>
        <v>4969857.1680588191</v>
      </c>
      <c r="C1163" s="3">
        <f t="shared" si="239"/>
        <v>630.1369863013698</v>
      </c>
      <c r="D1163" s="3">
        <f t="shared" si="228"/>
        <v>695.59585839603017</v>
      </c>
      <c r="E1163" s="3">
        <f t="shared" si="229"/>
        <v>65.458872094660364</v>
      </c>
      <c r="F1163" s="3">
        <f t="shared" si="230"/>
        <v>4969922.6269309139</v>
      </c>
      <c r="G1163" s="14">
        <f t="shared" si="231"/>
        <v>4969922.6269309139</v>
      </c>
      <c r="I1163" s="18">
        <f t="shared" si="238"/>
        <v>69922.626930921571</v>
      </c>
      <c r="J1163" s="18">
        <f t="shared" si="234"/>
        <v>726327.56942886871</v>
      </c>
      <c r="K1163" s="21">
        <f t="shared" si="235"/>
        <v>99.398452538618272</v>
      </c>
      <c r="L1163" s="21">
        <f t="shared" si="240"/>
        <v>99.411055278344307</v>
      </c>
      <c r="M1163" s="19">
        <f t="shared" si="236"/>
        <v>4969922.626930913</v>
      </c>
      <c r="N1163" s="19">
        <f t="shared" si="237"/>
        <v>4970552.7639172152</v>
      </c>
    </row>
    <row r="1164" spans="1:14" x14ac:dyDescent="0.15">
      <c r="A1164" s="7">
        <f t="shared" si="232"/>
        <v>43817</v>
      </c>
      <c r="B1164" s="10">
        <f t="shared" si="233"/>
        <v>4969922.6269309139</v>
      </c>
      <c r="C1164" s="3">
        <f t="shared" si="239"/>
        <v>630.1369863013698</v>
      </c>
      <c r="D1164" s="3">
        <f t="shared" ref="D1164:D1227" si="241">B1164*$B$8</f>
        <v>695.60502021271509</v>
      </c>
      <c r="E1164" s="3">
        <f t="shared" ref="E1164:E1227" si="242">D1164-C1164</f>
        <v>65.468033911345287</v>
      </c>
      <c r="F1164" s="3">
        <f t="shared" ref="F1164:F1227" si="243">B1164+E1164</f>
        <v>4969988.0949648255</v>
      </c>
      <c r="G1164" s="14">
        <f t="shared" ref="G1164:G1227" si="244">B1164+B1164*$B$8-C1164</f>
        <v>4969988.0949648255</v>
      </c>
      <c r="I1164" s="18">
        <f t="shared" si="238"/>
        <v>69988.094964832912</v>
      </c>
      <c r="J1164" s="18">
        <f t="shared" si="234"/>
        <v>726957.70641517011</v>
      </c>
      <c r="K1164" s="21">
        <f t="shared" si="235"/>
        <v>99.399761899296507</v>
      </c>
      <c r="L1164" s="21">
        <f t="shared" si="240"/>
        <v>99.412364639022542</v>
      </c>
      <c r="M1164" s="19">
        <f t="shared" si="236"/>
        <v>4969988.0949648255</v>
      </c>
      <c r="N1164" s="19">
        <f t="shared" si="237"/>
        <v>4970618.2319511268</v>
      </c>
    </row>
    <row r="1165" spans="1:14" x14ac:dyDescent="0.15">
      <c r="A1165" s="7">
        <f t="shared" ref="A1165:A1228" si="245">A1164+1</f>
        <v>43818</v>
      </c>
      <c r="B1165" s="10">
        <f t="shared" ref="B1165:B1228" si="246">F1164</f>
        <v>4969988.0949648255</v>
      </c>
      <c r="C1165" s="3">
        <f t="shared" si="239"/>
        <v>630.1369863013698</v>
      </c>
      <c r="D1165" s="3">
        <f t="shared" si="241"/>
        <v>695.61418331171501</v>
      </c>
      <c r="E1165" s="3">
        <f t="shared" si="242"/>
        <v>65.477197010345208</v>
      </c>
      <c r="F1165" s="3">
        <f t="shared" si="243"/>
        <v>4970053.5721618356</v>
      </c>
      <c r="G1165" s="14">
        <f t="shared" si="244"/>
        <v>4970053.5721618356</v>
      </c>
      <c r="I1165" s="18">
        <f t="shared" si="238"/>
        <v>70053.572161843258</v>
      </c>
      <c r="J1165" s="18">
        <f t="shared" ref="J1165:J1228" si="247">C1165+J1164</f>
        <v>727587.8434014715</v>
      </c>
      <c r="K1165" s="21">
        <f t="shared" ref="K1165:K1228" si="248">G1165/$E$6*100</f>
        <v>99.401071443236717</v>
      </c>
      <c r="L1165" s="21">
        <f t="shared" si="240"/>
        <v>99.413674182962751</v>
      </c>
      <c r="M1165" s="19">
        <f t="shared" ref="M1165:M1228" si="249">K1165*$E$6/100</f>
        <v>4970053.5721618356</v>
      </c>
      <c r="N1165" s="19">
        <f t="shared" ref="N1165:N1228" si="250">L1165*$E$6/100</f>
        <v>4970683.7091481378</v>
      </c>
    </row>
    <row r="1166" spans="1:14" x14ac:dyDescent="0.15">
      <c r="A1166" s="7">
        <f t="shared" si="245"/>
        <v>43819</v>
      </c>
      <c r="B1166" s="10">
        <f t="shared" si="246"/>
        <v>4970053.5721618356</v>
      </c>
      <c r="C1166" s="3">
        <f t="shared" si="239"/>
        <v>630.1369863013698</v>
      </c>
      <c r="D1166" s="3">
        <f t="shared" si="241"/>
        <v>695.62334769320921</v>
      </c>
      <c r="E1166" s="3">
        <f t="shared" si="242"/>
        <v>65.486361391839409</v>
      </c>
      <c r="F1166" s="3">
        <f t="shared" si="243"/>
        <v>4970119.0585232275</v>
      </c>
      <c r="G1166" s="14">
        <f t="shared" si="244"/>
        <v>4970119.0585232275</v>
      </c>
      <c r="I1166" s="18">
        <f t="shared" ref="I1166:I1229" si="251">E1166+I1165</f>
        <v>70119.0585232351</v>
      </c>
      <c r="J1166" s="18">
        <f t="shared" si="247"/>
        <v>728217.9803877729</v>
      </c>
      <c r="K1166" s="21">
        <f t="shared" si="248"/>
        <v>99.402381170464551</v>
      </c>
      <c r="L1166" s="21">
        <f t="shared" si="240"/>
        <v>99.414983910190585</v>
      </c>
      <c r="M1166" s="19">
        <f t="shared" si="249"/>
        <v>4970119.0585232275</v>
      </c>
      <c r="N1166" s="19">
        <f t="shared" si="250"/>
        <v>4970749.1955095287</v>
      </c>
    </row>
    <row r="1167" spans="1:14" x14ac:dyDescent="0.15">
      <c r="A1167" s="7">
        <f t="shared" si="245"/>
        <v>43820</v>
      </c>
      <c r="B1167" s="10">
        <f t="shared" si="246"/>
        <v>4970119.0585232275</v>
      </c>
      <c r="C1167" s="3">
        <f t="shared" si="239"/>
        <v>630.1369863013698</v>
      </c>
      <c r="D1167" s="3">
        <f t="shared" si="241"/>
        <v>695.63251335737721</v>
      </c>
      <c r="E1167" s="3">
        <f t="shared" si="242"/>
        <v>65.495527056007404</v>
      </c>
      <c r="F1167" s="3">
        <f t="shared" si="243"/>
        <v>4970184.5540502835</v>
      </c>
      <c r="G1167" s="14">
        <f t="shared" si="244"/>
        <v>4970184.5540502835</v>
      </c>
      <c r="I1167" s="18">
        <f t="shared" si="251"/>
        <v>70184.554050291103</v>
      </c>
      <c r="J1167" s="18">
        <f t="shared" si="247"/>
        <v>728848.1173740743</v>
      </c>
      <c r="K1167" s="21">
        <f t="shared" si="248"/>
        <v>99.403691081005675</v>
      </c>
      <c r="L1167" s="21">
        <f t="shared" si="240"/>
        <v>99.41629382073171</v>
      </c>
      <c r="M1167" s="19">
        <f t="shared" si="249"/>
        <v>4970184.5540502844</v>
      </c>
      <c r="N1167" s="19">
        <f t="shared" si="250"/>
        <v>4970814.6910365857</v>
      </c>
    </row>
    <row r="1168" spans="1:14" x14ac:dyDescent="0.15">
      <c r="A1168" s="7">
        <f t="shared" si="245"/>
        <v>43821</v>
      </c>
      <c r="B1168" s="10">
        <f t="shared" si="246"/>
        <v>4970184.5540502835</v>
      </c>
      <c r="C1168" s="3">
        <f t="shared" si="239"/>
        <v>630.1369863013698</v>
      </c>
      <c r="D1168" s="3">
        <f t="shared" si="241"/>
        <v>695.64168030439862</v>
      </c>
      <c r="E1168" s="3">
        <f t="shared" si="242"/>
        <v>65.504694003028817</v>
      </c>
      <c r="F1168" s="3">
        <f t="shared" si="243"/>
        <v>4970250.0587442862</v>
      </c>
      <c r="G1168" s="14">
        <f t="shared" si="244"/>
        <v>4970250.0587442862</v>
      </c>
      <c r="I1168" s="18">
        <f t="shared" si="251"/>
        <v>70250.058744294132</v>
      </c>
      <c r="J1168" s="18">
        <f t="shared" si="247"/>
        <v>729478.25436037569</v>
      </c>
      <c r="K1168" s="21">
        <f t="shared" si="248"/>
        <v>99.405001174885726</v>
      </c>
      <c r="L1168" s="21">
        <f t="shared" si="240"/>
        <v>99.41760391461176</v>
      </c>
      <c r="M1168" s="19">
        <f t="shared" si="249"/>
        <v>4970250.0587442862</v>
      </c>
      <c r="N1168" s="19">
        <f t="shared" si="250"/>
        <v>4970880.1957305875</v>
      </c>
    </row>
    <row r="1169" spans="1:14" x14ac:dyDescent="0.15">
      <c r="A1169" s="7">
        <f t="shared" si="245"/>
        <v>43822</v>
      </c>
      <c r="B1169" s="10">
        <f t="shared" si="246"/>
        <v>4970250.0587442862</v>
      </c>
      <c r="C1169" s="3">
        <f t="shared" si="239"/>
        <v>630.1369863013698</v>
      </c>
      <c r="D1169" s="3">
        <f t="shared" si="241"/>
        <v>695.65084853445296</v>
      </c>
      <c r="E1169" s="3">
        <f t="shared" si="242"/>
        <v>65.513862233083159</v>
      </c>
      <c r="F1169" s="3">
        <f t="shared" si="243"/>
        <v>4970315.5726065189</v>
      </c>
      <c r="G1169" s="14">
        <f t="shared" si="244"/>
        <v>4970315.5726065198</v>
      </c>
      <c r="I1169" s="18">
        <f t="shared" si="251"/>
        <v>70315.572606527217</v>
      </c>
      <c r="J1169" s="18">
        <f t="shared" si="247"/>
        <v>730108.39134667709</v>
      </c>
      <c r="K1169" s="21">
        <f t="shared" si="248"/>
        <v>99.406311452130396</v>
      </c>
      <c r="L1169" s="21">
        <f t="shared" si="240"/>
        <v>99.41891419185643</v>
      </c>
      <c r="M1169" s="19">
        <f t="shared" si="249"/>
        <v>4970315.5726065198</v>
      </c>
      <c r="N1169" s="19">
        <f t="shared" si="250"/>
        <v>4970945.709592822</v>
      </c>
    </row>
    <row r="1170" spans="1:14" x14ac:dyDescent="0.15">
      <c r="A1170" s="7">
        <f t="shared" si="245"/>
        <v>43823</v>
      </c>
      <c r="B1170" s="10">
        <f t="shared" si="246"/>
        <v>4970315.5726065189</v>
      </c>
      <c r="C1170" s="3">
        <f t="shared" si="239"/>
        <v>630.1369863013698</v>
      </c>
      <c r="D1170" s="3">
        <f t="shared" si="241"/>
        <v>695.66001804771975</v>
      </c>
      <c r="E1170" s="3">
        <f t="shared" si="242"/>
        <v>65.523031746349943</v>
      </c>
      <c r="F1170" s="3">
        <f t="shared" si="243"/>
        <v>4970381.0956382649</v>
      </c>
      <c r="G1170" s="14">
        <f t="shared" si="244"/>
        <v>4970381.0956382649</v>
      </c>
      <c r="I1170" s="18">
        <f t="shared" si="251"/>
        <v>70381.09563827356</v>
      </c>
      <c r="J1170" s="18">
        <f t="shared" si="247"/>
        <v>730738.52833297849</v>
      </c>
      <c r="K1170" s="21">
        <f t="shared" si="248"/>
        <v>99.407621912765293</v>
      </c>
      <c r="L1170" s="21">
        <f t="shared" si="240"/>
        <v>99.420224652491328</v>
      </c>
      <c r="M1170" s="19">
        <f t="shared" si="249"/>
        <v>4970381.095638264</v>
      </c>
      <c r="N1170" s="19">
        <f t="shared" si="250"/>
        <v>4971011.2326245662</v>
      </c>
    </row>
    <row r="1171" spans="1:14" x14ac:dyDescent="0.15">
      <c r="A1171" s="7">
        <f t="shared" si="245"/>
        <v>43824</v>
      </c>
      <c r="B1171" s="10">
        <f t="shared" si="246"/>
        <v>4970381.0956382649</v>
      </c>
      <c r="C1171" s="3">
        <f t="shared" si="239"/>
        <v>630.1369863013698</v>
      </c>
      <c r="D1171" s="3">
        <f t="shared" si="241"/>
        <v>695.6691888443786</v>
      </c>
      <c r="E1171" s="3">
        <f t="shared" si="242"/>
        <v>65.532202543008793</v>
      </c>
      <c r="F1171" s="3">
        <f t="shared" si="243"/>
        <v>4970446.6278408077</v>
      </c>
      <c r="G1171" s="14">
        <f t="shared" si="244"/>
        <v>4970446.6278408077</v>
      </c>
      <c r="I1171" s="18">
        <f t="shared" si="251"/>
        <v>70446.627840816567</v>
      </c>
      <c r="J1171" s="18">
        <f t="shared" si="247"/>
        <v>731368.66531927988</v>
      </c>
      <c r="K1171" s="21">
        <f t="shared" si="248"/>
        <v>99.408932556816154</v>
      </c>
      <c r="L1171" s="21">
        <f t="shared" si="240"/>
        <v>99.421535296542189</v>
      </c>
      <c r="M1171" s="19">
        <f t="shared" si="249"/>
        <v>4970446.6278408077</v>
      </c>
      <c r="N1171" s="19">
        <f t="shared" si="250"/>
        <v>4971076.7648271099</v>
      </c>
    </row>
    <row r="1172" spans="1:14" x14ac:dyDescent="0.15">
      <c r="A1172" s="7">
        <f t="shared" si="245"/>
        <v>43825</v>
      </c>
      <c r="B1172" s="10">
        <f t="shared" si="246"/>
        <v>4970446.6278408077</v>
      </c>
      <c r="C1172" s="3">
        <f t="shared" si="239"/>
        <v>630.1369863013698</v>
      </c>
      <c r="D1172" s="3">
        <f t="shared" si="241"/>
        <v>695.67836092460925</v>
      </c>
      <c r="E1172" s="3">
        <f t="shared" si="242"/>
        <v>65.541374623239449</v>
      </c>
      <c r="F1172" s="3">
        <f t="shared" si="243"/>
        <v>4970512.1692154305</v>
      </c>
      <c r="G1172" s="14">
        <f t="shared" si="244"/>
        <v>4970512.1692154314</v>
      </c>
      <c r="I1172" s="18">
        <f t="shared" si="251"/>
        <v>70512.169215439804</v>
      </c>
      <c r="J1172" s="18">
        <f t="shared" si="247"/>
        <v>731998.80230558128</v>
      </c>
      <c r="K1172" s="21">
        <f t="shared" si="248"/>
        <v>99.410243384308629</v>
      </c>
      <c r="L1172" s="21">
        <f t="shared" si="240"/>
        <v>99.422846124034663</v>
      </c>
      <c r="M1172" s="19">
        <f t="shared" si="249"/>
        <v>4970512.1692154314</v>
      </c>
      <c r="N1172" s="19">
        <f t="shared" si="250"/>
        <v>4971142.3062017336</v>
      </c>
    </row>
    <row r="1173" spans="1:14" x14ac:dyDescent="0.15">
      <c r="A1173" s="7">
        <f t="shared" si="245"/>
        <v>43826</v>
      </c>
      <c r="B1173" s="10">
        <f t="shared" si="246"/>
        <v>4970512.1692154305</v>
      </c>
      <c r="C1173" s="3">
        <f t="shared" si="239"/>
        <v>630.1369863013698</v>
      </c>
      <c r="D1173" s="3">
        <f t="shared" si="241"/>
        <v>695.68753428859134</v>
      </c>
      <c r="E1173" s="3">
        <f t="shared" si="242"/>
        <v>65.550547987221535</v>
      </c>
      <c r="F1173" s="3">
        <f t="shared" si="243"/>
        <v>4970577.7197634177</v>
      </c>
      <c r="G1173" s="14">
        <f t="shared" si="244"/>
        <v>4970577.7197634177</v>
      </c>
      <c r="I1173" s="18">
        <f t="shared" si="251"/>
        <v>70577.719763427027</v>
      </c>
      <c r="J1173" s="18">
        <f t="shared" si="247"/>
        <v>732628.93929188268</v>
      </c>
      <c r="K1173" s="21">
        <f t="shared" si="248"/>
        <v>99.411554395268354</v>
      </c>
      <c r="L1173" s="21">
        <f t="shared" si="240"/>
        <v>99.424157134994388</v>
      </c>
      <c r="M1173" s="19">
        <f t="shared" si="249"/>
        <v>4970577.7197634177</v>
      </c>
      <c r="N1173" s="19">
        <f t="shared" si="250"/>
        <v>4971207.856749719</v>
      </c>
    </row>
    <row r="1174" spans="1:14" x14ac:dyDescent="0.15">
      <c r="A1174" s="7">
        <f t="shared" si="245"/>
        <v>43827</v>
      </c>
      <c r="B1174" s="10">
        <f t="shared" si="246"/>
        <v>4970577.7197634177</v>
      </c>
      <c r="C1174" s="3">
        <f t="shared" si="239"/>
        <v>630.1369863013698</v>
      </c>
      <c r="D1174" s="3">
        <f t="shared" si="241"/>
        <v>695.69670893650448</v>
      </c>
      <c r="E1174" s="3">
        <f t="shared" si="242"/>
        <v>65.559722635134676</v>
      </c>
      <c r="F1174" s="3">
        <f t="shared" si="243"/>
        <v>4970643.2794860527</v>
      </c>
      <c r="G1174" s="14">
        <f t="shared" si="244"/>
        <v>4970643.2794860527</v>
      </c>
      <c r="I1174" s="18">
        <f t="shared" si="251"/>
        <v>70643.279486062165</v>
      </c>
      <c r="J1174" s="18">
        <f t="shared" si="247"/>
        <v>733259.07627818407</v>
      </c>
      <c r="K1174" s="21">
        <f t="shared" si="248"/>
        <v>99.412865589721051</v>
      </c>
      <c r="L1174" s="21">
        <f t="shared" si="240"/>
        <v>99.425468329447085</v>
      </c>
      <c r="M1174" s="19">
        <f t="shared" si="249"/>
        <v>4970643.2794860527</v>
      </c>
      <c r="N1174" s="19">
        <f t="shared" si="250"/>
        <v>4971273.4164723549</v>
      </c>
    </row>
    <row r="1175" spans="1:14" x14ac:dyDescent="0.15">
      <c r="A1175" s="7">
        <f t="shared" si="245"/>
        <v>43828</v>
      </c>
      <c r="B1175" s="10">
        <f t="shared" si="246"/>
        <v>4970643.2794860527</v>
      </c>
      <c r="C1175" s="3">
        <f t="shared" si="239"/>
        <v>630.1369863013698</v>
      </c>
      <c r="D1175" s="3">
        <f t="shared" si="241"/>
        <v>695.7058848685283</v>
      </c>
      <c r="E1175" s="3">
        <f t="shared" si="242"/>
        <v>65.568898567158499</v>
      </c>
      <c r="F1175" s="3">
        <f t="shared" si="243"/>
        <v>4970708.8483846197</v>
      </c>
      <c r="G1175" s="14">
        <f t="shared" si="244"/>
        <v>4970708.8483846197</v>
      </c>
      <c r="I1175" s="18">
        <f t="shared" si="251"/>
        <v>70708.848384629324</v>
      </c>
      <c r="J1175" s="18">
        <f t="shared" si="247"/>
        <v>733889.21326448547</v>
      </c>
      <c r="K1175" s="21">
        <f t="shared" si="248"/>
        <v>99.414176967692384</v>
      </c>
      <c r="L1175" s="21">
        <f t="shared" si="240"/>
        <v>99.426779707418419</v>
      </c>
      <c r="M1175" s="19">
        <f t="shared" si="249"/>
        <v>4970708.8483846197</v>
      </c>
      <c r="N1175" s="19">
        <f t="shared" si="250"/>
        <v>4971338.985370921</v>
      </c>
    </row>
    <row r="1176" spans="1:14" x14ac:dyDescent="0.15">
      <c r="A1176" s="7">
        <f t="shared" si="245"/>
        <v>43829</v>
      </c>
      <c r="B1176" s="10">
        <f t="shared" si="246"/>
        <v>4970708.8483846197</v>
      </c>
      <c r="C1176" s="3">
        <f t="shared" si="239"/>
        <v>630.1369863013698</v>
      </c>
      <c r="D1176" s="3">
        <f t="shared" si="241"/>
        <v>695.71506208484266</v>
      </c>
      <c r="E1176" s="3">
        <f t="shared" si="242"/>
        <v>65.578075783472855</v>
      </c>
      <c r="F1176" s="3">
        <f t="shared" si="243"/>
        <v>4970774.426460403</v>
      </c>
      <c r="G1176" s="14">
        <f t="shared" si="244"/>
        <v>4970774.426460403</v>
      </c>
      <c r="I1176" s="18">
        <f t="shared" si="251"/>
        <v>70774.426460412797</v>
      </c>
      <c r="J1176" s="18">
        <f t="shared" si="247"/>
        <v>734519.35025078687</v>
      </c>
      <c r="K1176" s="21">
        <f t="shared" si="248"/>
        <v>99.415488529208062</v>
      </c>
      <c r="L1176" s="21">
        <f t="shared" si="240"/>
        <v>99.428091268934097</v>
      </c>
      <c r="M1176" s="19">
        <f t="shared" si="249"/>
        <v>4970774.426460403</v>
      </c>
      <c r="N1176" s="19">
        <f t="shared" si="250"/>
        <v>4971404.5634467043</v>
      </c>
    </row>
    <row r="1177" spans="1:14" x14ac:dyDescent="0.15">
      <c r="A1177" s="7">
        <f t="shared" si="245"/>
        <v>43830</v>
      </c>
      <c r="B1177" s="10">
        <f t="shared" si="246"/>
        <v>4970774.426460403</v>
      </c>
      <c r="C1177" s="3">
        <f t="shared" si="239"/>
        <v>630.1369863013698</v>
      </c>
      <c r="D1177" s="3">
        <f t="shared" si="241"/>
        <v>695.72424058562729</v>
      </c>
      <c r="E1177" s="3">
        <f t="shared" si="242"/>
        <v>65.587254284257483</v>
      </c>
      <c r="F1177" s="3">
        <f t="shared" si="243"/>
        <v>4970840.013714687</v>
      </c>
      <c r="G1177" s="14">
        <f t="shared" si="244"/>
        <v>4970840.013714687</v>
      </c>
      <c r="I1177" s="18">
        <f t="shared" si="251"/>
        <v>70840.013714697052</v>
      </c>
      <c r="J1177" s="18">
        <f t="shared" si="247"/>
        <v>735149.48723708827</v>
      </c>
      <c r="K1177" s="21">
        <f t="shared" si="248"/>
        <v>99.416800274293735</v>
      </c>
      <c r="L1177" s="21">
        <f t="shared" si="240"/>
        <v>99.429403014019769</v>
      </c>
      <c r="M1177" s="19">
        <f t="shared" si="249"/>
        <v>4970840.013714687</v>
      </c>
      <c r="N1177" s="19">
        <f t="shared" si="250"/>
        <v>4971470.1507009882</v>
      </c>
    </row>
    <row r="1178" spans="1:14" x14ac:dyDescent="0.15">
      <c r="A1178" s="7">
        <f t="shared" si="245"/>
        <v>43831</v>
      </c>
      <c r="B1178" s="10">
        <f t="shared" si="246"/>
        <v>4970840.013714687</v>
      </c>
      <c r="C1178" s="3">
        <f t="shared" si="239"/>
        <v>630.1369863013698</v>
      </c>
      <c r="D1178" s="3">
        <f t="shared" si="241"/>
        <v>695.73342037106192</v>
      </c>
      <c r="E1178" s="3">
        <f t="shared" si="242"/>
        <v>65.596434069692123</v>
      </c>
      <c r="F1178" s="3">
        <f t="shared" si="243"/>
        <v>4970905.6101487568</v>
      </c>
      <c r="G1178" s="14">
        <f t="shared" si="244"/>
        <v>4970905.6101487568</v>
      </c>
      <c r="I1178" s="18">
        <f t="shared" si="251"/>
        <v>70905.610148766747</v>
      </c>
      <c r="J1178" s="18">
        <f t="shared" si="247"/>
        <v>735779.62422338966</v>
      </c>
      <c r="K1178" s="21">
        <f t="shared" si="248"/>
        <v>99.418112202975138</v>
      </c>
      <c r="L1178" s="21">
        <f t="shared" si="240"/>
        <v>99.430714942701172</v>
      </c>
      <c r="M1178" s="19">
        <f t="shared" si="249"/>
        <v>4970905.6101487568</v>
      </c>
      <c r="N1178" s="19">
        <f t="shared" si="250"/>
        <v>4971535.747135059</v>
      </c>
    </row>
    <row r="1179" spans="1:14" x14ac:dyDescent="0.15">
      <c r="A1179" s="7">
        <f t="shared" si="245"/>
        <v>43832</v>
      </c>
      <c r="B1179" s="10">
        <f t="shared" si="246"/>
        <v>4970905.6101487568</v>
      </c>
      <c r="C1179" s="3">
        <f t="shared" si="239"/>
        <v>630.1369863013698</v>
      </c>
      <c r="D1179" s="3">
        <f t="shared" si="241"/>
        <v>695.74260144132643</v>
      </c>
      <c r="E1179" s="3">
        <f t="shared" si="242"/>
        <v>65.605615139956626</v>
      </c>
      <c r="F1179" s="3">
        <f t="shared" si="243"/>
        <v>4970971.2157638967</v>
      </c>
      <c r="G1179" s="14">
        <f t="shared" si="244"/>
        <v>4970971.2157638967</v>
      </c>
      <c r="I1179" s="18">
        <f t="shared" si="251"/>
        <v>70971.215763906701</v>
      </c>
      <c r="J1179" s="18">
        <f t="shared" si="247"/>
        <v>736409.76120969106</v>
      </c>
      <c r="K1179" s="21">
        <f t="shared" si="248"/>
        <v>99.419424315277936</v>
      </c>
      <c r="L1179" s="21">
        <f t="shared" si="240"/>
        <v>99.432027055003971</v>
      </c>
      <c r="M1179" s="19">
        <f t="shared" si="249"/>
        <v>4970971.2157638967</v>
      </c>
      <c r="N1179" s="19">
        <f t="shared" si="250"/>
        <v>4971601.3527501989</v>
      </c>
    </row>
    <row r="1180" spans="1:14" x14ac:dyDescent="0.15">
      <c r="A1180" s="7">
        <f t="shared" si="245"/>
        <v>43833</v>
      </c>
      <c r="B1180" s="10">
        <f t="shared" si="246"/>
        <v>4970971.2157638967</v>
      </c>
      <c r="C1180" s="3">
        <f t="shared" si="239"/>
        <v>630.1369863013698</v>
      </c>
      <c r="D1180" s="3">
        <f t="shared" si="241"/>
        <v>695.75178379660053</v>
      </c>
      <c r="E1180" s="3">
        <f t="shared" si="242"/>
        <v>65.614797495230732</v>
      </c>
      <c r="F1180" s="3">
        <f t="shared" si="243"/>
        <v>4971036.830561392</v>
      </c>
      <c r="G1180" s="14">
        <f t="shared" si="244"/>
        <v>4971036.830561392</v>
      </c>
      <c r="I1180" s="18">
        <f t="shared" si="251"/>
        <v>71036.830561401934</v>
      </c>
      <c r="J1180" s="18">
        <f t="shared" si="247"/>
        <v>737039.89819599246</v>
      </c>
      <c r="K1180" s="21">
        <f t="shared" si="248"/>
        <v>99.420736611227838</v>
      </c>
      <c r="L1180" s="21">
        <f t="shared" si="240"/>
        <v>99.433339350953872</v>
      </c>
      <c r="M1180" s="19">
        <f t="shared" si="249"/>
        <v>4971036.830561392</v>
      </c>
      <c r="N1180" s="19">
        <f t="shared" si="250"/>
        <v>4971666.9675476942</v>
      </c>
    </row>
    <row r="1181" spans="1:14" x14ac:dyDescent="0.15">
      <c r="A1181" s="7">
        <f t="shared" si="245"/>
        <v>43834</v>
      </c>
      <c r="B1181" s="10">
        <f t="shared" si="246"/>
        <v>4971036.830561392</v>
      </c>
      <c r="C1181" s="3">
        <f t="shared" si="239"/>
        <v>630.1369863013698</v>
      </c>
      <c r="D1181" s="3">
        <f t="shared" si="241"/>
        <v>695.76096743706421</v>
      </c>
      <c r="E1181" s="3">
        <f t="shared" si="242"/>
        <v>65.623981135694407</v>
      </c>
      <c r="F1181" s="3">
        <f t="shared" si="243"/>
        <v>4971102.4545425279</v>
      </c>
      <c r="G1181" s="14">
        <f t="shared" si="244"/>
        <v>4971102.4545425279</v>
      </c>
      <c r="I1181" s="18">
        <f t="shared" si="251"/>
        <v>71102.454542537627</v>
      </c>
      <c r="J1181" s="18">
        <f t="shared" si="247"/>
        <v>737670.03518229385</v>
      </c>
      <c r="K1181" s="21">
        <f t="shared" si="248"/>
        <v>99.422049090850564</v>
      </c>
      <c r="L1181" s="21">
        <f t="shared" si="240"/>
        <v>99.434651830576598</v>
      </c>
      <c r="M1181" s="19">
        <f t="shared" si="249"/>
        <v>4971102.4545425288</v>
      </c>
      <c r="N1181" s="19">
        <f t="shared" si="250"/>
        <v>4971732.5915288301</v>
      </c>
    </row>
    <row r="1182" spans="1:14" x14ac:dyDescent="0.15">
      <c r="A1182" s="7">
        <f t="shared" si="245"/>
        <v>43835</v>
      </c>
      <c r="B1182" s="10">
        <f t="shared" si="246"/>
        <v>4971102.4545425279</v>
      </c>
      <c r="C1182" s="3">
        <f t="shared" si="239"/>
        <v>630.1369863013698</v>
      </c>
      <c r="D1182" s="3">
        <f t="shared" si="241"/>
        <v>695.77015236289731</v>
      </c>
      <c r="E1182" s="3">
        <f t="shared" si="242"/>
        <v>65.633166061527504</v>
      </c>
      <c r="F1182" s="3">
        <f t="shared" si="243"/>
        <v>4971168.0877085896</v>
      </c>
      <c r="G1182" s="14">
        <f t="shared" si="244"/>
        <v>4971168.0877085896</v>
      </c>
      <c r="I1182" s="18">
        <f t="shared" si="251"/>
        <v>71168.087708599152</v>
      </c>
      <c r="J1182" s="18">
        <f t="shared" si="247"/>
        <v>738300.17216859525</v>
      </c>
      <c r="K1182" s="21">
        <f t="shared" si="248"/>
        <v>99.423361754171793</v>
      </c>
      <c r="L1182" s="21">
        <f t="shared" si="240"/>
        <v>99.435964493897828</v>
      </c>
      <c r="M1182" s="19">
        <f t="shared" si="249"/>
        <v>4971168.0877085896</v>
      </c>
      <c r="N1182" s="19">
        <f t="shared" si="250"/>
        <v>4971798.2246948918</v>
      </c>
    </row>
    <row r="1183" spans="1:14" x14ac:dyDescent="0.15">
      <c r="A1183" s="7">
        <f t="shared" si="245"/>
        <v>43836</v>
      </c>
      <c r="B1183" s="10">
        <f t="shared" si="246"/>
        <v>4971168.0877085896</v>
      </c>
      <c r="C1183" s="3">
        <f t="shared" si="239"/>
        <v>630.1369863013698</v>
      </c>
      <c r="D1183" s="3">
        <f t="shared" si="241"/>
        <v>695.77933857427968</v>
      </c>
      <c r="E1183" s="3">
        <f t="shared" si="242"/>
        <v>65.642352272909875</v>
      </c>
      <c r="F1183" s="3">
        <f t="shared" si="243"/>
        <v>4971233.7300608624</v>
      </c>
      <c r="G1183" s="14">
        <f t="shared" si="244"/>
        <v>4971233.7300608624</v>
      </c>
      <c r="I1183" s="18">
        <f t="shared" si="251"/>
        <v>71233.730060872069</v>
      </c>
      <c r="J1183" s="18">
        <f t="shared" si="247"/>
        <v>738930.30915489665</v>
      </c>
      <c r="K1183" s="21">
        <f t="shared" si="248"/>
        <v>99.424674601217248</v>
      </c>
      <c r="L1183" s="21">
        <f t="shared" si="240"/>
        <v>99.437277340943282</v>
      </c>
      <c r="M1183" s="19">
        <f t="shared" si="249"/>
        <v>4971233.7300608624</v>
      </c>
      <c r="N1183" s="19">
        <f t="shared" si="250"/>
        <v>4971863.8670471637</v>
      </c>
    </row>
    <row r="1184" spans="1:14" x14ac:dyDescent="0.15">
      <c r="A1184" s="7">
        <f t="shared" si="245"/>
        <v>43837</v>
      </c>
      <c r="B1184" s="10">
        <f t="shared" si="246"/>
        <v>4971233.7300608624</v>
      </c>
      <c r="C1184" s="3">
        <f t="shared" si="239"/>
        <v>630.1369863013698</v>
      </c>
      <c r="D1184" s="3">
        <f t="shared" si="241"/>
        <v>695.78852607139117</v>
      </c>
      <c r="E1184" s="3">
        <f t="shared" si="242"/>
        <v>65.651539770021373</v>
      </c>
      <c r="F1184" s="3">
        <f t="shared" si="243"/>
        <v>4971299.3816006323</v>
      </c>
      <c r="G1184" s="14">
        <f t="shared" si="244"/>
        <v>4971299.3816006323</v>
      </c>
      <c r="I1184" s="18">
        <f t="shared" si="251"/>
        <v>71299.381600642097</v>
      </c>
      <c r="J1184" s="18">
        <f t="shared" si="247"/>
        <v>739560.44614119804</v>
      </c>
      <c r="K1184" s="21">
        <f t="shared" si="248"/>
        <v>99.425987632012649</v>
      </c>
      <c r="L1184" s="21">
        <f t="shared" si="240"/>
        <v>99.438590371738684</v>
      </c>
      <c r="M1184" s="19">
        <f t="shared" si="249"/>
        <v>4971299.3816006323</v>
      </c>
      <c r="N1184" s="19">
        <f t="shared" si="250"/>
        <v>4971929.5185869345</v>
      </c>
    </row>
    <row r="1185" spans="1:14" x14ac:dyDescent="0.15">
      <c r="A1185" s="7">
        <f t="shared" si="245"/>
        <v>43838</v>
      </c>
      <c r="B1185" s="10">
        <f t="shared" si="246"/>
        <v>4971299.3816006323</v>
      </c>
      <c r="C1185" s="3">
        <f t="shared" si="239"/>
        <v>630.1369863013698</v>
      </c>
      <c r="D1185" s="3">
        <f t="shared" si="241"/>
        <v>695.79771485441199</v>
      </c>
      <c r="E1185" s="3">
        <f t="shared" si="242"/>
        <v>65.66072855304219</v>
      </c>
      <c r="F1185" s="3">
        <f t="shared" si="243"/>
        <v>4971365.0423291856</v>
      </c>
      <c r="G1185" s="14">
        <f t="shared" si="244"/>
        <v>4971365.0423291856</v>
      </c>
      <c r="I1185" s="18">
        <f t="shared" si="251"/>
        <v>71365.042329195145</v>
      </c>
      <c r="J1185" s="18">
        <f t="shared" si="247"/>
        <v>740190.58312749944</v>
      </c>
      <c r="K1185" s="21">
        <f t="shared" si="248"/>
        <v>99.427300846583705</v>
      </c>
      <c r="L1185" s="21">
        <f t="shared" si="240"/>
        <v>99.43990358630974</v>
      </c>
      <c r="M1185" s="19">
        <f t="shared" si="249"/>
        <v>4971365.0423291847</v>
      </c>
      <c r="N1185" s="19">
        <f t="shared" si="250"/>
        <v>4971995.1793154869</v>
      </c>
    </row>
    <row r="1186" spans="1:14" x14ac:dyDescent="0.15">
      <c r="A1186" s="7">
        <f t="shared" si="245"/>
        <v>43839</v>
      </c>
      <c r="B1186" s="10">
        <f t="shared" si="246"/>
        <v>4971365.0423291856</v>
      </c>
      <c r="C1186" s="3">
        <f t="shared" si="239"/>
        <v>630.1369863013698</v>
      </c>
      <c r="D1186" s="3">
        <f t="shared" si="241"/>
        <v>695.80690492352187</v>
      </c>
      <c r="E1186" s="3">
        <f t="shared" si="242"/>
        <v>65.669918622152068</v>
      </c>
      <c r="F1186" s="3">
        <f t="shared" si="243"/>
        <v>4971430.7122478075</v>
      </c>
      <c r="G1186" s="14">
        <f t="shared" si="244"/>
        <v>4971430.7122478075</v>
      </c>
      <c r="I1186" s="18">
        <f t="shared" si="251"/>
        <v>71430.712247817297</v>
      </c>
      <c r="J1186" s="18">
        <f t="shared" si="247"/>
        <v>740820.72011380084</v>
      </c>
      <c r="K1186" s="21">
        <f t="shared" si="248"/>
        <v>99.428614244956151</v>
      </c>
      <c r="L1186" s="21">
        <f t="shared" si="240"/>
        <v>99.441216984682185</v>
      </c>
      <c r="M1186" s="19">
        <f t="shared" si="249"/>
        <v>4971430.7122478075</v>
      </c>
      <c r="N1186" s="19">
        <f t="shared" si="250"/>
        <v>4972060.8492341097</v>
      </c>
    </row>
    <row r="1187" spans="1:14" x14ac:dyDescent="0.15">
      <c r="A1187" s="7">
        <f t="shared" si="245"/>
        <v>43840</v>
      </c>
      <c r="B1187" s="10">
        <f t="shared" si="246"/>
        <v>4971430.7122478075</v>
      </c>
      <c r="C1187" s="3">
        <f t="shared" si="239"/>
        <v>630.1369863013698</v>
      </c>
      <c r="D1187" s="3">
        <f t="shared" si="241"/>
        <v>695.81609627890089</v>
      </c>
      <c r="E1187" s="3">
        <f t="shared" si="242"/>
        <v>65.679109977531084</v>
      </c>
      <c r="F1187" s="3">
        <f t="shared" si="243"/>
        <v>4971496.3913577851</v>
      </c>
      <c r="G1187" s="14">
        <f t="shared" si="244"/>
        <v>4971496.3913577851</v>
      </c>
      <c r="I1187" s="18">
        <f t="shared" si="251"/>
        <v>71496.391357794826</v>
      </c>
      <c r="J1187" s="18">
        <f t="shared" si="247"/>
        <v>741450.85710010224</v>
      </c>
      <c r="K1187" s="21">
        <f t="shared" si="248"/>
        <v>99.429927827155709</v>
      </c>
      <c r="L1187" s="21">
        <f t="shared" si="240"/>
        <v>99.442530566881743</v>
      </c>
      <c r="M1187" s="19">
        <f t="shared" si="249"/>
        <v>4971496.3913577851</v>
      </c>
      <c r="N1187" s="19">
        <f t="shared" si="250"/>
        <v>4972126.5283440873</v>
      </c>
    </row>
    <row r="1188" spans="1:14" x14ac:dyDescent="0.15">
      <c r="A1188" s="7">
        <f t="shared" si="245"/>
        <v>43841</v>
      </c>
      <c r="B1188" s="10">
        <f t="shared" si="246"/>
        <v>4971496.3913577851</v>
      </c>
      <c r="C1188" s="3">
        <f t="shared" si="239"/>
        <v>630.1369863013698</v>
      </c>
      <c r="D1188" s="3">
        <f t="shared" si="241"/>
        <v>695.82528892072912</v>
      </c>
      <c r="E1188" s="3">
        <f t="shared" si="242"/>
        <v>65.68830261935932</v>
      </c>
      <c r="F1188" s="3">
        <f t="shared" si="243"/>
        <v>4971562.0796604045</v>
      </c>
      <c r="G1188" s="14">
        <f t="shared" si="244"/>
        <v>4971562.0796604045</v>
      </c>
      <c r="I1188" s="18">
        <f t="shared" si="251"/>
        <v>71562.07966041418</v>
      </c>
      <c r="J1188" s="18">
        <f t="shared" si="247"/>
        <v>742080.99408640363</v>
      </c>
      <c r="K1188" s="21">
        <f t="shared" si="248"/>
        <v>99.431241593208085</v>
      </c>
      <c r="L1188" s="21">
        <f t="shared" si="240"/>
        <v>99.44384433293412</v>
      </c>
      <c r="M1188" s="19">
        <f t="shared" si="249"/>
        <v>4971562.0796604045</v>
      </c>
      <c r="N1188" s="19">
        <f t="shared" si="250"/>
        <v>4972192.2166467058</v>
      </c>
    </row>
    <row r="1189" spans="1:14" x14ac:dyDescent="0.15">
      <c r="A1189" s="7">
        <f t="shared" si="245"/>
        <v>43842</v>
      </c>
      <c r="B1189" s="10">
        <f t="shared" si="246"/>
        <v>4971562.0796604045</v>
      </c>
      <c r="C1189" s="3">
        <f t="shared" si="239"/>
        <v>630.1369863013698</v>
      </c>
      <c r="D1189" s="3">
        <f t="shared" si="241"/>
        <v>695.83448284918666</v>
      </c>
      <c r="E1189" s="3">
        <f t="shared" si="242"/>
        <v>65.697496547816854</v>
      </c>
      <c r="F1189" s="3">
        <f t="shared" si="243"/>
        <v>4971627.7771569518</v>
      </c>
      <c r="G1189" s="14">
        <f t="shared" si="244"/>
        <v>4971627.7771569528</v>
      </c>
      <c r="I1189" s="18">
        <f t="shared" si="251"/>
        <v>71627.777156961994</v>
      </c>
      <c r="J1189" s="18">
        <f t="shared" si="247"/>
        <v>742711.13107270503</v>
      </c>
      <c r="K1189" s="21">
        <f t="shared" si="248"/>
        <v>99.43255554313906</v>
      </c>
      <c r="L1189" s="21">
        <f t="shared" si="240"/>
        <v>99.445158282865094</v>
      </c>
      <c r="M1189" s="19">
        <f t="shared" si="249"/>
        <v>4971627.7771569528</v>
      </c>
      <c r="N1189" s="19">
        <f t="shared" si="250"/>
        <v>4972257.914143255</v>
      </c>
    </row>
    <row r="1190" spans="1:14" x14ac:dyDescent="0.15">
      <c r="A1190" s="7">
        <f t="shared" si="245"/>
        <v>43843</v>
      </c>
      <c r="B1190" s="10">
        <f t="shared" si="246"/>
        <v>4971627.7771569518</v>
      </c>
      <c r="C1190" s="3">
        <f t="shared" ref="C1190:C1233" si="252">$N$7*$E$6/100</f>
        <v>630.1369863013698</v>
      </c>
      <c r="D1190" s="3">
        <f t="shared" si="241"/>
        <v>695.84367806445346</v>
      </c>
      <c r="E1190" s="3">
        <f t="shared" si="242"/>
        <v>65.706691763083654</v>
      </c>
      <c r="F1190" s="3">
        <f t="shared" si="243"/>
        <v>4971693.4838487152</v>
      </c>
      <c r="G1190" s="14">
        <f t="shared" si="244"/>
        <v>4971693.4838487152</v>
      </c>
      <c r="I1190" s="18">
        <f t="shared" si="251"/>
        <v>71693.483848725082</v>
      </c>
      <c r="J1190" s="18">
        <f t="shared" si="247"/>
        <v>743341.26805900643</v>
      </c>
      <c r="K1190" s="21">
        <f t="shared" si="248"/>
        <v>99.433869676974311</v>
      </c>
      <c r="L1190" s="21">
        <f t="shared" ref="L1190:L1233" si="253">K1190+$N$7</f>
        <v>99.446472416700345</v>
      </c>
      <c r="M1190" s="19">
        <f t="shared" si="249"/>
        <v>4971693.4838487152</v>
      </c>
      <c r="N1190" s="19">
        <f t="shared" si="250"/>
        <v>4972323.6208350174</v>
      </c>
    </row>
    <row r="1191" spans="1:14" x14ac:dyDescent="0.15">
      <c r="A1191" s="7">
        <f t="shared" si="245"/>
        <v>43844</v>
      </c>
      <c r="B1191" s="10">
        <f t="shared" si="246"/>
        <v>4971693.4838487152</v>
      </c>
      <c r="C1191" s="3">
        <f t="shared" si="252"/>
        <v>630.1369863013698</v>
      </c>
      <c r="D1191" s="3">
        <f t="shared" si="241"/>
        <v>695.85287456670972</v>
      </c>
      <c r="E1191" s="3">
        <f t="shared" si="242"/>
        <v>65.715888265339913</v>
      </c>
      <c r="F1191" s="3">
        <f t="shared" si="243"/>
        <v>4971759.1997369807</v>
      </c>
      <c r="G1191" s="14">
        <f t="shared" si="244"/>
        <v>4971759.1997369807</v>
      </c>
      <c r="I1191" s="18">
        <f t="shared" si="251"/>
        <v>71759.199736990427</v>
      </c>
      <c r="J1191" s="18">
        <f t="shared" si="247"/>
        <v>743971.40504530782</v>
      </c>
      <c r="K1191" s="21">
        <f t="shared" si="248"/>
        <v>99.435183994739617</v>
      </c>
      <c r="L1191" s="21">
        <f t="shared" si="253"/>
        <v>99.447786734465652</v>
      </c>
      <c r="M1191" s="19">
        <f t="shared" si="249"/>
        <v>4971759.1997369807</v>
      </c>
      <c r="N1191" s="19">
        <f t="shared" si="250"/>
        <v>4972389.336723282</v>
      </c>
    </row>
    <row r="1192" spans="1:14" x14ac:dyDescent="0.15">
      <c r="A1192" s="7">
        <f t="shared" si="245"/>
        <v>43845</v>
      </c>
      <c r="B1192" s="10">
        <f t="shared" si="246"/>
        <v>4971759.1997369807</v>
      </c>
      <c r="C1192" s="3">
        <f t="shared" si="252"/>
        <v>630.1369863013698</v>
      </c>
      <c r="D1192" s="3">
        <f t="shared" si="241"/>
        <v>695.86207235613551</v>
      </c>
      <c r="E1192" s="3">
        <f t="shared" si="242"/>
        <v>65.725086054765711</v>
      </c>
      <c r="F1192" s="3">
        <f t="shared" si="243"/>
        <v>4971824.9248230355</v>
      </c>
      <c r="G1192" s="14">
        <f t="shared" si="244"/>
        <v>4971824.9248230355</v>
      </c>
      <c r="I1192" s="18">
        <f t="shared" si="251"/>
        <v>71824.924823045192</v>
      </c>
      <c r="J1192" s="18">
        <f t="shared" si="247"/>
        <v>744601.54203160922</v>
      </c>
      <c r="K1192" s="21">
        <f t="shared" si="248"/>
        <v>99.436498496460715</v>
      </c>
      <c r="L1192" s="21">
        <f t="shared" si="253"/>
        <v>99.449101236186749</v>
      </c>
      <c r="M1192" s="19">
        <f t="shared" si="249"/>
        <v>4971824.9248230355</v>
      </c>
      <c r="N1192" s="19">
        <f t="shared" si="250"/>
        <v>4972455.0618093377</v>
      </c>
    </row>
    <row r="1193" spans="1:14" x14ac:dyDescent="0.15">
      <c r="A1193" s="7">
        <f t="shared" si="245"/>
        <v>43846</v>
      </c>
      <c r="B1193" s="10">
        <f t="shared" si="246"/>
        <v>4971824.9248230355</v>
      </c>
      <c r="C1193" s="3">
        <f t="shared" si="252"/>
        <v>630.1369863013698</v>
      </c>
      <c r="D1193" s="3">
        <f t="shared" si="241"/>
        <v>695.87127143291104</v>
      </c>
      <c r="E1193" s="3">
        <f t="shared" si="242"/>
        <v>65.734285131541242</v>
      </c>
      <c r="F1193" s="3">
        <f t="shared" si="243"/>
        <v>4971890.6591081666</v>
      </c>
      <c r="G1193" s="14">
        <f t="shared" si="244"/>
        <v>4971890.6591081675</v>
      </c>
      <c r="I1193" s="18">
        <f t="shared" si="251"/>
        <v>71890.65910817674</v>
      </c>
      <c r="J1193" s="18">
        <f t="shared" si="247"/>
        <v>745231.67901791062</v>
      </c>
      <c r="K1193" s="21">
        <f t="shared" si="248"/>
        <v>99.437813182163353</v>
      </c>
      <c r="L1193" s="21">
        <f t="shared" si="253"/>
        <v>99.450415921889388</v>
      </c>
      <c r="M1193" s="19">
        <f t="shared" si="249"/>
        <v>4971890.6591081675</v>
      </c>
      <c r="N1193" s="19">
        <f t="shared" si="250"/>
        <v>4972520.7960944697</v>
      </c>
    </row>
    <row r="1194" spans="1:14" x14ac:dyDescent="0.15">
      <c r="A1194" s="7">
        <f t="shared" si="245"/>
        <v>43847</v>
      </c>
      <c r="B1194" s="10">
        <f t="shared" si="246"/>
        <v>4971890.6591081666</v>
      </c>
      <c r="C1194" s="3">
        <f t="shared" si="252"/>
        <v>630.1369863013698</v>
      </c>
      <c r="D1194" s="3">
        <f t="shared" si="241"/>
        <v>695.8804717972165</v>
      </c>
      <c r="E1194" s="3">
        <f t="shared" si="242"/>
        <v>65.743485495846699</v>
      </c>
      <c r="F1194" s="3">
        <f t="shared" si="243"/>
        <v>4971956.402593662</v>
      </c>
      <c r="G1194" s="14">
        <f t="shared" si="244"/>
        <v>4971956.402593663</v>
      </c>
      <c r="I1194" s="18">
        <f t="shared" si="251"/>
        <v>71956.402593672581</v>
      </c>
      <c r="J1194" s="18">
        <f t="shared" si="247"/>
        <v>745861.81600421201</v>
      </c>
      <c r="K1194" s="21">
        <f t="shared" si="248"/>
        <v>99.439128051873254</v>
      </c>
      <c r="L1194" s="21">
        <f t="shared" si="253"/>
        <v>99.451730791599289</v>
      </c>
      <c r="M1194" s="19">
        <f t="shared" si="249"/>
        <v>4971956.402593663</v>
      </c>
      <c r="N1194" s="19">
        <f t="shared" si="250"/>
        <v>4972586.5395799642</v>
      </c>
    </row>
    <row r="1195" spans="1:14" x14ac:dyDescent="0.15">
      <c r="A1195" s="7">
        <f t="shared" si="245"/>
        <v>43848</v>
      </c>
      <c r="B1195" s="10">
        <f t="shared" si="246"/>
        <v>4971956.402593662</v>
      </c>
      <c r="C1195" s="3">
        <f t="shared" si="252"/>
        <v>630.1369863013698</v>
      </c>
      <c r="D1195" s="3">
        <f t="shared" si="241"/>
        <v>695.88967344923196</v>
      </c>
      <c r="E1195" s="3">
        <f t="shared" si="242"/>
        <v>65.752687147862162</v>
      </c>
      <c r="F1195" s="3">
        <f t="shared" si="243"/>
        <v>4972022.1552808098</v>
      </c>
      <c r="G1195" s="14">
        <f t="shared" si="244"/>
        <v>4972022.1552808098</v>
      </c>
      <c r="I1195" s="18">
        <f t="shared" si="251"/>
        <v>72022.155280820443</v>
      </c>
      <c r="J1195" s="18">
        <f t="shared" si="247"/>
        <v>746491.95299051341</v>
      </c>
      <c r="K1195" s="21">
        <f t="shared" si="248"/>
        <v>99.440443105616197</v>
      </c>
      <c r="L1195" s="21">
        <f t="shared" si="253"/>
        <v>99.453045845342231</v>
      </c>
      <c r="M1195" s="19">
        <f t="shared" si="249"/>
        <v>4972022.1552808098</v>
      </c>
      <c r="N1195" s="19">
        <f t="shared" si="250"/>
        <v>4972652.2922671111</v>
      </c>
    </row>
    <row r="1196" spans="1:14" x14ac:dyDescent="0.15">
      <c r="A1196" s="7">
        <f t="shared" si="245"/>
        <v>43849</v>
      </c>
      <c r="B1196" s="10">
        <f t="shared" si="246"/>
        <v>4972022.1552808098</v>
      </c>
      <c r="C1196" s="3">
        <f t="shared" si="252"/>
        <v>630.1369863013698</v>
      </c>
      <c r="D1196" s="3">
        <f t="shared" si="241"/>
        <v>695.89887638913785</v>
      </c>
      <c r="E1196" s="3">
        <f t="shared" si="242"/>
        <v>65.761890087768052</v>
      </c>
      <c r="F1196" s="3">
        <f t="shared" si="243"/>
        <v>4972087.9171708981</v>
      </c>
      <c r="G1196" s="14">
        <f t="shared" si="244"/>
        <v>4972087.9171708981</v>
      </c>
      <c r="I1196" s="18">
        <f t="shared" si="251"/>
        <v>72087.917170908215</v>
      </c>
      <c r="J1196" s="18">
        <f t="shared" si="247"/>
        <v>747122.08997681481</v>
      </c>
      <c r="K1196" s="21">
        <f t="shared" si="248"/>
        <v>99.441758343417959</v>
      </c>
      <c r="L1196" s="21">
        <f t="shared" si="253"/>
        <v>99.454361083143993</v>
      </c>
      <c r="M1196" s="19">
        <f t="shared" si="249"/>
        <v>4972087.9171708981</v>
      </c>
      <c r="N1196" s="19">
        <f t="shared" si="250"/>
        <v>4972718.0541572003</v>
      </c>
    </row>
    <row r="1197" spans="1:14" x14ac:dyDescent="0.15">
      <c r="A1197" s="7">
        <f t="shared" si="245"/>
        <v>43850</v>
      </c>
      <c r="B1197" s="10">
        <f t="shared" si="246"/>
        <v>4972087.9171708981</v>
      </c>
      <c r="C1197" s="3">
        <f t="shared" si="252"/>
        <v>630.1369863013698</v>
      </c>
      <c r="D1197" s="3">
        <f t="shared" si="241"/>
        <v>695.90808061711436</v>
      </c>
      <c r="E1197" s="3">
        <f t="shared" si="242"/>
        <v>65.771094315744563</v>
      </c>
      <c r="F1197" s="3">
        <f t="shared" si="243"/>
        <v>4972153.6882652137</v>
      </c>
      <c r="G1197" s="14">
        <f t="shared" si="244"/>
        <v>4972153.6882652137</v>
      </c>
      <c r="I1197" s="18">
        <f t="shared" si="251"/>
        <v>72153.688265223958</v>
      </c>
      <c r="J1197" s="18">
        <f t="shared" si="247"/>
        <v>747752.22696311621</v>
      </c>
      <c r="K1197" s="21">
        <f t="shared" si="248"/>
        <v>99.443073765304277</v>
      </c>
      <c r="L1197" s="21">
        <f t="shared" si="253"/>
        <v>99.455676505030311</v>
      </c>
      <c r="M1197" s="19">
        <f t="shared" si="249"/>
        <v>4972153.6882652137</v>
      </c>
      <c r="N1197" s="19">
        <f t="shared" si="250"/>
        <v>4972783.825251516</v>
      </c>
    </row>
    <row r="1198" spans="1:14" x14ac:dyDescent="0.15">
      <c r="A1198" s="7">
        <f t="shared" si="245"/>
        <v>43851</v>
      </c>
      <c r="B1198" s="10">
        <f t="shared" si="246"/>
        <v>4972153.6882652137</v>
      </c>
      <c r="C1198" s="3">
        <f t="shared" si="252"/>
        <v>630.1369863013698</v>
      </c>
      <c r="D1198" s="3">
        <f t="shared" si="241"/>
        <v>695.91728613334169</v>
      </c>
      <c r="E1198" s="3">
        <f t="shared" si="242"/>
        <v>65.780299831971888</v>
      </c>
      <c r="F1198" s="3">
        <f t="shared" si="243"/>
        <v>4972219.4685650459</v>
      </c>
      <c r="G1198" s="14">
        <f t="shared" si="244"/>
        <v>4972219.4685650459</v>
      </c>
      <c r="I1198" s="18">
        <f t="shared" si="251"/>
        <v>72219.468565055926</v>
      </c>
      <c r="J1198" s="18">
        <f t="shared" si="247"/>
        <v>748382.3639494176</v>
      </c>
      <c r="K1198" s="21">
        <f t="shared" si="248"/>
        <v>99.444389371300915</v>
      </c>
      <c r="L1198" s="21">
        <f t="shared" si="253"/>
        <v>99.456992111026949</v>
      </c>
      <c r="M1198" s="19">
        <f t="shared" si="249"/>
        <v>4972219.4685650459</v>
      </c>
      <c r="N1198" s="19">
        <f t="shared" si="250"/>
        <v>4972849.6055513481</v>
      </c>
    </row>
    <row r="1199" spans="1:14" x14ac:dyDescent="0.15">
      <c r="A1199" s="7">
        <f t="shared" si="245"/>
        <v>43852</v>
      </c>
      <c r="B1199" s="10">
        <f t="shared" si="246"/>
        <v>4972219.4685650459</v>
      </c>
      <c r="C1199" s="3">
        <f t="shared" si="252"/>
        <v>630.1369863013698</v>
      </c>
      <c r="D1199" s="3">
        <f t="shared" si="241"/>
        <v>695.92649293800025</v>
      </c>
      <c r="E1199" s="3">
        <f t="shared" si="242"/>
        <v>65.789506636630449</v>
      </c>
      <c r="F1199" s="3">
        <f t="shared" si="243"/>
        <v>4972285.2580716824</v>
      </c>
      <c r="G1199" s="14">
        <f t="shared" si="244"/>
        <v>4972285.2580716824</v>
      </c>
      <c r="I1199" s="18">
        <f t="shared" si="251"/>
        <v>72285.258071692559</v>
      </c>
      <c r="J1199" s="18">
        <f t="shared" si="247"/>
        <v>749012.500935719</v>
      </c>
      <c r="K1199" s="21">
        <f t="shared" si="248"/>
        <v>99.445705161433651</v>
      </c>
      <c r="L1199" s="21">
        <f t="shared" si="253"/>
        <v>99.458307901159685</v>
      </c>
      <c r="M1199" s="19">
        <f t="shared" si="249"/>
        <v>4972285.2580716824</v>
      </c>
      <c r="N1199" s="19">
        <f t="shared" si="250"/>
        <v>4972915.3950579837</v>
      </c>
    </row>
    <row r="1200" spans="1:14" x14ac:dyDescent="0.15">
      <c r="A1200" s="7">
        <f t="shared" si="245"/>
        <v>43853</v>
      </c>
      <c r="B1200" s="10">
        <f t="shared" si="246"/>
        <v>4972285.2580716824</v>
      </c>
      <c r="C1200" s="3">
        <f t="shared" si="252"/>
        <v>630.1369863013698</v>
      </c>
      <c r="D1200" s="3">
        <f t="shared" si="241"/>
        <v>695.93570103127036</v>
      </c>
      <c r="E1200" s="3">
        <f t="shared" si="242"/>
        <v>65.798714729900553</v>
      </c>
      <c r="F1200" s="3">
        <f t="shared" si="243"/>
        <v>4972351.0567864124</v>
      </c>
      <c r="G1200" s="14">
        <f t="shared" si="244"/>
        <v>4972351.0567864124</v>
      </c>
      <c r="I1200" s="18">
        <f t="shared" si="251"/>
        <v>72351.056786422458</v>
      </c>
      <c r="J1200" s="18">
        <f t="shared" si="247"/>
        <v>749642.6379220204</v>
      </c>
      <c r="K1200" s="21">
        <f t="shared" si="248"/>
        <v>99.447021135728249</v>
      </c>
      <c r="L1200" s="21">
        <f t="shared" si="253"/>
        <v>99.459623875454284</v>
      </c>
      <c r="M1200" s="19">
        <f t="shared" si="249"/>
        <v>4972351.0567864124</v>
      </c>
      <c r="N1200" s="19">
        <f t="shared" si="250"/>
        <v>4972981.1937727146</v>
      </c>
    </row>
    <row r="1201" spans="1:14" x14ac:dyDescent="0.15">
      <c r="A1201" s="7">
        <f t="shared" si="245"/>
        <v>43854</v>
      </c>
      <c r="B1201" s="10">
        <f t="shared" si="246"/>
        <v>4972351.0567864124</v>
      </c>
      <c r="C1201" s="3">
        <f t="shared" si="252"/>
        <v>630.1369863013698</v>
      </c>
      <c r="D1201" s="3">
        <f t="shared" si="241"/>
        <v>695.9449104133322</v>
      </c>
      <c r="E1201" s="3">
        <f t="shared" si="242"/>
        <v>65.807924111962393</v>
      </c>
      <c r="F1201" s="3">
        <f t="shared" si="243"/>
        <v>4972416.8647105247</v>
      </c>
      <c r="G1201" s="14">
        <f t="shared" si="244"/>
        <v>4972416.8647105247</v>
      </c>
      <c r="I1201" s="18">
        <f t="shared" si="251"/>
        <v>72416.864710534413</v>
      </c>
      <c r="J1201" s="18">
        <f t="shared" si="247"/>
        <v>750272.77490832179</v>
      </c>
      <c r="K1201" s="21">
        <f t="shared" si="248"/>
        <v>99.448337294210504</v>
      </c>
      <c r="L1201" s="21">
        <f t="shared" si="253"/>
        <v>99.460940033936538</v>
      </c>
      <c r="M1201" s="19">
        <f t="shared" si="249"/>
        <v>4972416.8647105256</v>
      </c>
      <c r="N1201" s="19">
        <f t="shared" si="250"/>
        <v>4973047.0016968269</v>
      </c>
    </row>
    <row r="1202" spans="1:14" x14ac:dyDescent="0.15">
      <c r="A1202" s="7">
        <f t="shared" si="245"/>
        <v>43855</v>
      </c>
      <c r="B1202" s="10">
        <f t="shared" si="246"/>
        <v>4972416.8647105247</v>
      </c>
      <c r="C1202" s="3">
        <f t="shared" si="252"/>
        <v>630.1369863013698</v>
      </c>
      <c r="D1202" s="3">
        <f t="shared" si="241"/>
        <v>695.95412108436653</v>
      </c>
      <c r="E1202" s="3">
        <f t="shared" si="242"/>
        <v>65.817134782996732</v>
      </c>
      <c r="F1202" s="3">
        <f t="shared" si="243"/>
        <v>4972482.6818453074</v>
      </c>
      <c r="G1202" s="14">
        <f t="shared" si="244"/>
        <v>4972482.6818453074</v>
      </c>
      <c r="I1202" s="18">
        <f t="shared" si="251"/>
        <v>72482.681845317406</v>
      </c>
      <c r="J1202" s="18">
        <f t="shared" si="247"/>
        <v>750902.91189462319</v>
      </c>
      <c r="K1202" s="21">
        <f t="shared" si="248"/>
        <v>99.449653636906149</v>
      </c>
      <c r="L1202" s="21">
        <f t="shared" si="253"/>
        <v>99.462256376632183</v>
      </c>
      <c r="M1202" s="19">
        <f t="shared" si="249"/>
        <v>4972482.6818453074</v>
      </c>
      <c r="N1202" s="19">
        <f t="shared" si="250"/>
        <v>4973112.8188316086</v>
      </c>
    </row>
    <row r="1203" spans="1:14" x14ac:dyDescent="0.15">
      <c r="A1203" s="7">
        <f t="shared" si="245"/>
        <v>43856</v>
      </c>
      <c r="B1203" s="10">
        <f t="shared" si="246"/>
        <v>4972482.6818453074</v>
      </c>
      <c r="C1203" s="3">
        <f t="shared" si="252"/>
        <v>630.1369863013698</v>
      </c>
      <c r="D1203" s="3">
        <f t="shared" si="241"/>
        <v>695.96333304455334</v>
      </c>
      <c r="E1203" s="3">
        <f t="shared" si="242"/>
        <v>65.826346743183535</v>
      </c>
      <c r="F1203" s="3">
        <f t="shared" si="243"/>
        <v>4972548.5081920503</v>
      </c>
      <c r="G1203" s="14">
        <f t="shared" si="244"/>
        <v>4972548.5081920503</v>
      </c>
      <c r="I1203" s="18">
        <f t="shared" si="251"/>
        <v>72548.508192060588</v>
      </c>
      <c r="J1203" s="18">
        <f t="shared" si="247"/>
        <v>751533.04888092459</v>
      </c>
      <c r="K1203" s="21">
        <f t="shared" si="248"/>
        <v>99.450970163841006</v>
      </c>
      <c r="L1203" s="21">
        <f t="shared" si="253"/>
        <v>99.463572903567041</v>
      </c>
      <c r="M1203" s="19">
        <f t="shared" si="249"/>
        <v>4972548.5081920503</v>
      </c>
      <c r="N1203" s="19">
        <f t="shared" si="250"/>
        <v>4973178.6451783516</v>
      </c>
    </row>
    <row r="1204" spans="1:14" x14ac:dyDescent="0.15">
      <c r="A1204" s="7">
        <f t="shared" si="245"/>
        <v>43857</v>
      </c>
      <c r="B1204" s="10">
        <f t="shared" si="246"/>
        <v>4972548.5081920503</v>
      </c>
      <c r="C1204" s="3">
        <f t="shared" si="252"/>
        <v>630.1369863013698</v>
      </c>
      <c r="D1204" s="3">
        <f t="shared" si="241"/>
        <v>695.97254629407325</v>
      </c>
      <c r="E1204" s="3">
        <f t="shared" si="242"/>
        <v>65.835559992703452</v>
      </c>
      <c r="F1204" s="3">
        <f t="shared" si="243"/>
        <v>4972614.3437520433</v>
      </c>
      <c r="G1204" s="14">
        <f t="shared" si="244"/>
        <v>4972614.3437520433</v>
      </c>
      <c r="I1204" s="18">
        <f t="shared" si="251"/>
        <v>72614.34375205329</v>
      </c>
      <c r="J1204" s="18">
        <f t="shared" si="247"/>
        <v>752163.18586722598</v>
      </c>
      <c r="K1204" s="21">
        <f t="shared" si="248"/>
        <v>99.452286875040869</v>
      </c>
      <c r="L1204" s="21">
        <f t="shared" si="253"/>
        <v>99.464889614766903</v>
      </c>
      <c r="M1204" s="19">
        <f t="shared" si="249"/>
        <v>4972614.3437520433</v>
      </c>
      <c r="N1204" s="19">
        <f t="shared" si="250"/>
        <v>4973244.4807383455</v>
      </c>
    </row>
    <row r="1205" spans="1:14" x14ac:dyDescent="0.15">
      <c r="A1205" s="7">
        <f t="shared" si="245"/>
        <v>43858</v>
      </c>
      <c r="B1205" s="10">
        <f t="shared" si="246"/>
        <v>4972614.3437520433</v>
      </c>
      <c r="C1205" s="3">
        <f t="shared" si="252"/>
        <v>630.1369863013698</v>
      </c>
      <c r="D1205" s="3">
        <f t="shared" si="241"/>
        <v>695.98176083310682</v>
      </c>
      <c r="E1205" s="3">
        <f t="shared" si="242"/>
        <v>65.844774531737016</v>
      </c>
      <c r="F1205" s="3">
        <f t="shared" si="243"/>
        <v>4972680.1885265755</v>
      </c>
      <c r="G1205" s="14">
        <f t="shared" si="244"/>
        <v>4972680.1885265755</v>
      </c>
      <c r="I1205" s="18">
        <f t="shared" si="251"/>
        <v>72680.188526585029</v>
      </c>
      <c r="J1205" s="18">
        <f t="shared" si="247"/>
        <v>752793.32285352738</v>
      </c>
      <c r="K1205" s="21">
        <f t="shared" si="248"/>
        <v>99.453603770531501</v>
      </c>
      <c r="L1205" s="21">
        <f t="shared" si="253"/>
        <v>99.466206510257535</v>
      </c>
      <c r="M1205" s="19">
        <f t="shared" si="249"/>
        <v>4972680.1885265745</v>
      </c>
      <c r="N1205" s="19">
        <f t="shared" si="250"/>
        <v>4973310.3255128767</v>
      </c>
    </row>
    <row r="1206" spans="1:14" x14ac:dyDescent="0.15">
      <c r="A1206" s="7">
        <f t="shared" si="245"/>
        <v>43859</v>
      </c>
      <c r="B1206" s="10">
        <f t="shared" si="246"/>
        <v>4972680.1885265755</v>
      </c>
      <c r="C1206" s="3">
        <f t="shared" si="252"/>
        <v>630.1369863013698</v>
      </c>
      <c r="D1206" s="3">
        <f t="shared" si="241"/>
        <v>695.99097666183445</v>
      </c>
      <c r="E1206" s="3">
        <f t="shared" si="242"/>
        <v>65.85399036046465</v>
      </c>
      <c r="F1206" s="3">
        <f t="shared" si="243"/>
        <v>4972746.0425169356</v>
      </c>
      <c r="G1206" s="14">
        <f t="shared" si="244"/>
        <v>4972746.0425169356</v>
      </c>
      <c r="I1206" s="18">
        <f t="shared" si="251"/>
        <v>72746.042516945497</v>
      </c>
      <c r="J1206" s="18">
        <f t="shared" si="247"/>
        <v>753423.45983982878</v>
      </c>
      <c r="K1206" s="21">
        <f t="shared" si="248"/>
        <v>99.454920850338709</v>
      </c>
      <c r="L1206" s="21">
        <f t="shared" si="253"/>
        <v>99.467523590064744</v>
      </c>
      <c r="M1206" s="19">
        <f t="shared" si="249"/>
        <v>4972746.0425169356</v>
      </c>
      <c r="N1206" s="19">
        <f t="shared" si="250"/>
        <v>4973376.1795032369</v>
      </c>
    </row>
    <row r="1207" spans="1:14" x14ac:dyDescent="0.15">
      <c r="A1207" s="7">
        <f t="shared" si="245"/>
        <v>43860</v>
      </c>
      <c r="B1207" s="10">
        <f t="shared" si="246"/>
        <v>4972746.0425169356</v>
      </c>
      <c r="C1207" s="3">
        <f t="shared" si="252"/>
        <v>630.1369863013698</v>
      </c>
      <c r="D1207" s="3">
        <f t="shared" si="241"/>
        <v>696.00019378043646</v>
      </c>
      <c r="E1207" s="3">
        <f t="shared" si="242"/>
        <v>65.863207479066659</v>
      </c>
      <c r="F1207" s="3">
        <f t="shared" si="243"/>
        <v>4972811.9057244146</v>
      </c>
      <c r="G1207" s="14">
        <f t="shared" si="244"/>
        <v>4972811.9057244146</v>
      </c>
      <c r="I1207" s="18">
        <f t="shared" si="251"/>
        <v>72811.905724424563</v>
      </c>
      <c r="J1207" s="18">
        <f t="shared" si="247"/>
        <v>754053.59682613018</v>
      </c>
      <c r="K1207" s="21">
        <f t="shared" si="248"/>
        <v>99.456238114488286</v>
      </c>
      <c r="L1207" s="21">
        <f t="shared" si="253"/>
        <v>99.468840854214321</v>
      </c>
      <c r="M1207" s="19">
        <f t="shared" si="249"/>
        <v>4972811.9057244146</v>
      </c>
      <c r="N1207" s="19">
        <f t="shared" si="250"/>
        <v>4973442.0427107159</v>
      </c>
    </row>
    <row r="1208" spans="1:14" x14ac:dyDescent="0.15">
      <c r="A1208" s="7">
        <f t="shared" si="245"/>
        <v>43861</v>
      </c>
      <c r="B1208" s="10">
        <f t="shared" si="246"/>
        <v>4972811.9057244146</v>
      </c>
      <c r="C1208" s="3">
        <f t="shared" si="252"/>
        <v>630.1369863013698</v>
      </c>
      <c r="D1208" s="3">
        <f t="shared" si="241"/>
        <v>696.00941218909372</v>
      </c>
      <c r="E1208" s="3">
        <f t="shared" si="242"/>
        <v>65.872425887723921</v>
      </c>
      <c r="F1208" s="3">
        <f t="shared" si="243"/>
        <v>4972877.7781503024</v>
      </c>
      <c r="G1208" s="14">
        <f t="shared" si="244"/>
        <v>4972877.7781503024</v>
      </c>
      <c r="I1208" s="18">
        <f t="shared" si="251"/>
        <v>72877.778150312282</v>
      </c>
      <c r="J1208" s="18">
        <f t="shared" si="247"/>
        <v>754683.73381243157</v>
      </c>
      <c r="K1208" s="21">
        <f t="shared" si="248"/>
        <v>99.457555563006053</v>
      </c>
      <c r="L1208" s="21">
        <f t="shared" si="253"/>
        <v>99.470158302732088</v>
      </c>
      <c r="M1208" s="19">
        <f t="shared" si="249"/>
        <v>4972877.7781503024</v>
      </c>
      <c r="N1208" s="19">
        <f t="shared" si="250"/>
        <v>4973507.9151366046</v>
      </c>
    </row>
    <row r="1209" spans="1:14" x14ac:dyDescent="0.15">
      <c r="A1209" s="7">
        <f t="shared" si="245"/>
        <v>43862</v>
      </c>
      <c r="B1209" s="10">
        <f t="shared" si="246"/>
        <v>4972877.7781503024</v>
      </c>
      <c r="C1209" s="3">
        <f t="shared" si="252"/>
        <v>630.1369863013698</v>
      </c>
      <c r="D1209" s="3">
        <f t="shared" si="241"/>
        <v>696.01863188798654</v>
      </c>
      <c r="E1209" s="3">
        <f t="shared" si="242"/>
        <v>65.881645586616742</v>
      </c>
      <c r="F1209" s="3">
        <f t="shared" si="243"/>
        <v>4972943.6597958887</v>
      </c>
      <c r="G1209" s="14">
        <f t="shared" si="244"/>
        <v>4972943.6597958887</v>
      </c>
      <c r="I1209" s="18">
        <f t="shared" si="251"/>
        <v>72943.6597958989</v>
      </c>
      <c r="J1209" s="18">
        <f t="shared" si="247"/>
        <v>755313.87079873297</v>
      </c>
      <c r="K1209" s="21">
        <f t="shared" si="248"/>
        <v>99.458873195917775</v>
      </c>
      <c r="L1209" s="21">
        <f t="shared" si="253"/>
        <v>99.471475935643809</v>
      </c>
      <c r="M1209" s="19">
        <f t="shared" si="249"/>
        <v>4972943.6597958887</v>
      </c>
      <c r="N1209" s="19">
        <f t="shared" si="250"/>
        <v>4973573.79678219</v>
      </c>
    </row>
    <row r="1210" spans="1:14" x14ac:dyDescent="0.15">
      <c r="A1210" s="7">
        <f t="shared" si="245"/>
        <v>43863</v>
      </c>
      <c r="B1210" s="10">
        <f t="shared" si="246"/>
        <v>4972943.6597958887</v>
      </c>
      <c r="C1210" s="3">
        <f t="shared" si="252"/>
        <v>630.1369863013698</v>
      </c>
      <c r="D1210" s="3">
        <f t="shared" si="241"/>
        <v>696.02785287729557</v>
      </c>
      <c r="E1210" s="3">
        <f t="shared" si="242"/>
        <v>65.89086657592577</v>
      </c>
      <c r="F1210" s="3">
        <f t="shared" si="243"/>
        <v>4973009.5506624645</v>
      </c>
      <c r="G1210" s="14">
        <f t="shared" si="244"/>
        <v>4973009.5506624645</v>
      </c>
      <c r="I1210" s="18">
        <f t="shared" si="251"/>
        <v>73009.550662474823</v>
      </c>
      <c r="J1210" s="18">
        <f t="shared" si="247"/>
        <v>755944.00778503437</v>
      </c>
      <c r="K1210" s="21">
        <f t="shared" si="248"/>
        <v>99.460191013249286</v>
      </c>
      <c r="L1210" s="21">
        <f t="shared" si="253"/>
        <v>99.472793752975321</v>
      </c>
      <c r="M1210" s="19">
        <f t="shared" si="249"/>
        <v>4973009.5506624645</v>
      </c>
      <c r="N1210" s="19">
        <f t="shared" si="250"/>
        <v>4973639.6876487657</v>
      </c>
    </row>
    <row r="1211" spans="1:14" x14ac:dyDescent="0.15">
      <c r="A1211" s="7">
        <f t="shared" si="245"/>
        <v>43864</v>
      </c>
      <c r="B1211" s="10">
        <f t="shared" si="246"/>
        <v>4973009.5506624645</v>
      </c>
      <c r="C1211" s="3">
        <f t="shared" si="252"/>
        <v>630.1369863013698</v>
      </c>
      <c r="D1211" s="3">
        <f t="shared" si="241"/>
        <v>696.03707515720157</v>
      </c>
      <c r="E1211" s="3">
        <f t="shared" si="242"/>
        <v>65.900088855831768</v>
      </c>
      <c r="F1211" s="3">
        <f t="shared" si="243"/>
        <v>4973075.4507513205</v>
      </c>
      <c r="G1211" s="14">
        <f t="shared" si="244"/>
        <v>4973075.4507513205</v>
      </c>
      <c r="I1211" s="18">
        <f t="shared" si="251"/>
        <v>73075.45075133066</v>
      </c>
      <c r="J1211" s="18">
        <f t="shared" si="247"/>
        <v>756574.14477133576</v>
      </c>
      <c r="K1211" s="21">
        <f t="shared" si="248"/>
        <v>99.461509015026408</v>
      </c>
      <c r="L1211" s="21">
        <f t="shared" si="253"/>
        <v>99.474111754752442</v>
      </c>
      <c r="M1211" s="19">
        <f t="shared" si="249"/>
        <v>4973075.4507513205</v>
      </c>
      <c r="N1211" s="19">
        <f t="shared" si="250"/>
        <v>4973705.5877376227</v>
      </c>
    </row>
    <row r="1212" spans="1:14" x14ac:dyDescent="0.15">
      <c r="A1212" s="7">
        <f t="shared" si="245"/>
        <v>43865</v>
      </c>
      <c r="B1212" s="10">
        <f t="shared" si="246"/>
        <v>4973075.4507513205</v>
      </c>
      <c r="C1212" s="3">
        <f t="shared" si="252"/>
        <v>630.1369863013698</v>
      </c>
      <c r="D1212" s="3">
        <f t="shared" si="241"/>
        <v>696.04629872788496</v>
      </c>
      <c r="E1212" s="3">
        <f t="shared" si="242"/>
        <v>65.909312426515157</v>
      </c>
      <c r="F1212" s="3">
        <f t="shared" si="243"/>
        <v>4973141.3600637466</v>
      </c>
      <c r="G1212" s="14">
        <f t="shared" si="244"/>
        <v>4973141.3600637475</v>
      </c>
      <c r="I1212" s="18">
        <f t="shared" si="251"/>
        <v>73141.36006375718</v>
      </c>
      <c r="J1212" s="18">
        <f t="shared" si="247"/>
        <v>757204.28175763716</v>
      </c>
      <c r="K1212" s="21">
        <f t="shared" si="248"/>
        <v>99.462827201274948</v>
      </c>
      <c r="L1212" s="21">
        <f t="shared" si="253"/>
        <v>99.475429941000982</v>
      </c>
      <c r="M1212" s="19">
        <f t="shared" si="249"/>
        <v>4973141.3600637475</v>
      </c>
      <c r="N1212" s="19">
        <f t="shared" si="250"/>
        <v>4973771.4970500497</v>
      </c>
    </row>
    <row r="1213" spans="1:14" x14ac:dyDescent="0.15">
      <c r="A1213" s="7">
        <f t="shared" si="245"/>
        <v>43866</v>
      </c>
      <c r="B1213" s="10">
        <f t="shared" si="246"/>
        <v>4973141.3600637466</v>
      </c>
      <c r="C1213" s="3">
        <f t="shared" si="252"/>
        <v>630.1369863013698</v>
      </c>
      <c r="D1213" s="3">
        <f t="shared" si="241"/>
        <v>696.0555235895265</v>
      </c>
      <c r="E1213" s="3">
        <f t="shared" si="242"/>
        <v>65.918537288156699</v>
      </c>
      <c r="F1213" s="3">
        <f t="shared" si="243"/>
        <v>4973207.2786010345</v>
      </c>
      <c r="G1213" s="14">
        <f t="shared" si="244"/>
        <v>4973207.2786010345</v>
      </c>
      <c r="I1213" s="18">
        <f t="shared" si="251"/>
        <v>73207.278601045342</v>
      </c>
      <c r="J1213" s="18">
        <f t="shared" si="247"/>
        <v>757834.41874393856</v>
      </c>
      <c r="K1213" s="21">
        <f t="shared" si="248"/>
        <v>99.464145572020684</v>
      </c>
      <c r="L1213" s="21">
        <f t="shared" si="253"/>
        <v>99.476748311746718</v>
      </c>
      <c r="M1213" s="19">
        <f t="shared" si="249"/>
        <v>4973207.2786010345</v>
      </c>
      <c r="N1213" s="19">
        <f t="shared" si="250"/>
        <v>4973837.4155873358</v>
      </c>
    </row>
    <row r="1214" spans="1:14" x14ac:dyDescent="0.15">
      <c r="A1214" s="7">
        <f t="shared" si="245"/>
        <v>43867</v>
      </c>
      <c r="B1214" s="10">
        <f t="shared" si="246"/>
        <v>4973207.2786010345</v>
      </c>
      <c r="C1214" s="3">
        <f t="shared" si="252"/>
        <v>630.1369863013698</v>
      </c>
      <c r="D1214" s="3">
        <f t="shared" si="241"/>
        <v>696.06474974230684</v>
      </c>
      <c r="E1214" s="3">
        <f t="shared" si="242"/>
        <v>65.927763440937042</v>
      </c>
      <c r="F1214" s="3">
        <f t="shared" si="243"/>
        <v>4973273.2063644752</v>
      </c>
      <c r="G1214" s="14">
        <f t="shared" si="244"/>
        <v>4973273.2063644752</v>
      </c>
      <c r="I1214" s="18">
        <f t="shared" si="251"/>
        <v>73273.206364486279</v>
      </c>
      <c r="J1214" s="18">
        <f t="shared" si="247"/>
        <v>758464.55573023995</v>
      </c>
      <c r="K1214" s="21">
        <f t="shared" si="248"/>
        <v>99.465464127289508</v>
      </c>
      <c r="L1214" s="21">
        <f t="shared" si="253"/>
        <v>99.478066867015542</v>
      </c>
      <c r="M1214" s="19">
        <f t="shared" si="249"/>
        <v>4973273.2063644752</v>
      </c>
      <c r="N1214" s="19">
        <f t="shared" si="250"/>
        <v>4973903.3433507774</v>
      </c>
    </row>
    <row r="1215" spans="1:14" x14ac:dyDescent="0.15">
      <c r="A1215" s="7">
        <f t="shared" si="245"/>
        <v>43868</v>
      </c>
      <c r="B1215" s="10">
        <f t="shared" si="246"/>
        <v>4973273.2063644752</v>
      </c>
      <c r="C1215" s="3">
        <f t="shared" si="252"/>
        <v>630.1369863013698</v>
      </c>
      <c r="D1215" s="3">
        <f t="shared" si="241"/>
        <v>696.07397718640664</v>
      </c>
      <c r="E1215" s="3">
        <f t="shared" si="242"/>
        <v>65.936990885036835</v>
      </c>
      <c r="F1215" s="3">
        <f t="shared" si="243"/>
        <v>4973339.1433553603</v>
      </c>
      <c r="G1215" s="14">
        <f t="shared" si="244"/>
        <v>4973339.1433553603</v>
      </c>
      <c r="I1215" s="18">
        <f t="shared" si="251"/>
        <v>73339.143355371314</v>
      </c>
      <c r="J1215" s="18">
        <f t="shared" si="247"/>
        <v>759094.69271654135</v>
      </c>
      <c r="K1215" s="21">
        <f t="shared" si="248"/>
        <v>99.466782867107213</v>
      </c>
      <c r="L1215" s="21">
        <f t="shared" si="253"/>
        <v>99.479385606833247</v>
      </c>
      <c r="M1215" s="19">
        <f t="shared" si="249"/>
        <v>4973339.1433553603</v>
      </c>
      <c r="N1215" s="19">
        <f t="shared" si="250"/>
        <v>4973969.2803416625</v>
      </c>
    </row>
    <row r="1216" spans="1:14" x14ac:dyDescent="0.15">
      <c r="A1216" s="7">
        <f t="shared" si="245"/>
        <v>43869</v>
      </c>
      <c r="B1216" s="10">
        <f t="shared" si="246"/>
        <v>4973339.1433553603</v>
      </c>
      <c r="C1216" s="3">
        <f t="shared" si="252"/>
        <v>630.1369863013698</v>
      </c>
      <c r="D1216" s="3">
        <f t="shared" si="241"/>
        <v>696.08320592200687</v>
      </c>
      <c r="E1216" s="3">
        <f t="shared" si="242"/>
        <v>65.946219620637066</v>
      </c>
      <c r="F1216" s="3">
        <f t="shared" si="243"/>
        <v>4973405.0895749805</v>
      </c>
      <c r="G1216" s="14">
        <f t="shared" si="244"/>
        <v>4973405.0895749805</v>
      </c>
      <c r="I1216" s="18">
        <f t="shared" si="251"/>
        <v>73405.089574991958</v>
      </c>
      <c r="J1216" s="18">
        <f t="shared" si="247"/>
        <v>759724.82970284275</v>
      </c>
      <c r="K1216" s="21">
        <f t="shared" si="248"/>
        <v>99.468101791499606</v>
      </c>
      <c r="L1216" s="21">
        <f t="shared" si="253"/>
        <v>99.480704531225641</v>
      </c>
      <c r="M1216" s="19">
        <f t="shared" si="249"/>
        <v>4973405.0895749805</v>
      </c>
      <c r="N1216" s="19">
        <f t="shared" si="250"/>
        <v>4974035.2265612818</v>
      </c>
    </row>
    <row r="1217" spans="1:14" x14ac:dyDescent="0.15">
      <c r="A1217" s="7">
        <f t="shared" si="245"/>
        <v>43870</v>
      </c>
      <c r="B1217" s="10">
        <f t="shared" si="246"/>
        <v>4973405.0895749805</v>
      </c>
      <c r="C1217" s="3">
        <f t="shared" si="252"/>
        <v>630.1369863013698</v>
      </c>
      <c r="D1217" s="3">
        <f t="shared" si="241"/>
        <v>696.09243594928807</v>
      </c>
      <c r="E1217" s="3">
        <f t="shared" si="242"/>
        <v>65.955449647918272</v>
      </c>
      <c r="F1217" s="3">
        <f t="shared" si="243"/>
        <v>4973471.0450246288</v>
      </c>
      <c r="G1217" s="14">
        <f t="shared" si="244"/>
        <v>4973471.0450246288</v>
      </c>
      <c r="I1217" s="18">
        <f t="shared" si="251"/>
        <v>73471.045024639883</v>
      </c>
      <c r="J1217" s="18">
        <f t="shared" si="247"/>
        <v>760354.96668914414</v>
      </c>
      <c r="K1217" s="21">
        <f t="shared" si="248"/>
        <v>99.46942090049258</v>
      </c>
      <c r="L1217" s="21">
        <f t="shared" si="253"/>
        <v>99.482023640218614</v>
      </c>
      <c r="M1217" s="19">
        <f t="shared" si="249"/>
        <v>4973471.0450246297</v>
      </c>
      <c r="N1217" s="19">
        <f t="shared" si="250"/>
        <v>4974101.182010931</v>
      </c>
    </row>
    <row r="1218" spans="1:14" x14ac:dyDescent="0.15">
      <c r="A1218" s="7">
        <f t="shared" si="245"/>
        <v>43871</v>
      </c>
      <c r="B1218" s="10">
        <f t="shared" si="246"/>
        <v>4973471.0450246288</v>
      </c>
      <c r="C1218" s="3">
        <f t="shared" si="252"/>
        <v>630.1369863013698</v>
      </c>
      <c r="D1218" s="3">
        <f t="shared" si="241"/>
        <v>696.10166726843113</v>
      </c>
      <c r="E1218" s="3">
        <f t="shared" si="242"/>
        <v>65.964680967061327</v>
      </c>
      <c r="F1218" s="3">
        <f t="shared" si="243"/>
        <v>4973537.0097055957</v>
      </c>
      <c r="G1218" s="14">
        <f t="shared" si="244"/>
        <v>4973537.0097055957</v>
      </c>
      <c r="I1218" s="18">
        <f t="shared" si="251"/>
        <v>73537.00970560695</v>
      </c>
      <c r="J1218" s="18">
        <f t="shared" si="247"/>
        <v>760985.10367544554</v>
      </c>
      <c r="K1218" s="21">
        <f t="shared" si="248"/>
        <v>99.470740194111912</v>
      </c>
      <c r="L1218" s="21">
        <f t="shared" si="253"/>
        <v>99.483342933837946</v>
      </c>
      <c r="M1218" s="19">
        <f t="shared" si="249"/>
        <v>4973537.0097055957</v>
      </c>
      <c r="N1218" s="19">
        <f t="shared" si="250"/>
        <v>4974167.1466918979</v>
      </c>
    </row>
    <row r="1219" spans="1:14" x14ac:dyDescent="0.15">
      <c r="A1219" s="7">
        <f t="shared" si="245"/>
        <v>43872</v>
      </c>
      <c r="B1219" s="10">
        <f t="shared" si="246"/>
        <v>4973537.0097055957</v>
      </c>
      <c r="C1219" s="3">
        <f t="shared" si="252"/>
        <v>630.1369863013698</v>
      </c>
      <c r="D1219" s="3">
        <f t="shared" si="241"/>
        <v>696.1108998796168</v>
      </c>
      <c r="E1219" s="3">
        <f t="shared" si="242"/>
        <v>65.973913578246993</v>
      </c>
      <c r="F1219" s="3">
        <f t="shared" si="243"/>
        <v>4973602.983619174</v>
      </c>
      <c r="G1219" s="14">
        <f t="shared" si="244"/>
        <v>4973602.983619174</v>
      </c>
      <c r="I1219" s="18">
        <f t="shared" si="251"/>
        <v>73602.983619185194</v>
      </c>
      <c r="J1219" s="18">
        <f t="shared" si="247"/>
        <v>761615.24066174694</v>
      </c>
      <c r="K1219" s="21">
        <f t="shared" si="248"/>
        <v>99.47205967238348</v>
      </c>
      <c r="L1219" s="21">
        <f t="shared" si="253"/>
        <v>99.484662412109515</v>
      </c>
      <c r="M1219" s="19">
        <f t="shared" si="249"/>
        <v>4973602.983619174</v>
      </c>
      <c r="N1219" s="19">
        <f t="shared" si="250"/>
        <v>4974233.1206054762</v>
      </c>
    </row>
    <row r="1220" spans="1:14" x14ac:dyDescent="0.15">
      <c r="A1220" s="7">
        <f t="shared" si="245"/>
        <v>43873</v>
      </c>
      <c r="B1220" s="10">
        <f t="shared" si="246"/>
        <v>4973602.983619174</v>
      </c>
      <c r="C1220" s="3">
        <f t="shared" si="252"/>
        <v>630.1369863013698</v>
      </c>
      <c r="D1220" s="3">
        <f t="shared" si="241"/>
        <v>696.12013378302595</v>
      </c>
      <c r="E1220" s="3">
        <f t="shared" si="242"/>
        <v>65.983147481656147</v>
      </c>
      <c r="F1220" s="3">
        <f t="shared" si="243"/>
        <v>4973668.9667666554</v>
      </c>
      <c r="G1220" s="14">
        <f t="shared" si="244"/>
        <v>4973668.9667666554</v>
      </c>
      <c r="I1220" s="18">
        <f t="shared" si="251"/>
        <v>73668.966766666854</v>
      </c>
      <c r="J1220" s="18">
        <f t="shared" si="247"/>
        <v>762245.37764804834</v>
      </c>
      <c r="K1220" s="21">
        <f t="shared" si="248"/>
        <v>99.473379335333107</v>
      </c>
      <c r="L1220" s="21">
        <f t="shared" si="253"/>
        <v>99.485982075059141</v>
      </c>
      <c r="M1220" s="19">
        <f t="shared" si="249"/>
        <v>4973668.9667666554</v>
      </c>
      <c r="N1220" s="19">
        <f t="shared" si="250"/>
        <v>4974299.1037529567</v>
      </c>
    </row>
    <row r="1221" spans="1:14" x14ac:dyDescent="0.15">
      <c r="A1221" s="7">
        <f t="shared" si="245"/>
        <v>43874</v>
      </c>
      <c r="B1221" s="10">
        <f t="shared" si="246"/>
        <v>4973668.9667666554</v>
      </c>
      <c r="C1221" s="3">
        <f t="shared" si="252"/>
        <v>630.1369863013698</v>
      </c>
      <c r="D1221" s="3">
        <f t="shared" si="241"/>
        <v>696.12936897883947</v>
      </c>
      <c r="E1221" s="3">
        <f t="shared" si="242"/>
        <v>65.992382677469664</v>
      </c>
      <c r="F1221" s="3">
        <f t="shared" si="243"/>
        <v>4973734.9591493327</v>
      </c>
      <c r="G1221" s="14">
        <f t="shared" si="244"/>
        <v>4973734.9591493327</v>
      </c>
      <c r="I1221" s="18">
        <f t="shared" si="251"/>
        <v>73734.959149344329</v>
      </c>
      <c r="J1221" s="18">
        <f t="shared" si="247"/>
        <v>762875.51463434973</v>
      </c>
      <c r="K1221" s="21">
        <f t="shared" si="248"/>
        <v>99.474699182986654</v>
      </c>
      <c r="L1221" s="21">
        <f t="shared" si="253"/>
        <v>99.487301922712689</v>
      </c>
      <c r="M1221" s="19">
        <f t="shared" si="249"/>
        <v>4973734.9591493327</v>
      </c>
      <c r="N1221" s="19">
        <f t="shared" si="250"/>
        <v>4974365.096135634</v>
      </c>
    </row>
    <row r="1222" spans="1:14" x14ac:dyDescent="0.15">
      <c r="A1222" s="7">
        <f t="shared" si="245"/>
        <v>43875</v>
      </c>
      <c r="B1222" s="10">
        <f t="shared" si="246"/>
        <v>4973734.9591493327</v>
      </c>
      <c r="C1222" s="3">
        <f t="shared" si="252"/>
        <v>630.1369863013698</v>
      </c>
      <c r="D1222" s="3">
        <f t="shared" si="241"/>
        <v>696.13860546723822</v>
      </c>
      <c r="E1222" s="3">
        <f t="shared" si="242"/>
        <v>66.001619165868419</v>
      </c>
      <c r="F1222" s="3">
        <f t="shared" si="243"/>
        <v>4973800.9607684985</v>
      </c>
      <c r="G1222" s="14">
        <f t="shared" si="244"/>
        <v>4973800.9607684985</v>
      </c>
      <c r="I1222" s="18">
        <f t="shared" si="251"/>
        <v>73800.960768510195</v>
      </c>
      <c r="J1222" s="18">
        <f t="shared" si="247"/>
        <v>763505.65162065113</v>
      </c>
      <c r="K1222" s="21">
        <f t="shared" si="248"/>
        <v>99.476019215369973</v>
      </c>
      <c r="L1222" s="21">
        <f t="shared" si="253"/>
        <v>99.488621955096008</v>
      </c>
      <c r="M1222" s="19">
        <f t="shared" si="249"/>
        <v>4973800.9607684985</v>
      </c>
      <c r="N1222" s="19">
        <f t="shared" si="250"/>
        <v>4974431.0977548007</v>
      </c>
    </row>
    <row r="1223" spans="1:14" x14ac:dyDescent="0.15">
      <c r="A1223" s="7">
        <f t="shared" si="245"/>
        <v>43876</v>
      </c>
      <c r="B1223" s="10">
        <f t="shared" si="246"/>
        <v>4973800.9607684985</v>
      </c>
      <c r="C1223" s="3">
        <f t="shared" si="252"/>
        <v>630.1369863013698</v>
      </c>
      <c r="D1223" s="3">
        <f t="shared" si="241"/>
        <v>696.14784324840298</v>
      </c>
      <c r="E1223" s="3">
        <f t="shared" si="242"/>
        <v>66.010856947033176</v>
      </c>
      <c r="F1223" s="3">
        <f t="shared" si="243"/>
        <v>4973866.9716254454</v>
      </c>
      <c r="G1223" s="14">
        <f t="shared" si="244"/>
        <v>4973866.9716254454</v>
      </c>
      <c r="I1223" s="18">
        <f t="shared" si="251"/>
        <v>73866.971625457227</v>
      </c>
      <c r="J1223" s="18">
        <f t="shared" si="247"/>
        <v>764135.78860695253</v>
      </c>
      <c r="K1223" s="21">
        <f t="shared" si="248"/>
        <v>99.477339432508899</v>
      </c>
      <c r="L1223" s="21">
        <f t="shared" si="253"/>
        <v>99.489942172234933</v>
      </c>
      <c r="M1223" s="19">
        <f t="shared" si="249"/>
        <v>4973866.9716254445</v>
      </c>
      <c r="N1223" s="19">
        <f t="shared" si="250"/>
        <v>4974497.1086117467</v>
      </c>
    </row>
    <row r="1224" spans="1:14" x14ac:dyDescent="0.15">
      <c r="A1224" s="7">
        <f t="shared" si="245"/>
        <v>43877</v>
      </c>
      <c r="B1224" s="10">
        <f t="shared" si="246"/>
        <v>4973866.9716254454</v>
      </c>
      <c r="C1224" s="3">
        <f t="shared" si="252"/>
        <v>630.1369863013698</v>
      </c>
      <c r="D1224" s="3">
        <f t="shared" si="241"/>
        <v>696.15708232251495</v>
      </c>
      <c r="E1224" s="3">
        <f t="shared" si="242"/>
        <v>66.02009602114515</v>
      </c>
      <c r="F1224" s="3">
        <f t="shared" si="243"/>
        <v>4973932.9917214662</v>
      </c>
      <c r="G1224" s="14">
        <f t="shared" si="244"/>
        <v>4973932.9917214662</v>
      </c>
      <c r="I1224" s="18">
        <f t="shared" si="251"/>
        <v>73932.991721478378</v>
      </c>
      <c r="J1224" s="18">
        <f t="shared" si="247"/>
        <v>764765.92559325392</v>
      </c>
      <c r="K1224" s="21">
        <f t="shared" si="248"/>
        <v>99.478659834429322</v>
      </c>
      <c r="L1224" s="21">
        <f t="shared" si="253"/>
        <v>99.491262574155357</v>
      </c>
      <c r="M1224" s="19">
        <f t="shared" si="249"/>
        <v>4973932.9917214662</v>
      </c>
      <c r="N1224" s="19">
        <f t="shared" si="250"/>
        <v>4974563.1287077675</v>
      </c>
    </row>
    <row r="1225" spans="1:14" x14ac:dyDescent="0.15">
      <c r="A1225" s="7">
        <f t="shared" si="245"/>
        <v>43878</v>
      </c>
      <c r="B1225" s="10">
        <f t="shared" si="246"/>
        <v>4973932.9917214662</v>
      </c>
      <c r="C1225" s="3">
        <f t="shared" si="252"/>
        <v>630.1369863013698</v>
      </c>
      <c r="D1225" s="3">
        <f t="shared" si="241"/>
        <v>696.16632268975491</v>
      </c>
      <c r="E1225" s="3">
        <f t="shared" si="242"/>
        <v>66.029336388385104</v>
      </c>
      <c r="F1225" s="3">
        <f t="shared" si="243"/>
        <v>4973999.0210578544</v>
      </c>
      <c r="G1225" s="14">
        <f t="shared" si="244"/>
        <v>4973999.0210578544</v>
      </c>
      <c r="I1225" s="18">
        <f t="shared" si="251"/>
        <v>73999.021057866761</v>
      </c>
      <c r="J1225" s="18">
        <f t="shared" si="247"/>
        <v>765396.06257955532</v>
      </c>
      <c r="K1225" s="21">
        <f t="shared" si="248"/>
        <v>99.479980421157094</v>
      </c>
      <c r="L1225" s="21">
        <f t="shared" si="253"/>
        <v>99.492583160883129</v>
      </c>
      <c r="M1225" s="19">
        <f t="shared" si="249"/>
        <v>4973999.0210578553</v>
      </c>
      <c r="N1225" s="19">
        <f t="shared" si="250"/>
        <v>4974629.1580441566</v>
      </c>
    </row>
    <row r="1226" spans="1:14" x14ac:dyDescent="0.15">
      <c r="A1226" s="7">
        <f t="shared" si="245"/>
        <v>43879</v>
      </c>
      <c r="B1226" s="10">
        <f t="shared" si="246"/>
        <v>4973999.0210578544</v>
      </c>
      <c r="C1226" s="3">
        <f t="shared" si="252"/>
        <v>630.1369863013698</v>
      </c>
      <c r="D1226" s="3">
        <f t="shared" si="241"/>
        <v>696.17556435030394</v>
      </c>
      <c r="E1226" s="3">
        <f t="shared" si="242"/>
        <v>66.038578048934141</v>
      </c>
      <c r="F1226" s="3">
        <f t="shared" si="243"/>
        <v>4974065.0596359037</v>
      </c>
      <c r="G1226" s="14">
        <f t="shared" si="244"/>
        <v>4974065.0596359037</v>
      </c>
      <c r="I1226" s="18">
        <f t="shared" si="251"/>
        <v>74065.059635915692</v>
      </c>
      <c r="J1226" s="18">
        <f t="shared" si="247"/>
        <v>766026.19956585672</v>
      </c>
      <c r="K1226" s="21">
        <f t="shared" si="248"/>
        <v>99.481301192718078</v>
      </c>
      <c r="L1226" s="21">
        <f t="shared" si="253"/>
        <v>99.493903932444113</v>
      </c>
      <c r="M1226" s="19">
        <f t="shared" si="249"/>
        <v>4974065.0596359037</v>
      </c>
      <c r="N1226" s="19">
        <f t="shared" si="250"/>
        <v>4974695.196622205</v>
      </c>
    </row>
    <row r="1227" spans="1:14" x14ac:dyDescent="0.15">
      <c r="A1227" s="7">
        <f t="shared" si="245"/>
        <v>43880</v>
      </c>
      <c r="B1227" s="10">
        <f t="shared" si="246"/>
        <v>4974065.0596359037</v>
      </c>
      <c r="C1227" s="3">
        <f t="shared" si="252"/>
        <v>630.1369863013698</v>
      </c>
      <c r="D1227" s="3">
        <f t="shared" si="241"/>
        <v>696.18480730434305</v>
      </c>
      <c r="E1227" s="3">
        <f t="shared" si="242"/>
        <v>66.047821002973251</v>
      </c>
      <c r="F1227" s="3">
        <f t="shared" si="243"/>
        <v>4974131.1074569067</v>
      </c>
      <c r="G1227" s="14">
        <f t="shared" si="244"/>
        <v>4974131.1074569067</v>
      </c>
      <c r="I1227" s="18">
        <f t="shared" si="251"/>
        <v>74131.10745691866</v>
      </c>
      <c r="J1227" s="18">
        <f t="shared" si="247"/>
        <v>766656.33655215811</v>
      </c>
      <c r="K1227" s="21">
        <f t="shared" si="248"/>
        <v>99.482622149138138</v>
      </c>
      <c r="L1227" s="21">
        <f t="shared" si="253"/>
        <v>99.495224888864172</v>
      </c>
      <c r="M1227" s="19">
        <f t="shared" si="249"/>
        <v>4974131.1074569067</v>
      </c>
      <c r="N1227" s="19">
        <f t="shared" si="250"/>
        <v>4974761.2444432089</v>
      </c>
    </row>
    <row r="1228" spans="1:14" x14ac:dyDescent="0.15">
      <c r="A1228" s="7">
        <f t="shared" si="245"/>
        <v>43881</v>
      </c>
      <c r="B1228" s="10">
        <f t="shared" si="246"/>
        <v>4974131.1074569067</v>
      </c>
      <c r="C1228" s="3">
        <f t="shared" si="252"/>
        <v>630.1369863013698</v>
      </c>
      <c r="D1228" s="3">
        <f t="shared" ref="D1228:D1291" si="254">B1228*$B$8</f>
        <v>696.19405155205322</v>
      </c>
      <c r="E1228" s="3">
        <f t="shared" ref="E1228:E1291" si="255">D1228-C1228</f>
        <v>66.057065250683422</v>
      </c>
      <c r="F1228" s="3">
        <f t="shared" ref="F1228:F1291" si="256">B1228+E1228</f>
        <v>4974197.1645221571</v>
      </c>
      <c r="G1228" s="14">
        <f t="shared" ref="G1228:G1291" si="257">B1228+B1228*$B$8-C1228</f>
        <v>4974197.1645221571</v>
      </c>
      <c r="I1228" s="18">
        <f t="shared" si="251"/>
        <v>74197.164522169347</v>
      </c>
      <c r="J1228" s="18">
        <f t="shared" si="247"/>
        <v>767286.47353845951</v>
      </c>
      <c r="K1228" s="21">
        <f t="shared" si="248"/>
        <v>99.48394329044315</v>
      </c>
      <c r="L1228" s="21">
        <f t="shared" si="253"/>
        <v>99.496546030169185</v>
      </c>
      <c r="M1228" s="19">
        <f t="shared" si="249"/>
        <v>4974197.1645221571</v>
      </c>
      <c r="N1228" s="19">
        <f t="shared" si="250"/>
        <v>4974827.3015084593</v>
      </c>
    </row>
    <row r="1229" spans="1:14" x14ac:dyDescent="0.15">
      <c r="A1229" s="7">
        <f t="shared" ref="A1229:A1292" si="258">A1228+1</f>
        <v>43882</v>
      </c>
      <c r="B1229" s="10">
        <f t="shared" ref="B1229:B1292" si="259">F1228</f>
        <v>4974197.1645221571</v>
      </c>
      <c r="C1229" s="3">
        <f t="shared" si="252"/>
        <v>630.1369863013698</v>
      </c>
      <c r="D1229" s="3">
        <f t="shared" si="254"/>
        <v>696.20329709361556</v>
      </c>
      <c r="E1229" s="3">
        <f t="shared" si="255"/>
        <v>66.066310792245758</v>
      </c>
      <c r="F1229" s="3">
        <f t="shared" si="256"/>
        <v>4974263.2308329493</v>
      </c>
      <c r="G1229" s="14">
        <f t="shared" si="257"/>
        <v>4974263.2308329493</v>
      </c>
      <c r="I1229" s="18">
        <f t="shared" si="251"/>
        <v>74263.230832961592</v>
      </c>
      <c r="J1229" s="18">
        <f t="shared" ref="J1229:J1292" si="260">C1229+J1228</f>
        <v>767916.61052476091</v>
      </c>
      <c r="K1229" s="21">
        <f t="shared" ref="K1229:K1292" si="261">G1229/$E$6*100</f>
        <v>99.485264616658981</v>
      </c>
      <c r="L1229" s="21">
        <f t="shared" si="253"/>
        <v>99.497867356385015</v>
      </c>
      <c r="M1229" s="19">
        <f t="shared" ref="M1229:M1292" si="262">K1229*$E$6/100</f>
        <v>4974263.2308329493</v>
      </c>
      <c r="N1229" s="19">
        <f t="shared" ref="N1229:N1292" si="263">L1229*$E$6/100</f>
        <v>4974893.3678192506</v>
      </c>
    </row>
    <row r="1230" spans="1:14" x14ac:dyDescent="0.15">
      <c r="A1230" s="7">
        <f t="shared" si="258"/>
        <v>43883</v>
      </c>
      <c r="B1230" s="10">
        <f t="shared" si="259"/>
        <v>4974263.2308329493</v>
      </c>
      <c r="C1230" s="3">
        <f t="shared" si="252"/>
        <v>630.1369863013698</v>
      </c>
      <c r="D1230" s="3">
        <f t="shared" si="254"/>
        <v>696.21254392921117</v>
      </c>
      <c r="E1230" s="3">
        <f t="shared" si="255"/>
        <v>66.075557627841363</v>
      </c>
      <c r="F1230" s="3">
        <f t="shared" si="256"/>
        <v>4974329.306390577</v>
      </c>
      <c r="G1230" s="14">
        <f t="shared" si="257"/>
        <v>4974329.306390577</v>
      </c>
      <c r="I1230" s="18">
        <f t="shared" ref="I1230:I1293" si="264">E1230+I1229</f>
        <v>74329.306390589438</v>
      </c>
      <c r="J1230" s="18">
        <f t="shared" si="260"/>
        <v>768546.74751106231</v>
      </c>
      <c r="K1230" s="21">
        <f t="shared" si="261"/>
        <v>99.486586127811535</v>
      </c>
      <c r="L1230" s="21">
        <f t="shared" si="253"/>
        <v>99.499188867537569</v>
      </c>
      <c r="M1230" s="19">
        <f t="shared" si="262"/>
        <v>4974329.306390577</v>
      </c>
      <c r="N1230" s="19">
        <f t="shared" si="263"/>
        <v>4974959.4433768783</v>
      </c>
    </row>
    <row r="1231" spans="1:14" x14ac:dyDescent="0.15">
      <c r="A1231" s="7">
        <f t="shared" si="258"/>
        <v>43884</v>
      </c>
      <c r="B1231" s="10">
        <f t="shared" si="259"/>
        <v>4974329.306390577</v>
      </c>
      <c r="C1231" s="3">
        <f t="shared" si="252"/>
        <v>630.1369863013698</v>
      </c>
      <c r="D1231" s="3">
        <f t="shared" si="254"/>
        <v>696.22179205902103</v>
      </c>
      <c r="E1231" s="3">
        <f t="shared" si="255"/>
        <v>66.084805757651225</v>
      </c>
      <c r="F1231" s="3">
        <f t="shared" si="256"/>
        <v>4974395.3911963347</v>
      </c>
      <c r="G1231" s="14">
        <f t="shared" si="257"/>
        <v>4974395.3911963347</v>
      </c>
      <c r="I1231" s="18">
        <f t="shared" si="264"/>
        <v>74395.391196347089</v>
      </c>
      <c r="J1231" s="18">
        <f t="shared" si="260"/>
        <v>769176.8844973637</v>
      </c>
      <c r="K1231" s="21">
        <f t="shared" si="261"/>
        <v>99.48790782392669</v>
      </c>
      <c r="L1231" s="21">
        <f t="shared" si="253"/>
        <v>99.500510563652725</v>
      </c>
      <c r="M1231" s="19">
        <f t="shared" si="262"/>
        <v>4974395.3911963347</v>
      </c>
      <c r="N1231" s="19">
        <f t="shared" si="263"/>
        <v>4975025.5281826369</v>
      </c>
    </row>
    <row r="1232" spans="1:14" x14ac:dyDescent="0.15">
      <c r="A1232" s="7">
        <f t="shared" si="258"/>
        <v>43885</v>
      </c>
      <c r="B1232" s="10">
        <f t="shared" si="259"/>
        <v>4974395.3911963347</v>
      </c>
      <c r="C1232" s="3">
        <f t="shared" si="252"/>
        <v>630.1369863013698</v>
      </c>
      <c r="D1232" s="3">
        <f t="shared" si="254"/>
        <v>696.23104148322659</v>
      </c>
      <c r="E1232" s="3">
        <f t="shared" si="255"/>
        <v>66.094055181856788</v>
      </c>
      <c r="F1232" s="3">
        <f t="shared" si="256"/>
        <v>4974461.485251517</v>
      </c>
      <c r="G1232" s="14">
        <f t="shared" si="257"/>
        <v>4974461.485251517</v>
      </c>
      <c r="I1232" s="18">
        <f t="shared" si="264"/>
        <v>74461.485251528953</v>
      </c>
      <c r="J1232" s="18">
        <f t="shared" si="260"/>
        <v>769807.0214836651</v>
      </c>
      <c r="K1232" s="21">
        <f t="shared" si="261"/>
        <v>99.48922970503034</v>
      </c>
      <c r="L1232" s="21">
        <f t="shared" si="253"/>
        <v>99.501832444756374</v>
      </c>
      <c r="M1232" s="19">
        <f t="shared" si="262"/>
        <v>4974461.485251517</v>
      </c>
      <c r="N1232" s="19">
        <f t="shared" si="263"/>
        <v>4975091.6222378192</v>
      </c>
    </row>
    <row r="1233" spans="1:14" x14ac:dyDescent="0.15">
      <c r="A1233" s="7">
        <f t="shared" si="258"/>
        <v>43886</v>
      </c>
      <c r="B1233" s="10">
        <f t="shared" si="259"/>
        <v>4974461.485251517</v>
      </c>
      <c r="C1233" s="3">
        <f t="shared" si="252"/>
        <v>630.1369863013698</v>
      </c>
      <c r="D1233" s="3">
        <f t="shared" si="254"/>
        <v>696.24029220200873</v>
      </c>
      <c r="E1233" s="3">
        <f t="shared" si="255"/>
        <v>66.103305900638929</v>
      </c>
      <c r="F1233" s="3">
        <f t="shared" si="256"/>
        <v>4974527.5885574175</v>
      </c>
      <c r="G1233" s="14">
        <f t="shared" si="257"/>
        <v>4974527.5885574175</v>
      </c>
      <c r="I1233" s="18">
        <f t="shared" si="264"/>
        <v>74527.588557429597</v>
      </c>
      <c r="J1233" s="18">
        <f t="shared" si="260"/>
        <v>770437.1584699665</v>
      </c>
      <c r="K1233" s="21">
        <f t="shared" si="261"/>
        <v>99.490551771148347</v>
      </c>
      <c r="L1233" s="21">
        <f t="shared" si="253"/>
        <v>99.503154510874381</v>
      </c>
      <c r="M1233" s="19">
        <f t="shared" si="262"/>
        <v>4974527.5885574175</v>
      </c>
      <c r="N1233" s="19">
        <f t="shared" si="263"/>
        <v>4975157.7255437188</v>
      </c>
    </row>
    <row r="1234" spans="1:14" s="27" customFormat="1" x14ac:dyDescent="0.15">
      <c r="A1234" s="23">
        <f t="shared" si="258"/>
        <v>43887</v>
      </c>
      <c r="B1234" s="24">
        <f t="shared" si="259"/>
        <v>4974527.5885574175</v>
      </c>
      <c r="C1234" s="25">
        <f>$N$8*$E$6/100</f>
        <v>628.41530054644727</v>
      </c>
      <c r="D1234" s="25">
        <f t="shared" si="254"/>
        <v>696.24954421554867</v>
      </c>
      <c r="E1234" s="25">
        <f t="shared" si="255"/>
        <v>67.834243669101397</v>
      </c>
      <c r="F1234" s="25">
        <f t="shared" si="256"/>
        <v>4974595.4228010867</v>
      </c>
      <c r="G1234" s="26">
        <f t="shared" si="257"/>
        <v>4974595.4228010867</v>
      </c>
      <c r="I1234" s="25">
        <f t="shared" si="264"/>
        <v>74595.422801098699</v>
      </c>
      <c r="J1234" s="25">
        <f t="shared" si="260"/>
        <v>771065.57377051294</v>
      </c>
      <c r="K1234" s="28">
        <f t="shared" si="261"/>
        <v>99.491908456021733</v>
      </c>
      <c r="L1234" s="28">
        <f>K1234+$N$8</f>
        <v>99.504476762032667</v>
      </c>
      <c r="M1234" s="29">
        <f t="shared" si="262"/>
        <v>4974595.4228010867</v>
      </c>
      <c r="N1234" s="29">
        <f t="shared" si="263"/>
        <v>4975223.8381016329</v>
      </c>
    </row>
    <row r="1235" spans="1:14" x14ac:dyDescent="0.15">
      <c r="A1235" s="7">
        <f t="shared" si="258"/>
        <v>43888</v>
      </c>
      <c r="B1235" s="10">
        <f t="shared" si="259"/>
        <v>4974595.4228010867</v>
      </c>
      <c r="C1235" s="3">
        <f t="shared" ref="C1235:C1298" si="265">$N$8*$E$6/100</f>
        <v>628.41530054644727</v>
      </c>
      <c r="D1235" s="3">
        <f t="shared" si="254"/>
        <v>696.25903849624092</v>
      </c>
      <c r="E1235" s="3">
        <f t="shared" si="255"/>
        <v>67.843737949793649</v>
      </c>
      <c r="F1235" s="3">
        <f t="shared" si="256"/>
        <v>4974663.2665390363</v>
      </c>
      <c r="G1235" s="14">
        <f t="shared" si="257"/>
        <v>4974663.2665390363</v>
      </c>
      <c r="I1235" s="18">
        <f t="shared" si="264"/>
        <v>74663.266539048491</v>
      </c>
      <c r="J1235" s="18">
        <f t="shared" si="260"/>
        <v>771693.98907105939</v>
      </c>
      <c r="K1235" s="21">
        <f t="shared" si="261"/>
        <v>99.493265330780716</v>
      </c>
      <c r="L1235" s="21">
        <f t="shared" ref="L1235:L1298" si="266">K1235+$N$8</f>
        <v>99.50583363679165</v>
      </c>
      <c r="M1235" s="19">
        <f t="shared" si="262"/>
        <v>4974663.2665390363</v>
      </c>
      <c r="N1235" s="19">
        <f t="shared" si="263"/>
        <v>4975291.6818395825</v>
      </c>
    </row>
    <row r="1236" spans="1:14" x14ac:dyDescent="0.15">
      <c r="A1236" s="7">
        <f t="shared" si="258"/>
        <v>43889</v>
      </c>
      <c r="B1236" s="10">
        <f t="shared" si="259"/>
        <v>4974663.2665390363</v>
      </c>
      <c r="C1236" s="3">
        <f t="shared" si="265"/>
        <v>628.41530054644727</v>
      </c>
      <c r="D1236" s="3">
        <f t="shared" si="254"/>
        <v>696.26853410578065</v>
      </c>
      <c r="E1236" s="3">
        <f t="shared" si="255"/>
        <v>67.853233559333376</v>
      </c>
      <c r="F1236" s="3">
        <f t="shared" si="256"/>
        <v>4974731.1197725954</v>
      </c>
      <c r="G1236" s="14">
        <f t="shared" si="257"/>
        <v>4974731.1197725963</v>
      </c>
      <c r="I1236" s="18">
        <f t="shared" si="264"/>
        <v>74731.119772607824</v>
      </c>
      <c r="J1236" s="18">
        <f t="shared" si="260"/>
        <v>772322.40437160584</v>
      </c>
      <c r="K1236" s="21">
        <f t="shared" si="261"/>
        <v>99.494622395451927</v>
      </c>
      <c r="L1236" s="21">
        <f t="shared" si="266"/>
        <v>99.507190701462861</v>
      </c>
      <c r="M1236" s="19">
        <f t="shared" si="262"/>
        <v>4974731.1197725963</v>
      </c>
      <c r="N1236" s="19">
        <f t="shared" si="263"/>
        <v>4975359.5350731434</v>
      </c>
    </row>
    <row r="1237" spans="1:14" x14ac:dyDescent="0.15">
      <c r="A1237" s="7">
        <f t="shared" si="258"/>
        <v>43890</v>
      </c>
      <c r="B1237" s="10">
        <f t="shared" si="259"/>
        <v>4974731.1197725954</v>
      </c>
      <c r="C1237" s="3">
        <f t="shared" si="265"/>
        <v>628.41530054644727</v>
      </c>
      <c r="D1237" s="3">
        <f t="shared" si="254"/>
        <v>696.27803104435372</v>
      </c>
      <c r="E1237" s="3">
        <f t="shared" si="255"/>
        <v>67.862730497906455</v>
      </c>
      <c r="F1237" s="3">
        <f t="shared" si="256"/>
        <v>4974798.9825030928</v>
      </c>
      <c r="G1237" s="14">
        <f t="shared" si="257"/>
        <v>4974798.9825030938</v>
      </c>
      <c r="I1237" s="18">
        <f t="shared" si="264"/>
        <v>74798.982503105726</v>
      </c>
      <c r="J1237" s="18">
        <f t="shared" si="260"/>
        <v>772950.81967215228</v>
      </c>
      <c r="K1237" s="21">
        <f t="shared" si="261"/>
        <v>99.495979650061869</v>
      </c>
      <c r="L1237" s="21">
        <f t="shared" si="266"/>
        <v>99.508547956072803</v>
      </c>
      <c r="M1237" s="19">
        <f t="shared" si="262"/>
        <v>4974798.9825030938</v>
      </c>
      <c r="N1237" s="19">
        <f t="shared" si="263"/>
        <v>4975427.39780364</v>
      </c>
    </row>
    <row r="1238" spans="1:14" x14ac:dyDescent="0.15">
      <c r="A1238" s="7">
        <f t="shared" si="258"/>
        <v>43891</v>
      </c>
      <c r="B1238" s="10">
        <f t="shared" si="259"/>
        <v>4974798.9825030928</v>
      </c>
      <c r="C1238" s="3">
        <f t="shared" si="265"/>
        <v>628.41530054644727</v>
      </c>
      <c r="D1238" s="3">
        <f t="shared" si="254"/>
        <v>696.28752931214638</v>
      </c>
      <c r="E1238" s="3">
        <f t="shared" si="255"/>
        <v>67.872228765699106</v>
      </c>
      <c r="F1238" s="3">
        <f t="shared" si="256"/>
        <v>4974866.8547318587</v>
      </c>
      <c r="G1238" s="14">
        <f t="shared" si="257"/>
        <v>4974866.8547318587</v>
      </c>
      <c r="I1238" s="18">
        <f t="shared" si="264"/>
        <v>74866.854731871426</v>
      </c>
      <c r="J1238" s="18">
        <f t="shared" si="260"/>
        <v>773579.23497269873</v>
      </c>
      <c r="K1238" s="21">
        <f t="shared" si="261"/>
        <v>99.497337094637174</v>
      </c>
      <c r="L1238" s="21">
        <f t="shared" si="266"/>
        <v>99.509905400648108</v>
      </c>
      <c r="M1238" s="19">
        <f t="shared" si="262"/>
        <v>4974866.8547318587</v>
      </c>
      <c r="N1238" s="19">
        <f t="shared" si="263"/>
        <v>4975495.2700324049</v>
      </c>
    </row>
    <row r="1239" spans="1:14" x14ac:dyDescent="0.15">
      <c r="A1239" s="7">
        <f t="shared" si="258"/>
        <v>43892</v>
      </c>
      <c r="B1239" s="10">
        <f t="shared" si="259"/>
        <v>4974866.8547318587</v>
      </c>
      <c r="C1239" s="3">
        <f t="shared" si="265"/>
        <v>628.41530054644727</v>
      </c>
      <c r="D1239" s="3">
        <f t="shared" si="254"/>
        <v>696.2970289093447</v>
      </c>
      <c r="E1239" s="3">
        <f t="shared" si="255"/>
        <v>67.881728362897434</v>
      </c>
      <c r="F1239" s="3">
        <f t="shared" si="256"/>
        <v>4974934.7364602219</v>
      </c>
      <c r="G1239" s="14">
        <f t="shared" si="257"/>
        <v>4974934.7364602219</v>
      </c>
      <c r="I1239" s="18">
        <f t="shared" si="264"/>
        <v>74934.73646023433</v>
      </c>
      <c r="J1239" s="18">
        <f t="shared" si="260"/>
        <v>774207.65027324518</v>
      </c>
      <c r="K1239" s="21">
        <f t="shared" si="261"/>
        <v>99.498694729204445</v>
      </c>
      <c r="L1239" s="21">
        <f t="shared" si="266"/>
        <v>99.511263035215379</v>
      </c>
      <c r="M1239" s="19">
        <f t="shared" si="262"/>
        <v>4974934.7364602219</v>
      </c>
      <c r="N1239" s="19">
        <f t="shared" si="263"/>
        <v>4975563.1517607691</v>
      </c>
    </row>
    <row r="1240" spans="1:14" x14ac:dyDescent="0.15">
      <c r="A1240" s="7">
        <f t="shared" si="258"/>
        <v>43893</v>
      </c>
      <c r="B1240" s="10">
        <f t="shared" si="259"/>
        <v>4974934.7364602219</v>
      </c>
      <c r="C1240" s="3">
        <f t="shared" si="265"/>
        <v>628.41530054644727</v>
      </c>
      <c r="D1240" s="3">
        <f t="shared" si="254"/>
        <v>696.3065298361347</v>
      </c>
      <c r="E1240" s="3">
        <f t="shared" si="255"/>
        <v>67.891229289687431</v>
      </c>
      <c r="F1240" s="3">
        <f t="shared" si="256"/>
        <v>4975002.6276895115</v>
      </c>
      <c r="G1240" s="14">
        <f t="shared" si="257"/>
        <v>4975002.6276895115</v>
      </c>
      <c r="I1240" s="18">
        <f t="shared" si="264"/>
        <v>75002.627689524015</v>
      </c>
      <c r="J1240" s="18">
        <f t="shared" si="260"/>
        <v>774836.06557379162</v>
      </c>
      <c r="K1240" s="21">
        <f t="shared" si="261"/>
        <v>99.500052553790226</v>
      </c>
      <c r="L1240" s="21">
        <f t="shared" si="266"/>
        <v>99.51262085980116</v>
      </c>
      <c r="M1240" s="19">
        <f t="shared" si="262"/>
        <v>4975002.6276895115</v>
      </c>
      <c r="N1240" s="19">
        <f t="shared" si="263"/>
        <v>4975631.0429900577</v>
      </c>
    </row>
    <row r="1241" spans="1:14" x14ac:dyDescent="0.15">
      <c r="A1241" s="7">
        <f t="shared" si="258"/>
        <v>43894</v>
      </c>
      <c r="B1241" s="10">
        <f t="shared" si="259"/>
        <v>4975002.6276895115</v>
      </c>
      <c r="C1241" s="3">
        <f t="shared" si="265"/>
        <v>628.41530054644727</v>
      </c>
      <c r="D1241" s="3">
        <f t="shared" si="254"/>
        <v>696.31603209270224</v>
      </c>
      <c r="E1241" s="3">
        <f t="shared" si="255"/>
        <v>67.900731546254974</v>
      </c>
      <c r="F1241" s="3">
        <f t="shared" si="256"/>
        <v>4975070.5284210574</v>
      </c>
      <c r="G1241" s="14">
        <f t="shared" si="257"/>
        <v>4975070.5284210583</v>
      </c>
      <c r="I1241" s="18">
        <f t="shared" si="264"/>
        <v>75070.528421070267</v>
      </c>
      <c r="J1241" s="18">
        <f t="shared" si="260"/>
        <v>775464.48087433807</v>
      </c>
      <c r="K1241" s="21">
        <f t="shared" si="261"/>
        <v>99.501410568421164</v>
      </c>
      <c r="L1241" s="21">
        <f t="shared" si="266"/>
        <v>99.513978874432098</v>
      </c>
      <c r="M1241" s="19">
        <f t="shared" si="262"/>
        <v>4975070.5284210583</v>
      </c>
      <c r="N1241" s="19">
        <f t="shared" si="263"/>
        <v>4975698.9437216045</v>
      </c>
    </row>
    <row r="1242" spans="1:14" x14ac:dyDescent="0.15">
      <c r="A1242" s="7">
        <f t="shared" si="258"/>
        <v>43895</v>
      </c>
      <c r="B1242" s="10">
        <f t="shared" si="259"/>
        <v>4975070.5284210574</v>
      </c>
      <c r="C1242" s="3">
        <f t="shared" si="265"/>
        <v>628.41530054644727</v>
      </c>
      <c r="D1242" s="3">
        <f t="shared" si="254"/>
        <v>696.32553567923367</v>
      </c>
      <c r="E1242" s="3">
        <f t="shared" si="255"/>
        <v>67.910235132786397</v>
      </c>
      <c r="F1242" s="3">
        <f t="shared" si="256"/>
        <v>4975138.4386561904</v>
      </c>
      <c r="G1242" s="14">
        <f t="shared" si="257"/>
        <v>4975138.4386561904</v>
      </c>
      <c r="I1242" s="18">
        <f t="shared" si="264"/>
        <v>75138.438656203056</v>
      </c>
      <c r="J1242" s="18">
        <f t="shared" si="260"/>
        <v>776092.89617488452</v>
      </c>
      <c r="K1242" s="21">
        <f t="shared" si="261"/>
        <v>99.502768773123805</v>
      </c>
      <c r="L1242" s="21">
        <f t="shared" si="266"/>
        <v>99.515337079134738</v>
      </c>
      <c r="M1242" s="19">
        <f t="shared" si="262"/>
        <v>4975138.4386561904</v>
      </c>
      <c r="N1242" s="19">
        <f t="shared" si="263"/>
        <v>4975766.8539567366</v>
      </c>
    </row>
    <row r="1243" spans="1:14" x14ac:dyDescent="0.15">
      <c r="A1243" s="7">
        <f t="shared" si="258"/>
        <v>43896</v>
      </c>
      <c r="B1243" s="10">
        <f t="shared" si="259"/>
        <v>4975138.4386561904</v>
      </c>
      <c r="C1243" s="3">
        <f t="shared" si="265"/>
        <v>628.41530054644727</v>
      </c>
      <c r="D1243" s="3">
        <f t="shared" si="254"/>
        <v>696.33504059591519</v>
      </c>
      <c r="E1243" s="3">
        <f t="shared" si="255"/>
        <v>67.919740049467919</v>
      </c>
      <c r="F1243" s="3">
        <f t="shared" si="256"/>
        <v>4975206.3583962396</v>
      </c>
      <c r="G1243" s="14">
        <f t="shared" si="257"/>
        <v>4975206.3583962405</v>
      </c>
      <c r="I1243" s="18">
        <f t="shared" si="264"/>
        <v>75206.35839625253</v>
      </c>
      <c r="J1243" s="18">
        <f t="shared" si="260"/>
        <v>776721.31147543096</v>
      </c>
      <c r="K1243" s="21">
        <f t="shared" si="261"/>
        <v>99.504127167924807</v>
      </c>
      <c r="L1243" s="21">
        <f t="shared" si="266"/>
        <v>99.516695473935741</v>
      </c>
      <c r="M1243" s="19">
        <f t="shared" si="262"/>
        <v>4975206.3583962405</v>
      </c>
      <c r="N1243" s="19">
        <f t="shared" si="263"/>
        <v>4975834.7736967867</v>
      </c>
    </row>
    <row r="1244" spans="1:14" x14ac:dyDescent="0.15">
      <c r="A1244" s="7">
        <f t="shared" si="258"/>
        <v>43897</v>
      </c>
      <c r="B1244" s="10">
        <f t="shared" si="259"/>
        <v>4975206.3583962396</v>
      </c>
      <c r="C1244" s="3">
        <f t="shared" si="265"/>
        <v>628.41530054644727</v>
      </c>
      <c r="D1244" s="3">
        <f t="shared" si="254"/>
        <v>696.34454684293269</v>
      </c>
      <c r="E1244" s="3">
        <f t="shared" si="255"/>
        <v>67.929246296485417</v>
      </c>
      <c r="F1244" s="3">
        <f t="shared" si="256"/>
        <v>4975274.2876425358</v>
      </c>
      <c r="G1244" s="14">
        <f t="shared" si="257"/>
        <v>4975274.2876425367</v>
      </c>
      <c r="I1244" s="18">
        <f t="shared" si="264"/>
        <v>75274.28764254901</v>
      </c>
      <c r="J1244" s="18">
        <f t="shared" si="260"/>
        <v>777349.72677597741</v>
      </c>
      <c r="K1244" s="21">
        <f t="shared" si="261"/>
        <v>99.505485752850731</v>
      </c>
      <c r="L1244" s="21">
        <f t="shared" si="266"/>
        <v>99.518054058861665</v>
      </c>
      <c r="M1244" s="19">
        <f t="shared" si="262"/>
        <v>4975274.2876425367</v>
      </c>
      <c r="N1244" s="19">
        <f t="shared" si="263"/>
        <v>4975902.7029430829</v>
      </c>
    </row>
    <row r="1245" spans="1:14" x14ac:dyDescent="0.15">
      <c r="A1245" s="7">
        <f t="shared" si="258"/>
        <v>43898</v>
      </c>
      <c r="B1245" s="10">
        <f t="shared" si="259"/>
        <v>4975274.2876425358</v>
      </c>
      <c r="C1245" s="3">
        <f t="shared" si="265"/>
        <v>628.41530054644727</v>
      </c>
      <c r="D1245" s="3">
        <f t="shared" si="254"/>
        <v>696.35405442047261</v>
      </c>
      <c r="E1245" s="3">
        <f t="shared" si="255"/>
        <v>67.938753874025338</v>
      </c>
      <c r="F1245" s="3">
        <f t="shared" si="256"/>
        <v>4975342.2263964098</v>
      </c>
      <c r="G1245" s="14">
        <f t="shared" si="257"/>
        <v>4975342.2263964098</v>
      </c>
      <c r="I1245" s="18">
        <f t="shared" si="264"/>
        <v>75342.226396423037</v>
      </c>
      <c r="J1245" s="18">
        <f t="shared" si="260"/>
        <v>777978.14207652386</v>
      </c>
      <c r="K1245" s="21">
        <f t="shared" si="261"/>
        <v>99.506844527928195</v>
      </c>
      <c r="L1245" s="21">
        <f t="shared" si="266"/>
        <v>99.519412833939128</v>
      </c>
      <c r="M1245" s="19">
        <f t="shared" si="262"/>
        <v>4975342.2263964098</v>
      </c>
      <c r="N1245" s="19">
        <f t="shared" si="263"/>
        <v>4975970.641696956</v>
      </c>
    </row>
    <row r="1246" spans="1:14" x14ac:dyDescent="0.15">
      <c r="A1246" s="7">
        <f t="shared" si="258"/>
        <v>43899</v>
      </c>
      <c r="B1246" s="10">
        <f t="shared" si="259"/>
        <v>4975342.2263964098</v>
      </c>
      <c r="C1246" s="3">
        <f t="shared" si="265"/>
        <v>628.41530054644727</v>
      </c>
      <c r="D1246" s="3">
        <f t="shared" si="254"/>
        <v>696.36356332872117</v>
      </c>
      <c r="E1246" s="3">
        <f t="shared" si="255"/>
        <v>67.9482627822739</v>
      </c>
      <c r="F1246" s="3">
        <f t="shared" si="256"/>
        <v>4975410.1746591916</v>
      </c>
      <c r="G1246" s="14">
        <f t="shared" si="257"/>
        <v>4975410.1746591926</v>
      </c>
      <c r="I1246" s="18">
        <f t="shared" si="264"/>
        <v>75410.17465920531</v>
      </c>
      <c r="J1246" s="18">
        <f t="shared" si="260"/>
        <v>778606.5573770703</v>
      </c>
      <c r="K1246" s="21">
        <f t="shared" si="261"/>
        <v>99.508203493183856</v>
      </c>
      <c r="L1246" s="21">
        <f t="shared" si="266"/>
        <v>99.52077179919479</v>
      </c>
      <c r="M1246" s="19">
        <f t="shared" si="262"/>
        <v>4975410.1746591926</v>
      </c>
      <c r="N1246" s="19">
        <f t="shared" si="263"/>
        <v>4976038.5899597397</v>
      </c>
    </row>
    <row r="1247" spans="1:14" x14ac:dyDescent="0.15">
      <c r="A1247" s="7">
        <f t="shared" si="258"/>
        <v>43900</v>
      </c>
      <c r="B1247" s="10">
        <f t="shared" si="259"/>
        <v>4975410.1746591916</v>
      </c>
      <c r="C1247" s="3">
        <f t="shared" si="265"/>
        <v>628.41530054644727</v>
      </c>
      <c r="D1247" s="3">
        <f t="shared" si="254"/>
        <v>696.37307356786448</v>
      </c>
      <c r="E1247" s="3">
        <f t="shared" si="255"/>
        <v>67.957773021417211</v>
      </c>
      <c r="F1247" s="3">
        <f t="shared" si="256"/>
        <v>4975478.1324322131</v>
      </c>
      <c r="G1247" s="14">
        <f t="shared" si="257"/>
        <v>4975478.1324322131</v>
      </c>
      <c r="I1247" s="18">
        <f t="shared" si="264"/>
        <v>75478.132432226732</v>
      </c>
      <c r="J1247" s="18">
        <f t="shared" si="260"/>
        <v>779234.97267761675</v>
      </c>
      <c r="K1247" s="21">
        <f t="shared" si="261"/>
        <v>99.509562648644263</v>
      </c>
      <c r="L1247" s="21">
        <f t="shared" si="266"/>
        <v>99.522130954655196</v>
      </c>
      <c r="M1247" s="19">
        <f t="shared" si="262"/>
        <v>4975478.1324322131</v>
      </c>
      <c r="N1247" s="19">
        <f t="shared" si="263"/>
        <v>4976106.5477327593</v>
      </c>
    </row>
    <row r="1248" spans="1:14" x14ac:dyDescent="0.15">
      <c r="A1248" s="7">
        <f t="shared" si="258"/>
        <v>43901</v>
      </c>
      <c r="B1248" s="10">
        <f t="shared" si="259"/>
        <v>4975478.1324322131</v>
      </c>
      <c r="C1248" s="3">
        <f t="shared" si="265"/>
        <v>628.41530054644727</v>
      </c>
      <c r="D1248" s="3">
        <f t="shared" si="254"/>
        <v>696.38258513808887</v>
      </c>
      <c r="E1248" s="3">
        <f t="shared" si="255"/>
        <v>67.967284591641601</v>
      </c>
      <c r="F1248" s="3">
        <f t="shared" si="256"/>
        <v>4975546.0997168049</v>
      </c>
      <c r="G1248" s="14">
        <f t="shared" si="257"/>
        <v>4975546.0997168049</v>
      </c>
      <c r="I1248" s="18">
        <f t="shared" si="264"/>
        <v>75546.099716818368</v>
      </c>
      <c r="J1248" s="18">
        <f t="shared" si="260"/>
        <v>779863.3879781632</v>
      </c>
      <c r="K1248" s="21">
        <f t="shared" si="261"/>
        <v>99.510921994336101</v>
      </c>
      <c r="L1248" s="21">
        <f t="shared" si="266"/>
        <v>99.523490300347035</v>
      </c>
      <c r="M1248" s="19">
        <f t="shared" si="262"/>
        <v>4975546.0997168049</v>
      </c>
      <c r="N1248" s="19">
        <f t="shared" si="263"/>
        <v>4976174.5150173511</v>
      </c>
    </row>
    <row r="1249" spans="1:14" x14ac:dyDescent="0.15">
      <c r="A1249" s="7">
        <f t="shared" si="258"/>
        <v>43902</v>
      </c>
      <c r="B1249" s="10">
        <f t="shared" si="259"/>
        <v>4975546.0997168049</v>
      </c>
      <c r="C1249" s="3">
        <f t="shared" si="265"/>
        <v>628.41530054644727</v>
      </c>
      <c r="D1249" s="3">
        <f t="shared" si="254"/>
        <v>696.39209803958079</v>
      </c>
      <c r="E1249" s="3">
        <f t="shared" si="255"/>
        <v>67.976797493133517</v>
      </c>
      <c r="F1249" s="3">
        <f t="shared" si="256"/>
        <v>4975614.0765142981</v>
      </c>
      <c r="G1249" s="14">
        <f t="shared" si="257"/>
        <v>4975614.0765142981</v>
      </c>
      <c r="I1249" s="18">
        <f t="shared" si="264"/>
        <v>75614.076514311499</v>
      </c>
      <c r="J1249" s="18">
        <f t="shared" si="260"/>
        <v>780491.80327870965</v>
      </c>
      <c r="K1249" s="21">
        <f t="shared" si="261"/>
        <v>99.512281530285961</v>
      </c>
      <c r="L1249" s="21">
        <f t="shared" si="266"/>
        <v>99.524849836296895</v>
      </c>
      <c r="M1249" s="19">
        <f t="shared" si="262"/>
        <v>4975614.0765142981</v>
      </c>
      <c r="N1249" s="19">
        <f t="shared" si="263"/>
        <v>4976242.4918148443</v>
      </c>
    </row>
    <row r="1250" spans="1:14" x14ac:dyDescent="0.15">
      <c r="A1250" s="7">
        <f t="shared" si="258"/>
        <v>43903</v>
      </c>
      <c r="B1250" s="10">
        <f t="shared" si="259"/>
        <v>4975614.0765142981</v>
      </c>
      <c r="C1250" s="3">
        <f t="shared" si="265"/>
        <v>628.41530054644727</v>
      </c>
      <c r="D1250" s="3">
        <f t="shared" si="254"/>
        <v>696.40161227252645</v>
      </c>
      <c r="E1250" s="3">
        <f t="shared" si="255"/>
        <v>67.98631172607918</v>
      </c>
      <c r="F1250" s="3">
        <f t="shared" si="256"/>
        <v>4975682.0628260244</v>
      </c>
      <c r="G1250" s="14">
        <f t="shared" si="257"/>
        <v>4975682.0628260244</v>
      </c>
      <c r="I1250" s="18">
        <f t="shared" si="264"/>
        <v>75682.062826037582</v>
      </c>
      <c r="J1250" s="18">
        <f t="shared" si="260"/>
        <v>781120.21857925609</v>
      </c>
      <c r="K1250" s="21">
        <f t="shared" si="261"/>
        <v>99.513641256520486</v>
      </c>
      <c r="L1250" s="21">
        <f t="shared" si="266"/>
        <v>99.52620956253142</v>
      </c>
      <c r="M1250" s="19">
        <f t="shared" si="262"/>
        <v>4975682.0628260244</v>
      </c>
      <c r="N1250" s="19">
        <f t="shared" si="263"/>
        <v>4976310.4781265715</v>
      </c>
    </row>
    <row r="1251" spans="1:14" x14ac:dyDescent="0.15">
      <c r="A1251" s="7">
        <f t="shared" si="258"/>
        <v>43904</v>
      </c>
      <c r="B1251" s="10">
        <f t="shared" si="259"/>
        <v>4975682.0628260244</v>
      </c>
      <c r="C1251" s="3">
        <f t="shared" si="265"/>
        <v>628.41530054644727</v>
      </c>
      <c r="D1251" s="3">
        <f t="shared" si="254"/>
        <v>696.41112783711208</v>
      </c>
      <c r="E1251" s="3">
        <f t="shared" si="255"/>
        <v>67.995827290664806</v>
      </c>
      <c r="F1251" s="3">
        <f t="shared" si="256"/>
        <v>4975750.0586533146</v>
      </c>
      <c r="G1251" s="14">
        <f t="shared" si="257"/>
        <v>4975750.0586533155</v>
      </c>
      <c r="I1251" s="18">
        <f t="shared" si="264"/>
        <v>75750.058653328248</v>
      </c>
      <c r="J1251" s="18">
        <f t="shared" si="260"/>
        <v>781748.63387980254</v>
      </c>
      <c r="K1251" s="21">
        <f t="shared" si="261"/>
        <v>99.51500117306631</v>
      </c>
      <c r="L1251" s="21">
        <f t="shared" si="266"/>
        <v>99.527569479077243</v>
      </c>
      <c r="M1251" s="19">
        <f t="shared" si="262"/>
        <v>4975750.0586533155</v>
      </c>
      <c r="N1251" s="19">
        <f t="shared" si="263"/>
        <v>4976378.4739538617</v>
      </c>
    </row>
    <row r="1252" spans="1:14" x14ac:dyDescent="0.15">
      <c r="A1252" s="7">
        <f t="shared" si="258"/>
        <v>43905</v>
      </c>
      <c r="B1252" s="10">
        <f t="shared" si="259"/>
        <v>4975750.0586533146</v>
      </c>
      <c r="C1252" s="3">
        <f t="shared" si="265"/>
        <v>628.41530054644727</v>
      </c>
      <c r="D1252" s="3">
        <f t="shared" si="254"/>
        <v>696.42064473352423</v>
      </c>
      <c r="E1252" s="3">
        <f t="shared" si="255"/>
        <v>68.005344187076957</v>
      </c>
      <c r="F1252" s="3">
        <f t="shared" si="256"/>
        <v>4975818.0639975015</v>
      </c>
      <c r="G1252" s="14">
        <f t="shared" si="257"/>
        <v>4975818.0639975015</v>
      </c>
      <c r="I1252" s="18">
        <f t="shared" si="264"/>
        <v>75818.063997515332</v>
      </c>
      <c r="J1252" s="18">
        <f t="shared" si="260"/>
        <v>782377.04918034899</v>
      </c>
      <c r="K1252" s="21">
        <f t="shared" si="261"/>
        <v>99.516361279950033</v>
      </c>
      <c r="L1252" s="21">
        <f t="shared" si="266"/>
        <v>99.528929585960967</v>
      </c>
      <c r="M1252" s="19">
        <f t="shared" si="262"/>
        <v>4975818.0639975015</v>
      </c>
      <c r="N1252" s="19">
        <f t="shared" si="263"/>
        <v>4976446.4792980487</v>
      </c>
    </row>
    <row r="1253" spans="1:14" x14ac:dyDescent="0.15">
      <c r="A1253" s="7">
        <f t="shared" si="258"/>
        <v>43906</v>
      </c>
      <c r="B1253" s="10">
        <f t="shared" si="259"/>
        <v>4975818.0639975015</v>
      </c>
      <c r="C1253" s="3">
        <f t="shared" si="265"/>
        <v>628.41530054644727</v>
      </c>
      <c r="D1253" s="3">
        <f t="shared" si="254"/>
        <v>696.43016296194924</v>
      </c>
      <c r="E1253" s="3">
        <f t="shared" si="255"/>
        <v>68.014862415501966</v>
      </c>
      <c r="F1253" s="3">
        <f t="shared" si="256"/>
        <v>4975886.0788599169</v>
      </c>
      <c r="G1253" s="14">
        <f t="shared" si="257"/>
        <v>4975886.0788599169</v>
      </c>
      <c r="I1253" s="18">
        <f t="shared" si="264"/>
        <v>75886.078859930829</v>
      </c>
      <c r="J1253" s="18">
        <f t="shared" si="260"/>
        <v>783005.46448089543</v>
      </c>
      <c r="K1253" s="21">
        <f t="shared" si="261"/>
        <v>99.51772157719833</v>
      </c>
      <c r="L1253" s="21">
        <f t="shared" si="266"/>
        <v>99.530289883209264</v>
      </c>
      <c r="M1253" s="19">
        <f t="shared" si="262"/>
        <v>4975886.078859916</v>
      </c>
      <c r="N1253" s="19">
        <f t="shared" si="263"/>
        <v>4976514.4941604631</v>
      </c>
    </row>
    <row r="1254" spans="1:14" x14ac:dyDescent="0.15">
      <c r="A1254" s="7">
        <f t="shared" si="258"/>
        <v>43907</v>
      </c>
      <c r="B1254" s="10">
        <f t="shared" si="259"/>
        <v>4975886.0788599169</v>
      </c>
      <c r="C1254" s="3">
        <f t="shared" si="265"/>
        <v>628.41530054644727</v>
      </c>
      <c r="D1254" s="3">
        <f t="shared" si="254"/>
        <v>696.43968252257355</v>
      </c>
      <c r="E1254" s="3">
        <f t="shared" si="255"/>
        <v>68.024381976126278</v>
      </c>
      <c r="F1254" s="3">
        <f t="shared" si="256"/>
        <v>4975954.1032418935</v>
      </c>
      <c r="G1254" s="14">
        <f t="shared" si="257"/>
        <v>4975954.1032418935</v>
      </c>
      <c r="I1254" s="18">
        <f t="shared" si="264"/>
        <v>75954.103241906952</v>
      </c>
      <c r="J1254" s="18">
        <f t="shared" si="260"/>
        <v>783633.87978144188</v>
      </c>
      <c r="K1254" s="21">
        <f t="shared" si="261"/>
        <v>99.519082064837875</v>
      </c>
      <c r="L1254" s="21">
        <f t="shared" si="266"/>
        <v>99.531650370848809</v>
      </c>
      <c r="M1254" s="19">
        <f t="shared" si="262"/>
        <v>4975954.1032418935</v>
      </c>
      <c r="N1254" s="19">
        <f t="shared" si="263"/>
        <v>4976582.5185424406</v>
      </c>
    </row>
    <row r="1255" spans="1:14" x14ac:dyDescent="0.15">
      <c r="A1255" s="7">
        <f t="shared" si="258"/>
        <v>43908</v>
      </c>
      <c r="B1255" s="10">
        <f t="shared" si="259"/>
        <v>4975954.1032418935</v>
      </c>
      <c r="C1255" s="3">
        <f t="shared" si="265"/>
        <v>628.41530054644727</v>
      </c>
      <c r="D1255" s="3">
        <f t="shared" si="254"/>
        <v>696.44920341558372</v>
      </c>
      <c r="E1255" s="3">
        <f t="shared" si="255"/>
        <v>68.033902869136455</v>
      </c>
      <c r="F1255" s="3">
        <f t="shared" si="256"/>
        <v>4976022.137144763</v>
      </c>
      <c r="G1255" s="14">
        <f t="shared" si="257"/>
        <v>4976022.137144763</v>
      </c>
      <c r="I1255" s="18">
        <f t="shared" si="264"/>
        <v>76022.13714477609</v>
      </c>
      <c r="J1255" s="18">
        <f t="shared" si="260"/>
        <v>784262.29508198833</v>
      </c>
      <c r="K1255" s="21">
        <f t="shared" si="261"/>
        <v>99.52044274289527</v>
      </c>
      <c r="L1255" s="21">
        <f t="shared" si="266"/>
        <v>99.533011048906204</v>
      </c>
      <c r="M1255" s="19">
        <f t="shared" si="262"/>
        <v>4976022.137144763</v>
      </c>
      <c r="N1255" s="19">
        <f t="shared" si="263"/>
        <v>4976650.5524453102</v>
      </c>
    </row>
    <row r="1256" spans="1:14" x14ac:dyDescent="0.15">
      <c r="A1256" s="7">
        <f t="shared" si="258"/>
        <v>43909</v>
      </c>
      <c r="B1256" s="10">
        <f t="shared" si="259"/>
        <v>4976022.137144763</v>
      </c>
      <c r="C1256" s="3">
        <f t="shared" si="265"/>
        <v>628.41530054644727</v>
      </c>
      <c r="D1256" s="3">
        <f t="shared" si="254"/>
        <v>696.4587256411661</v>
      </c>
      <c r="E1256" s="3">
        <f t="shared" si="255"/>
        <v>68.043425094718827</v>
      </c>
      <c r="F1256" s="3">
        <f t="shared" si="256"/>
        <v>4976090.1805698574</v>
      </c>
      <c r="G1256" s="14">
        <f t="shared" si="257"/>
        <v>4976090.1805698583</v>
      </c>
      <c r="I1256" s="18">
        <f t="shared" si="264"/>
        <v>76090.180569870805</v>
      </c>
      <c r="J1256" s="18">
        <f t="shared" si="260"/>
        <v>784890.71038253477</v>
      </c>
      <c r="K1256" s="21">
        <f t="shared" si="261"/>
        <v>99.521803611397161</v>
      </c>
      <c r="L1256" s="21">
        <f t="shared" si="266"/>
        <v>99.534371917408095</v>
      </c>
      <c r="M1256" s="19">
        <f t="shared" si="262"/>
        <v>4976090.1805698583</v>
      </c>
      <c r="N1256" s="19">
        <f t="shared" si="263"/>
        <v>4976718.5958704045</v>
      </c>
    </row>
    <row r="1257" spans="1:14" x14ac:dyDescent="0.15">
      <c r="A1257" s="7">
        <f t="shared" si="258"/>
        <v>43910</v>
      </c>
      <c r="B1257" s="10">
        <f t="shared" si="259"/>
        <v>4976090.1805698574</v>
      </c>
      <c r="C1257" s="3">
        <f t="shared" si="265"/>
        <v>628.41530054644727</v>
      </c>
      <c r="D1257" s="3">
        <f t="shared" si="254"/>
        <v>696.46824919950711</v>
      </c>
      <c r="E1257" s="3">
        <f t="shared" si="255"/>
        <v>68.052948653059843</v>
      </c>
      <c r="F1257" s="3">
        <f t="shared" si="256"/>
        <v>4976158.2335185101</v>
      </c>
      <c r="G1257" s="14">
        <f t="shared" si="257"/>
        <v>4976158.2335185111</v>
      </c>
      <c r="I1257" s="18">
        <f t="shared" si="264"/>
        <v>76158.233518523863</v>
      </c>
      <c r="J1257" s="18">
        <f t="shared" si="260"/>
        <v>785519.12568308122</v>
      </c>
      <c r="K1257" s="21">
        <f t="shared" si="261"/>
        <v>99.523164670370221</v>
      </c>
      <c r="L1257" s="21">
        <f t="shared" si="266"/>
        <v>99.535732976381155</v>
      </c>
      <c r="M1257" s="19">
        <f t="shared" si="262"/>
        <v>4976158.2335185111</v>
      </c>
      <c r="N1257" s="19">
        <f t="shared" si="263"/>
        <v>4976786.6488190582</v>
      </c>
    </row>
    <row r="1258" spans="1:14" x14ac:dyDescent="0.15">
      <c r="A1258" s="7">
        <f t="shared" si="258"/>
        <v>43911</v>
      </c>
      <c r="B1258" s="10">
        <f t="shared" si="259"/>
        <v>4976158.2335185101</v>
      </c>
      <c r="C1258" s="3">
        <f t="shared" si="265"/>
        <v>628.41530054644727</v>
      </c>
      <c r="D1258" s="3">
        <f t="shared" si="254"/>
        <v>696.47777409079345</v>
      </c>
      <c r="E1258" s="3">
        <f t="shared" si="255"/>
        <v>68.062473544346176</v>
      </c>
      <c r="F1258" s="3">
        <f t="shared" si="256"/>
        <v>4976226.295992054</v>
      </c>
      <c r="G1258" s="14">
        <f t="shared" si="257"/>
        <v>4976226.295992055</v>
      </c>
      <c r="I1258" s="18">
        <f t="shared" si="264"/>
        <v>76226.295992068204</v>
      </c>
      <c r="J1258" s="18">
        <f t="shared" si="260"/>
        <v>786147.54098362767</v>
      </c>
      <c r="K1258" s="21">
        <f t="shared" si="261"/>
        <v>99.524525919841096</v>
      </c>
      <c r="L1258" s="21">
        <f t="shared" si="266"/>
        <v>99.53709422585203</v>
      </c>
      <c r="M1258" s="19">
        <f t="shared" si="262"/>
        <v>4976226.295992055</v>
      </c>
      <c r="N1258" s="19">
        <f t="shared" si="263"/>
        <v>4976854.7112926012</v>
      </c>
    </row>
    <row r="1259" spans="1:14" x14ac:dyDescent="0.15">
      <c r="A1259" s="7">
        <f t="shared" si="258"/>
        <v>43912</v>
      </c>
      <c r="B1259" s="10">
        <f t="shared" si="259"/>
        <v>4976226.295992054</v>
      </c>
      <c r="C1259" s="3">
        <f t="shared" si="265"/>
        <v>628.41530054644727</v>
      </c>
      <c r="D1259" s="3">
        <f t="shared" si="254"/>
        <v>696.48730031521166</v>
      </c>
      <c r="E1259" s="3">
        <f t="shared" si="255"/>
        <v>68.071999768764385</v>
      </c>
      <c r="F1259" s="3">
        <f t="shared" si="256"/>
        <v>4976294.3679918228</v>
      </c>
      <c r="G1259" s="14">
        <f t="shared" si="257"/>
        <v>4976294.3679918228</v>
      </c>
      <c r="I1259" s="18">
        <f t="shared" si="264"/>
        <v>76294.367991836974</v>
      </c>
      <c r="J1259" s="18">
        <f t="shared" si="260"/>
        <v>786775.95628417411</v>
      </c>
      <c r="K1259" s="21">
        <f t="shared" si="261"/>
        <v>99.525887359836446</v>
      </c>
      <c r="L1259" s="21">
        <f t="shared" si="266"/>
        <v>99.53845566584738</v>
      </c>
      <c r="M1259" s="19">
        <f t="shared" si="262"/>
        <v>4976294.3679918228</v>
      </c>
      <c r="N1259" s="19">
        <f t="shared" si="263"/>
        <v>4976922.783292369</v>
      </c>
    </row>
    <row r="1260" spans="1:14" x14ac:dyDescent="0.15">
      <c r="A1260" s="7">
        <f t="shared" si="258"/>
        <v>43913</v>
      </c>
      <c r="B1260" s="10">
        <f t="shared" si="259"/>
        <v>4976294.3679918228</v>
      </c>
      <c r="C1260" s="3">
        <f t="shared" si="265"/>
        <v>628.41530054644727</v>
      </c>
      <c r="D1260" s="3">
        <f t="shared" si="254"/>
        <v>696.49682787294842</v>
      </c>
      <c r="E1260" s="3">
        <f t="shared" si="255"/>
        <v>68.081527326501146</v>
      </c>
      <c r="F1260" s="3">
        <f t="shared" si="256"/>
        <v>4976362.449519149</v>
      </c>
      <c r="G1260" s="14">
        <f t="shared" si="257"/>
        <v>4976362.44951915</v>
      </c>
      <c r="I1260" s="18">
        <f t="shared" si="264"/>
        <v>76362.449519163478</v>
      </c>
      <c r="J1260" s="18">
        <f t="shared" si="260"/>
        <v>787404.37158472056</v>
      </c>
      <c r="K1260" s="21">
        <f t="shared" si="261"/>
        <v>99.527248990383001</v>
      </c>
      <c r="L1260" s="21">
        <f t="shared" si="266"/>
        <v>99.539817296393934</v>
      </c>
      <c r="M1260" s="19">
        <f t="shared" si="262"/>
        <v>4976362.44951915</v>
      </c>
      <c r="N1260" s="19">
        <f t="shared" si="263"/>
        <v>4976990.8648196962</v>
      </c>
    </row>
    <row r="1261" spans="1:14" x14ac:dyDescent="0.15">
      <c r="A1261" s="7">
        <f t="shared" si="258"/>
        <v>43914</v>
      </c>
      <c r="B1261" s="10">
        <f t="shared" si="259"/>
        <v>4976362.449519149</v>
      </c>
      <c r="C1261" s="3">
        <f t="shared" si="265"/>
        <v>628.41530054644727</v>
      </c>
      <c r="D1261" s="3">
        <f t="shared" si="254"/>
        <v>696.50635676419017</v>
      </c>
      <c r="E1261" s="3">
        <f t="shared" si="255"/>
        <v>68.091056217742903</v>
      </c>
      <c r="F1261" s="3">
        <f t="shared" si="256"/>
        <v>4976430.5405753665</v>
      </c>
      <c r="G1261" s="14">
        <f t="shared" si="257"/>
        <v>4976430.5405753674</v>
      </c>
      <c r="I1261" s="18">
        <f t="shared" si="264"/>
        <v>76430.540575381223</v>
      </c>
      <c r="J1261" s="18">
        <f t="shared" si="260"/>
        <v>788032.78688526701</v>
      </c>
      <c r="K1261" s="21">
        <f t="shared" si="261"/>
        <v>99.528610811507349</v>
      </c>
      <c r="L1261" s="21">
        <f t="shared" si="266"/>
        <v>99.541179117518283</v>
      </c>
      <c r="M1261" s="19">
        <f t="shared" si="262"/>
        <v>4976430.5405753674</v>
      </c>
      <c r="N1261" s="19">
        <f t="shared" si="263"/>
        <v>4977058.9558759145</v>
      </c>
    </row>
    <row r="1262" spans="1:14" x14ac:dyDescent="0.15">
      <c r="A1262" s="7">
        <f t="shared" si="258"/>
        <v>43915</v>
      </c>
      <c r="B1262" s="10">
        <f t="shared" si="259"/>
        <v>4976430.5405753665</v>
      </c>
      <c r="C1262" s="3">
        <f t="shared" si="265"/>
        <v>628.41530054644727</v>
      </c>
      <c r="D1262" s="3">
        <f t="shared" si="254"/>
        <v>696.5158869891236</v>
      </c>
      <c r="E1262" s="3">
        <f t="shared" si="255"/>
        <v>68.100586442676331</v>
      </c>
      <c r="F1262" s="3">
        <f t="shared" si="256"/>
        <v>4976498.6411618087</v>
      </c>
      <c r="G1262" s="14">
        <f t="shared" si="257"/>
        <v>4976498.6411618097</v>
      </c>
      <c r="I1262" s="18">
        <f t="shared" si="264"/>
        <v>76498.641161823893</v>
      </c>
      <c r="J1262" s="18">
        <f t="shared" si="260"/>
        <v>788661.20218581345</v>
      </c>
      <c r="K1262" s="21">
        <f t="shared" si="261"/>
        <v>99.529972823236193</v>
      </c>
      <c r="L1262" s="21">
        <f t="shared" si="266"/>
        <v>99.542541129247127</v>
      </c>
      <c r="M1262" s="19">
        <f t="shared" si="262"/>
        <v>4976498.6411618097</v>
      </c>
      <c r="N1262" s="19">
        <f t="shared" si="263"/>
        <v>4977127.0564623568</v>
      </c>
    </row>
    <row r="1263" spans="1:14" x14ac:dyDescent="0.15">
      <c r="A1263" s="7">
        <f t="shared" si="258"/>
        <v>43916</v>
      </c>
      <c r="B1263" s="10">
        <f t="shared" si="259"/>
        <v>4976498.6411618087</v>
      </c>
      <c r="C1263" s="3">
        <f t="shared" si="265"/>
        <v>628.41530054644727</v>
      </c>
      <c r="D1263" s="3">
        <f t="shared" si="254"/>
        <v>696.52541854793537</v>
      </c>
      <c r="E1263" s="3">
        <f t="shared" si="255"/>
        <v>68.110118001488104</v>
      </c>
      <c r="F1263" s="3">
        <f t="shared" si="256"/>
        <v>4976566.7512798104</v>
      </c>
      <c r="G1263" s="14">
        <f t="shared" si="257"/>
        <v>4976566.7512798104</v>
      </c>
      <c r="I1263" s="18">
        <f t="shared" si="264"/>
        <v>76566.751279825374</v>
      </c>
      <c r="J1263" s="18">
        <f t="shared" si="260"/>
        <v>789289.6174863599</v>
      </c>
      <c r="K1263" s="21">
        <f t="shared" si="261"/>
        <v>99.531335025596206</v>
      </c>
      <c r="L1263" s="21">
        <f t="shared" si="266"/>
        <v>99.54390333160714</v>
      </c>
      <c r="M1263" s="19">
        <f t="shared" si="262"/>
        <v>4976566.7512798104</v>
      </c>
      <c r="N1263" s="19">
        <f t="shared" si="263"/>
        <v>4977195.1665803567</v>
      </c>
    </row>
    <row r="1264" spans="1:14" x14ac:dyDescent="0.15">
      <c r="A1264" s="7">
        <f t="shared" si="258"/>
        <v>43917</v>
      </c>
      <c r="B1264" s="10">
        <f t="shared" si="259"/>
        <v>4976566.7512798104</v>
      </c>
      <c r="C1264" s="3">
        <f t="shared" si="265"/>
        <v>628.41530054644727</v>
      </c>
      <c r="D1264" s="3">
        <f t="shared" si="254"/>
        <v>696.53495144081228</v>
      </c>
      <c r="E1264" s="3">
        <f t="shared" si="255"/>
        <v>68.119650894365009</v>
      </c>
      <c r="F1264" s="3">
        <f t="shared" si="256"/>
        <v>4976634.8709307052</v>
      </c>
      <c r="G1264" s="14">
        <f t="shared" si="257"/>
        <v>4976634.8709307052</v>
      </c>
      <c r="I1264" s="18">
        <f t="shared" si="264"/>
        <v>76634.870930719742</v>
      </c>
      <c r="J1264" s="18">
        <f t="shared" si="260"/>
        <v>789918.03278690635</v>
      </c>
      <c r="K1264" s="21">
        <f t="shared" si="261"/>
        <v>99.532697418614106</v>
      </c>
      <c r="L1264" s="21">
        <f t="shared" si="266"/>
        <v>99.54526572462504</v>
      </c>
      <c r="M1264" s="19">
        <f t="shared" si="262"/>
        <v>4976634.8709307052</v>
      </c>
      <c r="N1264" s="19">
        <f t="shared" si="263"/>
        <v>4977263.2862312524</v>
      </c>
    </row>
    <row r="1265" spans="1:14" x14ac:dyDescent="0.15">
      <c r="A1265" s="7">
        <f t="shared" si="258"/>
        <v>43918</v>
      </c>
      <c r="B1265" s="10">
        <f t="shared" si="259"/>
        <v>4976634.8709307052</v>
      </c>
      <c r="C1265" s="3">
        <f t="shared" si="265"/>
        <v>628.41530054644727</v>
      </c>
      <c r="D1265" s="3">
        <f t="shared" si="254"/>
        <v>696.5444856679411</v>
      </c>
      <c r="E1265" s="3">
        <f t="shared" si="255"/>
        <v>68.129185121493833</v>
      </c>
      <c r="F1265" s="3">
        <f t="shared" si="256"/>
        <v>4976703.0001158267</v>
      </c>
      <c r="G1265" s="14">
        <f t="shared" si="257"/>
        <v>4976703.0001158267</v>
      </c>
      <c r="I1265" s="18">
        <f t="shared" si="264"/>
        <v>76703.000115841234</v>
      </c>
      <c r="J1265" s="18">
        <f t="shared" si="260"/>
        <v>790546.44808745279</v>
      </c>
      <c r="K1265" s="21">
        <f t="shared" si="261"/>
        <v>99.534060002316536</v>
      </c>
      <c r="L1265" s="21">
        <f t="shared" si="266"/>
        <v>99.54662830832747</v>
      </c>
      <c r="M1265" s="19">
        <f t="shared" si="262"/>
        <v>4976703.0001158267</v>
      </c>
      <c r="N1265" s="19">
        <f t="shared" si="263"/>
        <v>4977331.4154163739</v>
      </c>
    </row>
    <row r="1266" spans="1:14" x14ac:dyDescent="0.15">
      <c r="A1266" s="7">
        <f t="shared" si="258"/>
        <v>43919</v>
      </c>
      <c r="B1266" s="10">
        <f t="shared" si="259"/>
        <v>4976703.0001158267</v>
      </c>
      <c r="C1266" s="3">
        <f t="shared" si="265"/>
        <v>628.41530054644727</v>
      </c>
      <c r="D1266" s="3">
        <f t="shared" si="254"/>
        <v>696.55402122950829</v>
      </c>
      <c r="E1266" s="3">
        <f t="shared" si="255"/>
        <v>68.138720683061024</v>
      </c>
      <c r="F1266" s="3">
        <f t="shared" si="256"/>
        <v>4976771.1388365095</v>
      </c>
      <c r="G1266" s="14">
        <f t="shared" si="257"/>
        <v>4976771.1388365105</v>
      </c>
      <c r="I1266" s="18">
        <f t="shared" si="264"/>
        <v>76771.138836524289</v>
      </c>
      <c r="J1266" s="18">
        <f t="shared" si="260"/>
        <v>791174.86338799924</v>
      </c>
      <c r="K1266" s="21">
        <f t="shared" si="261"/>
        <v>99.535422776730215</v>
      </c>
      <c r="L1266" s="21">
        <f t="shared" si="266"/>
        <v>99.547991082741149</v>
      </c>
      <c r="M1266" s="19">
        <f t="shared" si="262"/>
        <v>4976771.1388365105</v>
      </c>
      <c r="N1266" s="19">
        <f t="shared" si="263"/>
        <v>4977399.5541370576</v>
      </c>
    </row>
    <row r="1267" spans="1:14" x14ac:dyDescent="0.15">
      <c r="A1267" s="7">
        <f t="shared" si="258"/>
        <v>43920</v>
      </c>
      <c r="B1267" s="10">
        <f t="shared" si="259"/>
        <v>4976771.1388365095</v>
      </c>
      <c r="C1267" s="3">
        <f t="shared" si="265"/>
        <v>628.41530054644727</v>
      </c>
      <c r="D1267" s="3">
        <f t="shared" si="254"/>
        <v>696.56355812570087</v>
      </c>
      <c r="E1267" s="3">
        <f t="shared" si="255"/>
        <v>68.148257579253595</v>
      </c>
      <c r="F1267" s="3">
        <f t="shared" si="256"/>
        <v>4976839.2870940892</v>
      </c>
      <c r="G1267" s="14">
        <f t="shared" si="257"/>
        <v>4976839.2870940892</v>
      </c>
      <c r="I1267" s="18">
        <f t="shared" si="264"/>
        <v>76839.287094103536</v>
      </c>
      <c r="J1267" s="18">
        <f t="shared" si="260"/>
        <v>791803.27868854569</v>
      </c>
      <c r="K1267" s="21">
        <f t="shared" si="261"/>
        <v>99.536785741881786</v>
      </c>
      <c r="L1267" s="21">
        <f t="shared" si="266"/>
        <v>99.54935404789272</v>
      </c>
      <c r="M1267" s="19">
        <f t="shared" si="262"/>
        <v>4976839.2870940892</v>
      </c>
      <c r="N1267" s="19">
        <f t="shared" si="263"/>
        <v>4977467.7023946363</v>
      </c>
    </row>
    <row r="1268" spans="1:14" x14ac:dyDescent="0.15">
      <c r="A1268" s="7">
        <f t="shared" si="258"/>
        <v>43921</v>
      </c>
      <c r="B1268" s="10">
        <f t="shared" si="259"/>
        <v>4976839.2870940892</v>
      </c>
      <c r="C1268" s="3">
        <f t="shared" si="265"/>
        <v>628.41530054644727</v>
      </c>
      <c r="D1268" s="3">
        <f t="shared" si="254"/>
        <v>696.57309635670549</v>
      </c>
      <c r="E1268" s="3">
        <f t="shared" si="255"/>
        <v>68.157795810258222</v>
      </c>
      <c r="F1268" s="3">
        <f t="shared" si="256"/>
        <v>4976907.4448898993</v>
      </c>
      <c r="G1268" s="14">
        <f t="shared" si="257"/>
        <v>4976907.4448898993</v>
      </c>
      <c r="I1268" s="18">
        <f t="shared" si="264"/>
        <v>76907.444889913793</v>
      </c>
      <c r="J1268" s="18">
        <f t="shared" si="260"/>
        <v>792431.69398909213</v>
      </c>
      <c r="K1268" s="21">
        <f t="shared" si="261"/>
        <v>99.538148897797981</v>
      </c>
      <c r="L1268" s="21">
        <f t="shared" si="266"/>
        <v>99.550717203808915</v>
      </c>
      <c r="M1268" s="19">
        <f t="shared" si="262"/>
        <v>4976907.4448898993</v>
      </c>
      <c r="N1268" s="19">
        <f t="shared" si="263"/>
        <v>4977535.8601904456</v>
      </c>
    </row>
    <row r="1269" spans="1:14" x14ac:dyDescent="0.15">
      <c r="A1269" s="7">
        <f t="shared" si="258"/>
        <v>43922</v>
      </c>
      <c r="B1269" s="10">
        <f t="shared" si="259"/>
        <v>4976907.4448898993</v>
      </c>
      <c r="C1269" s="3">
        <f t="shared" si="265"/>
        <v>628.41530054644727</v>
      </c>
      <c r="D1269" s="3">
        <f t="shared" si="254"/>
        <v>696.58263592270907</v>
      </c>
      <c r="E1269" s="3">
        <f t="shared" si="255"/>
        <v>68.167335376261804</v>
      </c>
      <c r="F1269" s="3">
        <f t="shared" si="256"/>
        <v>4976975.6122252755</v>
      </c>
      <c r="G1269" s="14">
        <f t="shared" si="257"/>
        <v>4976975.6122252755</v>
      </c>
      <c r="I1269" s="18">
        <f t="shared" si="264"/>
        <v>76975.612225290053</v>
      </c>
      <c r="J1269" s="18">
        <f t="shared" si="260"/>
        <v>793060.10928963858</v>
      </c>
      <c r="K1269" s="21">
        <f t="shared" si="261"/>
        <v>99.539512244505516</v>
      </c>
      <c r="L1269" s="21">
        <f t="shared" si="266"/>
        <v>99.55208055051645</v>
      </c>
      <c r="M1269" s="19">
        <f t="shared" si="262"/>
        <v>4976975.6122252755</v>
      </c>
      <c r="N1269" s="19">
        <f t="shared" si="263"/>
        <v>4977604.0275258226</v>
      </c>
    </row>
    <row r="1270" spans="1:14" x14ac:dyDescent="0.15">
      <c r="A1270" s="7">
        <f t="shared" si="258"/>
        <v>43923</v>
      </c>
      <c r="B1270" s="10">
        <f t="shared" si="259"/>
        <v>4976975.6122252755</v>
      </c>
      <c r="C1270" s="3">
        <f t="shared" si="265"/>
        <v>628.41530054644727</v>
      </c>
      <c r="D1270" s="3">
        <f t="shared" si="254"/>
        <v>696.5921768238984</v>
      </c>
      <c r="E1270" s="3">
        <f t="shared" si="255"/>
        <v>68.176876277451129</v>
      </c>
      <c r="F1270" s="3">
        <f t="shared" si="256"/>
        <v>4977043.7891015531</v>
      </c>
      <c r="G1270" s="14">
        <f t="shared" si="257"/>
        <v>4977043.7891015531</v>
      </c>
      <c r="I1270" s="18">
        <f t="shared" si="264"/>
        <v>77043.789101567498</v>
      </c>
      <c r="J1270" s="18">
        <f t="shared" si="260"/>
        <v>793688.52459018503</v>
      </c>
      <c r="K1270" s="21">
        <f t="shared" si="261"/>
        <v>99.540875782031051</v>
      </c>
      <c r="L1270" s="21">
        <f t="shared" si="266"/>
        <v>99.553444088041985</v>
      </c>
      <c r="M1270" s="19">
        <f t="shared" si="262"/>
        <v>4977043.7891015522</v>
      </c>
      <c r="N1270" s="19">
        <f t="shared" si="263"/>
        <v>4977672.2044020994</v>
      </c>
    </row>
    <row r="1271" spans="1:14" x14ac:dyDescent="0.15">
      <c r="A1271" s="7">
        <f t="shared" si="258"/>
        <v>43924</v>
      </c>
      <c r="B1271" s="10">
        <f t="shared" si="259"/>
        <v>4977043.7891015531</v>
      </c>
      <c r="C1271" s="3">
        <f t="shared" si="265"/>
        <v>628.41530054644727</v>
      </c>
      <c r="D1271" s="3">
        <f t="shared" si="254"/>
        <v>696.60171906046048</v>
      </c>
      <c r="E1271" s="3">
        <f t="shared" si="255"/>
        <v>68.186418514013212</v>
      </c>
      <c r="F1271" s="3">
        <f t="shared" si="256"/>
        <v>4977111.9755200669</v>
      </c>
      <c r="G1271" s="14">
        <f t="shared" si="257"/>
        <v>4977111.9755200678</v>
      </c>
      <c r="I1271" s="18">
        <f t="shared" si="264"/>
        <v>77111.975520081513</v>
      </c>
      <c r="J1271" s="18">
        <f t="shared" si="260"/>
        <v>794316.93989073148</v>
      </c>
      <c r="K1271" s="21">
        <f t="shared" si="261"/>
        <v>99.542239510401359</v>
      </c>
      <c r="L1271" s="21">
        <f t="shared" si="266"/>
        <v>99.554807816412293</v>
      </c>
      <c r="M1271" s="19">
        <f t="shared" si="262"/>
        <v>4977111.9755200678</v>
      </c>
      <c r="N1271" s="19">
        <f t="shared" si="263"/>
        <v>4977740.390820615</v>
      </c>
    </row>
    <row r="1272" spans="1:14" x14ac:dyDescent="0.15">
      <c r="A1272" s="7">
        <f t="shared" si="258"/>
        <v>43925</v>
      </c>
      <c r="B1272" s="10">
        <f t="shared" si="259"/>
        <v>4977111.9755200669</v>
      </c>
      <c r="C1272" s="3">
        <f t="shared" si="265"/>
        <v>628.41530054644727</v>
      </c>
      <c r="D1272" s="3">
        <f t="shared" si="254"/>
        <v>696.611262632582</v>
      </c>
      <c r="E1272" s="3">
        <f t="shared" si="255"/>
        <v>68.195962086134728</v>
      </c>
      <c r="F1272" s="3">
        <f t="shared" si="256"/>
        <v>4977180.1714821532</v>
      </c>
      <c r="G1272" s="14">
        <f t="shared" si="257"/>
        <v>4977180.1714821532</v>
      </c>
      <c r="I1272" s="18">
        <f t="shared" si="264"/>
        <v>77180.171482167643</v>
      </c>
      <c r="J1272" s="18">
        <f t="shared" si="260"/>
        <v>794945.35519127792</v>
      </c>
      <c r="K1272" s="21">
        <f t="shared" si="261"/>
        <v>99.543603429643071</v>
      </c>
      <c r="L1272" s="21">
        <f t="shared" si="266"/>
        <v>99.556171735654004</v>
      </c>
      <c r="M1272" s="19">
        <f t="shared" si="262"/>
        <v>4977180.1714821532</v>
      </c>
      <c r="N1272" s="19">
        <f t="shared" si="263"/>
        <v>4977808.5867827004</v>
      </c>
    </row>
    <row r="1273" spans="1:14" x14ac:dyDescent="0.15">
      <c r="A1273" s="7">
        <f t="shared" si="258"/>
        <v>43926</v>
      </c>
      <c r="B1273" s="10">
        <f t="shared" si="259"/>
        <v>4977180.1714821532</v>
      </c>
      <c r="C1273" s="3">
        <f t="shared" si="265"/>
        <v>628.41530054644727</v>
      </c>
      <c r="D1273" s="3">
        <f t="shared" si="254"/>
        <v>696.62080754045007</v>
      </c>
      <c r="E1273" s="3">
        <f t="shared" si="255"/>
        <v>68.205506994002803</v>
      </c>
      <c r="F1273" s="3">
        <f t="shared" si="256"/>
        <v>4977248.3769891476</v>
      </c>
      <c r="G1273" s="14">
        <f t="shared" si="257"/>
        <v>4977248.3769891476</v>
      </c>
      <c r="I1273" s="18">
        <f t="shared" si="264"/>
        <v>77248.376989161639</v>
      </c>
      <c r="J1273" s="18">
        <f t="shared" si="260"/>
        <v>795573.77049182437</v>
      </c>
      <c r="K1273" s="21">
        <f t="shared" si="261"/>
        <v>99.544967539782945</v>
      </c>
      <c r="L1273" s="21">
        <f t="shared" si="266"/>
        <v>99.557535845793879</v>
      </c>
      <c r="M1273" s="19">
        <f t="shared" si="262"/>
        <v>4977248.3769891467</v>
      </c>
      <c r="N1273" s="19">
        <f t="shared" si="263"/>
        <v>4977876.7922896938</v>
      </c>
    </row>
    <row r="1274" spans="1:14" x14ac:dyDescent="0.15">
      <c r="A1274" s="7">
        <f t="shared" si="258"/>
        <v>43927</v>
      </c>
      <c r="B1274" s="10">
        <f t="shared" si="259"/>
        <v>4977248.3769891476</v>
      </c>
      <c r="C1274" s="3">
        <f t="shared" si="265"/>
        <v>628.41530054644727</v>
      </c>
      <c r="D1274" s="3">
        <f t="shared" si="254"/>
        <v>696.63035378425161</v>
      </c>
      <c r="E1274" s="3">
        <f t="shared" si="255"/>
        <v>68.215053237804341</v>
      </c>
      <c r="F1274" s="3">
        <f t="shared" si="256"/>
        <v>4977316.5920423856</v>
      </c>
      <c r="G1274" s="14">
        <f t="shared" si="257"/>
        <v>4977316.5920423856</v>
      </c>
      <c r="I1274" s="18">
        <f t="shared" si="264"/>
        <v>77316.592042399439</v>
      </c>
      <c r="J1274" s="18">
        <f t="shared" si="260"/>
        <v>796202.18579237082</v>
      </c>
      <c r="K1274" s="21">
        <f t="shared" si="261"/>
        <v>99.546331840847714</v>
      </c>
      <c r="L1274" s="21">
        <f t="shared" si="266"/>
        <v>99.558900146858647</v>
      </c>
      <c r="M1274" s="19">
        <f t="shared" si="262"/>
        <v>4977316.5920423856</v>
      </c>
      <c r="N1274" s="19">
        <f t="shared" si="263"/>
        <v>4977945.0073429318</v>
      </c>
    </row>
    <row r="1275" spans="1:14" x14ac:dyDescent="0.15">
      <c r="A1275" s="7">
        <f t="shared" si="258"/>
        <v>43928</v>
      </c>
      <c r="B1275" s="10">
        <f t="shared" si="259"/>
        <v>4977316.5920423856</v>
      </c>
      <c r="C1275" s="3">
        <f t="shared" si="265"/>
        <v>628.41530054644727</v>
      </c>
      <c r="D1275" s="3">
        <f t="shared" si="254"/>
        <v>696.63990136417351</v>
      </c>
      <c r="E1275" s="3">
        <f t="shared" si="255"/>
        <v>68.224600817726241</v>
      </c>
      <c r="F1275" s="3">
        <f t="shared" si="256"/>
        <v>4977384.8166432036</v>
      </c>
      <c r="G1275" s="14">
        <f t="shared" si="257"/>
        <v>4977384.8166432036</v>
      </c>
      <c r="I1275" s="18">
        <f t="shared" si="264"/>
        <v>77384.816643217171</v>
      </c>
      <c r="J1275" s="18">
        <f t="shared" si="260"/>
        <v>796830.60109291726</v>
      </c>
      <c r="K1275" s="21">
        <f t="shared" si="261"/>
        <v>99.547696332864078</v>
      </c>
      <c r="L1275" s="21">
        <f t="shared" si="266"/>
        <v>99.560264638875012</v>
      </c>
      <c r="M1275" s="19">
        <f t="shared" si="262"/>
        <v>4977384.8166432045</v>
      </c>
      <c r="N1275" s="19">
        <f t="shared" si="263"/>
        <v>4978013.2319437508</v>
      </c>
    </row>
    <row r="1276" spans="1:14" x14ac:dyDescent="0.15">
      <c r="A1276" s="7">
        <f t="shared" si="258"/>
        <v>43929</v>
      </c>
      <c r="B1276" s="10">
        <f t="shared" si="259"/>
        <v>4977384.8166432036</v>
      </c>
      <c r="C1276" s="3">
        <f t="shared" si="265"/>
        <v>628.41530054644727</v>
      </c>
      <c r="D1276" s="3">
        <f t="shared" si="254"/>
        <v>696.6494502804029</v>
      </c>
      <c r="E1276" s="3">
        <f t="shared" si="255"/>
        <v>68.234149733955633</v>
      </c>
      <c r="F1276" s="3">
        <f t="shared" si="256"/>
        <v>4977453.0507929372</v>
      </c>
      <c r="G1276" s="14">
        <f t="shared" si="257"/>
        <v>4977453.0507929381</v>
      </c>
      <c r="I1276" s="18">
        <f t="shared" si="264"/>
        <v>77453.050792951122</v>
      </c>
      <c r="J1276" s="18">
        <f t="shared" si="260"/>
        <v>797459.01639346371</v>
      </c>
      <c r="K1276" s="21">
        <f t="shared" si="261"/>
        <v>99.549061015858769</v>
      </c>
      <c r="L1276" s="21">
        <f t="shared" si="266"/>
        <v>99.561629321869702</v>
      </c>
      <c r="M1276" s="19">
        <f t="shared" si="262"/>
        <v>4977453.0507929381</v>
      </c>
      <c r="N1276" s="19">
        <f t="shared" si="263"/>
        <v>4978081.4660934852</v>
      </c>
    </row>
    <row r="1277" spans="1:14" x14ac:dyDescent="0.15">
      <c r="A1277" s="7">
        <f t="shared" si="258"/>
        <v>43930</v>
      </c>
      <c r="B1277" s="10">
        <f t="shared" si="259"/>
        <v>4977453.0507929372</v>
      </c>
      <c r="C1277" s="3">
        <f t="shared" si="265"/>
        <v>628.41530054644727</v>
      </c>
      <c r="D1277" s="3">
        <f t="shared" si="254"/>
        <v>696.65900053312657</v>
      </c>
      <c r="E1277" s="3">
        <f t="shared" si="255"/>
        <v>68.243699986679303</v>
      </c>
      <c r="F1277" s="3">
        <f t="shared" si="256"/>
        <v>4977521.2944929237</v>
      </c>
      <c r="G1277" s="14">
        <f t="shared" si="257"/>
        <v>4977521.2944929237</v>
      </c>
      <c r="I1277" s="18">
        <f t="shared" si="264"/>
        <v>77521.294492937799</v>
      </c>
      <c r="J1277" s="18">
        <f t="shared" si="260"/>
        <v>798087.43169401016</v>
      </c>
      <c r="K1277" s="21">
        <f t="shared" si="261"/>
        <v>99.550425889858474</v>
      </c>
      <c r="L1277" s="21">
        <f t="shared" si="266"/>
        <v>99.562994195869408</v>
      </c>
      <c r="M1277" s="19">
        <f t="shared" si="262"/>
        <v>4977521.2944929237</v>
      </c>
      <c r="N1277" s="19">
        <f t="shared" si="263"/>
        <v>4978149.7097934708</v>
      </c>
    </row>
    <row r="1278" spans="1:14" x14ac:dyDescent="0.15">
      <c r="A1278" s="7">
        <f t="shared" si="258"/>
        <v>43931</v>
      </c>
      <c r="B1278" s="10">
        <f t="shared" si="259"/>
        <v>4977521.2944929237</v>
      </c>
      <c r="C1278" s="3">
        <f t="shared" si="265"/>
        <v>628.41530054644727</v>
      </c>
      <c r="D1278" s="3">
        <f t="shared" si="254"/>
        <v>696.66855212253188</v>
      </c>
      <c r="E1278" s="3">
        <f t="shared" si="255"/>
        <v>68.253251576084608</v>
      </c>
      <c r="F1278" s="3">
        <f t="shared" si="256"/>
        <v>4977589.5477444995</v>
      </c>
      <c r="G1278" s="14">
        <f t="shared" si="257"/>
        <v>4977589.5477444995</v>
      </c>
      <c r="I1278" s="18">
        <f t="shared" si="264"/>
        <v>77589.547744513882</v>
      </c>
      <c r="J1278" s="18">
        <f t="shared" si="260"/>
        <v>798715.8469945566</v>
      </c>
      <c r="K1278" s="21">
        <f t="shared" si="261"/>
        <v>99.551790954889981</v>
      </c>
      <c r="L1278" s="21">
        <f t="shared" si="266"/>
        <v>99.564359260900915</v>
      </c>
      <c r="M1278" s="19">
        <f t="shared" si="262"/>
        <v>4977589.5477444986</v>
      </c>
      <c r="N1278" s="19">
        <f t="shared" si="263"/>
        <v>4978217.9630450457</v>
      </c>
    </row>
    <row r="1279" spans="1:14" x14ac:dyDescent="0.15">
      <c r="A1279" s="7">
        <f t="shared" si="258"/>
        <v>43932</v>
      </c>
      <c r="B1279" s="10">
        <f t="shared" si="259"/>
        <v>4977589.5477444995</v>
      </c>
      <c r="C1279" s="3">
        <f t="shared" si="265"/>
        <v>628.41530054644727</v>
      </c>
      <c r="D1279" s="3">
        <f t="shared" si="254"/>
        <v>696.67810504880583</v>
      </c>
      <c r="E1279" s="3">
        <f t="shared" si="255"/>
        <v>68.262804502358563</v>
      </c>
      <c r="F1279" s="3">
        <f t="shared" si="256"/>
        <v>4977657.8105490021</v>
      </c>
      <c r="G1279" s="14">
        <f t="shared" si="257"/>
        <v>4977657.8105490021</v>
      </c>
      <c r="I1279" s="18">
        <f t="shared" si="264"/>
        <v>77657.810549016242</v>
      </c>
      <c r="J1279" s="18">
        <f t="shared" si="260"/>
        <v>799344.26229510305</v>
      </c>
      <c r="K1279" s="21">
        <f t="shared" si="261"/>
        <v>99.553156210980049</v>
      </c>
      <c r="L1279" s="21">
        <f t="shared" si="266"/>
        <v>99.565724516990983</v>
      </c>
      <c r="M1279" s="19">
        <f t="shared" si="262"/>
        <v>4977657.8105490021</v>
      </c>
      <c r="N1279" s="19">
        <f t="shared" si="263"/>
        <v>4978286.2258495493</v>
      </c>
    </row>
    <row r="1280" spans="1:14" x14ac:dyDescent="0.15">
      <c r="A1280" s="7">
        <f t="shared" si="258"/>
        <v>43933</v>
      </c>
      <c r="B1280" s="10">
        <f t="shared" si="259"/>
        <v>4977657.8105490021</v>
      </c>
      <c r="C1280" s="3">
        <f t="shared" si="265"/>
        <v>628.41530054644727</v>
      </c>
      <c r="D1280" s="3">
        <f t="shared" si="254"/>
        <v>696.68765931213545</v>
      </c>
      <c r="E1280" s="3">
        <f t="shared" si="255"/>
        <v>68.272358765688182</v>
      </c>
      <c r="F1280" s="3">
        <f t="shared" si="256"/>
        <v>4977726.082907768</v>
      </c>
      <c r="G1280" s="14">
        <f t="shared" si="257"/>
        <v>4977726.082907768</v>
      </c>
      <c r="I1280" s="18">
        <f t="shared" si="264"/>
        <v>77726.082907781936</v>
      </c>
      <c r="J1280" s="18">
        <f t="shared" si="260"/>
        <v>799972.6775956495</v>
      </c>
      <c r="K1280" s="21">
        <f t="shared" si="261"/>
        <v>99.554521658155366</v>
      </c>
      <c r="L1280" s="21">
        <f t="shared" si="266"/>
        <v>99.5670899641663</v>
      </c>
      <c r="M1280" s="19">
        <f t="shared" si="262"/>
        <v>4977726.0829077689</v>
      </c>
      <c r="N1280" s="19">
        <f t="shared" si="263"/>
        <v>4978354.4982083151</v>
      </c>
    </row>
    <row r="1281" spans="1:14" x14ac:dyDescent="0.15">
      <c r="A1281" s="7">
        <f t="shared" si="258"/>
        <v>43934</v>
      </c>
      <c r="B1281" s="10">
        <f t="shared" si="259"/>
        <v>4977726.082907768</v>
      </c>
      <c r="C1281" s="3">
        <f t="shared" si="265"/>
        <v>628.41530054644727</v>
      </c>
      <c r="D1281" s="3">
        <f t="shared" si="254"/>
        <v>696.69721491270798</v>
      </c>
      <c r="E1281" s="3">
        <f t="shared" si="255"/>
        <v>68.281914366260708</v>
      </c>
      <c r="F1281" s="3">
        <f t="shared" si="256"/>
        <v>4977794.3648221344</v>
      </c>
      <c r="G1281" s="14">
        <f t="shared" si="257"/>
        <v>4977794.3648221344</v>
      </c>
      <c r="I1281" s="18">
        <f t="shared" si="264"/>
        <v>77794.3648221482</v>
      </c>
      <c r="J1281" s="18">
        <f t="shared" si="260"/>
        <v>800601.09289619594</v>
      </c>
      <c r="K1281" s="21">
        <f t="shared" si="261"/>
        <v>99.555887296442691</v>
      </c>
      <c r="L1281" s="21">
        <f t="shared" si="266"/>
        <v>99.568455602453625</v>
      </c>
      <c r="M1281" s="19">
        <f t="shared" si="262"/>
        <v>4977794.3648221344</v>
      </c>
      <c r="N1281" s="19">
        <f t="shared" si="263"/>
        <v>4978422.7801226815</v>
      </c>
    </row>
    <row r="1282" spans="1:14" x14ac:dyDescent="0.15">
      <c r="A1282" s="7">
        <f t="shared" si="258"/>
        <v>43935</v>
      </c>
      <c r="B1282" s="10">
        <f t="shared" si="259"/>
        <v>4977794.3648221344</v>
      </c>
      <c r="C1282" s="3">
        <f t="shared" si="265"/>
        <v>628.41530054644727</v>
      </c>
      <c r="D1282" s="3">
        <f t="shared" si="254"/>
        <v>696.70677185071054</v>
      </c>
      <c r="E1282" s="3">
        <f t="shared" si="255"/>
        <v>68.291471304263268</v>
      </c>
      <c r="F1282" s="3">
        <f t="shared" si="256"/>
        <v>4977862.6562934387</v>
      </c>
      <c r="G1282" s="14">
        <f t="shared" si="257"/>
        <v>4977862.6562934387</v>
      </c>
      <c r="I1282" s="18">
        <f t="shared" si="264"/>
        <v>77862.65629345247</v>
      </c>
      <c r="J1282" s="18">
        <f t="shared" si="260"/>
        <v>801229.50819674239</v>
      </c>
      <c r="K1282" s="21">
        <f t="shared" si="261"/>
        <v>99.557253125868769</v>
      </c>
      <c r="L1282" s="21">
        <f t="shared" si="266"/>
        <v>99.569821431879703</v>
      </c>
      <c r="M1282" s="19">
        <f t="shared" si="262"/>
        <v>4977862.6562934387</v>
      </c>
      <c r="N1282" s="19">
        <f t="shared" si="263"/>
        <v>4978491.071593985</v>
      </c>
    </row>
    <row r="1283" spans="1:14" x14ac:dyDescent="0.15">
      <c r="A1283" s="7">
        <f t="shared" si="258"/>
        <v>43936</v>
      </c>
      <c r="B1283" s="10">
        <f t="shared" si="259"/>
        <v>4977862.6562934387</v>
      </c>
      <c r="C1283" s="3">
        <f t="shared" si="265"/>
        <v>628.41530054644727</v>
      </c>
      <c r="D1283" s="3">
        <f t="shared" si="254"/>
        <v>696.71633012633026</v>
      </c>
      <c r="E1283" s="3">
        <f t="shared" si="255"/>
        <v>68.301029579882993</v>
      </c>
      <c r="F1283" s="3">
        <f t="shared" si="256"/>
        <v>4977930.9573230185</v>
      </c>
      <c r="G1283" s="14">
        <f t="shared" si="257"/>
        <v>4977930.9573230185</v>
      </c>
      <c r="I1283" s="18">
        <f t="shared" si="264"/>
        <v>77930.957323032359</v>
      </c>
      <c r="J1283" s="18">
        <f t="shared" si="260"/>
        <v>801857.92349728884</v>
      </c>
      <c r="K1283" s="21">
        <f t="shared" si="261"/>
        <v>99.558619146460373</v>
      </c>
      <c r="L1283" s="21">
        <f t="shared" si="266"/>
        <v>99.571187452471307</v>
      </c>
      <c r="M1283" s="19">
        <f t="shared" si="262"/>
        <v>4977930.9573230185</v>
      </c>
      <c r="N1283" s="19">
        <f t="shared" si="263"/>
        <v>4978559.3726235656</v>
      </c>
    </row>
    <row r="1284" spans="1:14" x14ac:dyDescent="0.15">
      <c r="A1284" s="7">
        <f t="shared" si="258"/>
        <v>43937</v>
      </c>
      <c r="B1284" s="10">
        <f t="shared" si="259"/>
        <v>4977930.9573230185</v>
      </c>
      <c r="C1284" s="3">
        <f t="shared" si="265"/>
        <v>628.41530054644727</v>
      </c>
      <c r="D1284" s="3">
        <f t="shared" si="254"/>
        <v>696.72588973975439</v>
      </c>
      <c r="E1284" s="3">
        <f t="shared" si="255"/>
        <v>68.310589193307123</v>
      </c>
      <c r="F1284" s="3">
        <f t="shared" si="256"/>
        <v>4977999.2679122118</v>
      </c>
      <c r="G1284" s="14">
        <f t="shared" si="257"/>
        <v>4977999.2679122118</v>
      </c>
      <c r="I1284" s="18">
        <f t="shared" si="264"/>
        <v>77999.267912225667</v>
      </c>
      <c r="J1284" s="18">
        <f t="shared" si="260"/>
        <v>802486.33879783528</v>
      </c>
      <c r="K1284" s="21">
        <f t="shared" si="261"/>
        <v>99.559985358244234</v>
      </c>
      <c r="L1284" s="21">
        <f t="shared" si="266"/>
        <v>99.572553664255167</v>
      </c>
      <c r="M1284" s="19">
        <f t="shared" si="262"/>
        <v>4977999.2679122118</v>
      </c>
      <c r="N1284" s="19">
        <f t="shared" si="263"/>
        <v>4978627.683212758</v>
      </c>
    </row>
    <row r="1285" spans="1:14" x14ac:dyDescent="0.15">
      <c r="A1285" s="7">
        <f t="shared" si="258"/>
        <v>43938</v>
      </c>
      <c r="B1285" s="10">
        <f t="shared" si="259"/>
        <v>4977999.2679122118</v>
      </c>
      <c r="C1285" s="3">
        <f t="shared" si="265"/>
        <v>628.41530054644727</v>
      </c>
      <c r="D1285" s="3">
        <f t="shared" si="254"/>
        <v>696.73545069117029</v>
      </c>
      <c r="E1285" s="3">
        <f t="shared" si="255"/>
        <v>68.320150144723016</v>
      </c>
      <c r="F1285" s="3">
        <f t="shared" si="256"/>
        <v>4978067.5880623562</v>
      </c>
      <c r="G1285" s="14">
        <f t="shared" si="257"/>
        <v>4978067.5880623572</v>
      </c>
      <c r="I1285" s="18">
        <f t="shared" si="264"/>
        <v>78067.588062370385</v>
      </c>
      <c r="J1285" s="18">
        <f t="shared" si="260"/>
        <v>803114.75409838173</v>
      </c>
      <c r="K1285" s="21">
        <f t="shared" si="261"/>
        <v>99.561351761247138</v>
      </c>
      <c r="L1285" s="21">
        <f t="shared" si="266"/>
        <v>99.573920067258072</v>
      </c>
      <c r="M1285" s="19">
        <f t="shared" si="262"/>
        <v>4978067.5880623572</v>
      </c>
      <c r="N1285" s="19">
        <f t="shared" si="263"/>
        <v>4978696.0033629034</v>
      </c>
    </row>
    <row r="1286" spans="1:14" x14ac:dyDescent="0.15">
      <c r="A1286" s="7">
        <f t="shared" si="258"/>
        <v>43939</v>
      </c>
      <c r="B1286" s="10">
        <f t="shared" si="259"/>
        <v>4978067.5880623562</v>
      </c>
      <c r="C1286" s="3">
        <f t="shared" si="265"/>
        <v>628.41530054644727</v>
      </c>
      <c r="D1286" s="3">
        <f t="shared" si="254"/>
        <v>696.74501298076495</v>
      </c>
      <c r="E1286" s="3">
        <f t="shared" si="255"/>
        <v>68.329712434317685</v>
      </c>
      <c r="F1286" s="3">
        <f t="shared" si="256"/>
        <v>4978135.9177747909</v>
      </c>
      <c r="G1286" s="14">
        <f t="shared" si="257"/>
        <v>4978135.9177747909</v>
      </c>
      <c r="I1286" s="18">
        <f t="shared" si="264"/>
        <v>78135.917774804708</v>
      </c>
      <c r="J1286" s="18">
        <f t="shared" si="260"/>
        <v>803743.16939892818</v>
      </c>
      <c r="K1286" s="21">
        <f t="shared" si="261"/>
        <v>99.562718355495818</v>
      </c>
      <c r="L1286" s="21">
        <f t="shared" si="266"/>
        <v>99.575286661506752</v>
      </c>
      <c r="M1286" s="19">
        <f t="shared" si="262"/>
        <v>4978135.9177747909</v>
      </c>
      <c r="N1286" s="19">
        <f t="shared" si="263"/>
        <v>4978764.3330753371</v>
      </c>
    </row>
    <row r="1287" spans="1:14" x14ac:dyDescent="0.15">
      <c r="A1287" s="7">
        <f t="shared" si="258"/>
        <v>43940</v>
      </c>
      <c r="B1287" s="10">
        <f t="shared" si="259"/>
        <v>4978135.9177747909</v>
      </c>
      <c r="C1287" s="3">
        <f t="shared" si="265"/>
        <v>628.41530054644727</v>
      </c>
      <c r="D1287" s="3">
        <f t="shared" si="254"/>
        <v>696.7545766087261</v>
      </c>
      <c r="E1287" s="3">
        <f t="shared" si="255"/>
        <v>68.339276062278827</v>
      </c>
      <c r="F1287" s="3">
        <f t="shared" si="256"/>
        <v>4978204.2570508532</v>
      </c>
      <c r="G1287" s="14">
        <f t="shared" si="257"/>
        <v>4978204.2570508532</v>
      </c>
      <c r="I1287" s="18">
        <f t="shared" si="264"/>
        <v>78204.257050866989</v>
      </c>
      <c r="J1287" s="18">
        <f t="shared" si="260"/>
        <v>804371.58469947462</v>
      </c>
      <c r="K1287" s="21">
        <f t="shared" si="261"/>
        <v>99.564085141017074</v>
      </c>
      <c r="L1287" s="21">
        <f t="shared" si="266"/>
        <v>99.576653447028008</v>
      </c>
      <c r="M1287" s="19">
        <f t="shared" si="262"/>
        <v>4978204.2570508542</v>
      </c>
      <c r="N1287" s="19">
        <f t="shared" si="263"/>
        <v>4978832.6723514004</v>
      </c>
    </row>
    <row r="1288" spans="1:14" x14ac:dyDescent="0.15">
      <c r="A1288" s="7">
        <f t="shared" si="258"/>
        <v>43941</v>
      </c>
      <c r="B1288" s="10">
        <f t="shared" si="259"/>
        <v>4978204.2570508532</v>
      </c>
      <c r="C1288" s="3">
        <f t="shared" si="265"/>
        <v>628.41530054644727</v>
      </c>
      <c r="D1288" s="3">
        <f t="shared" si="254"/>
        <v>696.76414157524061</v>
      </c>
      <c r="E1288" s="3">
        <f t="shared" si="255"/>
        <v>68.348841028793345</v>
      </c>
      <c r="F1288" s="3">
        <f t="shared" si="256"/>
        <v>4978272.6058918824</v>
      </c>
      <c r="G1288" s="14">
        <f t="shared" si="257"/>
        <v>4978272.6058918824</v>
      </c>
      <c r="I1288" s="18">
        <f t="shared" si="264"/>
        <v>78272.605891895786</v>
      </c>
      <c r="J1288" s="18">
        <f t="shared" si="260"/>
        <v>805000.00000002107</v>
      </c>
      <c r="K1288" s="21">
        <f t="shared" si="261"/>
        <v>99.565452117837651</v>
      </c>
      <c r="L1288" s="21">
        <f t="shared" si="266"/>
        <v>99.578020423848585</v>
      </c>
      <c r="M1288" s="19">
        <f t="shared" si="262"/>
        <v>4978272.6058918824</v>
      </c>
      <c r="N1288" s="19">
        <f t="shared" si="263"/>
        <v>4978901.0211924287</v>
      </c>
    </row>
    <row r="1289" spans="1:14" x14ac:dyDescent="0.15">
      <c r="A1289" s="7">
        <f t="shared" si="258"/>
        <v>43942</v>
      </c>
      <c r="B1289" s="10">
        <f t="shared" si="259"/>
        <v>4978272.6058918824</v>
      </c>
      <c r="C1289" s="3">
        <f t="shared" si="265"/>
        <v>628.41530054644727</v>
      </c>
      <c r="D1289" s="3">
        <f t="shared" si="254"/>
        <v>696.7737078804962</v>
      </c>
      <c r="E1289" s="3">
        <f t="shared" si="255"/>
        <v>68.358407334048934</v>
      </c>
      <c r="F1289" s="3">
        <f t="shared" si="256"/>
        <v>4978340.9642992169</v>
      </c>
      <c r="G1289" s="14">
        <f t="shared" si="257"/>
        <v>4978340.9642992169</v>
      </c>
      <c r="I1289" s="18">
        <f t="shared" si="264"/>
        <v>78340.964299229832</v>
      </c>
      <c r="J1289" s="18">
        <f t="shared" si="260"/>
        <v>805628.41530056752</v>
      </c>
      <c r="K1289" s="21">
        <f t="shared" si="261"/>
        <v>99.566819285984337</v>
      </c>
      <c r="L1289" s="21">
        <f t="shared" si="266"/>
        <v>99.579387591995271</v>
      </c>
      <c r="M1289" s="19">
        <f t="shared" si="262"/>
        <v>4978340.9642992169</v>
      </c>
      <c r="N1289" s="19">
        <f t="shared" si="263"/>
        <v>4978969.379599764</v>
      </c>
    </row>
    <row r="1290" spans="1:14" x14ac:dyDescent="0.15">
      <c r="A1290" s="7">
        <f t="shared" si="258"/>
        <v>43943</v>
      </c>
      <c r="B1290" s="10">
        <f t="shared" si="259"/>
        <v>4978340.9642992169</v>
      </c>
      <c r="C1290" s="3">
        <f t="shared" si="265"/>
        <v>628.41530054644727</v>
      </c>
      <c r="D1290" s="3">
        <f t="shared" si="254"/>
        <v>696.78327552467999</v>
      </c>
      <c r="E1290" s="3">
        <f t="shared" si="255"/>
        <v>68.367974978232724</v>
      </c>
      <c r="F1290" s="3">
        <f t="shared" si="256"/>
        <v>4978409.3322741948</v>
      </c>
      <c r="G1290" s="14">
        <f t="shared" si="257"/>
        <v>4978409.3322741957</v>
      </c>
      <c r="I1290" s="18">
        <f t="shared" si="264"/>
        <v>78409.332274208064</v>
      </c>
      <c r="J1290" s="18">
        <f t="shared" si="260"/>
        <v>806256.83060111396</v>
      </c>
      <c r="K1290" s="21">
        <f t="shared" si="261"/>
        <v>99.56818664548392</v>
      </c>
      <c r="L1290" s="21">
        <f t="shared" si="266"/>
        <v>99.580754951494853</v>
      </c>
      <c r="M1290" s="19">
        <f t="shared" si="262"/>
        <v>4978409.3322741957</v>
      </c>
      <c r="N1290" s="19">
        <f t="shared" si="263"/>
        <v>4979037.7475747429</v>
      </c>
    </row>
    <row r="1291" spans="1:14" x14ac:dyDescent="0.15">
      <c r="A1291" s="7">
        <f t="shared" si="258"/>
        <v>43944</v>
      </c>
      <c r="B1291" s="10">
        <f t="shared" si="259"/>
        <v>4978409.3322741948</v>
      </c>
      <c r="C1291" s="3">
        <f t="shared" si="265"/>
        <v>628.41530054644727</v>
      </c>
      <c r="D1291" s="3">
        <f t="shared" si="254"/>
        <v>696.79284450797945</v>
      </c>
      <c r="E1291" s="3">
        <f t="shared" si="255"/>
        <v>68.377543961532183</v>
      </c>
      <c r="F1291" s="3">
        <f t="shared" si="256"/>
        <v>4978477.7098181564</v>
      </c>
      <c r="G1291" s="14">
        <f t="shared" si="257"/>
        <v>4978477.7098181564</v>
      </c>
      <c r="I1291" s="18">
        <f t="shared" si="264"/>
        <v>78477.709818169591</v>
      </c>
      <c r="J1291" s="18">
        <f t="shared" si="260"/>
        <v>806885.24590166041</v>
      </c>
      <c r="K1291" s="21">
        <f t="shared" si="261"/>
        <v>99.569554196363129</v>
      </c>
      <c r="L1291" s="21">
        <f t="shared" si="266"/>
        <v>99.582122502374062</v>
      </c>
      <c r="M1291" s="19">
        <f t="shared" si="262"/>
        <v>4978477.7098181564</v>
      </c>
      <c r="N1291" s="19">
        <f t="shared" si="263"/>
        <v>4979106.1251187036</v>
      </c>
    </row>
    <row r="1292" spans="1:14" x14ac:dyDescent="0.15">
      <c r="A1292" s="7">
        <f t="shared" si="258"/>
        <v>43945</v>
      </c>
      <c r="B1292" s="10">
        <f t="shared" si="259"/>
        <v>4978477.7098181564</v>
      </c>
      <c r="C1292" s="3">
        <f t="shared" si="265"/>
        <v>628.41530054644727</v>
      </c>
      <c r="D1292" s="3">
        <f t="shared" ref="D1292:D1355" si="267">B1292*$B$8</f>
        <v>696.80241483058194</v>
      </c>
      <c r="E1292" s="3">
        <f t="shared" ref="E1292:E1355" si="268">D1292-C1292</f>
        <v>68.387114284134668</v>
      </c>
      <c r="F1292" s="3">
        <f t="shared" ref="F1292:F1355" si="269">B1292+E1292</f>
        <v>4978546.096932441</v>
      </c>
      <c r="G1292" s="14">
        <f t="shared" ref="G1292:G1355" si="270">B1292+B1292*$B$8-C1292</f>
        <v>4978546.096932441</v>
      </c>
      <c r="I1292" s="18">
        <f t="shared" si="264"/>
        <v>78546.096932453729</v>
      </c>
      <c r="J1292" s="18">
        <f t="shared" si="260"/>
        <v>807513.66120220686</v>
      </c>
      <c r="K1292" s="21">
        <f t="shared" si="261"/>
        <v>99.570921938648809</v>
      </c>
      <c r="L1292" s="21">
        <f t="shared" si="266"/>
        <v>99.583490244659743</v>
      </c>
      <c r="M1292" s="19">
        <f t="shared" si="262"/>
        <v>4978546.0969324401</v>
      </c>
      <c r="N1292" s="19">
        <f t="shared" si="263"/>
        <v>4979174.5122329872</v>
      </c>
    </row>
    <row r="1293" spans="1:14" x14ac:dyDescent="0.15">
      <c r="A1293" s="7">
        <f t="shared" ref="A1293:A1356" si="271">A1292+1</f>
        <v>43946</v>
      </c>
      <c r="B1293" s="10">
        <f t="shared" ref="B1293:B1356" si="272">F1292</f>
        <v>4978546.096932441</v>
      </c>
      <c r="C1293" s="3">
        <f t="shared" si="265"/>
        <v>628.41530054644727</v>
      </c>
      <c r="D1293" s="3">
        <f t="shared" si="267"/>
        <v>696.81198649267515</v>
      </c>
      <c r="E1293" s="3">
        <f t="shared" si="268"/>
        <v>68.396685946227876</v>
      </c>
      <c r="F1293" s="3">
        <f t="shared" si="269"/>
        <v>4978614.4936183868</v>
      </c>
      <c r="G1293" s="14">
        <f t="shared" si="270"/>
        <v>4978614.4936183877</v>
      </c>
      <c r="I1293" s="18">
        <f t="shared" si="264"/>
        <v>78614.493618399953</v>
      </c>
      <c r="J1293" s="18">
        <f t="shared" ref="J1293:J1356" si="273">C1293+J1292</f>
        <v>808142.07650275331</v>
      </c>
      <c r="K1293" s="21">
        <f t="shared" ref="K1293:K1356" si="274">G1293/$E$6*100</f>
        <v>99.572289872367762</v>
      </c>
      <c r="L1293" s="21">
        <f t="shared" si="266"/>
        <v>99.584858178378695</v>
      </c>
      <c r="M1293" s="19">
        <f t="shared" ref="M1293:M1356" si="275">K1293*$E$6/100</f>
        <v>4978614.4936183877</v>
      </c>
      <c r="N1293" s="19">
        <f t="shared" ref="N1293:N1356" si="276">L1293*$E$6/100</f>
        <v>4979242.9089189349</v>
      </c>
    </row>
    <row r="1294" spans="1:14" x14ac:dyDescent="0.15">
      <c r="A1294" s="7">
        <f t="shared" si="271"/>
        <v>43947</v>
      </c>
      <c r="B1294" s="10">
        <f t="shared" si="272"/>
        <v>4978614.4936183868</v>
      </c>
      <c r="C1294" s="3">
        <f t="shared" si="265"/>
        <v>628.41530054644727</v>
      </c>
      <c r="D1294" s="3">
        <f t="shared" si="267"/>
        <v>696.82155949444621</v>
      </c>
      <c r="E1294" s="3">
        <f t="shared" si="268"/>
        <v>68.406258947998936</v>
      </c>
      <c r="F1294" s="3">
        <f t="shared" si="269"/>
        <v>4978682.8998773349</v>
      </c>
      <c r="G1294" s="14">
        <f t="shared" si="270"/>
        <v>4978682.8998773349</v>
      </c>
      <c r="I1294" s="18">
        <f t="shared" ref="I1294:I1357" si="277">E1294+I1293</f>
        <v>78682.899877347954</v>
      </c>
      <c r="J1294" s="18">
        <f t="shared" si="273"/>
        <v>808770.49180329975</v>
      </c>
      <c r="K1294" s="21">
        <f t="shared" si="274"/>
        <v>99.57365799754669</v>
      </c>
      <c r="L1294" s="21">
        <f t="shared" si="266"/>
        <v>99.586226303557623</v>
      </c>
      <c r="M1294" s="19">
        <f t="shared" si="275"/>
        <v>4978682.899877334</v>
      </c>
      <c r="N1294" s="19">
        <f t="shared" si="276"/>
        <v>4979311.3151778812</v>
      </c>
    </row>
    <row r="1295" spans="1:14" x14ac:dyDescent="0.15">
      <c r="A1295" s="7">
        <f t="shared" si="271"/>
        <v>43948</v>
      </c>
      <c r="B1295" s="10">
        <f t="shared" si="272"/>
        <v>4978682.8998773349</v>
      </c>
      <c r="C1295" s="3">
        <f t="shared" si="265"/>
        <v>628.41530054644727</v>
      </c>
      <c r="D1295" s="3">
        <f t="shared" si="267"/>
        <v>696.83113383608293</v>
      </c>
      <c r="E1295" s="3">
        <f t="shared" si="268"/>
        <v>68.415833289635657</v>
      </c>
      <c r="F1295" s="3">
        <f t="shared" si="269"/>
        <v>4978751.3157106247</v>
      </c>
      <c r="G1295" s="14">
        <f t="shared" si="270"/>
        <v>4978751.3157106247</v>
      </c>
      <c r="I1295" s="18">
        <f t="shared" si="277"/>
        <v>78751.315710637587</v>
      </c>
      <c r="J1295" s="18">
        <f t="shared" si="273"/>
        <v>809398.9071038462</v>
      </c>
      <c r="K1295" s="21">
        <f t="shared" si="274"/>
        <v>99.575026314212494</v>
      </c>
      <c r="L1295" s="21">
        <f t="shared" si="266"/>
        <v>99.587594620223427</v>
      </c>
      <c r="M1295" s="19">
        <f t="shared" si="275"/>
        <v>4978751.3157106247</v>
      </c>
      <c r="N1295" s="19">
        <f t="shared" si="276"/>
        <v>4979379.7310111709</v>
      </c>
    </row>
    <row r="1296" spans="1:14" x14ac:dyDescent="0.15">
      <c r="A1296" s="7">
        <f t="shared" si="271"/>
        <v>43949</v>
      </c>
      <c r="B1296" s="10">
        <f t="shared" si="272"/>
        <v>4978751.3157106247</v>
      </c>
      <c r="C1296" s="3">
        <f t="shared" si="265"/>
        <v>628.41530054644727</v>
      </c>
      <c r="D1296" s="3">
        <f t="shared" si="267"/>
        <v>696.84070951777278</v>
      </c>
      <c r="E1296" s="3">
        <f t="shared" si="268"/>
        <v>68.42540897132551</v>
      </c>
      <c r="F1296" s="3">
        <f t="shared" si="269"/>
        <v>4978819.7411195962</v>
      </c>
      <c r="G1296" s="14">
        <f t="shared" si="270"/>
        <v>4978819.7411195962</v>
      </c>
      <c r="I1296" s="18">
        <f t="shared" si="277"/>
        <v>78819.741119608909</v>
      </c>
      <c r="J1296" s="18">
        <f t="shared" si="273"/>
        <v>810027.32240439265</v>
      </c>
      <c r="K1296" s="21">
        <f t="shared" si="274"/>
        <v>99.576394822391919</v>
      </c>
      <c r="L1296" s="21">
        <f t="shared" si="266"/>
        <v>99.588963128402852</v>
      </c>
      <c r="M1296" s="19">
        <f t="shared" si="275"/>
        <v>4978819.7411195962</v>
      </c>
      <c r="N1296" s="19">
        <f t="shared" si="276"/>
        <v>4979448.1564201424</v>
      </c>
    </row>
    <row r="1297" spans="1:14" x14ac:dyDescent="0.15">
      <c r="A1297" s="7">
        <f t="shared" si="271"/>
        <v>43950</v>
      </c>
      <c r="B1297" s="10">
        <f t="shared" si="272"/>
        <v>4978819.7411195962</v>
      </c>
      <c r="C1297" s="3">
        <f t="shared" si="265"/>
        <v>628.41530054644727</v>
      </c>
      <c r="D1297" s="3">
        <f t="shared" si="267"/>
        <v>696.85028653970323</v>
      </c>
      <c r="E1297" s="3">
        <f t="shared" si="268"/>
        <v>68.434985993255964</v>
      </c>
      <c r="F1297" s="3">
        <f t="shared" si="269"/>
        <v>4978888.1761055896</v>
      </c>
      <c r="G1297" s="14">
        <f t="shared" si="270"/>
        <v>4978888.1761055896</v>
      </c>
      <c r="I1297" s="18">
        <f t="shared" si="277"/>
        <v>78888.176105602164</v>
      </c>
      <c r="J1297" s="18">
        <f t="shared" si="273"/>
        <v>810655.73770493909</v>
      </c>
      <c r="K1297" s="21">
        <f t="shared" si="274"/>
        <v>99.577763522111795</v>
      </c>
      <c r="L1297" s="21">
        <f t="shared" si="266"/>
        <v>99.590331828122729</v>
      </c>
      <c r="M1297" s="19">
        <f t="shared" si="275"/>
        <v>4978888.1761055896</v>
      </c>
      <c r="N1297" s="19">
        <f t="shared" si="276"/>
        <v>4979516.5914061358</v>
      </c>
    </row>
    <row r="1298" spans="1:14" x14ac:dyDescent="0.15">
      <c r="A1298" s="7">
        <f t="shared" si="271"/>
        <v>43951</v>
      </c>
      <c r="B1298" s="10">
        <f t="shared" si="272"/>
        <v>4978888.1761055896</v>
      </c>
      <c r="C1298" s="3">
        <f t="shared" si="265"/>
        <v>628.41530054644727</v>
      </c>
      <c r="D1298" s="3">
        <f t="shared" si="267"/>
        <v>696.85986490206187</v>
      </c>
      <c r="E1298" s="3">
        <f t="shared" si="268"/>
        <v>68.444564355614602</v>
      </c>
      <c r="F1298" s="3">
        <f t="shared" si="269"/>
        <v>4978956.6206699451</v>
      </c>
      <c r="G1298" s="14">
        <f t="shared" si="270"/>
        <v>4978956.6206699451</v>
      </c>
      <c r="I1298" s="18">
        <f t="shared" si="277"/>
        <v>78956.620669957774</v>
      </c>
      <c r="J1298" s="18">
        <f t="shared" si="273"/>
        <v>811284.15300548554</v>
      </c>
      <c r="K1298" s="21">
        <f t="shared" si="274"/>
        <v>99.579132413398909</v>
      </c>
      <c r="L1298" s="21">
        <f t="shared" si="266"/>
        <v>99.591700719409843</v>
      </c>
      <c r="M1298" s="19">
        <f t="shared" si="275"/>
        <v>4978956.6206699451</v>
      </c>
      <c r="N1298" s="19">
        <f t="shared" si="276"/>
        <v>4979585.0359704923</v>
      </c>
    </row>
    <row r="1299" spans="1:14" x14ac:dyDescent="0.15">
      <c r="A1299" s="7">
        <f t="shared" si="271"/>
        <v>43952</v>
      </c>
      <c r="B1299" s="10">
        <f t="shared" si="272"/>
        <v>4978956.6206699451</v>
      </c>
      <c r="C1299" s="3">
        <f t="shared" ref="C1299:C1362" si="278">$N$8*$E$6/100</f>
        <v>628.41530054644727</v>
      </c>
      <c r="D1299" s="3">
        <f t="shared" si="267"/>
        <v>696.86944460503628</v>
      </c>
      <c r="E1299" s="3">
        <f t="shared" si="268"/>
        <v>68.454144058589009</v>
      </c>
      <c r="F1299" s="3">
        <f t="shared" si="269"/>
        <v>4979025.0748140039</v>
      </c>
      <c r="G1299" s="14">
        <f t="shared" si="270"/>
        <v>4979025.0748140039</v>
      </c>
      <c r="I1299" s="18">
        <f t="shared" si="277"/>
        <v>79025.074814016363</v>
      </c>
      <c r="J1299" s="18">
        <f t="shared" si="273"/>
        <v>811912.56830603199</v>
      </c>
      <c r="K1299" s="21">
        <f t="shared" si="274"/>
        <v>99.580501496280078</v>
      </c>
      <c r="L1299" s="21">
        <f t="shared" ref="L1299:L1362" si="279">K1299+$N$8</f>
        <v>99.593069802291012</v>
      </c>
      <c r="M1299" s="19">
        <f t="shared" si="275"/>
        <v>4979025.0748140039</v>
      </c>
      <c r="N1299" s="19">
        <f t="shared" si="276"/>
        <v>4979653.490114551</v>
      </c>
    </row>
    <row r="1300" spans="1:14" x14ac:dyDescent="0.15">
      <c r="A1300" s="7">
        <f t="shared" si="271"/>
        <v>43953</v>
      </c>
      <c r="B1300" s="10">
        <f t="shared" si="272"/>
        <v>4979025.0748140039</v>
      </c>
      <c r="C1300" s="3">
        <f t="shared" si="278"/>
        <v>628.41530054644727</v>
      </c>
      <c r="D1300" s="3">
        <f t="shared" si="267"/>
        <v>696.87902564881426</v>
      </c>
      <c r="E1300" s="3">
        <f t="shared" si="268"/>
        <v>68.463725102366993</v>
      </c>
      <c r="F1300" s="3">
        <f t="shared" si="269"/>
        <v>4979093.538539106</v>
      </c>
      <c r="G1300" s="14">
        <f t="shared" si="270"/>
        <v>4979093.538539107</v>
      </c>
      <c r="I1300" s="18">
        <f t="shared" si="277"/>
        <v>79093.53853911873</v>
      </c>
      <c r="J1300" s="18">
        <f t="shared" si="273"/>
        <v>812540.98360657843</v>
      </c>
      <c r="K1300" s="21">
        <f t="shared" si="274"/>
        <v>99.581870770782146</v>
      </c>
      <c r="L1300" s="21">
        <f t="shared" si="279"/>
        <v>99.59443907679308</v>
      </c>
      <c r="M1300" s="19">
        <f t="shared" si="275"/>
        <v>4979093.5385391079</v>
      </c>
      <c r="N1300" s="19">
        <f t="shared" si="276"/>
        <v>4979721.9538396541</v>
      </c>
    </row>
    <row r="1301" spans="1:14" x14ac:dyDescent="0.15">
      <c r="A1301" s="7">
        <f t="shared" si="271"/>
        <v>43954</v>
      </c>
      <c r="B1301" s="10">
        <f t="shared" si="272"/>
        <v>4979093.538539106</v>
      </c>
      <c r="C1301" s="3">
        <f t="shared" si="278"/>
        <v>628.41530054644727</v>
      </c>
      <c r="D1301" s="3">
        <f t="shared" si="267"/>
        <v>696.8886080335833</v>
      </c>
      <c r="E1301" s="3">
        <f t="shared" si="268"/>
        <v>68.473307487136026</v>
      </c>
      <c r="F1301" s="3">
        <f t="shared" si="269"/>
        <v>4979162.0118465936</v>
      </c>
      <c r="G1301" s="14">
        <f t="shared" si="270"/>
        <v>4979162.0118465936</v>
      </c>
      <c r="I1301" s="18">
        <f t="shared" si="277"/>
        <v>79162.011846605863</v>
      </c>
      <c r="J1301" s="18">
        <f t="shared" si="273"/>
        <v>813169.39890712488</v>
      </c>
      <c r="K1301" s="21">
        <f t="shared" si="274"/>
        <v>99.583240236931871</v>
      </c>
      <c r="L1301" s="21">
        <f t="shared" si="279"/>
        <v>99.595808542942805</v>
      </c>
      <c r="M1301" s="19">
        <f t="shared" si="275"/>
        <v>4979162.0118465936</v>
      </c>
      <c r="N1301" s="19">
        <f t="shared" si="276"/>
        <v>4979790.4271471407</v>
      </c>
    </row>
    <row r="1302" spans="1:14" x14ac:dyDescent="0.15">
      <c r="A1302" s="7">
        <f t="shared" si="271"/>
        <v>43955</v>
      </c>
      <c r="B1302" s="10">
        <f t="shared" si="272"/>
        <v>4979162.0118465936</v>
      </c>
      <c r="C1302" s="3">
        <f t="shared" si="278"/>
        <v>628.41530054644727</v>
      </c>
      <c r="D1302" s="3">
        <f t="shared" si="267"/>
        <v>696.89819175953119</v>
      </c>
      <c r="E1302" s="3">
        <f t="shared" si="268"/>
        <v>68.482891213083917</v>
      </c>
      <c r="F1302" s="3">
        <f t="shared" si="269"/>
        <v>4979230.4947378067</v>
      </c>
      <c r="G1302" s="14">
        <f t="shared" si="270"/>
        <v>4979230.4947378067</v>
      </c>
      <c r="I1302" s="18">
        <f t="shared" si="277"/>
        <v>79230.494737818954</v>
      </c>
      <c r="J1302" s="18">
        <f t="shared" si="273"/>
        <v>813797.81420767133</v>
      </c>
      <c r="K1302" s="21">
        <f t="shared" si="274"/>
        <v>99.584609894756142</v>
      </c>
      <c r="L1302" s="21">
        <f t="shared" si="279"/>
        <v>99.597178200767075</v>
      </c>
      <c r="M1302" s="19">
        <f t="shared" si="275"/>
        <v>4979230.4947378067</v>
      </c>
      <c r="N1302" s="19">
        <f t="shared" si="276"/>
        <v>4979858.9100383539</v>
      </c>
    </row>
    <row r="1303" spans="1:14" x14ac:dyDescent="0.15">
      <c r="A1303" s="7">
        <f t="shared" si="271"/>
        <v>43956</v>
      </c>
      <c r="B1303" s="10">
        <f t="shared" si="272"/>
        <v>4979230.4947378067</v>
      </c>
      <c r="C1303" s="3">
        <f t="shared" si="278"/>
        <v>628.41530054644727</v>
      </c>
      <c r="D1303" s="3">
        <f t="shared" si="267"/>
        <v>696.90777682684563</v>
      </c>
      <c r="E1303" s="3">
        <f t="shared" si="268"/>
        <v>68.492476280398364</v>
      </c>
      <c r="F1303" s="3">
        <f t="shared" si="269"/>
        <v>4979298.9872140875</v>
      </c>
      <c r="G1303" s="14">
        <f t="shared" si="270"/>
        <v>4979298.9872140875</v>
      </c>
      <c r="I1303" s="18">
        <f t="shared" si="277"/>
        <v>79298.987214099354</v>
      </c>
      <c r="J1303" s="18">
        <f t="shared" si="273"/>
        <v>814426.22950821777</v>
      </c>
      <c r="K1303" s="21">
        <f t="shared" si="274"/>
        <v>99.585979744281744</v>
      </c>
      <c r="L1303" s="21">
        <f t="shared" si="279"/>
        <v>99.598548050292678</v>
      </c>
      <c r="M1303" s="19">
        <f t="shared" si="275"/>
        <v>4979298.9872140875</v>
      </c>
      <c r="N1303" s="19">
        <f t="shared" si="276"/>
        <v>4979927.4025146337</v>
      </c>
    </row>
    <row r="1304" spans="1:14" x14ac:dyDescent="0.15">
      <c r="A1304" s="7">
        <f t="shared" si="271"/>
        <v>43957</v>
      </c>
      <c r="B1304" s="10">
        <f t="shared" si="272"/>
        <v>4979298.9872140875</v>
      </c>
      <c r="C1304" s="3">
        <f t="shared" si="278"/>
        <v>628.41530054644727</v>
      </c>
      <c r="D1304" s="3">
        <f t="shared" si="267"/>
        <v>696.91736323571433</v>
      </c>
      <c r="E1304" s="3">
        <f t="shared" si="268"/>
        <v>68.502062689267063</v>
      </c>
      <c r="F1304" s="3">
        <f t="shared" si="269"/>
        <v>4979367.489276777</v>
      </c>
      <c r="G1304" s="14">
        <f t="shared" si="270"/>
        <v>4979367.489276777</v>
      </c>
      <c r="I1304" s="18">
        <f t="shared" si="277"/>
        <v>79367.489276788619</v>
      </c>
      <c r="J1304" s="18">
        <f t="shared" si="273"/>
        <v>815054.64480876422</v>
      </c>
      <c r="K1304" s="21">
        <f t="shared" si="274"/>
        <v>99.587349785535537</v>
      </c>
      <c r="L1304" s="21">
        <f t="shared" si="279"/>
        <v>99.599918091546471</v>
      </c>
      <c r="M1304" s="19">
        <f t="shared" si="275"/>
        <v>4979367.489276777</v>
      </c>
      <c r="N1304" s="19">
        <f t="shared" si="276"/>
        <v>4979995.9045773242</v>
      </c>
    </row>
    <row r="1305" spans="1:14" x14ac:dyDescent="0.15">
      <c r="A1305" s="7">
        <f t="shared" si="271"/>
        <v>43958</v>
      </c>
      <c r="B1305" s="10">
        <f t="shared" si="272"/>
        <v>4979367.489276777</v>
      </c>
      <c r="C1305" s="3">
        <f t="shared" si="278"/>
        <v>628.41530054644727</v>
      </c>
      <c r="D1305" s="3">
        <f t="shared" si="267"/>
        <v>696.9269509863251</v>
      </c>
      <c r="E1305" s="3">
        <f t="shared" si="268"/>
        <v>68.511650439877826</v>
      </c>
      <c r="F1305" s="3">
        <f t="shared" si="269"/>
        <v>4979436.0009272173</v>
      </c>
      <c r="G1305" s="14">
        <f t="shared" si="270"/>
        <v>4979436.0009272173</v>
      </c>
      <c r="I1305" s="18">
        <f t="shared" si="277"/>
        <v>79436.000927228495</v>
      </c>
      <c r="J1305" s="18">
        <f t="shared" si="273"/>
        <v>815683.06010931067</v>
      </c>
      <c r="K1305" s="21">
        <f t="shared" si="274"/>
        <v>99.588720018544336</v>
      </c>
      <c r="L1305" s="21">
        <f t="shared" si="279"/>
        <v>99.60128832455527</v>
      </c>
      <c r="M1305" s="19">
        <f t="shared" si="275"/>
        <v>4979436.0009272173</v>
      </c>
      <c r="N1305" s="19">
        <f t="shared" si="276"/>
        <v>4980064.4162277635</v>
      </c>
    </row>
    <row r="1306" spans="1:14" x14ac:dyDescent="0.15">
      <c r="A1306" s="7">
        <f t="shared" si="271"/>
        <v>43959</v>
      </c>
      <c r="B1306" s="10">
        <f t="shared" si="272"/>
        <v>4979436.0009272173</v>
      </c>
      <c r="C1306" s="3">
        <f t="shared" si="278"/>
        <v>628.41530054644727</v>
      </c>
      <c r="D1306" s="3">
        <f t="shared" si="267"/>
        <v>696.93654007886573</v>
      </c>
      <c r="E1306" s="3">
        <f t="shared" si="268"/>
        <v>68.521239532418463</v>
      </c>
      <c r="F1306" s="3">
        <f t="shared" si="269"/>
        <v>4979504.5221667495</v>
      </c>
      <c r="G1306" s="14">
        <f t="shared" si="270"/>
        <v>4979504.5221667504</v>
      </c>
      <c r="I1306" s="18">
        <f t="shared" si="277"/>
        <v>79504.522166760915</v>
      </c>
      <c r="J1306" s="18">
        <f t="shared" si="273"/>
        <v>816311.47540985711</v>
      </c>
      <c r="K1306" s="21">
        <f t="shared" si="274"/>
        <v>99.590090443335015</v>
      </c>
      <c r="L1306" s="21">
        <f t="shared" si="279"/>
        <v>99.602658749345949</v>
      </c>
      <c r="M1306" s="19">
        <f t="shared" si="275"/>
        <v>4979504.5221667513</v>
      </c>
      <c r="N1306" s="19">
        <f t="shared" si="276"/>
        <v>4980132.9374672975</v>
      </c>
    </row>
    <row r="1307" spans="1:14" x14ac:dyDescent="0.15">
      <c r="A1307" s="7">
        <f t="shared" si="271"/>
        <v>43960</v>
      </c>
      <c r="B1307" s="10">
        <f t="shared" si="272"/>
        <v>4979504.5221667495</v>
      </c>
      <c r="C1307" s="3">
        <f t="shared" si="278"/>
        <v>628.41530054644727</v>
      </c>
      <c r="D1307" s="3">
        <f t="shared" si="267"/>
        <v>696.94613051352383</v>
      </c>
      <c r="E1307" s="3">
        <f t="shared" si="268"/>
        <v>68.530829967076556</v>
      </c>
      <c r="F1307" s="3">
        <f t="shared" si="269"/>
        <v>4979573.0529967165</v>
      </c>
      <c r="G1307" s="14">
        <f t="shared" si="270"/>
        <v>4979573.0529967165</v>
      </c>
      <c r="I1307" s="18">
        <f t="shared" si="277"/>
        <v>79573.052996727987</v>
      </c>
      <c r="J1307" s="18">
        <f t="shared" si="273"/>
        <v>816939.89071040356</v>
      </c>
      <c r="K1307" s="21">
        <f t="shared" si="274"/>
        <v>99.591461059934332</v>
      </c>
      <c r="L1307" s="21">
        <f t="shared" si="279"/>
        <v>99.604029365945266</v>
      </c>
      <c r="M1307" s="19">
        <f t="shared" si="275"/>
        <v>4979573.0529967165</v>
      </c>
      <c r="N1307" s="19">
        <f t="shared" si="276"/>
        <v>4980201.4682972636</v>
      </c>
    </row>
    <row r="1308" spans="1:14" x14ac:dyDescent="0.15">
      <c r="A1308" s="7">
        <f t="shared" si="271"/>
        <v>43961</v>
      </c>
      <c r="B1308" s="10">
        <f t="shared" si="272"/>
        <v>4979573.0529967165</v>
      </c>
      <c r="C1308" s="3">
        <f t="shared" si="278"/>
        <v>628.41530054644727</v>
      </c>
      <c r="D1308" s="3">
        <f t="shared" si="267"/>
        <v>696.95572229048753</v>
      </c>
      <c r="E1308" s="3">
        <f t="shared" si="268"/>
        <v>68.540421744040259</v>
      </c>
      <c r="F1308" s="3">
        <f t="shared" si="269"/>
        <v>4979641.5934184603</v>
      </c>
      <c r="G1308" s="14">
        <f t="shared" si="270"/>
        <v>4979641.5934184603</v>
      </c>
      <c r="I1308" s="18">
        <f t="shared" si="277"/>
        <v>79641.593418472024</v>
      </c>
      <c r="J1308" s="18">
        <f t="shared" si="273"/>
        <v>817568.30601095001</v>
      </c>
      <c r="K1308" s="21">
        <f t="shared" si="274"/>
        <v>99.592831868369203</v>
      </c>
      <c r="L1308" s="21">
        <f t="shared" si="279"/>
        <v>99.605400174380136</v>
      </c>
      <c r="M1308" s="19">
        <f t="shared" si="275"/>
        <v>4979641.5934184603</v>
      </c>
      <c r="N1308" s="19">
        <f t="shared" si="276"/>
        <v>4980270.0087190066</v>
      </c>
    </row>
    <row r="1309" spans="1:14" x14ac:dyDescent="0.15">
      <c r="A1309" s="7">
        <f t="shared" si="271"/>
        <v>43962</v>
      </c>
      <c r="B1309" s="10">
        <f t="shared" si="272"/>
        <v>4979641.5934184603</v>
      </c>
      <c r="C1309" s="3">
        <f t="shared" si="278"/>
        <v>628.41530054644727</v>
      </c>
      <c r="D1309" s="3">
        <f t="shared" si="267"/>
        <v>696.96531540994465</v>
      </c>
      <c r="E1309" s="3">
        <f t="shared" si="268"/>
        <v>68.550014863497381</v>
      </c>
      <c r="F1309" s="3">
        <f t="shared" si="269"/>
        <v>4979710.1434333241</v>
      </c>
      <c r="G1309" s="14">
        <f t="shared" si="270"/>
        <v>4979710.1434333241</v>
      </c>
      <c r="I1309" s="18">
        <f t="shared" si="277"/>
        <v>79710.143433335528</v>
      </c>
      <c r="J1309" s="18">
        <f t="shared" si="273"/>
        <v>818196.72131149645</v>
      </c>
      <c r="K1309" s="21">
        <f t="shared" si="274"/>
        <v>99.594202868666486</v>
      </c>
      <c r="L1309" s="21">
        <f t="shared" si="279"/>
        <v>99.606771174677419</v>
      </c>
      <c r="M1309" s="19">
        <f t="shared" si="275"/>
        <v>4979710.1434333241</v>
      </c>
      <c r="N1309" s="19">
        <f t="shared" si="276"/>
        <v>4980338.5587338712</v>
      </c>
    </row>
    <row r="1310" spans="1:14" x14ac:dyDescent="0.15">
      <c r="A1310" s="7">
        <f t="shared" si="271"/>
        <v>43963</v>
      </c>
      <c r="B1310" s="10">
        <f t="shared" si="272"/>
        <v>4979710.1434333241</v>
      </c>
      <c r="C1310" s="3">
        <f t="shared" si="278"/>
        <v>628.41530054644727</v>
      </c>
      <c r="D1310" s="3">
        <f t="shared" si="267"/>
        <v>696.974909872083</v>
      </c>
      <c r="E1310" s="3">
        <f t="shared" si="268"/>
        <v>68.559609325635734</v>
      </c>
      <c r="F1310" s="3">
        <f t="shared" si="269"/>
        <v>4979778.7030426497</v>
      </c>
      <c r="G1310" s="14">
        <f t="shared" si="270"/>
        <v>4979778.7030426497</v>
      </c>
      <c r="I1310" s="18">
        <f t="shared" si="277"/>
        <v>79778.70304266116</v>
      </c>
      <c r="J1310" s="18">
        <f t="shared" si="273"/>
        <v>818825.1366120429</v>
      </c>
      <c r="K1310" s="21">
        <f t="shared" si="274"/>
        <v>99.595574060852996</v>
      </c>
      <c r="L1310" s="21">
        <f t="shared" si="279"/>
        <v>99.60814236686393</v>
      </c>
      <c r="M1310" s="19">
        <f t="shared" si="275"/>
        <v>4979778.7030426497</v>
      </c>
      <c r="N1310" s="19">
        <f t="shared" si="276"/>
        <v>4980407.1183431968</v>
      </c>
    </row>
    <row r="1311" spans="1:14" x14ac:dyDescent="0.15">
      <c r="A1311" s="7">
        <f t="shared" si="271"/>
        <v>43964</v>
      </c>
      <c r="B1311" s="10">
        <f t="shared" si="272"/>
        <v>4979778.7030426497</v>
      </c>
      <c r="C1311" s="3">
        <f t="shared" si="278"/>
        <v>628.41530054644727</v>
      </c>
      <c r="D1311" s="3">
        <f t="shared" si="267"/>
        <v>696.98450567709062</v>
      </c>
      <c r="E1311" s="3">
        <f t="shared" si="268"/>
        <v>68.569205130643354</v>
      </c>
      <c r="F1311" s="3">
        <f t="shared" si="269"/>
        <v>4979847.2722477801</v>
      </c>
      <c r="G1311" s="14">
        <f t="shared" si="270"/>
        <v>4979847.2722477801</v>
      </c>
      <c r="I1311" s="18">
        <f t="shared" si="277"/>
        <v>79847.2722477918</v>
      </c>
      <c r="J1311" s="18">
        <f t="shared" si="273"/>
        <v>819453.55191258935</v>
      </c>
      <c r="K1311" s="21">
        <f t="shared" si="274"/>
        <v>99.596945444955594</v>
      </c>
      <c r="L1311" s="21">
        <f t="shared" si="279"/>
        <v>99.609513750966528</v>
      </c>
      <c r="M1311" s="19">
        <f t="shared" si="275"/>
        <v>4979847.2722477801</v>
      </c>
      <c r="N1311" s="19">
        <f t="shared" si="276"/>
        <v>4980475.6875483263</v>
      </c>
    </row>
    <row r="1312" spans="1:14" x14ac:dyDescent="0.15">
      <c r="A1312" s="7">
        <f t="shared" si="271"/>
        <v>43965</v>
      </c>
      <c r="B1312" s="10">
        <f t="shared" si="272"/>
        <v>4979847.2722477801</v>
      </c>
      <c r="C1312" s="3">
        <f t="shared" si="278"/>
        <v>628.41530054644727</v>
      </c>
      <c r="D1312" s="3">
        <f t="shared" si="267"/>
        <v>696.99410282515532</v>
      </c>
      <c r="E1312" s="3">
        <f t="shared" si="268"/>
        <v>68.578802278708054</v>
      </c>
      <c r="F1312" s="3">
        <f t="shared" si="269"/>
        <v>4979915.8510500584</v>
      </c>
      <c r="G1312" s="14">
        <f t="shared" si="270"/>
        <v>4979915.8510500593</v>
      </c>
      <c r="I1312" s="18">
        <f t="shared" si="277"/>
        <v>79915.851050070502</v>
      </c>
      <c r="J1312" s="18">
        <f t="shared" si="273"/>
        <v>820081.96721313579</v>
      </c>
      <c r="K1312" s="21">
        <f t="shared" si="274"/>
        <v>99.598317021001179</v>
      </c>
      <c r="L1312" s="21">
        <f t="shared" si="279"/>
        <v>99.610885327012113</v>
      </c>
      <c r="M1312" s="19">
        <f t="shared" si="275"/>
        <v>4979915.8510500593</v>
      </c>
      <c r="N1312" s="19">
        <f t="shared" si="276"/>
        <v>4980544.2663506055</v>
      </c>
    </row>
    <row r="1313" spans="1:14" x14ac:dyDescent="0.15">
      <c r="A1313" s="7">
        <f t="shared" si="271"/>
        <v>43966</v>
      </c>
      <c r="B1313" s="10">
        <f t="shared" si="272"/>
        <v>4979915.8510500584</v>
      </c>
      <c r="C1313" s="3">
        <f t="shared" si="278"/>
        <v>628.41530054644727</v>
      </c>
      <c r="D1313" s="3">
        <f t="shared" si="267"/>
        <v>697.00370131646514</v>
      </c>
      <c r="E1313" s="3">
        <f t="shared" si="268"/>
        <v>68.58840077001787</v>
      </c>
      <c r="F1313" s="3">
        <f t="shared" si="269"/>
        <v>4979984.4394508284</v>
      </c>
      <c r="G1313" s="14">
        <f t="shared" si="270"/>
        <v>4979984.4394508284</v>
      </c>
      <c r="I1313" s="18">
        <f t="shared" si="277"/>
        <v>79984.439450840524</v>
      </c>
      <c r="J1313" s="18">
        <f t="shared" si="273"/>
        <v>820710.38251368224</v>
      </c>
      <c r="K1313" s="21">
        <f t="shared" si="274"/>
        <v>99.599688789016568</v>
      </c>
      <c r="L1313" s="21">
        <f t="shared" si="279"/>
        <v>99.612257095027502</v>
      </c>
      <c r="M1313" s="19">
        <f t="shared" si="275"/>
        <v>4979984.4394508284</v>
      </c>
      <c r="N1313" s="19">
        <f t="shared" si="276"/>
        <v>4980612.8547513755</v>
      </c>
    </row>
    <row r="1314" spans="1:14" x14ac:dyDescent="0.15">
      <c r="A1314" s="7">
        <f t="shared" si="271"/>
        <v>43967</v>
      </c>
      <c r="B1314" s="10">
        <f t="shared" si="272"/>
        <v>4979984.4394508284</v>
      </c>
      <c r="C1314" s="3">
        <f t="shared" si="278"/>
        <v>628.41530054644727</v>
      </c>
      <c r="D1314" s="3">
        <f t="shared" si="267"/>
        <v>697.01330115120811</v>
      </c>
      <c r="E1314" s="3">
        <f t="shared" si="268"/>
        <v>68.598000604760841</v>
      </c>
      <c r="F1314" s="3">
        <f t="shared" si="269"/>
        <v>4980053.037451433</v>
      </c>
      <c r="G1314" s="14">
        <f t="shared" si="270"/>
        <v>4980053.037451433</v>
      </c>
      <c r="I1314" s="18">
        <f t="shared" si="277"/>
        <v>80053.037451445285</v>
      </c>
      <c r="J1314" s="18">
        <f t="shared" si="273"/>
        <v>821338.79781422869</v>
      </c>
      <c r="K1314" s="21">
        <f t="shared" si="274"/>
        <v>99.601060749028662</v>
      </c>
      <c r="L1314" s="21">
        <f t="shared" si="279"/>
        <v>99.613629055039596</v>
      </c>
      <c r="M1314" s="19">
        <f t="shared" si="275"/>
        <v>4980053.037451433</v>
      </c>
      <c r="N1314" s="19">
        <f t="shared" si="276"/>
        <v>4980681.4527519802</v>
      </c>
    </row>
    <row r="1315" spans="1:14" x14ac:dyDescent="0.15">
      <c r="A1315" s="7">
        <f t="shared" si="271"/>
        <v>43968</v>
      </c>
      <c r="B1315" s="10">
        <f t="shared" si="272"/>
        <v>4980053.037451433</v>
      </c>
      <c r="C1315" s="3">
        <f t="shared" si="278"/>
        <v>628.41530054644727</v>
      </c>
      <c r="D1315" s="3">
        <f t="shared" si="267"/>
        <v>697.02290232957216</v>
      </c>
      <c r="E1315" s="3">
        <f t="shared" si="268"/>
        <v>68.607601783124892</v>
      </c>
      <c r="F1315" s="3">
        <f t="shared" si="269"/>
        <v>4980121.6450532163</v>
      </c>
      <c r="G1315" s="14">
        <f t="shared" si="270"/>
        <v>4980121.6450532163</v>
      </c>
      <c r="I1315" s="18">
        <f t="shared" si="277"/>
        <v>80121.645053228407</v>
      </c>
      <c r="J1315" s="18">
        <f t="shared" si="273"/>
        <v>821967.21311477514</v>
      </c>
      <c r="K1315" s="21">
        <f t="shared" si="274"/>
        <v>99.602432901064333</v>
      </c>
      <c r="L1315" s="21">
        <f t="shared" si="279"/>
        <v>99.615001207075267</v>
      </c>
      <c r="M1315" s="19">
        <f t="shared" si="275"/>
        <v>4980121.6450532172</v>
      </c>
      <c r="N1315" s="19">
        <f t="shared" si="276"/>
        <v>4980750.0603537634</v>
      </c>
    </row>
    <row r="1316" spans="1:14" x14ac:dyDescent="0.15">
      <c r="A1316" s="7">
        <f t="shared" si="271"/>
        <v>43969</v>
      </c>
      <c r="B1316" s="10">
        <f t="shared" si="272"/>
        <v>4980121.6450532163</v>
      </c>
      <c r="C1316" s="3">
        <f t="shared" si="278"/>
        <v>628.41530054644727</v>
      </c>
      <c r="D1316" s="3">
        <f t="shared" si="267"/>
        <v>697.03250485174556</v>
      </c>
      <c r="E1316" s="3">
        <f t="shared" si="268"/>
        <v>68.617204305298287</v>
      </c>
      <c r="F1316" s="3">
        <f t="shared" si="269"/>
        <v>4980190.262257522</v>
      </c>
      <c r="G1316" s="14">
        <f t="shared" si="270"/>
        <v>4980190.262257522</v>
      </c>
      <c r="I1316" s="18">
        <f t="shared" si="277"/>
        <v>80190.262257533701</v>
      </c>
      <c r="J1316" s="18">
        <f t="shared" si="273"/>
        <v>822595.62841532158</v>
      </c>
      <c r="K1316" s="21">
        <f t="shared" si="274"/>
        <v>99.60380524515044</v>
      </c>
      <c r="L1316" s="21">
        <f t="shared" si="279"/>
        <v>99.616373551161374</v>
      </c>
      <c r="M1316" s="19">
        <f t="shared" si="275"/>
        <v>4980190.262257522</v>
      </c>
      <c r="N1316" s="19">
        <f t="shared" si="276"/>
        <v>4980818.6775580682</v>
      </c>
    </row>
    <row r="1317" spans="1:14" x14ac:dyDescent="0.15">
      <c r="A1317" s="7">
        <f t="shared" si="271"/>
        <v>43970</v>
      </c>
      <c r="B1317" s="10">
        <f t="shared" si="272"/>
        <v>4980190.262257522</v>
      </c>
      <c r="C1317" s="3">
        <f t="shared" si="278"/>
        <v>628.41530054644727</v>
      </c>
      <c r="D1317" s="3">
        <f t="shared" si="267"/>
        <v>697.04210871791634</v>
      </c>
      <c r="E1317" s="3">
        <f t="shared" si="268"/>
        <v>68.626808171469065</v>
      </c>
      <c r="F1317" s="3">
        <f t="shared" si="269"/>
        <v>4980258.8890656931</v>
      </c>
      <c r="G1317" s="14">
        <f t="shared" si="270"/>
        <v>4980258.8890656941</v>
      </c>
      <c r="I1317" s="18">
        <f t="shared" si="277"/>
        <v>80258.889065705167</v>
      </c>
      <c r="J1317" s="18">
        <f t="shared" si="273"/>
        <v>823224.04371586803</v>
      </c>
      <c r="K1317" s="21">
        <f t="shared" si="274"/>
        <v>99.605177781313884</v>
      </c>
      <c r="L1317" s="21">
        <f t="shared" si="279"/>
        <v>99.617746087324818</v>
      </c>
      <c r="M1317" s="19">
        <f t="shared" si="275"/>
        <v>4980258.8890656941</v>
      </c>
      <c r="N1317" s="19">
        <f t="shared" si="276"/>
        <v>4980887.3043662412</v>
      </c>
    </row>
    <row r="1318" spans="1:14" x14ac:dyDescent="0.15">
      <c r="A1318" s="7">
        <f t="shared" si="271"/>
        <v>43971</v>
      </c>
      <c r="B1318" s="10">
        <f t="shared" si="272"/>
        <v>4980258.8890656931</v>
      </c>
      <c r="C1318" s="3">
        <f t="shared" si="278"/>
        <v>628.41530054644727</v>
      </c>
      <c r="D1318" s="3">
        <f t="shared" si="267"/>
        <v>697.05171392827242</v>
      </c>
      <c r="E1318" s="3">
        <f t="shared" si="268"/>
        <v>68.63641338182515</v>
      </c>
      <c r="F1318" s="3">
        <f t="shared" si="269"/>
        <v>4980327.5254790746</v>
      </c>
      <c r="G1318" s="14">
        <f t="shared" si="270"/>
        <v>4980327.5254790755</v>
      </c>
      <c r="I1318" s="18">
        <f t="shared" si="277"/>
        <v>80327.525479086995</v>
      </c>
      <c r="J1318" s="18">
        <f t="shared" si="273"/>
        <v>823852.45901641448</v>
      </c>
      <c r="K1318" s="21">
        <f t="shared" si="274"/>
        <v>99.60655050958151</v>
      </c>
      <c r="L1318" s="21">
        <f t="shared" si="279"/>
        <v>99.619118815592444</v>
      </c>
      <c r="M1318" s="19">
        <f t="shared" si="275"/>
        <v>4980327.5254790755</v>
      </c>
      <c r="N1318" s="19">
        <f t="shared" si="276"/>
        <v>4980955.9407796226</v>
      </c>
    </row>
    <row r="1319" spans="1:14" x14ac:dyDescent="0.15">
      <c r="A1319" s="7">
        <f t="shared" si="271"/>
        <v>43972</v>
      </c>
      <c r="B1319" s="10">
        <f t="shared" si="272"/>
        <v>4980327.5254790746</v>
      </c>
      <c r="C1319" s="3">
        <f t="shared" si="278"/>
        <v>628.41530054644727</v>
      </c>
      <c r="D1319" s="3">
        <f t="shared" si="267"/>
        <v>697.06132048300208</v>
      </c>
      <c r="E1319" s="3">
        <f t="shared" si="268"/>
        <v>68.646019936554808</v>
      </c>
      <c r="F1319" s="3">
        <f t="shared" si="269"/>
        <v>4980396.1714990111</v>
      </c>
      <c r="G1319" s="14">
        <f t="shared" si="270"/>
        <v>4980396.1714990111</v>
      </c>
      <c r="I1319" s="18">
        <f t="shared" si="277"/>
        <v>80396.171499023549</v>
      </c>
      <c r="J1319" s="18">
        <f t="shared" si="273"/>
        <v>824480.87431696092</v>
      </c>
      <c r="K1319" s="21">
        <f t="shared" si="274"/>
        <v>99.607923429980232</v>
      </c>
      <c r="L1319" s="21">
        <f t="shared" si="279"/>
        <v>99.620491735991166</v>
      </c>
      <c r="M1319" s="19">
        <f t="shared" si="275"/>
        <v>4980396.1714990111</v>
      </c>
      <c r="N1319" s="19">
        <f t="shared" si="276"/>
        <v>4981024.5867995583</v>
      </c>
    </row>
    <row r="1320" spans="1:14" x14ac:dyDescent="0.15">
      <c r="A1320" s="7">
        <f t="shared" si="271"/>
        <v>43973</v>
      </c>
      <c r="B1320" s="10">
        <f t="shared" si="272"/>
        <v>4980396.1714990111</v>
      </c>
      <c r="C1320" s="3">
        <f t="shared" si="278"/>
        <v>628.41530054644727</v>
      </c>
      <c r="D1320" s="3">
        <f t="shared" si="267"/>
        <v>697.07092838229346</v>
      </c>
      <c r="E1320" s="3">
        <f t="shared" si="268"/>
        <v>68.65562783584619</v>
      </c>
      <c r="F1320" s="3">
        <f t="shared" si="269"/>
        <v>4980464.8271268466</v>
      </c>
      <c r="G1320" s="14">
        <f t="shared" si="270"/>
        <v>4980464.8271268476</v>
      </c>
      <c r="I1320" s="18">
        <f t="shared" si="277"/>
        <v>80464.827126859396</v>
      </c>
      <c r="J1320" s="18">
        <f t="shared" si="273"/>
        <v>825109.28961750737</v>
      </c>
      <c r="K1320" s="21">
        <f t="shared" si="274"/>
        <v>99.609296542536953</v>
      </c>
      <c r="L1320" s="21">
        <f t="shared" si="279"/>
        <v>99.621864848547887</v>
      </c>
      <c r="M1320" s="19">
        <f t="shared" si="275"/>
        <v>4980464.8271268476</v>
      </c>
      <c r="N1320" s="19">
        <f t="shared" si="276"/>
        <v>4981093.2424273947</v>
      </c>
    </row>
    <row r="1321" spans="1:14" x14ac:dyDescent="0.15">
      <c r="A1321" s="7">
        <f t="shared" si="271"/>
        <v>43974</v>
      </c>
      <c r="B1321" s="10">
        <f t="shared" si="272"/>
        <v>4980464.8271268466</v>
      </c>
      <c r="C1321" s="3">
        <f t="shared" si="278"/>
        <v>628.41530054644727</v>
      </c>
      <c r="D1321" s="3">
        <f t="shared" si="267"/>
        <v>697.0805376263346</v>
      </c>
      <c r="E1321" s="3">
        <f t="shared" si="268"/>
        <v>68.665237079887333</v>
      </c>
      <c r="F1321" s="3">
        <f t="shared" si="269"/>
        <v>4980533.492363927</v>
      </c>
      <c r="G1321" s="14">
        <f t="shared" si="270"/>
        <v>4980533.492363927</v>
      </c>
      <c r="I1321" s="18">
        <f t="shared" si="277"/>
        <v>80533.49236393928</v>
      </c>
      <c r="J1321" s="18">
        <f t="shared" si="273"/>
        <v>825737.70491805382</v>
      </c>
      <c r="K1321" s="21">
        <f t="shared" si="274"/>
        <v>99.610669847278544</v>
      </c>
      <c r="L1321" s="21">
        <f t="shared" si="279"/>
        <v>99.623238153289478</v>
      </c>
      <c r="M1321" s="19">
        <f t="shared" si="275"/>
        <v>4980533.492363927</v>
      </c>
      <c r="N1321" s="19">
        <f t="shared" si="276"/>
        <v>4981161.9076644741</v>
      </c>
    </row>
    <row r="1322" spans="1:14" x14ac:dyDescent="0.15">
      <c r="A1322" s="7">
        <f t="shared" si="271"/>
        <v>43975</v>
      </c>
      <c r="B1322" s="10">
        <f t="shared" si="272"/>
        <v>4980533.492363927</v>
      </c>
      <c r="C1322" s="3">
        <f t="shared" si="278"/>
        <v>628.41530054644727</v>
      </c>
      <c r="D1322" s="3">
        <f t="shared" si="267"/>
        <v>697.09014821531412</v>
      </c>
      <c r="E1322" s="3">
        <f t="shared" si="268"/>
        <v>68.674847668866846</v>
      </c>
      <c r="F1322" s="3">
        <f t="shared" si="269"/>
        <v>4980602.1672115959</v>
      </c>
      <c r="G1322" s="14">
        <f t="shared" si="270"/>
        <v>4980602.1672115959</v>
      </c>
      <c r="I1322" s="18">
        <f t="shared" si="277"/>
        <v>80602.167211608146</v>
      </c>
      <c r="J1322" s="18">
        <f t="shared" si="273"/>
        <v>826366.12021860026</v>
      </c>
      <c r="K1322" s="21">
        <f t="shared" si="274"/>
        <v>99.612043344231921</v>
      </c>
      <c r="L1322" s="21">
        <f t="shared" si="279"/>
        <v>99.624611650242855</v>
      </c>
      <c r="M1322" s="19">
        <f t="shared" si="275"/>
        <v>4980602.1672115959</v>
      </c>
      <c r="N1322" s="19">
        <f t="shared" si="276"/>
        <v>4981230.5825121431</v>
      </c>
    </row>
    <row r="1323" spans="1:14" x14ac:dyDescent="0.15">
      <c r="A1323" s="7">
        <f t="shared" si="271"/>
        <v>43976</v>
      </c>
      <c r="B1323" s="10">
        <f t="shared" si="272"/>
        <v>4980602.1672115959</v>
      </c>
      <c r="C1323" s="3">
        <f t="shared" si="278"/>
        <v>628.41530054644727</v>
      </c>
      <c r="D1323" s="3">
        <f t="shared" si="267"/>
        <v>697.09976014941992</v>
      </c>
      <c r="E1323" s="3">
        <f t="shared" si="268"/>
        <v>68.684459602972652</v>
      </c>
      <c r="F1323" s="3">
        <f t="shared" si="269"/>
        <v>4980670.8516711993</v>
      </c>
      <c r="G1323" s="14">
        <f t="shared" si="270"/>
        <v>4980670.8516711993</v>
      </c>
      <c r="I1323" s="18">
        <f t="shared" si="277"/>
        <v>80670.851671211116</v>
      </c>
      <c r="J1323" s="18">
        <f t="shared" si="273"/>
        <v>826994.53551914671</v>
      </c>
      <c r="K1323" s="21">
        <f t="shared" si="274"/>
        <v>99.613417033423985</v>
      </c>
      <c r="L1323" s="21">
        <f t="shared" si="279"/>
        <v>99.625985339434919</v>
      </c>
      <c r="M1323" s="19">
        <f t="shared" si="275"/>
        <v>4980670.8516711993</v>
      </c>
      <c r="N1323" s="19">
        <f t="shared" si="276"/>
        <v>4981299.2669717465</v>
      </c>
    </row>
    <row r="1324" spans="1:14" x14ac:dyDescent="0.15">
      <c r="A1324" s="7">
        <f t="shared" si="271"/>
        <v>43977</v>
      </c>
      <c r="B1324" s="10">
        <f t="shared" si="272"/>
        <v>4980670.8516711993</v>
      </c>
      <c r="C1324" s="3">
        <f t="shared" si="278"/>
        <v>628.41530054644727</v>
      </c>
      <c r="D1324" s="3">
        <f t="shared" si="267"/>
        <v>697.10937342884029</v>
      </c>
      <c r="E1324" s="3">
        <f t="shared" si="268"/>
        <v>68.694072882393016</v>
      </c>
      <c r="F1324" s="3">
        <f t="shared" si="269"/>
        <v>4980739.545744082</v>
      </c>
      <c r="G1324" s="14">
        <f t="shared" si="270"/>
        <v>4980739.545744082</v>
      </c>
      <c r="I1324" s="18">
        <f t="shared" si="277"/>
        <v>80739.545744093513</v>
      </c>
      <c r="J1324" s="18">
        <f t="shared" si="273"/>
        <v>827622.95081969316</v>
      </c>
      <c r="K1324" s="21">
        <f t="shared" si="274"/>
        <v>99.614790914881638</v>
      </c>
      <c r="L1324" s="21">
        <f t="shared" si="279"/>
        <v>99.627359220892572</v>
      </c>
      <c r="M1324" s="19">
        <f t="shared" si="275"/>
        <v>4980739.545744082</v>
      </c>
      <c r="N1324" s="19">
        <f t="shared" si="276"/>
        <v>4981367.9610446282</v>
      </c>
    </row>
    <row r="1325" spans="1:14" x14ac:dyDescent="0.15">
      <c r="A1325" s="7">
        <f t="shared" si="271"/>
        <v>43978</v>
      </c>
      <c r="B1325" s="10">
        <f t="shared" si="272"/>
        <v>4980739.545744082</v>
      </c>
      <c r="C1325" s="3">
        <f t="shared" si="278"/>
        <v>628.41530054644727</v>
      </c>
      <c r="D1325" s="3">
        <f t="shared" si="267"/>
        <v>697.1189880537637</v>
      </c>
      <c r="E1325" s="3">
        <f t="shared" si="268"/>
        <v>68.703687507316431</v>
      </c>
      <c r="F1325" s="3">
        <f t="shared" si="269"/>
        <v>4980808.2494315896</v>
      </c>
      <c r="G1325" s="14">
        <f t="shared" si="270"/>
        <v>4980808.2494315896</v>
      </c>
      <c r="I1325" s="18">
        <f t="shared" si="277"/>
        <v>80808.249431600823</v>
      </c>
      <c r="J1325" s="18">
        <f t="shared" si="273"/>
        <v>828251.3661202396</v>
      </c>
      <c r="K1325" s="21">
        <f t="shared" si="274"/>
        <v>99.616164988631795</v>
      </c>
      <c r="L1325" s="21">
        <f t="shared" si="279"/>
        <v>99.628733294642728</v>
      </c>
      <c r="M1325" s="19">
        <f t="shared" si="275"/>
        <v>4980808.2494315896</v>
      </c>
      <c r="N1325" s="19">
        <f t="shared" si="276"/>
        <v>4981436.6647321358</v>
      </c>
    </row>
    <row r="1326" spans="1:14" x14ac:dyDescent="0.15">
      <c r="A1326" s="7">
        <f t="shared" si="271"/>
        <v>43979</v>
      </c>
      <c r="B1326" s="10">
        <f t="shared" si="272"/>
        <v>4980808.2494315896</v>
      </c>
      <c r="C1326" s="3">
        <f t="shared" si="278"/>
        <v>628.41530054644727</v>
      </c>
      <c r="D1326" s="3">
        <f t="shared" si="267"/>
        <v>697.12860402437832</v>
      </c>
      <c r="E1326" s="3">
        <f t="shared" si="268"/>
        <v>68.713303477931049</v>
      </c>
      <c r="F1326" s="3">
        <f t="shared" si="269"/>
        <v>4980876.9627350671</v>
      </c>
      <c r="G1326" s="14">
        <f t="shared" si="270"/>
        <v>4980876.9627350681</v>
      </c>
      <c r="I1326" s="18">
        <f t="shared" si="277"/>
        <v>80876.962735078749</v>
      </c>
      <c r="J1326" s="18">
        <f t="shared" si="273"/>
        <v>828879.78142078605</v>
      </c>
      <c r="K1326" s="21">
        <f t="shared" si="274"/>
        <v>99.617539254701356</v>
      </c>
      <c r="L1326" s="21">
        <f t="shared" si="279"/>
        <v>99.63010756071229</v>
      </c>
      <c r="M1326" s="19">
        <f t="shared" si="275"/>
        <v>4980876.9627350681</v>
      </c>
      <c r="N1326" s="19">
        <f t="shared" si="276"/>
        <v>4981505.3780356143</v>
      </c>
    </row>
    <row r="1327" spans="1:14" x14ac:dyDescent="0.15">
      <c r="A1327" s="7">
        <f t="shared" si="271"/>
        <v>43980</v>
      </c>
      <c r="B1327" s="10">
        <f t="shared" si="272"/>
        <v>4980876.9627350671</v>
      </c>
      <c r="C1327" s="3">
        <f t="shared" si="278"/>
        <v>628.41530054644727</v>
      </c>
      <c r="D1327" s="3">
        <f t="shared" si="267"/>
        <v>697.13822134087241</v>
      </c>
      <c r="E1327" s="3">
        <f t="shared" si="268"/>
        <v>68.722920794425136</v>
      </c>
      <c r="F1327" s="3">
        <f t="shared" si="269"/>
        <v>4980945.6856558612</v>
      </c>
      <c r="G1327" s="14">
        <f t="shared" si="270"/>
        <v>4980945.6856558621</v>
      </c>
      <c r="I1327" s="18">
        <f t="shared" si="277"/>
        <v>80945.685655873167</v>
      </c>
      <c r="J1327" s="18">
        <f t="shared" si="273"/>
        <v>829508.1967213325</v>
      </c>
      <c r="K1327" s="21">
        <f t="shared" si="274"/>
        <v>99.618913713117237</v>
      </c>
      <c r="L1327" s="21">
        <f t="shared" si="279"/>
        <v>99.631482019128171</v>
      </c>
      <c r="M1327" s="19">
        <f t="shared" si="275"/>
        <v>4980945.6856558621</v>
      </c>
      <c r="N1327" s="19">
        <f t="shared" si="276"/>
        <v>4981574.1009564083</v>
      </c>
    </row>
    <row r="1328" spans="1:14" x14ac:dyDescent="0.15">
      <c r="A1328" s="7">
        <f t="shared" si="271"/>
        <v>43981</v>
      </c>
      <c r="B1328" s="10">
        <f t="shared" si="272"/>
        <v>4980945.6856558612</v>
      </c>
      <c r="C1328" s="3">
        <f t="shared" si="278"/>
        <v>628.41530054644727</v>
      </c>
      <c r="D1328" s="3">
        <f t="shared" si="267"/>
        <v>697.14784000343445</v>
      </c>
      <c r="E1328" s="3">
        <f t="shared" si="268"/>
        <v>68.732539456987183</v>
      </c>
      <c r="F1328" s="3">
        <f t="shared" si="269"/>
        <v>4981014.4181953184</v>
      </c>
      <c r="G1328" s="14">
        <f t="shared" si="270"/>
        <v>4981014.4181953184</v>
      </c>
      <c r="I1328" s="18">
        <f t="shared" si="277"/>
        <v>81014.41819533016</v>
      </c>
      <c r="J1328" s="18">
        <f t="shared" si="273"/>
        <v>830136.61202187894</v>
      </c>
      <c r="K1328" s="21">
        <f t="shared" si="274"/>
        <v>99.620288363906369</v>
      </c>
      <c r="L1328" s="21">
        <f t="shared" si="279"/>
        <v>99.632856669917302</v>
      </c>
      <c r="M1328" s="19">
        <f t="shared" si="275"/>
        <v>4981014.4181953184</v>
      </c>
      <c r="N1328" s="19">
        <f t="shared" si="276"/>
        <v>4981642.8334958646</v>
      </c>
    </row>
    <row r="1329" spans="1:14" x14ac:dyDescent="0.15">
      <c r="A1329" s="7">
        <f t="shared" si="271"/>
        <v>43982</v>
      </c>
      <c r="B1329" s="10">
        <f t="shared" si="272"/>
        <v>4981014.4181953184</v>
      </c>
      <c r="C1329" s="3">
        <f t="shared" si="278"/>
        <v>628.41530054644727</v>
      </c>
      <c r="D1329" s="3">
        <f t="shared" si="267"/>
        <v>697.15746001225295</v>
      </c>
      <c r="E1329" s="3">
        <f t="shared" si="268"/>
        <v>68.742159465805685</v>
      </c>
      <c r="F1329" s="3">
        <f t="shared" si="269"/>
        <v>4981083.1603547847</v>
      </c>
      <c r="G1329" s="14">
        <f t="shared" si="270"/>
        <v>4981083.1603547847</v>
      </c>
      <c r="I1329" s="18">
        <f t="shared" si="277"/>
        <v>81083.160354795968</v>
      </c>
      <c r="J1329" s="18">
        <f t="shared" si="273"/>
        <v>830765.02732242539</v>
      </c>
      <c r="K1329" s="21">
        <f t="shared" si="274"/>
        <v>99.621663207095693</v>
      </c>
      <c r="L1329" s="21">
        <f t="shared" si="279"/>
        <v>99.634231513106627</v>
      </c>
      <c r="M1329" s="19">
        <f t="shared" si="275"/>
        <v>4981083.1603547847</v>
      </c>
      <c r="N1329" s="19">
        <f t="shared" si="276"/>
        <v>4981711.5756553318</v>
      </c>
    </row>
    <row r="1330" spans="1:14" x14ac:dyDescent="0.15">
      <c r="A1330" s="7">
        <f t="shared" si="271"/>
        <v>43983</v>
      </c>
      <c r="B1330" s="10">
        <f t="shared" si="272"/>
        <v>4981083.1603547847</v>
      </c>
      <c r="C1330" s="3">
        <f t="shared" si="278"/>
        <v>628.41530054644727</v>
      </c>
      <c r="D1330" s="3">
        <f t="shared" si="267"/>
        <v>697.16708136751629</v>
      </c>
      <c r="E1330" s="3">
        <f t="shared" si="268"/>
        <v>68.751780821069019</v>
      </c>
      <c r="F1330" s="3">
        <f t="shared" si="269"/>
        <v>4981151.9121356057</v>
      </c>
      <c r="G1330" s="14">
        <f t="shared" si="270"/>
        <v>4981151.9121356057</v>
      </c>
      <c r="I1330" s="18">
        <f t="shared" si="277"/>
        <v>81151.912135617036</v>
      </c>
      <c r="J1330" s="18">
        <f t="shared" si="273"/>
        <v>831393.44262297184</v>
      </c>
      <c r="K1330" s="21">
        <f t="shared" si="274"/>
        <v>99.623038242712113</v>
      </c>
      <c r="L1330" s="21">
        <f t="shared" si="279"/>
        <v>99.635606548723047</v>
      </c>
      <c r="M1330" s="19">
        <f t="shared" si="275"/>
        <v>4981151.9121356057</v>
      </c>
      <c r="N1330" s="19">
        <f t="shared" si="276"/>
        <v>4981780.3274361519</v>
      </c>
    </row>
    <row r="1331" spans="1:14" x14ac:dyDescent="0.15">
      <c r="A1331" s="7">
        <f t="shared" si="271"/>
        <v>43984</v>
      </c>
      <c r="B1331" s="10">
        <f t="shared" si="272"/>
        <v>4981151.9121356057</v>
      </c>
      <c r="C1331" s="3">
        <f t="shared" si="278"/>
        <v>628.41530054644727</v>
      </c>
      <c r="D1331" s="3">
        <f t="shared" si="267"/>
        <v>697.17670406941284</v>
      </c>
      <c r="E1331" s="3">
        <f t="shared" si="268"/>
        <v>68.761403522965566</v>
      </c>
      <c r="F1331" s="3">
        <f t="shared" si="269"/>
        <v>4981220.6735391291</v>
      </c>
      <c r="G1331" s="14">
        <f t="shared" si="270"/>
        <v>4981220.6735391291</v>
      </c>
      <c r="I1331" s="18">
        <f t="shared" si="277"/>
        <v>81220.67353914</v>
      </c>
      <c r="J1331" s="18">
        <f t="shared" si="273"/>
        <v>832021.85792351828</v>
      </c>
      <c r="K1331" s="21">
        <f t="shared" si="274"/>
        <v>99.624413470782585</v>
      </c>
      <c r="L1331" s="21">
        <f t="shared" si="279"/>
        <v>99.636981776793519</v>
      </c>
      <c r="M1331" s="19">
        <f t="shared" si="275"/>
        <v>4981220.6735391291</v>
      </c>
      <c r="N1331" s="19">
        <f t="shared" si="276"/>
        <v>4981849.0888396762</v>
      </c>
    </row>
    <row r="1332" spans="1:14" x14ac:dyDescent="0.15">
      <c r="A1332" s="7">
        <f t="shared" si="271"/>
        <v>43985</v>
      </c>
      <c r="B1332" s="10">
        <f t="shared" si="272"/>
        <v>4981220.6735391291</v>
      </c>
      <c r="C1332" s="3">
        <f t="shared" si="278"/>
        <v>628.41530054644727</v>
      </c>
      <c r="D1332" s="3">
        <f t="shared" si="267"/>
        <v>697.18632811813109</v>
      </c>
      <c r="E1332" s="3">
        <f t="shared" si="268"/>
        <v>68.771027571683817</v>
      </c>
      <c r="F1332" s="3">
        <f t="shared" si="269"/>
        <v>4981289.4445667006</v>
      </c>
      <c r="G1332" s="14">
        <f t="shared" si="270"/>
        <v>4981289.4445667006</v>
      </c>
      <c r="I1332" s="18">
        <f t="shared" si="277"/>
        <v>81289.444566711682</v>
      </c>
      <c r="J1332" s="18">
        <f t="shared" si="273"/>
        <v>832650.27322406473</v>
      </c>
      <c r="K1332" s="21">
        <f t="shared" si="274"/>
        <v>99.625788891334011</v>
      </c>
      <c r="L1332" s="21">
        <f t="shared" si="279"/>
        <v>99.638357197344945</v>
      </c>
      <c r="M1332" s="19">
        <f t="shared" si="275"/>
        <v>4981289.4445667006</v>
      </c>
      <c r="N1332" s="19">
        <f t="shared" si="276"/>
        <v>4981917.8598672478</v>
      </c>
    </row>
    <row r="1333" spans="1:14" x14ac:dyDescent="0.15">
      <c r="A1333" s="7">
        <f t="shared" si="271"/>
        <v>43986</v>
      </c>
      <c r="B1333" s="10">
        <f t="shared" si="272"/>
        <v>4981289.4445667006</v>
      </c>
      <c r="C1333" s="3">
        <f t="shared" si="278"/>
        <v>628.41530054644727</v>
      </c>
      <c r="D1333" s="3">
        <f t="shared" si="267"/>
        <v>697.19595351385954</v>
      </c>
      <c r="E1333" s="3">
        <f t="shared" si="268"/>
        <v>68.780652967412266</v>
      </c>
      <c r="F1333" s="3">
        <f t="shared" si="269"/>
        <v>4981358.2252196679</v>
      </c>
      <c r="G1333" s="14">
        <f t="shared" si="270"/>
        <v>4981358.2252196679</v>
      </c>
      <c r="I1333" s="18">
        <f t="shared" si="277"/>
        <v>81358.225219679094</v>
      </c>
      <c r="J1333" s="18">
        <f t="shared" si="273"/>
        <v>833278.68852461118</v>
      </c>
      <c r="K1333" s="21">
        <f t="shared" si="274"/>
        <v>99.627164504393363</v>
      </c>
      <c r="L1333" s="21">
        <f t="shared" si="279"/>
        <v>99.639732810404297</v>
      </c>
      <c r="M1333" s="19">
        <f t="shared" si="275"/>
        <v>4981358.2252196679</v>
      </c>
      <c r="N1333" s="19">
        <f t="shared" si="276"/>
        <v>4981986.640520215</v>
      </c>
    </row>
    <row r="1334" spans="1:14" x14ac:dyDescent="0.15">
      <c r="A1334" s="7">
        <f t="shared" si="271"/>
        <v>43987</v>
      </c>
      <c r="B1334" s="10">
        <f t="shared" si="272"/>
        <v>4981358.2252196679</v>
      </c>
      <c r="C1334" s="3">
        <f t="shared" si="278"/>
        <v>628.41530054644727</v>
      </c>
      <c r="D1334" s="3">
        <f t="shared" si="267"/>
        <v>697.20558025678679</v>
      </c>
      <c r="E1334" s="3">
        <f t="shared" si="268"/>
        <v>68.790279710339519</v>
      </c>
      <c r="F1334" s="3">
        <f t="shared" si="269"/>
        <v>4981427.0154993786</v>
      </c>
      <c r="G1334" s="14">
        <f t="shared" si="270"/>
        <v>4981427.0154993786</v>
      </c>
      <c r="I1334" s="18">
        <f t="shared" si="277"/>
        <v>81427.015499389439</v>
      </c>
      <c r="J1334" s="18">
        <f t="shared" si="273"/>
        <v>833907.10382515762</v>
      </c>
      <c r="K1334" s="21">
        <f t="shared" si="274"/>
        <v>99.628540309987571</v>
      </c>
      <c r="L1334" s="21">
        <f t="shared" si="279"/>
        <v>99.641108615998505</v>
      </c>
      <c r="M1334" s="19">
        <f t="shared" si="275"/>
        <v>4981427.0154993786</v>
      </c>
      <c r="N1334" s="19">
        <f t="shared" si="276"/>
        <v>4982055.4307999257</v>
      </c>
    </row>
    <row r="1335" spans="1:14" x14ac:dyDescent="0.15">
      <c r="A1335" s="7">
        <f t="shared" si="271"/>
        <v>43988</v>
      </c>
      <c r="B1335" s="10">
        <f t="shared" si="272"/>
        <v>4981427.0154993786</v>
      </c>
      <c r="C1335" s="3">
        <f t="shared" si="278"/>
        <v>628.41530054644727</v>
      </c>
      <c r="D1335" s="3">
        <f t="shared" si="267"/>
        <v>697.21520834710134</v>
      </c>
      <c r="E1335" s="3">
        <f t="shared" si="268"/>
        <v>68.799907800654069</v>
      </c>
      <c r="F1335" s="3">
        <f t="shared" si="269"/>
        <v>4981495.8154071793</v>
      </c>
      <c r="G1335" s="14">
        <f t="shared" si="270"/>
        <v>4981495.8154071793</v>
      </c>
      <c r="I1335" s="18">
        <f t="shared" si="277"/>
        <v>81495.815407190094</v>
      </c>
      <c r="J1335" s="18">
        <f t="shared" si="273"/>
        <v>834535.51912570407</v>
      </c>
      <c r="K1335" s="21">
        <f t="shared" si="274"/>
        <v>99.629916308143578</v>
      </c>
      <c r="L1335" s="21">
        <f t="shared" si="279"/>
        <v>99.642484614154512</v>
      </c>
      <c r="M1335" s="19">
        <f t="shared" si="275"/>
        <v>4981495.8154071793</v>
      </c>
      <c r="N1335" s="19">
        <f t="shared" si="276"/>
        <v>4982124.2307077255</v>
      </c>
    </row>
    <row r="1336" spans="1:14" x14ac:dyDescent="0.15">
      <c r="A1336" s="7">
        <f t="shared" si="271"/>
        <v>43989</v>
      </c>
      <c r="B1336" s="10">
        <f t="shared" si="272"/>
        <v>4981495.8154071793</v>
      </c>
      <c r="C1336" s="3">
        <f t="shared" si="278"/>
        <v>628.41530054644727</v>
      </c>
      <c r="D1336" s="3">
        <f t="shared" si="267"/>
        <v>697.22483778499179</v>
      </c>
      <c r="E1336" s="3">
        <f t="shared" si="268"/>
        <v>68.809537238544522</v>
      </c>
      <c r="F1336" s="3">
        <f t="shared" si="269"/>
        <v>4981564.6249444177</v>
      </c>
      <c r="G1336" s="14">
        <f t="shared" si="270"/>
        <v>4981564.6249444177</v>
      </c>
      <c r="I1336" s="18">
        <f t="shared" si="277"/>
        <v>81564.624944428637</v>
      </c>
      <c r="J1336" s="18">
        <f t="shared" si="273"/>
        <v>835163.93442625052</v>
      </c>
      <c r="K1336" s="21">
        <f t="shared" si="274"/>
        <v>99.631292498888357</v>
      </c>
      <c r="L1336" s="21">
        <f t="shared" si="279"/>
        <v>99.64386080489929</v>
      </c>
      <c r="M1336" s="19">
        <f t="shared" si="275"/>
        <v>4981564.6249444177</v>
      </c>
      <c r="N1336" s="19">
        <f t="shared" si="276"/>
        <v>4982193.040244964</v>
      </c>
    </row>
    <row r="1337" spans="1:14" x14ac:dyDescent="0.15">
      <c r="A1337" s="7">
        <f t="shared" si="271"/>
        <v>43990</v>
      </c>
      <c r="B1337" s="10">
        <f t="shared" si="272"/>
        <v>4981564.6249444177</v>
      </c>
      <c r="C1337" s="3">
        <f t="shared" si="278"/>
        <v>628.41530054644727</v>
      </c>
      <c r="D1337" s="3">
        <f t="shared" si="267"/>
        <v>697.23446857064675</v>
      </c>
      <c r="E1337" s="3">
        <f t="shared" si="268"/>
        <v>68.819168024199485</v>
      </c>
      <c r="F1337" s="3">
        <f t="shared" si="269"/>
        <v>4981633.4441124415</v>
      </c>
      <c r="G1337" s="14">
        <f t="shared" si="270"/>
        <v>4981633.4441124424</v>
      </c>
      <c r="I1337" s="18">
        <f t="shared" si="277"/>
        <v>81633.444112452838</v>
      </c>
      <c r="J1337" s="18">
        <f t="shared" si="273"/>
        <v>835792.34972679697</v>
      </c>
      <c r="K1337" s="21">
        <f t="shared" si="274"/>
        <v>99.632668882248851</v>
      </c>
      <c r="L1337" s="21">
        <f t="shared" si="279"/>
        <v>99.645237188259784</v>
      </c>
      <c r="M1337" s="19">
        <f t="shared" si="275"/>
        <v>4981633.4441124424</v>
      </c>
      <c r="N1337" s="19">
        <f t="shared" si="276"/>
        <v>4982261.8594129886</v>
      </c>
    </row>
    <row r="1338" spans="1:14" x14ac:dyDescent="0.15">
      <c r="A1338" s="7">
        <f t="shared" si="271"/>
        <v>43991</v>
      </c>
      <c r="B1338" s="10">
        <f t="shared" si="272"/>
        <v>4981633.4441124415</v>
      </c>
      <c r="C1338" s="3">
        <f t="shared" si="278"/>
        <v>628.41530054644727</v>
      </c>
      <c r="D1338" s="3">
        <f t="shared" si="267"/>
        <v>697.24410070425472</v>
      </c>
      <c r="E1338" s="3">
        <f t="shared" si="268"/>
        <v>68.82880015780745</v>
      </c>
      <c r="F1338" s="3">
        <f t="shared" si="269"/>
        <v>4981702.2729125991</v>
      </c>
      <c r="G1338" s="14">
        <f t="shared" si="270"/>
        <v>4981702.2729125991</v>
      </c>
      <c r="I1338" s="18">
        <f t="shared" si="277"/>
        <v>81702.272912610642</v>
      </c>
      <c r="J1338" s="18">
        <f t="shared" si="273"/>
        <v>836420.76502734341</v>
      </c>
      <c r="K1338" s="21">
        <f t="shared" si="274"/>
        <v>99.63404545825199</v>
      </c>
      <c r="L1338" s="21">
        <f t="shared" si="279"/>
        <v>99.646613764262923</v>
      </c>
      <c r="M1338" s="19">
        <f t="shared" si="275"/>
        <v>4981702.2729125991</v>
      </c>
      <c r="N1338" s="19">
        <f t="shared" si="276"/>
        <v>4982330.6882131463</v>
      </c>
    </row>
    <row r="1339" spans="1:14" x14ac:dyDescent="0.15">
      <c r="A1339" s="7">
        <f t="shared" si="271"/>
        <v>43992</v>
      </c>
      <c r="B1339" s="10">
        <f t="shared" si="272"/>
        <v>4981702.2729125991</v>
      </c>
      <c r="C1339" s="3">
        <f t="shared" si="278"/>
        <v>628.41530054644727</v>
      </c>
      <c r="D1339" s="3">
        <f t="shared" si="267"/>
        <v>697.25373418600464</v>
      </c>
      <c r="E1339" s="3">
        <f t="shared" si="268"/>
        <v>68.838433639557365</v>
      </c>
      <c r="F1339" s="3">
        <f t="shared" si="269"/>
        <v>4981771.1113462383</v>
      </c>
      <c r="G1339" s="14">
        <f t="shared" si="270"/>
        <v>4981771.1113462392</v>
      </c>
      <c r="I1339" s="18">
        <f t="shared" si="277"/>
        <v>81771.111346250196</v>
      </c>
      <c r="J1339" s="18">
        <f t="shared" si="273"/>
        <v>837049.18032788986</v>
      </c>
      <c r="K1339" s="21">
        <f t="shared" si="274"/>
        <v>99.635422226924788</v>
      </c>
      <c r="L1339" s="21">
        <f t="shared" si="279"/>
        <v>99.647990532935722</v>
      </c>
      <c r="M1339" s="19">
        <f t="shared" si="275"/>
        <v>4981771.1113462392</v>
      </c>
      <c r="N1339" s="19">
        <f t="shared" si="276"/>
        <v>4982399.5266467864</v>
      </c>
    </row>
    <row r="1340" spans="1:14" x14ac:dyDescent="0.15">
      <c r="A1340" s="7">
        <f t="shared" si="271"/>
        <v>43993</v>
      </c>
      <c r="B1340" s="10">
        <f t="shared" si="272"/>
        <v>4981771.1113462383</v>
      </c>
      <c r="C1340" s="3">
        <f t="shared" si="278"/>
        <v>628.41530054644727</v>
      </c>
      <c r="D1340" s="3">
        <f t="shared" si="267"/>
        <v>697.26336901608499</v>
      </c>
      <c r="E1340" s="3">
        <f t="shared" si="268"/>
        <v>68.848068469637724</v>
      </c>
      <c r="F1340" s="3">
        <f t="shared" si="269"/>
        <v>4981839.9594147075</v>
      </c>
      <c r="G1340" s="14">
        <f t="shared" si="270"/>
        <v>4981839.9594147084</v>
      </c>
      <c r="I1340" s="18">
        <f t="shared" si="277"/>
        <v>81839.959414719837</v>
      </c>
      <c r="J1340" s="18">
        <f t="shared" si="273"/>
        <v>837677.59562843631</v>
      </c>
      <c r="K1340" s="21">
        <f t="shared" si="274"/>
        <v>99.636799188294162</v>
      </c>
      <c r="L1340" s="21">
        <f t="shared" si="279"/>
        <v>99.649367494305096</v>
      </c>
      <c r="M1340" s="19">
        <f t="shared" si="275"/>
        <v>4981839.9594147084</v>
      </c>
      <c r="N1340" s="19">
        <f t="shared" si="276"/>
        <v>4982468.3747152546</v>
      </c>
    </row>
    <row r="1341" spans="1:14" x14ac:dyDescent="0.15">
      <c r="A1341" s="7">
        <f t="shared" si="271"/>
        <v>43994</v>
      </c>
      <c r="B1341" s="10">
        <f t="shared" si="272"/>
        <v>4981839.9594147075</v>
      </c>
      <c r="C1341" s="3">
        <f t="shared" si="278"/>
        <v>628.41530054644727</v>
      </c>
      <c r="D1341" s="3">
        <f t="shared" si="267"/>
        <v>697.27300519468452</v>
      </c>
      <c r="E1341" s="3">
        <f t="shared" si="268"/>
        <v>68.857704648237245</v>
      </c>
      <c r="F1341" s="3">
        <f t="shared" si="269"/>
        <v>4981908.8171193553</v>
      </c>
      <c r="G1341" s="14">
        <f t="shared" si="270"/>
        <v>4981908.8171193562</v>
      </c>
      <c r="I1341" s="18">
        <f t="shared" si="277"/>
        <v>81908.817119368076</v>
      </c>
      <c r="J1341" s="18">
        <f t="shared" si="273"/>
        <v>838306.01092898275</v>
      </c>
      <c r="K1341" s="21">
        <f t="shared" si="274"/>
        <v>99.638176342387126</v>
      </c>
      <c r="L1341" s="21">
        <f t="shared" si="279"/>
        <v>99.65074464839806</v>
      </c>
      <c r="M1341" s="19">
        <f t="shared" si="275"/>
        <v>4981908.8171193562</v>
      </c>
      <c r="N1341" s="19">
        <f t="shared" si="276"/>
        <v>4982537.2324199034</v>
      </c>
    </row>
    <row r="1342" spans="1:14" x14ac:dyDescent="0.15">
      <c r="A1342" s="7">
        <f t="shared" si="271"/>
        <v>43995</v>
      </c>
      <c r="B1342" s="10">
        <f t="shared" si="272"/>
        <v>4981908.8171193553</v>
      </c>
      <c r="C1342" s="3">
        <f t="shared" si="278"/>
        <v>628.41530054644727</v>
      </c>
      <c r="D1342" s="3">
        <f t="shared" si="267"/>
        <v>697.28264272199203</v>
      </c>
      <c r="E1342" s="3">
        <f t="shared" si="268"/>
        <v>68.867342175544763</v>
      </c>
      <c r="F1342" s="3">
        <f t="shared" si="269"/>
        <v>4981977.6844615312</v>
      </c>
      <c r="G1342" s="14">
        <f t="shared" si="270"/>
        <v>4981977.6844615312</v>
      </c>
      <c r="I1342" s="18">
        <f t="shared" si="277"/>
        <v>81977.684461543628</v>
      </c>
      <c r="J1342" s="18">
        <f t="shared" si="273"/>
        <v>838934.4262295292</v>
      </c>
      <c r="K1342" s="21">
        <f t="shared" si="274"/>
        <v>99.639553689230624</v>
      </c>
      <c r="L1342" s="21">
        <f t="shared" si="279"/>
        <v>99.652121995241558</v>
      </c>
      <c r="M1342" s="19">
        <f t="shared" si="275"/>
        <v>4981977.6844615312</v>
      </c>
      <c r="N1342" s="19">
        <f t="shared" si="276"/>
        <v>4982606.0997620784</v>
      </c>
    </row>
    <row r="1343" spans="1:14" x14ac:dyDescent="0.15">
      <c r="A1343" s="7">
        <f t="shared" si="271"/>
        <v>43996</v>
      </c>
      <c r="B1343" s="10">
        <f t="shared" si="272"/>
        <v>4981977.6844615312</v>
      </c>
      <c r="C1343" s="3">
        <f t="shared" si="278"/>
        <v>628.41530054644727</v>
      </c>
      <c r="D1343" s="3">
        <f t="shared" si="267"/>
        <v>697.2922815981965</v>
      </c>
      <c r="E1343" s="3">
        <f t="shared" si="268"/>
        <v>68.876981051749226</v>
      </c>
      <c r="F1343" s="3">
        <f t="shared" si="269"/>
        <v>4982046.5614425829</v>
      </c>
      <c r="G1343" s="14">
        <f t="shared" si="270"/>
        <v>4982046.5614425829</v>
      </c>
      <c r="I1343" s="18">
        <f t="shared" si="277"/>
        <v>82046.561442595383</v>
      </c>
      <c r="J1343" s="18">
        <f t="shared" si="273"/>
        <v>839562.84153007565</v>
      </c>
      <c r="K1343" s="21">
        <f t="shared" si="274"/>
        <v>99.640931228851656</v>
      </c>
      <c r="L1343" s="21">
        <f t="shared" si="279"/>
        <v>99.65349953486259</v>
      </c>
      <c r="M1343" s="19">
        <f t="shared" si="275"/>
        <v>4982046.5614425829</v>
      </c>
      <c r="N1343" s="19">
        <f t="shared" si="276"/>
        <v>4982674.9767431291</v>
      </c>
    </row>
    <row r="1344" spans="1:14" x14ac:dyDescent="0.15">
      <c r="A1344" s="7">
        <f t="shared" si="271"/>
        <v>43997</v>
      </c>
      <c r="B1344" s="10">
        <f t="shared" si="272"/>
        <v>4982046.5614425829</v>
      </c>
      <c r="C1344" s="3">
        <f t="shared" si="278"/>
        <v>628.41530054644727</v>
      </c>
      <c r="D1344" s="3">
        <f t="shared" si="267"/>
        <v>697.30192182348628</v>
      </c>
      <c r="E1344" s="3">
        <f t="shared" si="268"/>
        <v>68.886621277039012</v>
      </c>
      <c r="F1344" s="3">
        <f t="shared" si="269"/>
        <v>4982115.4480638597</v>
      </c>
      <c r="G1344" s="14">
        <f t="shared" si="270"/>
        <v>4982115.4480638597</v>
      </c>
      <c r="I1344" s="18">
        <f t="shared" si="277"/>
        <v>82115.44806387242</v>
      </c>
      <c r="J1344" s="18">
        <f t="shared" si="273"/>
        <v>840191.25683062209</v>
      </c>
      <c r="K1344" s="21">
        <f t="shared" si="274"/>
        <v>99.642308961277195</v>
      </c>
      <c r="L1344" s="21">
        <f t="shared" si="279"/>
        <v>99.654877267288128</v>
      </c>
      <c r="M1344" s="19">
        <f t="shared" si="275"/>
        <v>4982115.4480638597</v>
      </c>
      <c r="N1344" s="19">
        <f t="shared" si="276"/>
        <v>4982743.8633644059</v>
      </c>
    </row>
    <row r="1345" spans="1:14" x14ac:dyDescent="0.15">
      <c r="A1345" s="7">
        <f t="shared" si="271"/>
        <v>43998</v>
      </c>
      <c r="B1345" s="10">
        <f t="shared" si="272"/>
        <v>4982115.4480638597</v>
      </c>
      <c r="C1345" s="3">
        <f t="shared" si="278"/>
        <v>628.41530054644727</v>
      </c>
      <c r="D1345" s="3">
        <f t="shared" si="267"/>
        <v>697.31156339805045</v>
      </c>
      <c r="E1345" s="3">
        <f t="shared" si="268"/>
        <v>68.896262851603183</v>
      </c>
      <c r="F1345" s="3">
        <f t="shared" si="269"/>
        <v>4982184.3443267113</v>
      </c>
      <c r="G1345" s="14">
        <f t="shared" si="270"/>
        <v>4982184.3443267113</v>
      </c>
      <c r="I1345" s="18">
        <f t="shared" si="277"/>
        <v>82184.344326724022</v>
      </c>
      <c r="J1345" s="18">
        <f t="shared" si="273"/>
        <v>840819.67213116854</v>
      </c>
      <c r="K1345" s="21">
        <f t="shared" si="274"/>
        <v>99.643686886534226</v>
      </c>
      <c r="L1345" s="21">
        <f t="shared" si="279"/>
        <v>99.65625519254516</v>
      </c>
      <c r="M1345" s="19">
        <f t="shared" si="275"/>
        <v>4982184.3443267113</v>
      </c>
      <c r="N1345" s="19">
        <f t="shared" si="276"/>
        <v>4982812.7596272584</v>
      </c>
    </row>
    <row r="1346" spans="1:14" x14ac:dyDescent="0.15">
      <c r="A1346" s="7">
        <f t="shared" si="271"/>
        <v>43999</v>
      </c>
      <c r="B1346" s="10">
        <f t="shared" si="272"/>
        <v>4982184.3443267113</v>
      </c>
      <c r="C1346" s="3">
        <f t="shared" si="278"/>
        <v>628.41530054644727</v>
      </c>
      <c r="D1346" s="3">
        <f t="shared" si="267"/>
        <v>697.32120632207784</v>
      </c>
      <c r="E1346" s="3">
        <f t="shared" si="268"/>
        <v>68.905905775630572</v>
      </c>
      <c r="F1346" s="3">
        <f t="shared" si="269"/>
        <v>4982253.250232487</v>
      </c>
      <c r="G1346" s="14">
        <f t="shared" si="270"/>
        <v>4982253.250232487</v>
      </c>
      <c r="I1346" s="18">
        <f t="shared" si="277"/>
        <v>82253.250232499646</v>
      </c>
      <c r="J1346" s="18">
        <f t="shared" si="273"/>
        <v>841448.08743171499</v>
      </c>
      <c r="K1346" s="21">
        <f t="shared" si="274"/>
        <v>99.645065004649737</v>
      </c>
      <c r="L1346" s="21">
        <f t="shared" si="279"/>
        <v>99.657633310660671</v>
      </c>
      <c r="M1346" s="19">
        <f t="shared" si="275"/>
        <v>4982253.250232487</v>
      </c>
      <c r="N1346" s="19">
        <f t="shared" si="276"/>
        <v>4982881.6655330332</v>
      </c>
    </row>
    <row r="1347" spans="1:14" x14ac:dyDescent="0.15">
      <c r="A1347" s="7">
        <f t="shared" si="271"/>
        <v>44000</v>
      </c>
      <c r="B1347" s="10">
        <f t="shared" si="272"/>
        <v>4982253.250232487</v>
      </c>
      <c r="C1347" s="3">
        <f t="shared" si="278"/>
        <v>628.41530054644727</v>
      </c>
      <c r="D1347" s="3">
        <f t="shared" si="267"/>
        <v>697.33085059575728</v>
      </c>
      <c r="E1347" s="3">
        <f t="shared" si="268"/>
        <v>68.915550049310013</v>
      </c>
      <c r="F1347" s="3">
        <f t="shared" si="269"/>
        <v>4982322.1657825364</v>
      </c>
      <c r="G1347" s="14">
        <f t="shared" si="270"/>
        <v>4982322.1657825364</v>
      </c>
      <c r="I1347" s="18">
        <f t="shared" si="277"/>
        <v>82322.165782548953</v>
      </c>
      <c r="J1347" s="18">
        <f t="shared" si="273"/>
        <v>842076.50273226143</v>
      </c>
      <c r="K1347" s="21">
        <f t="shared" si="274"/>
        <v>99.646443315650728</v>
      </c>
      <c r="L1347" s="21">
        <f t="shared" si="279"/>
        <v>99.659011621661662</v>
      </c>
      <c r="M1347" s="19">
        <f t="shared" si="275"/>
        <v>4982322.1657825364</v>
      </c>
      <c r="N1347" s="19">
        <f t="shared" si="276"/>
        <v>4982950.5810830835</v>
      </c>
    </row>
    <row r="1348" spans="1:14" x14ac:dyDescent="0.15">
      <c r="A1348" s="7">
        <f t="shared" si="271"/>
        <v>44001</v>
      </c>
      <c r="B1348" s="10">
        <f t="shared" si="272"/>
        <v>4982322.1657825364</v>
      </c>
      <c r="C1348" s="3">
        <f t="shared" si="278"/>
        <v>628.41530054644727</v>
      </c>
      <c r="D1348" s="3">
        <f t="shared" si="267"/>
        <v>697.34049621927772</v>
      </c>
      <c r="E1348" s="3">
        <f t="shared" si="268"/>
        <v>68.925195672830455</v>
      </c>
      <c r="F1348" s="3">
        <f t="shared" si="269"/>
        <v>4982391.0909782089</v>
      </c>
      <c r="G1348" s="14">
        <f t="shared" si="270"/>
        <v>4982391.0909782099</v>
      </c>
      <c r="I1348" s="18">
        <f t="shared" si="277"/>
        <v>82391.090978221779</v>
      </c>
      <c r="J1348" s="18">
        <f t="shared" si="273"/>
        <v>842704.91803280788</v>
      </c>
      <c r="K1348" s="21">
        <f t="shared" si="274"/>
        <v>99.6478218195642</v>
      </c>
      <c r="L1348" s="21">
        <f t="shared" si="279"/>
        <v>99.660390125575134</v>
      </c>
      <c r="M1348" s="19">
        <f t="shared" si="275"/>
        <v>4982391.0909782099</v>
      </c>
      <c r="N1348" s="19">
        <f t="shared" si="276"/>
        <v>4983019.506278757</v>
      </c>
    </row>
    <row r="1349" spans="1:14" x14ac:dyDescent="0.15">
      <c r="A1349" s="7">
        <f t="shared" si="271"/>
        <v>44002</v>
      </c>
      <c r="B1349" s="10">
        <f t="shared" si="272"/>
        <v>4982391.0909782089</v>
      </c>
      <c r="C1349" s="3">
        <f t="shared" si="278"/>
        <v>628.41530054644727</v>
      </c>
      <c r="D1349" s="3">
        <f t="shared" si="267"/>
        <v>697.350143192828</v>
      </c>
      <c r="E1349" s="3">
        <f t="shared" si="268"/>
        <v>68.93484264638073</v>
      </c>
      <c r="F1349" s="3">
        <f t="shared" si="269"/>
        <v>4982460.0258208551</v>
      </c>
      <c r="G1349" s="14">
        <f t="shared" si="270"/>
        <v>4982460.025820856</v>
      </c>
      <c r="I1349" s="18">
        <f t="shared" si="277"/>
        <v>82460.025820868163</v>
      </c>
      <c r="J1349" s="18">
        <f t="shared" si="273"/>
        <v>843333.33333335433</v>
      </c>
      <c r="K1349" s="21">
        <f t="shared" si="274"/>
        <v>99.649200516417125</v>
      </c>
      <c r="L1349" s="21">
        <f t="shared" si="279"/>
        <v>99.661768822428058</v>
      </c>
      <c r="M1349" s="19">
        <f t="shared" si="275"/>
        <v>4982460.025820856</v>
      </c>
      <c r="N1349" s="19">
        <f t="shared" si="276"/>
        <v>4983088.4411214031</v>
      </c>
    </row>
    <row r="1350" spans="1:14" x14ac:dyDescent="0.15">
      <c r="A1350" s="7">
        <f t="shared" si="271"/>
        <v>44003</v>
      </c>
      <c r="B1350" s="10">
        <f t="shared" si="272"/>
        <v>4982460.0258208551</v>
      </c>
      <c r="C1350" s="3">
        <f t="shared" si="278"/>
        <v>628.41530054644727</v>
      </c>
      <c r="D1350" s="3">
        <f t="shared" si="267"/>
        <v>697.35979151659717</v>
      </c>
      <c r="E1350" s="3">
        <f t="shared" si="268"/>
        <v>68.9444909701499</v>
      </c>
      <c r="F1350" s="3">
        <f t="shared" si="269"/>
        <v>4982528.9703118252</v>
      </c>
      <c r="G1350" s="14">
        <f t="shared" si="270"/>
        <v>4982528.9703118252</v>
      </c>
      <c r="I1350" s="18">
        <f t="shared" si="277"/>
        <v>82528.970311838319</v>
      </c>
      <c r="J1350" s="18">
        <f t="shared" si="273"/>
        <v>843961.74863390077</v>
      </c>
      <c r="K1350" s="21">
        <f t="shared" si="274"/>
        <v>99.650579406236503</v>
      </c>
      <c r="L1350" s="21">
        <f t="shared" si="279"/>
        <v>99.663147712247437</v>
      </c>
      <c r="M1350" s="19">
        <f t="shared" si="275"/>
        <v>4982528.9703118252</v>
      </c>
      <c r="N1350" s="19">
        <f t="shared" si="276"/>
        <v>4983157.3856123714</v>
      </c>
    </row>
    <row r="1351" spans="1:14" x14ac:dyDescent="0.15">
      <c r="A1351" s="7">
        <f t="shared" si="271"/>
        <v>44004</v>
      </c>
      <c r="B1351" s="10">
        <f t="shared" si="272"/>
        <v>4982528.9703118252</v>
      </c>
      <c r="C1351" s="3">
        <f t="shared" si="278"/>
        <v>628.41530054644727</v>
      </c>
      <c r="D1351" s="3">
        <f t="shared" si="267"/>
        <v>697.36944119077418</v>
      </c>
      <c r="E1351" s="3">
        <f t="shared" si="268"/>
        <v>68.954140644326912</v>
      </c>
      <c r="F1351" s="3">
        <f t="shared" si="269"/>
        <v>4982597.9244524697</v>
      </c>
      <c r="G1351" s="14">
        <f t="shared" si="270"/>
        <v>4982597.9244524697</v>
      </c>
      <c r="I1351" s="18">
        <f t="shared" si="277"/>
        <v>82597.92445248265</v>
      </c>
      <c r="J1351" s="18">
        <f t="shared" si="273"/>
        <v>844590.16393444722</v>
      </c>
      <c r="K1351" s="21">
        <f t="shared" si="274"/>
        <v>99.651958489049392</v>
      </c>
      <c r="L1351" s="21">
        <f t="shared" si="279"/>
        <v>99.664526795060326</v>
      </c>
      <c r="M1351" s="19">
        <f t="shared" si="275"/>
        <v>4982597.9244524697</v>
      </c>
      <c r="N1351" s="19">
        <f t="shared" si="276"/>
        <v>4983226.3397530159</v>
      </c>
    </row>
    <row r="1352" spans="1:14" x14ac:dyDescent="0.15">
      <c r="A1352" s="7">
        <f t="shared" si="271"/>
        <v>44005</v>
      </c>
      <c r="B1352" s="10">
        <f t="shared" si="272"/>
        <v>4982597.9244524697</v>
      </c>
      <c r="C1352" s="3">
        <f t="shared" si="278"/>
        <v>628.41530054644727</v>
      </c>
      <c r="D1352" s="3">
        <f t="shared" si="267"/>
        <v>697.37909221554798</v>
      </c>
      <c r="E1352" s="3">
        <f t="shared" si="268"/>
        <v>68.963791669100715</v>
      </c>
      <c r="F1352" s="3">
        <f t="shared" si="269"/>
        <v>4982666.888244139</v>
      </c>
      <c r="G1352" s="14">
        <f t="shared" si="270"/>
        <v>4982666.888244139</v>
      </c>
      <c r="I1352" s="18">
        <f t="shared" si="277"/>
        <v>82666.888244151749</v>
      </c>
      <c r="J1352" s="18">
        <f t="shared" si="273"/>
        <v>845218.57923499367</v>
      </c>
      <c r="K1352" s="21">
        <f t="shared" si="274"/>
        <v>99.653337764882778</v>
      </c>
      <c r="L1352" s="21">
        <f t="shared" si="279"/>
        <v>99.665906070893712</v>
      </c>
      <c r="M1352" s="19">
        <f t="shared" si="275"/>
        <v>4982666.888244139</v>
      </c>
      <c r="N1352" s="19">
        <f t="shared" si="276"/>
        <v>4983295.3035446862</v>
      </c>
    </row>
    <row r="1353" spans="1:14" x14ac:dyDescent="0.15">
      <c r="A1353" s="7">
        <f t="shared" si="271"/>
        <v>44006</v>
      </c>
      <c r="B1353" s="10">
        <f t="shared" si="272"/>
        <v>4982666.888244139</v>
      </c>
      <c r="C1353" s="3">
        <f t="shared" si="278"/>
        <v>628.41530054644727</v>
      </c>
      <c r="D1353" s="3">
        <f t="shared" si="267"/>
        <v>697.38874459110775</v>
      </c>
      <c r="E1353" s="3">
        <f t="shared" si="268"/>
        <v>68.973444044660482</v>
      </c>
      <c r="F1353" s="3">
        <f t="shared" si="269"/>
        <v>4982735.8616881836</v>
      </c>
      <c r="G1353" s="14">
        <f t="shared" si="270"/>
        <v>4982735.8616881836</v>
      </c>
      <c r="I1353" s="18">
        <f t="shared" si="277"/>
        <v>82735.861688196412</v>
      </c>
      <c r="J1353" s="18">
        <f t="shared" si="273"/>
        <v>845846.99453554011</v>
      </c>
      <c r="K1353" s="21">
        <f t="shared" si="274"/>
        <v>99.654717233763662</v>
      </c>
      <c r="L1353" s="21">
        <f t="shared" si="279"/>
        <v>99.667285539774596</v>
      </c>
      <c r="M1353" s="19">
        <f t="shared" si="275"/>
        <v>4982735.8616881827</v>
      </c>
      <c r="N1353" s="19">
        <f t="shared" si="276"/>
        <v>4983364.2769887298</v>
      </c>
    </row>
    <row r="1354" spans="1:14" x14ac:dyDescent="0.15">
      <c r="A1354" s="7">
        <f t="shared" si="271"/>
        <v>44007</v>
      </c>
      <c r="B1354" s="10">
        <f t="shared" si="272"/>
        <v>4982735.8616881836</v>
      </c>
      <c r="C1354" s="3">
        <f t="shared" si="278"/>
        <v>628.41530054644727</v>
      </c>
      <c r="D1354" s="3">
        <f t="shared" si="267"/>
        <v>697.39839831764243</v>
      </c>
      <c r="E1354" s="3">
        <f t="shared" si="268"/>
        <v>68.983097771195162</v>
      </c>
      <c r="F1354" s="3">
        <f t="shared" si="269"/>
        <v>4982804.8447859548</v>
      </c>
      <c r="G1354" s="14">
        <f t="shared" si="270"/>
        <v>4982804.8447859548</v>
      </c>
      <c r="I1354" s="18">
        <f t="shared" si="277"/>
        <v>82804.844785967609</v>
      </c>
      <c r="J1354" s="18">
        <f t="shared" si="273"/>
        <v>846475.40983608656</v>
      </c>
      <c r="K1354" s="21">
        <f t="shared" si="274"/>
        <v>99.656096895719088</v>
      </c>
      <c r="L1354" s="21">
        <f t="shared" si="279"/>
        <v>99.668665201730022</v>
      </c>
      <c r="M1354" s="19">
        <f t="shared" si="275"/>
        <v>4982804.8447859548</v>
      </c>
      <c r="N1354" s="19">
        <f t="shared" si="276"/>
        <v>4983433.260086501</v>
      </c>
    </row>
    <row r="1355" spans="1:14" x14ac:dyDescent="0.15">
      <c r="A1355" s="7">
        <f t="shared" si="271"/>
        <v>44008</v>
      </c>
      <c r="B1355" s="10">
        <f t="shared" si="272"/>
        <v>4982804.8447859548</v>
      </c>
      <c r="C1355" s="3">
        <f t="shared" si="278"/>
        <v>628.41530054644727</v>
      </c>
      <c r="D1355" s="3">
        <f t="shared" si="267"/>
        <v>697.40805339534108</v>
      </c>
      <c r="E1355" s="3">
        <f t="shared" si="268"/>
        <v>68.992752848893815</v>
      </c>
      <c r="F1355" s="3">
        <f t="shared" si="269"/>
        <v>4982873.8375388039</v>
      </c>
      <c r="G1355" s="14">
        <f t="shared" si="270"/>
        <v>4982873.8375388039</v>
      </c>
      <c r="I1355" s="18">
        <f t="shared" si="277"/>
        <v>82873.8375388165</v>
      </c>
      <c r="J1355" s="18">
        <f t="shared" si="273"/>
        <v>847103.82513663301</v>
      </c>
      <c r="K1355" s="21">
        <f t="shared" si="274"/>
        <v>99.65747675077607</v>
      </c>
      <c r="L1355" s="21">
        <f t="shared" si="279"/>
        <v>99.670045056787004</v>
      </c>
      <c r="M1355" s="19">
        <f t="shared" si="275"/>
        <v>4982873.837538803</v>
      </c>
      <c r="N1355" s="19">
        <f t="shared" si="276"/>
        <v>4983502.2528393501</v>
      </c>
    </row>
    <row r="1356" spans="1:14" x14ac:dyDescent="0.15">
      <c r="A1356" s="7">
        <f t="shared" si="271"/>
        <v>44009</v>
      </c>
      <c r="B1356" s="10">
        <f t="shared" si="272"/>
        <v>4982873.8375388039</v>
      </c>
      <c r="C1356" s="3">
        <f t="shared" si="278"/>
        <v>628.41530054644727</v>
      </c>
      <c r="D1356" s="3">
        <f t="shared" ref="D1356:D1419" si="280">B1356*$B$8</f>
        <v>697.417709824393</v>
      </c>
      <c r="E1356" s="3">
        <f t="shared" ref="E1356:E1419" si="281">D1356-C1356</f>
        <v>69.002409277945731</v>
      </c>
      <c r="F1356" s="3">
        <f t="shared" ref="F1356:F1419" si="282">B1356+E1356</f>
        <v>4982942.8399480814</v>
      </c>
      <c r="G1356" s="14">
        <f t="shared" ref="G1356:G1419" si="283">B1356+B1356*$B$8-C1356</f>
        <v>4982942.8399480823</v>
      </c>
      <c r="I1356" s="18">
        <f t="shared" si="277"/>
        <v>82942.83994809445</v>
      </c>
      <c r="J1356" s="18">
        <f t="shared" si="273"/>
        <v>847732.24043717945</v>
      </c>
      <c r="K1356" s="21">
        <f t="shared" si="274"/>
        <v>99.658856798961651</v>
      </c>
      <c r="L1356" s="21">
        <f t="shared" si="279"/>
        <v>99.671425104972585</v>
      </c>
      <c r="M1356" s="19">
        <f t="shared" si="275"/>
        <v>4982942.8399480823</v>
      </c>
      <c r="N1356" s="19">
        <f t="shared" si="276"/>
        <v>4983571.2552486295</v>
      </c>
    </row>
    <row r="1357" spans="1:14" x14ac:dyDescent="0.15">
      <c r="A1357" s="7">
        <f t="shared" ref="A1357:A1420" si="284">A1356+1</f>
        <v>44010</v>
      </c>
      <c r="B1357" s="10">
        <f t="shared" ref="B1357:B1420" si="285">F1356</f>
        <v>4982942.8399480814</v>
      </c>
      <c r="C1357" s="3">
        <f t="shared" si="278"/>
        <v>628.41530054644727</v>
      </c>
      <c r="D1357" s="3">
        <f t="shared" si="280"/>
        <v>697.42736760498701</v>
      </c>
      <c r="E1357" s="3">
        <f t="shared" si="281"/>
        <v>69.012067058539742</v>
      </c>
      <c r="F1357" s="3">
        <f t="shared" si="282"/>
        <v>4983011.8520151395</v>
      </c>
      <c r="G1357" s="14">
        <f t="shared" si="283"/>
        <v>4983011.8520151405</v>
      </c>
      <c r="I1357" s="18">
        <f t="shared" si="277"/>
        <v>83011.852015152996</v>
      </c>
      <c r="J1357" s="18">
        <f t="shared" ref="J1357:J1420" si="286">C1357+J1356</f>
        <v>848360.6557377259</v>
      </c>
      <c r="K1357" s="21">
        <f t="shared" ref="K1357:K1420" si="287">G1357/$E$6*100</f>
        <v>99.660237040302817</v>
      </c>
      <c r="L1357" s="21">
        <f t="shared" si="279"/>
        <v>99.672805346313751</v>
      </c>
      <c r="M1357" s="19">
        <f t="shared" ref="M1357:M1420" si="288">K1357*$E$6/100</f>
        <v>4983011.8520151405</v>
      </c>
      <c r="N1357" s="19">
        <f t="shared" ref="N1357:N1420" si="289">L1357*$E$6/100</f>
        <v>4983640.2673156876</v>
      </c>
    </row>
    <row r="1358" spans="1:14" x14ac:dyDescent="0.15">
      <c r="A1358" s="7">
        <f t="shared" si="284"/>
        <v>44011</v>
      </c>
      <c r="B1358" s="10">
        <f t="shared" si="285"/>
        <v>4983011.8520151395</v>
      </c>
      <c r="C1358" s="3">
        <f t="shared" si="278"/>
        <v>628.41530054644727</v>
      </c>
      <c r="D1358" s="3">
        <f t="shared" si="280"/>
        <v>697.43702673731252</v>
      </c>
      <c r="E1358" s="3">
        <f t="shared" si="281"/>
        <v>69.021726190865252</v>
      </c>
      <c r="F1358" s="3">
        <f t="shared" si="282"/>
        <v>4983080.8737413306</v>
      </c>
      <c r="G1358" s="14">
        <f t="shared" si="283"/>
        <v>4983080.8737413306</v>
      </c>
      <c r="I1358" s="18">
        <f t="shared" ref="I1358:I1421" si="290">E1358+I1357</f>
        <v>83080.873741343865</v>
      </c>
      <c r="J1358" s="18">
        <f t="shared" si="286"/>
        <v>848989.07103827235</v>
      </c>
      <c r="K1358" s="21">
        <f t="shared" si="287"/>
        <v>99.661617474826613</v>
      </c>
      <c r="L1358" s="21">
        <f t="shared" si="279"/>
        <v>99.674185780837547</v>
      </c>
      <c r="M1358" s="19">
        <f t="shared" si="288"/>
        <v>4983080.8737413306</v>
      </c>
      <c r="N1358" s="19">
        <f t="shared" si="289"/>
        <v>4983709.2890418777</v>
      </c>
    </row>
    <row r="1359" spans="1:14" x14ac:dyDescent="0.15">
      <c r="A1359" s="7">
        <f t="shared" si="284"/>
        <v>44012</v>
      </c>
      <c r="B1359" s="10">
        <f t="shared" si="285"/>
        <v>4983080.8737413306</v>
      </c>
      <c r="C1359" s="3">
        <f t="shared" si="278"/>
        <v>628.41530054644727</v>
      </c>
      <c r="D1359" s="3">
        <f t="shared" si="280"/>
        <v>697.4466872215587</v>
      </c>
      <c r="E1359" s="3">
        <f t="shared" si="281"/>
        <v>69.031386675111435</v>
      </c>
      <c r="F1359" s="3">
        <f t="shared" si="282"/>
        <v>4983149.9051280059</v>
      </c>
      <c r="G1359" s="14">
        <f t="shared" si="283"/>
        <v>4983149.9051280059</v>
      </c>
      <c r="I1359" s="18">
        <f t="shared" si="290"/>
        <v>83149.905128018974</v>
      </c>
      <c r="J1359" s="18">
        <f t="shared" si="286"/>
        <v>849617.4863388188</v>
      </c>
      <c r="K1359" s="21">
        <f t="shared" si="287"/>
        <v>99.662998102560124</v>
      </c>
      <c r="L1359" s="21">
        <f t="shared" si="279"/>
        <v>99.675566408571058</v>
      </c>
      <c r="M1359" s="19">
        <f t="shared" si="288"/>
        <v>4983149.9051280059</v>
      </c>
      <c r="N1359" s="19">
        <f t="shared" si="289"/>
        <v>4983778.320428553</v>
      </c>
    </row>
    <row r="1360" spans="1:14" x14ac:dyDescent="0.15">
      <c r="A1360" s="7">
        <f t="shared" si="284"/>
        <v>44013</v>
      </c>
      <c r="B1360" s="10">
        <f t="shared" si="285"/>
        <v>4983149.9051280059</v>
      </c>
      <c r="C1360" s="3">
        <f t="shared" si="278"/>
        <v>628.41530054644727</v>
      </c>
      <c r="D1360" s="3">
        <f t="shared" si="280"/>
        <v>697.45634905791474</v>
      </c>
      <c r="E1360" s="3">
        <f t="shared" si="281"/>
        <v>69.041048511467466</v>
      </c>
      <c r="F1360" s="3">
        <f t="shared" si="282"/>
        <v>4983218.9461765178</v>
      </c>
      <c r="G1360" s="14">
        <f t="shared" si="283"/>
        <v>4983218.9461765178</v>
      </c>
      <c r="I1360" s="18">
        <f t="shared" si="290"/>
        <v>83218.946176530444</v>
      </c>
      <c r="J1360" s="18">
        <f t="shared" si="286"/>
        <v>850245.90163936524</v>
      </c>
      <c r="K1360" s="21">
        <f t="shared" si="287"/>
        <v>99.66437892353035</v>
      </c>
      <c r="L1360" s="21">
        <f t="shared" si="279"/>
        <v>99.676947229541284</v>
      </c>
      <c r="M1360" s="19">
        <f t="shared" si="288"/>
        <v>4983218.9461765178</v>
      </c>
      <c r="N1360" s="19">
        <f t="shared" si="289"/>
        <v>4983847.3614770649</v>
      </c>
    </row>
    <row r="1361" spans="1:14" x14ac:dyDescent="0.15">
      <c r="A1361" s="7">
        <f t="shared" si="284"/>
        <v>44014</v>
      </c>
      <c r="B1361" s="10">
        <f t="shared" si="285"/>
        <v>4983218.9461765178</v>
      </c>
      <c r="C1361" s="3">
        <f t="shared" si="278"/>
        <v>628.41530054644727</v>
      </c>
      <c r="D1361" s="3">
        <f t="shared" si="280"/>
        <v>697.4660122465699</v>
      </c>
      <c r="E1361" s="3">
        <f t="shared" si="281"/>
        <v>69.050711700122633</v>
      </c>
      <c r="F1361" s="3">
        <f t="shared" si="282"/>
        <v>4983287.9968882175</v>
      </c>
      <c r="G1361" s="14">
        <f t="shared" si="283"/>
        <v>4983287.9968882184</v>
      </c>
      <c r="I1361" s="18">
        <f t="shared" si="290"/>
        <v>83287.996888230569</v>
      </c>
      <c r="J1361" s="18">
        <f t="shared" si="286"/>
        <v>850874.31693991169</v>
      </c>
      <c r="K1361" s="21">
        <f t="shared" si="287"/>
        <v>99.665759937764363</v>
      </c>
      <c r="L1361" s="21">
        <f t="shared" si="279"/>
        <v>99.678328243775297</v>
      </c>
      <c r="M1361" s="19">
        <f t="shared" si="288"/>
        <v>4983287.9968882175</v>
      </c>
      <c r="N1361" s="19">
        <f t="shared" si="289"/>
        <v>4983916.4121887647</v>
      </c>
    </row>
    <row r="1362" spans="1:14" x14ac:dyDescent="0.15">
      <c r="A1362" s="7">
        <f t="shared" si="284"/>
        <v>44015</v>
      </c>
      <c r="B1362" s="10">
        <f t="shared" si="285"/>
        <v>4983287.9968882175</v>
      </c>
      <c r="C1362" s="3">
        <f t="shared" si="278"/>
        <v>628.41530054644727</v>
      </c>
      <c r="D1362" s="3">
        <f t="shared" si="280"/>
        <v>697.47567678771327</v>
      </c>
      <c r="E1362" s="3">
        <f t="shared" si="281"/>
        <v>69.060376241265999</v>
      </c>
      <c r="F1362" s="3">
        <f t="shared" si="282"/>
        <v>4983357.0572644584</v>
      </c>
      <c r="G1362" s="14">
        <f t="shared" si="283"/>
        <v>4983357.0572644593</v>
      </c>
      <c r="I1362" s="18">
        <f t="shared" si="290"/>
        <v>83357.057264471834</v>
      </c>
      <c r="J1362" s="18">
        <f t="shared" si="286"/>
        <v>851502.73224045814</v>
      </c>
      <c r="K1362" s="21">
        <f t="shared" si="287"/>
        <v>99.667141145289179</v>
      </c>
      <c r="L1362" s="21">
        <f t="shared" si="279"/>
        <v>99.679709451300113</v>
      </c>
      <c r="M1362" s="19">
        <f t="shared" si="288"/>
        <v>4983357.0572644593</v>
      </c>
      <c r="N1362" s="19">
        <f t="shared" si="289"/>
        <v>4983985.4725650055</v>
      </c>
    </row>
    <row r="1363" spans="1:14" x14ac:dyDescent="0.15">
      <c r="A1363" s="7">
        <f t="shared" si="284"/>
        <v>44016</v>
      </c>
      <c r="B1363" s="10">
        <f t="shared" si="285"/>
        <v>4983357.0572644584</v>
      </c>
      <c r="C1363" s="3">
        <f t="shared" ref="C1363:C1426" si="291">$N$8*$E$6/100</f>
        <v>628.41530054644727</v>
      </c>
      <c r="D1363" s="3">
        <f t="shared" si="280"/>
        <v>697.48534268153435</v>
      </c>
      <c r="E1363" s="3">
        <f t="shared" si="281"/>
        <v>69.070042135087078</v>
      </c>
      <c r="F1363" s="3">
        <f t="shared" si="282"/>
        <v>4983426.1273065936</v>
      </c>
      <c r="G1363" s="14">
        <f t="shared" si="283"/>
        <v>4983426.1273065936</v>
      </c>
      <c r="I1363" s="18">
        <f t="shared" si="290"/>
        <v>83426.127306606926</v>
      </c>
      <c r="J1363" s="18">
        <f t="shared" si="286"/>
        <v>852131.14754100458</v>
      </c>
      <c r="K1363" s="21">
        <f t="shared" si="287"/>
        <v>99.668522546131882</v>
      </c>
      <c r="L1363" s="21">
        <f t="shared" ref="L1363:L1426" si="292">K1363+$N$8</f>
        <v>99.681090852142816</v>
      </c>
      <c r="M1363" s="19">
        <f t="shared" si="288"/>
        <v>4983426.1273065945</v>
      </c>
      <c r="N1363" s="19">
        <f t="shared" si="289"/>
        <v>4984054.5426071407</v>
      </c>
    </row>
    <row r="1364" spans="1:14" x14ac:dyDescent="0.15">
      <c r="A1364" s="7">
        <f t="shared" si="284"/>
        <v>44017</v>
      </c>
      <c r="B1364" s="10">
        <f t="shared" si="285"/>
        <v>4983426.1273065936</v>
      </c>
      <c r="C1364" s="3">
        <f t="shared" si="291"/>
        <v>628.41530054644727</v>
      </c>
      <c r="D1364" s="3">
        <f t="shared" si="280"/>
        <v>697.49500992822254</v>
      </c>
      <c r="E1364" s="3">
        <f t="shared" si="281"/>
        <v>69.079709381775274</v>
      </c>
      <c r="F1364" s="3">
        <f t="shared" si="282"/>
        <v>4983495.2070159754</v>
      </c>
      <c r="G1364" s="14">
        <f t="shared" si="283"/>
        <v>4983495.2070159754</v>
      </c>
      <c r="I1364" s="18">
        <f t="shared" si="290"/>
        <v>83495.207015988708</v>
      </c>
      <c r="J1364" s="18">
        <f t="shared" si="286"/>
        <v>852759.56284155103</v>
      </c>
      <c r="K1364" s="21">
        <f t="shared" si="287"/>
        <v>99.669904140319517</v>
      </c>
      <c r="L1364" s="21">
        <f t="shared" si="292"/>
        <v>99.682472446330451</v>
      </c>
      <c r="M1364" s="19">
        <f t="shared" si="288"/>
        <v>4983495.2070159754</v>
      </c>
      <c r="N1364" s="19">
        <f t="shared" si="289"/>
        <v>4984123.6223165225</v>
      </c>
    </row>
    <row r="1365" spans="1:14" x14ac:dyDescent="0.15">
      <c r="A1365" s="7">
        <f t="shared" si="284"/>
        <v>44018</v>
      </c>
      <c r="B1365" s="10">
        <f t="shared" si="285"/>
        <v>4983495.2070159754</v>
      </c>
      <c r="C1365" s="3">
        <f t="shared" si="291"/>
        <v>628.41530054644727</v>
      </c>
      <c r="D1365" s="3">
        <f t="shared" si="280"/>
        <v>697.50467852796703</v>
      </c>
      <c r="E1365" s="3">
        <f t="shared" si="281"/>
        <v>69.08937798151976</v>
      </c>
      <c r="F1365" s="3">
        <f t="shared" si="282"/>
        <v>4983564.296393957</v>
      </c>
      <c r="G1365" s="14">
        <f t="shared" si="283"/>
        <v>4983564.296393957</v>
      </c>
      <c r="I1365" s="18">
        <f t="shared" si="290"/>
        <v>83564.296393970231</v>
      </c>
      <c r="J1365" s="18">
        <f t="shared" si="286"/>
        <v>853387.97814209748</v>
      </c>
      <c r="K1365" s="21">
        <f t="shared" si="287"/>
        <v>99.67128592787914</v>
      </c>
      <c r="L1365" s="21">
        <f t="shared" si="292"/>
        <v>99.683854233890074</v>
      </c>
      <c r="M1365" s="19">
        <f t="shared" si="288"/>
        <v>4983564.296393957</v>
      </c>
      <c r="N1365" s="19">
        <f t="shared" si="289"/>
        <v>4984192.7116945032</v>
      </c>
    </row>
    <row r="1366" spans="1:14" x14ac:dyDescent="0.15">
      <c r="A1366" s="7">
        <f t="shared" si="284"/>
        <v>44019</v>
      </c>
      <c r="B1366" s="10">
        <f t="shared" si="285"/>
        <v>4983564.296393957</v>
      </c>
      <c r="C1366" s="3">
        <f t="shared" si="291"/>
        <v>628.41530054644727</v>
      </c>
      <c r="D1366" s="3">
        <f t="shared" si="280"/>
        <v>697.51434848095721</v>
      </c>
      <c r="E1366" s="3">
        <f t="shared" si="281"/>
        <v>69.09904793450994</v>
      </c>
      <c r="F1366" s="3">
        <f t="shared" si="282"/>
        <v>4983633.3954418916</v>
      </c>
      <c r="G1366" s="14">
        <f t="shared" si="283"/>
        <v>4983633.3954418916</v>
      </c>
      <c r="I1366" s="18">
        <f t="shared" si="290"/>
        <v>83633.395441904737</v>
      </c>
      <c r="J1366" s="18">
        <f t="shared" si="286"/>
        <v>854016.39344264392</v>
      </c>
      <c r="K1366" s="21">
        <f t="shared" si="287"/>
        <v>99.672667908837838</v>
      </c>
      <c r="L1366" s="21">
        <f t="shared" si="292"/>
        <v>99.685236214848771</v>
      </c>
      <c r="M1366" s="19">
        <f t="shared" si="288"/>
        <v>4983633.3954418926</v>
      </c>
      <c r="N1366" s="19">
        <f t="shared" si="289"/>
        <v>4984261.8107424388</v>
      </c>
    </row>
    <row r="1367" spans="1:14" x14ac:dyDescent="0.15">
      <c r="A1367" s="7">
        <f t="shared" si="284"/>
        <v>44020</v>
      </c>
      <c r="B1367" s="10">
        <f t="shared" si="285"/>
        <v>4983633.3954418916</v>
      </c>
      <c r="C1367" s="3">
        <f t="shared" si="291"/>
        <v>628.41530054644727</v>
      </c>
      <c r="D1367" s="3">
        <f t="shared" si="280"/>
        <v>697.5240197873826</v>
      </c>
      <c r="E1367" s="3">
        <f t="shared" si="281"/>
        <v>69.108719240935329</v>
      </c>
      <c r="F1367" s="3">
        <f t="shared" si="282"/>
        <v>4983702.5041611325</v>
      </c>
      <c r="G1367" s="14">
        <f t="shared" si="283"/>
        <v>4983702.5041611325</v>
      </c>
      <c r="I1367" s="18">
        <f t="shared" si="290"/>
        <v>83702.504161145669</v>
      </c>
      <c r="J1367" s="18">
        <f t="shared" si="286"/>
        <v>854644.80874319037</v>
      </c>
      <c r="K1367" s="21">
        <f t="shared" si="287"/>
        <v>99.674050083222653</v>
      </c>
      <c r="L1367" s="21">
        <f t="shared" si="292"/>
        <v>99.686618389233587</v>
      </c>
      <c r="M1367" s="19">
        <f t="shared" si="288"/>
        <v>4983702.5041611325</v>
      </c>
      <c r="N1367" s="19">
        <f t="shared" si="289"/>
        <v>4984330.9194616796</v>
      </c>
    </row>
    <row r="1368" spans="1:14" x14ac:dyDescent="0.15">
      <c r="A1368" s="7">
        <f t="shared" si="284"/>
        <v>44021</v>
      </c>
      <c r="B1368" s="10">
        <f t="shared" si="285"/>
        <v>4983702.5041611325</v>
      </c>
      <c r="C1368" s="3">
        <f t="shared" si="291"/>
        <v>628.41530054644727</v>
      </c>
      <c r="D1368" s="3">
        <f t="shared" si="280"/>
        <v>697.53369244743237</v>
      </c>
      <c r="E1368" s="3">
        <f t="shared" si="281"/>
        <v>69.118391900985102</v>
      </c>
      <c r="F1368" s="3">
        <f t="shared" si="282"/>
        <v>4983771.6225530338</v>
      </c>
      <c r="G1368" s="14">
        <f t="shared" si="283"/>
        <v>4983771.6225530338</v>
      </c>
      <c r="I1368" s="18">
        <f t="shared" si="290"/>
        <v>83771.622553046647</v>
      </c>
      <c r="J1368" s="18">
        <f t="shared" si="286"/>
        <v>855273.22404373682</v>
      </c>
      <c r="K1368" s="21">
        <f t="shared" si="287"/>
        <v>99.675432451060672</v>
      </c>
      <c r="L1368" s="21">
        <f t="shared" si="292"/>
        <v>99.688000757071606</v>
      </c>
      <c r="M1368" s="19">
        <f t="shared" si="288"/>
        <v>4983771.6225530338</v>
      </c>
      <c r="N1368" s="19">
        <f t="shared" si="289"/>
        <v>4984400.03785358</v>
      </c>
    </row>
    <row r="1369" spans="1:14" x14ac:dyDescent="0.15">
      <c r="A1369" s="7">
        <f t="shared" si="284"/>
        <v>44022</v>
      </c>
      <c r="B1369" s="10">
        <f t="shared" si="285"/>
        <v>4983771.6225530338</v>
      </c>
      <c r="C1369" s="3">
        <f t="shared" si="291"/>
        <v>628.41530054644727</v>
      </c>
      <c r="D1369" s="3">
        <f t="shared" si="280"/>
        <v>697.54336646129639</v>
      </c>
      <c r="E1369" s="3">
        <f t="shared" si="281"/>
        <v>69.128065914849117</v>
      </c>
      <c r="F1369" s="3">
        <f t="shared" si="282"/>
        <v>4983840.7506189486</v>
      </c>
      <c r="G1369" s="14">
        <f t="shared" si="283"/>
        <v>4983840.7506189486</v>
      </c>
      <c r="I1369" s="18">
        <f t="shared" si="290"/>
        <v>83840.750618961494</v>
      </c>
      <c r="J1369" s="18">
        <f t="shared" si="286"/>
        <v>855901.63934428326</v>
      </c>
      <c r="K1369" s="21">
        <f t="shared" si="287"/>
        <v>99.676815012378967</v>
      </c>
      <c r="L1369" s="21">
        <f t="shared" si="292"/>
        <v>99.689383318389901</v>
      </c>
      <c r="M1369" s="19">
        <f t="shared" si="288"/>
        <v>4983840.7506189486</v>
      </c>
      <c r="N1369" s="19">
        <f t="shared" si="289"/>
        <v>4984469.1659194948</v>
      </c>
    </row>
    <row r="1370" spans="1:14" x14ac:dyDescent="0.15">
      <c r="A1370" s="7">
        <f t="shared" si="284"/>
        <v>44023</v>
      </c>
      <c r="B1370" s="10">
        <f t="shared" si="285"/>
        <v>4983840.7506189486</v>
      </c>
      <c r="C1370" s="3">
        <f t="shared" si="291"/>
        <v>628.41530054644727</v>
      </c>
      <c r="D1370" s="3">
        <f t="shared" si="280"/>
        <v>697.5530418291637</v>
      </c>
      <c r="E1370" s="3">
        <f t="shared" si="281"/>
        <v>69.137741282716433</v>
      </c>
      <c r="F1370" s="3">
        <f t="shared" si="282"/>
        <v>4983909.8883602312</v>
      </c>
      <c r="G1370" s="14">
        <f t="shared" si="283"/>
        <v>4983909.8883602312</v>
      </c>
      <c r="I1370" s="18">
        <f t="shared" si="290"/>
        <v>83909.888360244207</v>
      </c>
      <c r="J1370" s="18">
        <f t="shared" si="286"/>
        <v>856530.05464482971</v>
      </c>
      <c r="K1370" s="21">
        <f t="shared" si="287"/>
        <v>99.678197767204622</v>
      </c>
      <c r="L1370" s="21">
        <f t="shared" si="292"/>
        <v>99.690766073215556</v>
      </c>
      <c r="M1370" s="19">
        <f t="shared" si="288"/>
        <v>4983909.8883602312</v>
      </c>
      <c r="N1370" s="19">
        <f t="shared" si="289"/>
        <v>4984538.3036607774</v>
      </c>
    </row>
    <row r="1371" spans="1:14" x14ac:dyDescent="0.15">
      <c r="A1371" s="7">
        <f t="shared" si="284"/>
        <v>44024</v>
      </c>
      <c r="B1371" s="10">
        <f t="shared" si="285"/>
        <v>4983909.8883602312</v>
      </c>
      <c r="C1371" s="3">
        <f t="shared" si="291"/>
        <v>628.41530054644727</v>
      </c>
      <c r="D1371" s="3">
        <f t="shared" si="280"/>
        <v>697.56271855122407</v>
      </c>
      <c r="E1371" s="3">
        <f t="shared" si="281"/>
        <v>69.147418004776796</v>
      </c>
      <c r="F1371" s="3">
        <f t="shared" si="282"/>
        <v>4983979.0357782356</v>
      </c>
      <c r="G1371" s="14">
        <f t="shared" si="283"/>
        <v>4983979.0357782366</v>
      </c>
      <c r="I1371" s="18">
        <f t="shared" si="290"/>
        <v>83979.035778248988</v>
      </c>
      <c r="J1371" s="18">
        <f t="shared" si="286"/>
        <v>857158.46994537616</v>
      </c>
      <c r="K1371" s="21">
        <f t="shared" si="287"/>
        <v>99.679580715564725</v>
      </c>
      <c r="L1371" s="21">
        <f t="shared" si="292"/>
        <v>99.692149021575659</v>
      </c>
      <c r="M1371" s="19">
        <f t="shared" si="288"/>
        <v>4983979.0357782366</v>
      </c>
      <c r="N1371" s="19">
        <f t="shared" si="289"/>
        <v>4984607.4510787828</v>
      </c>
    </row>
    <row r="1372" spans="1:14" x14ac:dyDescent="0.15">
      <c r="A1372" s="7">
        <f t="shared" si="284"/>
        <v>44025</v>
      </c>
      <c r="B1372" s="10">
        <f t="shared" si="285"/>
        <v>4983979.0357782356</v>
      </c>
      <c r="C1372" s="3">
        <f t="shared" si="291"/>
        <v>628.41530054644727</v>
      </c>
      <c r="D1372" s="3">
        <f t="shared" si="280"/>
        <v>697.57239662766699</v>
      </c>
      <c r="E1372" s="3">
        <f t="shared" si="281"/>
        <v>69.15709608121972</v>
      </c>
      <c r="F1372" s="3">
        <f t="shared" si="282"/>
        <v>4984048.1928743171</v>
      </c>
      <c r="G1372" s="14">
        <f t="shared" si="283"/>
        <v>4984048.1928743171</v>
      </c>
      <c r="I1372" s="18">
        <f t="shared" si="290"/>
        <v>84048.192874330212</v>
      </c>
      <c r="J1372" s="18">
        <f t="shared" si="286"/>
        <v>857786.8852459226</v>
      </c>
      <c r="K1372" s="21">
        <f t="shared" si="287"/>
        <v>99.680963857486333</v>
      </c>
      <c r="L1372" s="21">
        <f t="shared" si="292"/>
        <v>99.693532163497267</v>
      </c>
      <c r="M1372" s="19">
        <f t="shared" si="288"/>
        <v>4984048.1928743161</v>
      </c>
      <c r="N1372" s="19">
        <f t="shared" si="289"/>
        <v>4984676.6081748633</v>
      </c>
    </row>
    <row r="1373" spans="1:14" x14ac:dyDescent="0.15">
      <c r="A1373" s="7">
        <f t="shared" si="284"/>
        <v>44026</v>
      </c>
      <c r="B1373" s="10">
        <f t="shared" si="285"/>
        <v>4984048.1928743171</v>
      </c>
      <c r="C1373" s="3">
        <f t="shared" si="291"/>
        <v>628.41530054644727</v>
      </c>
      <c r="D1373" s="3">
        <f t="shared" si="280"/>
        <v>697.58207605868199</v>
      </c>
      <c r="E1373" s="3">
        <f t="shared" si="281"/>
        <v>69.166775512234722</v>
      </c>
      <c r="F1373" s="3">
        <f t="shared" si="282"/>
        <v>4984117.3596498296</v>
      </c>
      <c r="G1373" s="14">
        <f t="shared" si="283"/>
        <v>4984117.3596498296</v>
      </c>
      <c r="I1373" s="18">
        <f t="shared" si="290"/>
        <v>84117.359649842445</v>
      </c>
      <c r="J1373" s="18">
        <f t="shared" si="286"/>
        <v>858415.30054646905</v>
      </c>
      <c r="K1373" s="21">
        <f t="shared" si="287"/>
        <v>99.682347192996588</v>
      </c>
      <c r="L1373" s="21">
        <f t="shared" si="292"/>
        <v>99.694915499007521</v>
      </c>
      <c r="M1373" s="19">
        <f t="shared" si="288"/>
        <v>4984117.3596498296</v>
      </c>
      <c r="N1373" s="19">
        <f t="shared" si="289"/>
        <v>4984745.7749503758</v>
      </c>
    </row>
    <row r="1374" spans="1:14" x14ac:dyDescent="0.15">
      <c r="A1374" s="7">
        <f t="shared" si="284"/>
        <v>44027</v>
      </c>
      <c r="B1374" s="10">
        <f t="shared" si="285"/>
        <v>4984117.3596498296</v>
      </c>
      <c r="C1374" s="3">
        <f t="shared" si="291"/>
        <v>628.41530054644727</v>
      </c>
      <c r="D1374" s="3">
        <f t="shared" si="280"/>
        <v>697.59175684445881</v>
      </c>
      <c r="E1374" s="3">
        <f t="shared" si="281"/>
        <v>69.176456298011544</v>
      </c>
      <c r="F1374" s="3">
        <f t="shared" si="282"/>
        <v>4984186.5361061273</v>
      </c>
      <c r="G1374" s="14">
        <f t="shared" si="283"/>
        <v>4984186.5361061282</v>
      </c>
      <c r="I1374" s="18">
        <f t="shared" si="290"/>
        <v>84186.536106140455</v>
      </c>
      <c r="J1374" s="18">
        <f t="shared" si="286"/>
        <v>859043.7158470155</v>
      </c>
      <c r="K1374" s="21">
        <f t="shared" si="287"/>
        <v>99.683730722122561</v>
      </c>
      <c r="L1374" s="21">
        <f t="shared" si="292"/>
        <v>99.696299028133495</v>
      </c>
      <c r="M1374" s="19">
        <f t="shared" si="288"/>
        <v>4984186.5361061282</v>
      </c>
      <c r="N1374" s="19">
        <f t="shared" si="289"/>
        <v>4984814.9514066754</v>
      </c>
    </row>
    <row r="1375" spans="1:14" x14ac:dyDescent="0.15">
      <c r="A1375" s="7">
        <f t="shared" si="284"/>
        <v>44028</v>
      </c>
      <c r="B1375" s="10">
        <f t="shared" si="285"/>
        <v>4984186.5361061273</v>
      </c>
      <c r="C1375" s="3">
        <f t="shared" si="291"/>
        <v>628.41530054644727</v>
      </c>
      <c r="D1375" s="3">
        <f t="shared" si="280"/>
        <v>697.60143898518675</v>
      </c>
      <c r="E1375" s="3">
        <f t="shared" si="281"/>
        <v>69.186138438739476</v>
      </c>
      <c r="F1375" s="3">
        <f t="shared" si="282"/>
        <v>4984255.7222445663</v>
      </c>
      <c r="G1375" s="14">
        <f t="shared" si="283"/>
        <v>4984255.7222445663</v>
      </c>
      <c r="I1375" s="18">
        <f t="shared" si="290"/>
        <v>84255.722244579199</v>
      </c>
      <c r="J1375" s="18">
        <f t="shared" si="286"/>
        <v>859672.13114756194</v>
      </c>
      <c r="K1375" s="21">
        <f t="shared" si="287"/>
        <v>99.685114444891326</v>
      </c>
      <c r="L1375" s="21">
        <f t="shared" si="292"/>
        <v>99.69768275090226</v>
      </c>
      <c r="M1375" s="19">
        <f t="shared" si="288"/>
        <v>4984255.7222445663</v>
      </c>
      <c r="N1375" s="19">
        <f t="shared" si="289"/>
        <v>4984884.1375451125</v>
      </c>
    </row>
    <row r="1376" spans="1:14" x14ac:dyDescent="0.15">
      <c r="A1376" s="7">
        <f t="shared" si="284"/>
        <v>44029</v>
      </c>
      <c r="B1376" s="10">
        <f t="shared" si="285"/>
        <v>4984255.7222445663</v>
      </c>
      <c r="C1376" s="3">
        <f t="shared" si="291"/>
        <v>628.41530054644727</v>
      </c>
      <c r="D1376" s="3">
        <f t="shared" si="280"/>
        <v>697.61112248105587</v>
      </c>
      <c r="E1376" s="3">
        <f t="shared" si="281"/>
        <v>69.195821934608603</v>
      </c>
      <c r="F1376" s="3">
        <f t="shared" si="282"/>
        <v>4984324.9180665007</v>
      </c>
      <c r="G1376" s="14">
        <f t="shared" si="283"/>
        <v>4984324.9180665007</v>
      </c>
      <c r="I1376" s="18">
        <f t="shared" si="290"/>
        <v>84324.918066513812</v>
      </c>
      <c r="J1376" s="18">
        <f t="shared" si="286"/>
        <v>860300.54644810839</v>
      </c>
      <c r="K1376" s="21">
        <f t="shared" si="287"/>
        <v>99.68649836133001</v>
      </c>
      <c r="L1376" s="21">
        <f t="shared" si="292"/>
        <v>99.699066667340944</v>
      </c>
      <c r="M1376" s="19">
        <f t="shared" si="288"/>
        <v>4984324.9180665007</v>
      </c>
      <c r="N1376" s="19">
        <f t="shared" si="289"/>
        <v>4984953.3333670469</v>
      </c>
    </row>
    <row r="1377" spans="1:14" x14ac:dyDescent="0.15">
      <c r="A1377" s="7">
        <f t="shared" si="284"/>
        <v>44030</v>
      </c>
      <c r="B1377" s="10">
        <f t="shared" si="285"/>
        <v>4984324.9180665007</v>
      </c>
      <c r="C1377" s="3">
        <f t="shared" si="291"/>
        <v>628.41530054644727</v>
      </c>
      <c r="D1377" s="3">
        <f t="shared" si="280"/>
        <v>697.62080733225537</v>
      </c>
      <c r="E1377" s="3">
        <f t="shared" si="281"/>
        <v>69.205506785808097</v>
      </c>
      <c r="F1377" s="3">
        <f t="shared" si="282"/>
        <v>4984394.1235732865</v>
      </c>
      <c r="G1377" s="14">
        <f t="shared" si="283"/>
        <v>4984394.1235732865</v>
      </c>
      <c r="I1377" s="18">
        <f t="shared" si="290"/>
        <v>84394.123573299614</v>
      </c>
      <c r="J1377" s="18">
        <f t="shared" si="286"/>
        <v>860928.96174865484</v>
      </c>
      <c r="K1377" s="21">
        <f t="shared" si="287"/>
        <v>99.687882471465727</v>
      </c>
      <c r="L1377" s="21">
        <f t="shared" si="292"/>
        <v>99.700450777476661</v>
      </c>
      <c r="M1377" s="19">
        <f t="shared" si="288"/>
        <v>4984394.1235732865</v>
      </c>
      <c r="N1377" s="19">
        <f t="shared" si="289"/>
        <v>4985022.5388738327</v>
      </c>
    </row>
    <row r="1378" spans="1:14" x14ac:dyDescent="0.15">
      <c r="A1378" s="7">
        <f t="shared" si="284"/>
        <v>44031</v>
      </c>
      <c r="B1378" s="10">
        <f t="shared" si="285"/>
        <v>4984394.1235732865</v>
      </c>
      <c r="C1378" s="3">
        <f t="shared" si="291"/>
        <v>628.41530054644727</v>
      </c>
      <c r="D1378" s="3">
        <f t="shared" si="280"/>
        <v>697.63049353897532</v>
      </c>
      <c r="E1378" s="3">
        <f t="shared" si="281"/>
        <v>69.215192992528046</v>
      </c>
      <c r="F1378" s="3">
        <f t="shared" si="282"/>
        <v>4984463.3387662787</v>
      </c>
      <c r="G1378" s="14">
        <f t="shared" si="283"/>
        <v>4984463.3387662796</v>
      </c>
      <c r="I1378" s="18">
        <f t="shared" si="290"/>
        <v>84463.338766292145</v>
      </c>
      <c r="J1378" s="18">
        <f t="shared" si="286"/>
        <v>861557.37704920128</v>
      </c>
      <c r="K1378" s="21">
        <f t="shared" si="287"/>
        <v>99.689266775325592</v>
      </c>
      <c r="L1378" s="21">
        <f t="shared" si="292"/>
        <v>99.701835081336526</v>
      </c>
      <c r="M1378" s="19">
        <f t="shared" si="288"/>
        <v>4984463.3387662796</v>
      </c>
      <c r="N1378" s="19">
        <f t="shared" si="289"/>
        <v>4985091.7540668258</v>
      </c>
    </row>
    <row r="1379" spans="1:14" x14ac:dyDescent="0.15">
      <c r="A1379" s="7">
        <f t="shared" si="284"/>
        <v>44032</v>
      </c>
      <c r="B1379" s="10">
        <f t="shared" si="285"/>
        <v>4984463.3387662787</v>
      </c>
      <c r="C1379" s="3">
        <f t="shared" si="291"/>
        <v>628.41530054644727</v>
      </c>
      <c r="D1379" s="3">
        <f t="shared" si="280"/>
        <v>697.64018110140535</v>
      </c>
      <c r="E1379" s="3">
        <f t="shared" si="281"/>
        <v>69.224880554958077</v>
      </c>
      <c r="F1379" s="3">
        <f t="shared" si="282"/>
        <v>4984532.5636468334</v>
      </c>
      <c r="G1379" s="14">
        <f t="shared" si="283"/>
        <v>4984532.5636468343</v>
      </c>
      <c r="I1379" s="18">
        <f t="shared" si="290"/>
        <v>84532.563646847106</v>
      </c>
      <c r="J1379" s="18">
        <f t="shared" si="286"/>
        <v>862185.79234974773</v>
      </c>
      <c r="K1379" s="21">
        <f t="shared" si="287"/>
        <v>99.690651272936691</v>
      </c>
      <c r="L1379" s="21">
        <f t="shared" si="292"/>
        <v>99.703219578947625</v>
      </c>
      <c r="M1379" s="19">
        <f t="shared" si="288"/>
        <v>4984532.5636468343</v>
      </c>
      <c r="N1379" s="19">
        <f t="shared" si="289"/>
        <v>4985160.9789473815</v>
      </c>
    </row>
    <row r="1380" spans="1:14" x14ac:dyDescent="0.15">
      <c r="A1380" s="7">
        <f t="shared" si="284"/>
        <v>44033</v>
      </c>
      <c r="B1380" s="10">
        <f t="shared" si="285"/>
        <v>4984532.5636468334</v>
      </c>
      <c r="C1380" s="3">
        <f t="shared" si="291"/>
        <v>628.41530054644727</v>
      </c>
      <c r="D1380" s="3">
        <f t="shared" si="280"/>
        <v>697.64987001973509</v>
      </c>
      <c r="E1380" s="3">
        <f t="shared" si="281"/>
        <v>69.23456947328782</v>
      </c>
      <c r="F1380" s="3">
        <f t="shared" si="282"/>
        <v>4984601.7982163066</v>
      </c>
      <c r="G1380" s="14">
        <f t="shared" si="283"/>
        <v>4984601.7982163066</v>
      </c>
      <c r="I1380" s="18">
        <f t="shared" si="290"/>
        <v>84601.7982163204</v>
      </c>
      <c r="J1380" s="18">
        <f t="shared" si="286"/>
        <v>862814.20765029418</v>
      </c>
      <c r="K1380" s="21">
        <f t="shared" si="287"/>
        <v>99.692035964326138</v>
      </c>
      <c r="L1380" s="21">
        <f t="shared" si="292"/>
        <v>99.704604270337072</v>
      </c>
      <c r="M1380" s="19">
        <f t="shared" si="288"/>
        <v>4984601.7982163075</v>
      </c>
      <c r="N1380" s="19">
        <f t="shared" si="289"/>
        <v>4985230.2135168537</v>
      </c>
    </row>
    <row r="1381" spans="1:14" x14ac:dyDescent="0.15">
      <c r="A1381" s="7">
        <f t="shared" si="284"/>
        <v>44034</v>
      </c>
      <c r="B1381" s="10">
        <f t="shared" si="285"/>
        <v>4984601.7982163066</v>
      </c>
      <c r="C1381" s="3">
        <f t="shared" si="291"/>
        <v>628.41530054644727</v>
      </c>
      <c r="D1381" s="3">
        <f t="shared" si="280"/>
        <v>697.6595602941544</v>
      </c>
      <c r="E1381" s="3">
        <f t="shared" si="281"/>
        <v>69.244259747707133</v>
      </c>
      <c r="F1381" s="3">
        <f t="shared" si="282"/>
        <v>4984671.0424760543</v>
      </c>
      <c r="G1381" s="14">
        <f t="shared" si="283"/>
        <v>4984671.0424760543</v>
      </c>
      <c r="I1381" s="18">
        <f t="shared" si="290"/>
        <v>84671.042476068105</v>
      </c>
      <c r="J1381" s="18">
        <f t="shared" si="286"/>
        <v>863442.62295084062</v>
      </c>
      <c r="K1381" s="21">
        <f t="shared" si="287"/>
        <v>99.69342084952109</v>
      </c>
      <c r="L1381" s="21">
        <f t="shared" si="292"/>
        <v>99.705989155532023</v>
      </c>
      <c r="M1381" s="19">
        <f t="shared" si="288"/>
        <v>4984671.0424760543</v>
      </c>
      <c r="N1381" s="19">
        <f t="shared" si="289"/>
        <v>4985299.4577766014</v>
      </c>
    </row>
    <row r="1382" spans="1:14" x14ac:dyDescent="0.15">
      <c r="A1382" s="7">
        <f t="shared" si="284"/>
        <v>44035</v>
      </c>
      <c r="B1382" s="10">
        <f t="shared" si="285"/>
        <v>4984671.0424760543</v>
      </c>
      <c r="C1382" s="3">
        <f t="shared" si="291"/>
        <v>628.41530054644727</v>
      </c>
      <c r="D1382" s="3">
        <f t="shared" si="280"/>
        <v>697.66925192485314</v>
      </c>
      <c r="E1382" s="3">
        <f t="shared" si="281"/>
        <v>69.253951378405873</v>
      </c>
      <c r="F1382" s="3">
        <f t="shared" si="282"/>
        <v>4984740.2964274324</v>
      </c>
      <c r="G1382" s="14">
        <f t="shared" si="283"/>
        <v>4984740.2964274334</v>
      </c>
      <c r="I1382" s="18">
        <f t="shared" si="290"/>
        <v>84740.296427446505</v>
      </c>
      <c r="J1382" s="18">
        <f t="shared" si="286"/>
        <v>864071.03825138707</v>
      </c>
      <c r="K1382" s="21">
        <f t="shared" si="287"/>
        <v>99.694805928548675</v>
      </c>
      <c r="L1382" s="21">
        <f t="shared" si="292"/>
        <v>99.707374234559609</v>
      </c>
      <c r="M1382" s="19">
        <f t="shared" si="288"/>
        <v>4984740.2964274334</v>
      </c>
      <c r="N1382" s="19">
        <f t="shared" si="289"/>
        <v>4985368.7117279805</v>
      </c>
    </row>
    <row r="1383" spans="1:14" x14ac:dyDescent="0.15">
      <c r="A1383" s="7">
        <f t="shared" si="284"/>
        <v>44036</v>
      </c>
      <c r="B1383" s="10">
        <f t="shared" si="285"/>
        <v>4984740.2964274324</v>
      </c>
      <c r="C1383" s="3">
        <f t="shared" si="291"/>
        <v>628.41530054644727</v>
      </c>
      <c r="D1383" s="3">
        <f t="shared" si="280"/>
        <v>697.67894491202094</v>
      </c>
      <c r="E1383" s="3">
        <f t="shared" si="281"/>
        <v>69.263644365573668</v>
      </c>
      <c r="F1383" s="3">
        <f t="shared" si="282"/>
        <v>4984809.560071798</v>
      </c>
      <c r="G1383" s="14">
        <f t="shared" si="283"/>
        <v>4984809.560071798</v>
      </c>
      <c r="I1383" s="18">
        <f t="shared" si="290"/>
        <v>84809.560071812084</v>
      </c>
      <c r="J1383" s="18">
        <f t="shared" si="286"/>
        <v>864699.45355193352</v>
      </c>
      <c r="K1383" s="21">
        <f t="shared" si="287"/>
        <v>99.696191201435951</v>
      </c>
      <c r="L1383" s="21">
        <f t="shared" si="292"/>
        <v>99.708759507446885</v>
      </c>
      <c r="M1383" s="19">
        <f t="shared" si="288"/>
        <v>4984809.5600717971</v>
      </c>
      <c r="N1383" s="19">
        <f t="shared" si="289"/>
        <v>4985437.9753723443</v>
      </c>
    </row>
    <row r="1384" spans="1:14" x14ac:dyDescent="0.15">
      <c r="A1384" s="7">
        <f t="shared" si="284"/>
        <v>44037</v>
      </c>
      <c r="B1384" s="10">
        <f t="shared" si="285"/>
        <v>4984809.560071798</v>
      </c>
      <c r="C1384" s="3">
        <f t="shared" si="291"/>
        <v>628.41530054644727</v>
      </c>
      <c r="D1384" s="3">
        <f t="shared" si="280"/>
        <v>697.68863925584799</v>
      </c>
      <c r="E1384" s="3">
        <f t="shared" si="281"/>
        <v>69.273338709400718</v>
      </c>
      <c r="F1384" s="3">
        <f t="shared" si="282"/>
        <v>4984878.8334105071</v>
      </c>
      <c r="G1384" s="14">
        <f t="shared" si="283"/>
        <v>4984878.833410508</v>
      </c>
      <c r="I1384" s="18">
        <f t="shared" si="290"/>
        <v>84878.833410521489</v>
      </c>
      <c r="J1384" s="18">
        <f t="shared" si="286"/>
        <v>865327.86885247997</v>
      </c>
      <c r="K1384" s="21">
        <f t="shared" si="287"/>
        <v>99.697576668210161</v>
      </c>
      <c r="L1384" s="21">
        <f t="shared" si="292"/>
        <v>99.710144974221095</v>
      </c>
      <c r="M1384" s="19">
        <f t="shared" si="288"/>
        <v>4984878.833410508</v>
      </c>
      <c r="N1384" s="19">
        <f t="shared" si="289"/>
        <v>4985507.2487110551</v>
      </c>
    </row>
    <row r="1385" spans="1:14" x14ac:dyDescent="0.15">
      <c r="A1385" s="7">
        <f t="shared" si="284"/>
        <v>44038</v>
      </c>
      <c r="B1385" s="10">
        <f t="shared" si="285"/>
        <v>4984878.8334105071</v>
      </c>
      <c r="C1385" s="3">
        <f t="shared" si="291"/>
        <v>628.41530054644727</v>
      </c>
      <c r="D1385" s="3">
        <f t="shared" si="280"/>
        <v>697.69833495652381</v>
      </c>
      <c r="E1385" s="3">
        <f t="shared" si="281"/>
        <v>69.283034410076539</v>
      </c>
      <c r="F1385" s="3">
        <f t="shared" si="282"/>
        <v>4984948.1164449174</v>
      </c>
      <c r="G1385" s="14">
        <f t="shared" si="283"/>
        <v>4984948.1164449174</v>
      </c>
      <c r="I1385" s="18">
        <f t="shared" si="290"/>
        <v>84948.116444931569</v>
      </c>
      <c r="J1385" s="18">
        <f t="shared" si="286"/>
        <v>865956.28415302641</v>
      </c>
      <c r="K1385" s="21">
        <f t="shared" si="287"/>
        <v>99.698962328898347</v>
      </c>
      <c r="L1385" s="21">
        <f t="shared" si="292"/>
        <v>99.71153063490928</v>
      </c>
      <c r="M1385" s="19">
        <f t="shared" si="288"/>
        <v>4984948.1164449174</v>
      </c>
      <c r="N1385" s="19">
        <f t="shared" si="289"/>
        <v>4985576.5317454645</v>
      </c>
    </row>
    <row r="1386" spans="1:14" x14ac:dyDescent="0.15">
      <c r="A1386" s="7">
        <f t="shared" si="284"/>
        <v>44039</v>
      </c>
      <c r="B1386" s="10">
        <f t="shared" si="285"/>
        <v>4984948.1164449174</v>
      </c>
      <c r="C1386" s="3">
        <f t="shared" si="291"/>
        <v>628.41530054644727</v>
      </c>
      <c r="D1386" s="3">
        <f t="shared" si="280"/>
        <v>697.7080320142386</v>
      </c>
      <c r="E1386" s="3">
        <f t="shared" si="281"/>
        <v>69.292731467791327</v>
      </c>
      <c r="F1386" s="3">
        <f t="shared" si="282"/>
        <v>4985017.409176385</v>
      </c>
      <c r="G1386" s="14">
        <f t="shared" si="283"/>
        <v>4985017.409176385</v>
      </c>
      <c r="I1386" s="18">
        <f t="shared" si="290"/>
        <v>85017.409176399364</v>
      </c>
      <c r="J1386" s="18">
        <f t="shared" si="286"/>
        <v>866584.69945357286</v>
      </c>
      <c r="K1386" s="21">
        <f t="shared" si="287"/>
        <v>99.700348183527694</v>
      </c>
      <c r="L1386" s="21">
        <f t="shared" si="292"/>
        <v>99.712916489538628</v>
      </c>
      <c r="M1386" s="19">
        <f t="shared" si="288"/>
        <v>4985017.409176385</v>
      </c>
      <c r="N1386" s="19">
        <f t="shared" si="289"/>
        <v>4985645.8244769312</v>
      </c>
    </row>
    <row r="1387" spans="1:14" x14ac:dyDescent="0.15">
      <c r="A1387" s="7">
        <f t="shared" si="284"/>
        <v>44040</v>
      </c>
      <c r="B1387" s="10">
        <f t="shared" si="285"/>
        <v>4985017.409176385</v>
      </c>
      <c r="C1387" s="3">
        <f t="shared" si="291"/>
        <v>628.41530054644727</v>
      </c>
      <c r="D1387" s="3">
        <f t="shared" si="280"/>
        <v>697.7177304291821</v>
      </c>
      <c r="E1387" s="3">
        <f t="shared" si="281"/>
        <v>69.302429882734828</v>
      </c>
      <c r="F1387" s="3">
        <f t="shared" si="282"/>
        <v>4985086.7116062678</v>
      </c>
      <c r="G1387" s="14">
        <f t="shared" si="283"/>
        <v>4985086.7116062678</v>
      </c>
      <c r="I1387" s="18">
        <f t="shared" si="290"/>
        <v>85086.711606282101</v>
      </c>
      <c r="J1387" s="18">
        <f t="shared" si="286"/>
        <v>867213.11475411931</v>
      </c>
      <c r="K1387" s="21">
        <f t="shared" si="287"/>
        <v>99.701734232125361</v>
      </c>
      <c r="L1387" s="21">
        <f t="shared" si="292"/>
        <v>99.714302538136295</v>
      </c>
      <c r="M1387" s="19">
        <f t="shared" si="288"/>
        <v>4985086.7116062678</v>
      </c>
      <c r="N1387" s="19">
        <f t="shared" si="289"/>
        <v>4985715.126906815</v>
      </c>
    </row>
    <row r="1388" spans="1:14" x14ac:dyDescent="0.15">
      <c r="A1388" s="7">
        <f t="shared" si="284"/>
        <v>44041</v>
      </c>
      <c r="B1388" s="10">
        <f t="shared" si="285"/>
        <v>4985086.7116062678</v>
      </c>
      <c r="C1388" s="3">
        <f t="shared" si="291"/>
        <v>628.41530054644727</v>
      </c>
      <c r="D1388" s="3">
        <f t="shared" si="280"/>
        <v>697.72743020154439</v>
      </c>
      <c r="E1388" s="3">
        <f t="shared" si="281"/>
        <v>69.312129655097124</v>
      </c>
      <c r="F1388" s="3">
        <f t="shared" si="282"/>
        <v>4985156.0237359228</v>
      </c>
      <c r="G1388" s="14">
        <f t="shared" si="283"/>
        <v>4985156.0237359228</v>
      </c>
      <c r="I1388" s="18">
        <f t="shared" si="290"/>
        <v>85156.023735937197</v>
      </c>
      <c r="J1388" s="18">
        <f t="shared" si="286"/>
        <v>867841.53005466575</v>
      </c>
      <c r="K1388" s="21">
        <f t="shared" si="287"/>
        <v>99.70312047471846</v>
      </c>
      <c r="L1388" s="21">
        <f t="shared" si="292"/>
        <v>99.715688780729394</v>
      </c>
      <c r="M1388" s="19">
        <f t="shared" si="288"/>
        <v>4985156.0237359228</v>
      </c>
      <c r="N1388" s="19">
        <f t="shared" si="289"/>
        <v>4985784.4390364699</v>
      </c>
    </row>
    <row r="1389" spans="1:14" x14ac:dyDescent="0.15">
      <c r="A1389" s="7">
        <f t="shared" si="284"/>
        <v>44042</v>
      </c>
      <c r="B1389" s="10">
        <f t="shared" si="285"/>
        <v>4985156.0237359228</v>
      </c>
      <c r="C1389" s="3">
        <f t="shared" si="291"/>
        <v>628.41530054644727</v>
      </c>
      <c r="D1389" s="3">
        <f t="shared" si="280"/>
        <v>697.73713133151534</v>
      </c>
      <c r="E1389" s="3">
        <f t="shared" si="281"/>
        <v>69.321830785068073</v>
      </c>
      <c r="F1389" s="3">
        <f t="shared" si="282"/>
        <v>4985225.3455667077</v>
      </c>
      <c r="G1389" s="14">
        <f t="shared" si="283"/>
        <v>4985225.3455667077</v>
      </c>
      <c r="I1389" s="18">
        <f t="shared" si="290"/>
        <v>85225.345566722259</v>
      </c>
      <c r="J1389" s="18">
        <f t="shared" si="286"/>
        <v>868469.9453552122</v>
      </c>
      <c r="K1389" s="21">
        <f t="shared" si="287"/>
        <v>99.70450691133415</v>
      </c>
      <c r="L1389" s="21">
        <f t="shared" si="292"/>
        <v>99.717075217345084</v>
      </c>
      <c r="M1389" s="19">
        <f t="shared" si="288"/>
        <v>4985225.3455667077</v>
      </c>
      <c r="N1389" s="19">
        <f t="shared" si="289"/>
        <v>4985853.7608672539</v>
      </c>
    </row>
    <row r="1390" spans="1:14" x14ac:dyDescent="0.15">
      <c r="A1390" s="7">
        <f t="shared" si="284"/>
        <v>44043</v>
      </c>
      <c r="B1390" s="10">
        <f t="shared" si="285"/>
        <v>4985225.3455667077</v>
      </c>
      <c r="C1390" s="3">
        <f t="shared" si="291"/>
        <v>628.41530054644727</v>
      </c>
      <c r="D1390" s="3">
        <f t="shared" si="280"/>
        <v>697.74683381928514</v>
      </c>
      <c r="E1390" s="3">
        <f t="shared" si="281"/>
        <v>69.331533272837873</v>
      </c>
      <c r="F1390" s="3">
        <f t="shared" si="282"/>
        <v>4985294.6770999804</v>
      </c>
      <c r="G1390" s="14">
        <f t="shared" si="283"/>
        <v>4985294.6770999804</v>
      </c>
      <c r="I1390" s="18">
        <f t="shared" si="290"/>
        <v>85294.677099995097</v>
      </c>
      <c r="J1390" s="18">
        <f t="shared" si="286"/>
        <v>869098.36065575865</v>
      </c>
      <c r="K1390" s="21">
        <f t="shared" si="287"/>
        <v>99.705893541999615</v>
      </c>
      <c r="L1390" s="21">
        <f t="shared" si="292"/>
        <v>99.718461848010548</v>
      </c>
      <c r="M1390" s="19">
        <f t="shared" si="288"/>
        <v>4985294.6770999804</v>
      </c>
      <c r="N1390" s="19">
        <f t="shared" si="289"/>
        <v>4985923.0924005276</v>
      </c>
    </row>
    <row r="1391" spans="1:14" x14ac:dyDescent="0.15">
      <c r="A1391" s="7">
        <f t="shared" si="284"/>
        <v>44044</v>
      </c>
      <c r="B1391" s="10">
        <f t="shared" si="285"/>
        <v>4985294.6770999804</v>
      </c>
      <c r="C1391" s="3">
        <f t="shared" si="291"/>
        <v>628.41530054644727</v>
      </c>
      <c r="D1391" s="3">
        <f t="shared" si="280"/>
        <v>697.75653766504365</v>
      </c>
      <c r="E1391" s="3">
        <f t="shared" si="281"/>
        <v>69.341237118596382</v>
      </c>
      <c r="F1391" s="3">
        <f t="shared" si="282"/>
        <v>4985364.0183370989</v>
      </c>
      <c r="G1391" s="14">
        <f t="shared" si="283"/>
        <v>4985364.0183370989</v>
      </c>
      <c r="I1391" s="18">
        <f t="shared" si="290"/>
        <v>85364.018337113695</v>
      </c>
      <c r="J1391" s="18">
        <f t="shared" si="286"/>
        <v>869726.77595630509</v>
      </c>
      <c r="K1391" s="21">
        <f t="shared" si="287"/>
        <v>99.707280366741983</v>
      </c>
      <c r="L1391" s="21">
        <f t="shared" si="292"/>
        <v>99.719848672752917</v>
      </c>
      <c r="M1391" s="19">
        <f t="shared" si="288"/>
        <v>4985364.0183370989</v>
      </c>
      <c r="N1391" s="19">
        <f t="shared" si="289"/>
        <v>4985992.433637646</v>
      </c>
    </row>
    <row r="1392" spans="1:14" x14ac:dyDescent="0.15">
      <c r="A1392" s="7">
        <f t="shared" si="284"/>
        <v>44045</v>
      </c>
      <c r="B1392" s="10">
        <f t="shared" si="285"/>
        <v>4985364.0183370989</v>
      </c>
      <c r="C1392" s="3">
        <f t="shared" si="291"/>
        <v>628.41530054644727</v>
      </c>
      <c r="D1392" s="3">
        <f t="shared" si="280"/>
        <v>697.76624286898107</v>
      </c>
      <c r="E1392" s="3">
        <f t="shared" si="281"/>
        <v>69.350942322533797</v>
      </c>
      <c r="F1392" s="3">
        <f t="shared" si="282"/>
        <v>4985433.3692794219</v>
      </c>
      <c r="G1392" s="14">
        <f t="shared" si="283"/>
        <v>4985433.3692794219</v>
      </c>
      <c r="I1392" s="18">
        <f t="shared" si="290"/>
        <v>85433.369279436229</v>
      </c>
      <c r="J1392" s="18">
        <f t="shared" si="286"/>
        <v>870355.19125685154</v>
      </c>
      <c r="K1392" s="21">
        <f t="shared" si="287"/>
        <v>99.708667385588427</v>
      </c>
      <c r="L1392" s="21">
        <f t="shared" si="292"/>
        <v>99.721235691599361</v>
      </c>
      <c r="M1392" s="19">
        <f t="shared" si="288"/>
        <v>4985433.3692794219</v>
      </c>
      <c r="N1392" s="19">
        <f t="shared" si="289"/>
        <v>4986061.7845799681</v>
      </c>
    </row>
    <row r="1393" spans="1:14" x14ac:dyDescent="0.15">
      <c r="A1393" s="7">
        <f t="shared" si="284"/>
        <v>44046</v>
      </c>
      <c r="B1393" s="10">
        <f t="shared" si="285"/>
        <v>4985433.3692794219</v>
      </c>
      <c r="C1393" s="3">
        <f t="shared" si="291"/>
        <v>628.41530054644727</v>
      </c>
      <c r="D1393" s="3">
        <f t="shared" si="280"/>
        <v>697.77594943128747</v>
      </c>
      <c r="E1393" s="3">
        <f t="shared" si="281"/>
        <v>69.360648884840202</v>
      </c>
      <c r="F1393" s="3">
        <f t="shared" si="282"/>
        <v>4985502.7299283063</v>
      </c>
      <c r="G1393" s="14">
        <f t="shared" si="283"/>
        <v>4985502.7299283072</v>
      </c>
      <c r="I1393" s="18">
        <f t="shared" si="290"/>
        <v>85502.729928321074</v>
      </c>
      <c r="J1393" s="18">
        <f t="shared" si="286"/>
        <v>870983.60655739799</v>
      </c>
      <c r="K1393" s="21">
        <f t="shared" si="287"/>
        <v>99.710054598566146</v>
      </c>
      <c r="L1393" s="21">
        <f t="shared" si="292"/>
        <v>99.722622904577079</v>
      </c>
      <c r="M1393" s="19">
        <f t="shared" si="288"/>
        <v>4985502.7299283072</v>
      </c>
      <c r="N1393" s="19">
        <f t="shared" si="289"/>
        <v>4986131.1452288534</v>
      </c>
    </row>
    <row r="1394" spans="1:14" x14ac:dyDescent="0.15">
      <c r="A1394" s="7">
        <f t="shared" si="284"/>
        <v>44047</v>
      </c>
      <c r="B1394" s="10">
        <f t="shared" si="285"/>
        <v>4985502.7299283063</v>
      </c>
      <c r="C1394" s="3">
        <f t="shared" si="291"/>
        <v>628.41530054644727</v>
      </c>
      <c r="D1394" s="3">
        <f t="shared" si="280"/>
        <v>697.78565735215284</v>
      </c>
      <c r="E1394" s="3">
        <f t="shared" si="281"/>
        <v>69.370356805705569</v>
      </c>
      <c r="F1394" s="3">
        <f t="shared" si="282"/>
        <v>4985572.1002851119</v>
      </c>
      <c r="G1394" s="14">
        <f t="shared" si="283"/>
        <v>4985572.1002851119</v>
      </c>
      <c r="I1394" s="18">
        <f t="shared" si="290"/>
        <v>85572.100285126784</v>
      </c>
      <c r="J1394" s="18">
        <f t="shared" si="286"/>
        <v>871612.02185794443</v>
      </c>
      <c r="K1394" s="21">
        <f t="shared" si="287"/>
        <v>99.711442005702239</v>
      </c>
      <c r="L1394" s="21">
        <f t="shared" si="292"/>
        <v>99.724010311713172</v>
      </c>
      <c r="M1394" s="19">
        <f t="shared" si="288"/>
        <v>4985572.1002851119</v>
      </c>
      <c r="N1394" s="19">
        <f t="shared" si="289"/>
        <v>4986200.5155856581</v>
      </c>
    </row>
    <row r="1395" spans="1:14" x14ac:dyDescent="0.15">
      <c r="A1395" s="7">
        <f t="shared" si="284"/>
        <v>44048</v>
      </c>
      <c r="B1395" s="10">
        <f t="shared" si="285"/>
        <v>4985572.1002851119</v>
      </c>
      <c r="C1395" s="3">
        <f t="shared" si="291"/>
        <v>628.41530054644727</v>
      </c>
      <c r="D1395" s="3">
        <f t="shared" si="280"/>
        <v>697.79536663176748</v>
      </c>
      <c r="E1395" s="3">
        <f t="shared" si="281"/>
        <v>69.380066085320209</v>
      </c>
      <c r="F1395" s="3">
        <f t="shared" si="282"/>
        <v>4985641.4803511975</v>
      </c>
      <c r="G1395" s="14">
        <f t="shared" si="283"/>
        <v>4985641.4803511975</v>
      </c>
      <c r="I1395" s="18">
        <f t="shared" si="290"/>
        <v>85641.4803512121</v>
      </c>
      <c r="J1395" s="18">
        <f t="shared" si="286"/>
        <v>872240.43715849088</v>
      </c>
      <c r="K1395" s="21">
        <f t="shared" si="287"/>
        <v>99.712829607023963</v>
      </c>
      <c r="L1395" s="21">
        <f t="shared" si="292"/>
        <v>99.725397913034897</v>
      </c>
      <c r="M1395" s="19">
        <f t="shared" si="288"/>
        <v>4985641.4803511985</v>
      </c>
      <c r="N1395" s="19">
        <f t="shared" si="289"/>
        <v>4986269.8956517447</v>
      </c>
    </row>
    <row r="1396" spans="1:14" x14ac:dyDescent="0.15">
      <c r="A1396" s="7">
        <f t="shared" si="284"/>
        <v>44049</v>
      </c>
      <c r="B1396" s="10">
        <f t="shared" si="285"/>
        <v>4985641.4803511975</v>
      </c>
      <c r="C1396" s="3">
        <f t="shared" si="291"/>
        <v>628.41530054644727</v>
      </c>
      <c r="D1396" s="3">
        <f t="shared" si="280"/>
        <v>697.80507727032148</v>
      </c>
      <c r="E1396" s="3">
        <f t="shared" si="281"/>
        <v>69.389776723874206</v>
      </c>
      <c r="F1396" s="3">
        <f t="shared" si="282"/>
        <v>4985710.870127921</v>
      </c>
      <c r="G1396" s="14">
        <f t="shared" si="283"/>
        <v>4985710.8701279219</v>
      </c>
      <c r="I1396" s="18">
        <f t="shared" si="290"/>
        <v>85710.870127935981</v>
      </c>
      <c r="J1396" s="18">
        <f t="shared" si="286"/>
        <v>872868.85245903733</v>
      </c>
      <c r="K1396" s="21">
        <f t="shared" si="287"/>
        <v>99.714217402558432</v>
      </c>
      <c r="L1396" s="21">
        <f t="shared" si="292"/>
        <v>99.726785708569366</v>
      </c>
      <c r="M1396" s="19">
        <f t="shared" si="288"/>
        <v>4985710.8701279219</v>
      </c>
      <c r="N1396" s="19">
        <f t="shared" si="289"/>
        <v>4986339.2854284681</v>
      </c>
    </row>
    <row r="1397" spans="1:14" x14ac:dyDescent="0.15">
      <c r="A1397" s="7">
        <f t="shared" si="284"/>
        <v>44050</v>
      </c>
      <c r="B1397" s="10">
        <f t="shared" si="285"/>
        <v>4985710.870127921</v>
      </c>
      <c r="C1397" s="3">
        <f t="shared" si="291"/>
        <v>628.41530054644727</v>
      </c>
      <c r="D1397" s="3">
        <f t="shared" si="280"/>
        <v>697.81478926800514</v>
      </c>
      <c r="E1397" s="3">
        <f t="shared" si="281"/>
        <v>69.399488721557873</v>
      </c>
      <c r="F1397" s="3">
        <f t="shared" si="282"/>
        <v>4985780.269616643</v>
      </c>
      <c r="G1397" s="14">
        <f t="shared" si="283"/>
        <v>4985780.269616643</v>
      </c>
      <c r="I1397" s="18">
        <f t="shared" si="290"/>
        <v>85780.269616657533</v>
      </c>
      <c r="J1397" s="18">
        <f t="shared" si="286"/>
        <v>873497.26775958377</v>
      </c>
      <c r="K1397" s="21">
        <f t="shared" si="287"/>
        <v>99.715605392332861</v>
      </c>
      <c r="L1397" s="21">
        <f t="shared" si="292"/>
        <v>99.728173698343795</v>
      </c>
      <c r="M1397" s="19">
        <f t="shared" si="288"/>
        <v>4985780.269616643</v>
      </c>
      <c r="N1397" s="19">
        <f t="shared" si="289"/>
        <v>4986408.6849171892</v>
      </c>
    </row>
    <row r="1398" spans="1:14" x14ac:dyDescent="0.15">
      <c r="A1398" s="7">
        <f t="shared" si="284"/>
        <v>44051</v>
      </c>
      <c r="B1398" s="10">
        <f t="shared" si="285"/>
        <v>4985780.269616643</v>
      </c>
      <c r="C1398" s="3">
        <f t="shared" si="291"/>
        <v>628.41530054644727</v>
      </c>
      <c r="D1398" s="3">
        <f t="shared" si="280"/>
        <v>697.82450262500856</v>
      </c>
      <c r="E1398" s="3">
        <f t="shared" si="281"/>
        <v>69.409202078561293</v>
      </c>
      <c r="F1398" s="3">
        <f t="shared" si="282"/>
        <v>4985849.6788187213</v>
      </c>
      <c r="G1398" s="14">
        <f t="shared" si="283"/>
        <v>4985849.6788187213</v>
      </c>
      <c r="I1398" s="18">
        <f t="shared" si="290"/>
        <v>85849.678818736094</v>
      </c>
      <c r="J1398" s="18">
        <f t="shared" si="286"/>
        <v>874125.68306013022</v>
      </c>
      <c r="K1398" s="21">
        <f t="shared" si="287"/>
        <v>99.716993576374421</v>
      </c>
      <c r="L1398" s="21">
        <f t="shared" si="292"/>
        <v>99.729561882385354</v>
      </c>
      <c r="M1398" s="19">
        <f t="shared" si="288"/>
        <v>4985849.6788187213</v>
      </c>
      <c r="N1398" s="19">
        <f t="shared" si="289"/>
        <v>4986478.0941192675</v>
      </c>
    </row>
    <row r="1399" spans="1:14" x14ac:dyDescent="0.15">
      <c r="A1399" s="7">
        <f t="shared" si="284"/>
        <v>44052</v>
      </c>
      <c r="B1399" s="10">
        <f t="shared" si="285"/>
        <v>4985849.6788187213</v>
      </c>
      <c r="C1399" s="3">
        <f t="shared" si="291"/>
        <v>628.41530054644727</v>
      </c>
      <c r="D1399" s="3">
        <f t="shared" si="280"/>
        <v>697.83421734152205</v>
      </c>
      <c r="E1399" s="3">
        <f t="shared" si="281"/>
        <v>69.418916795074779</v>
      </c>
      <c r="F1399" s="3">
        <f t="shared" si="282"/>
        <v>4985919.0977355167</v>
      </c>
      <c r="G1399" s="14">
        <f t="shared" si="283"/>
        <v>4985919.0977355167</v>
      </c>
      <c r="I1399" s="18">
        <f t="shared" si="290"/>
        <v>85919.097735531162</v>
      </c>
      <c r="J1399" s="18">
        <f t="shared" si="286"/>
        <v>874754.09836067667</v>
      </c>
      <c r="K1399" s="21">
        <f t="shared" si="287"/>
        <v>99.718381954710338</v>
      </c>
      <c r="L1399" s="21">
        <f t="shared" si="292"/>
        <v>99.730950260721272</v>
      </c>
      <c r="M1399" s="19">
        <f t="shared" si="288"/>
        <v>4985919.0977355167</v>
      </c>
      <c r="N1399" s="19">
        <f t="shared" si="289"/>
        <v>4986547.5130360629</v>
      </c>
    </row>
    <row r="1400" spans="1:14" x14ac:dyDescent="0.15">
      <c r="A1400" s="7">
        <f t="shared" si="284"/>
        <v>44053</v>
      </c>
      <c r="B1400" s="10">
        <f t="shared" si="285"/>
        <v>4985919.0977355167</v>
      </c>
      <c r="C1400" s="3">
        <f t="shared" si="291"/>
        <v>628.41530054644727</v>
      </c>
      <c r="D1400" s="3">
        <f t="shared" si="280"/>
        <v>697.84393341773603</v>
      </c>
      <c r="E1400" s="3">
        <f t="shared" si="281"/>
        <v>69.428632871288755</v>
      </c>
      <c r="F1400" s="3">
        <f t="shared" si="282"/>
        <v>4985988.526368388</v>
      </c>
      <c r="G1400" s="14">
        <f t="shared" si="283"/>
        <v>4985988.526368388</v>
      </c>
      <c r="I1400" s="18">
        <f t="shared" si="290"/>
        <v>85988.526368402454</v>
      </c>
      <c r="J1400" s="18">
        <f t="shared" si="286"/>
        <v>875382.51366122311</v>
      </c>
      <c r="K1400" s="21">
        <f t="shared" si="287"/>
        <v>99.719770527367757</v>
      </c>
      <c r="L1400" s="21">
        <f t="shared" si="292"/>
        <v>99.732338833378691</v>
      </c>
      <c r="M1400" s="19">
        <f t="shared" si="288"/>
        <v>4985988.526368388</v>
      </c>
      <c r="N1400" s="19">
        <f t="shared" si="289"/>
        <v>4986616.9416689351</v>
      </c>
    </row>
    <row r="1401" spans="1:14" x14ac:dyDescent="0.15">
      <c r="A1401" s="7">
        <f t="shared" si="284"/>
        <v>44054</v>
      </c>
      <c r="B1401" s="10">
        <f t="shared" si="285"/>
        <v>4985988.526368388</v>
      </c>
      <c r="C1401" s="3">
        <f t="shared" si="291"/>
        <v>628.41530054644727</v>
      </c>
      <c r="D1401" s="3">
        <f t="shared" si="280"/>
        <v>697.85365085384058</v>
      </c>
      <c r="E1401" s="3">
        <f t="shared" si="281"/>
        <v>69.438350307393307</v>
      </c>
      <c r="F1401" s="3">
        <f t="shared" si="282"/>
        <v>4986057.9647186957</v>
      </c>
      <c r="G1401" s="14">
        <f t="shared" si="283"/>
        <v>4986057.9647186957</v>
      </c>
      <c r="I1401" s="18">
        <f t="shared" si="290"/>
        <v>86057.964718709845</v>
      </c>
      <c r="J1401" s="18">
        <f t="shared" si="286"/>
        <v>876010.92896176956</v>
      </c>
      <c r="K1401" s="21">
        <f t="shared" si="287"/>
        <v>99.721159294373919</v>
      </c>
      <c r="L1401" s="21">
        <f t="shared" si="292"/>
        <v>99.733727600384853</v>
      </c>
      <c r="M1401" s="19">
        <f t="shared" si="288"/>
        <v>4986057.9647186957</v>
      </c>
      <c r="N1401" s="19">
        <f t="shared" si="289"/>
        <v>4986686.3800192429</v>
      </c>
    </row>
    <row r="1402" spans="1:14" x14ac:dyDescent="0.15">
      <c r="A1402" s="7">
        <f t="shared" si="284"/>
        <v>44055</v>
      </c>
      <c r="B1402" s="10">
        <f t="shared" si="285"/>
        <v>4986057.9647186957</v>
      </c>
      <c r="C1402" s="3">
        <f t="shared" si="291"/>
        <v>628.41530054644727</v>
      </c>
      <c r="D1402" s="3">
        <f t="shared" si="280"/>
        <v>697.86336965002613</v>
      </c>
      <c r="E1402" s="3">
        <f t="shared" si="281"/>
        <v>69.44806910357886</v>
      </c>
      <c r="F1402" s="3">
        <f t="shared" si="282"/>
        <v>4986127.4127877997</v>
      </c>
      <c r="G1402" s="14">
        <f t="shared" si="283"/>
        <v>4986127.4127877997</v>
      </c>
      <c r="I1402" s="18">
        <f t="shared" si="290"/>
        <v>86127.412787813431</v>
      </c>
      <c r="J1402" s="18">
        <f t="shared" si="286"/>
        <v>876639.34426231601</v>
      </c>
      <c r="K1402" s="21">
        <f t="shared" si="287"/>
        <v>99.722548255755996</v>
      </c>
      <c r="L1402" s="21">
        <f t="shared" si="292"/>
        <v>99.73511656176693</v>
      </c>
      <c r="M1402" s="19">
        <f t="shared" si="288"/>
        <v>4986127.4127877997</v>
      </c>
      <c r="N1402" s="19">
        <f t="shared" si="289"/>
        <v>4986755.8280883469</v>
      </c>
    </row>
    <row r="1403" spans="1:14" x14ac:dyDescent="0.15">
      <c r="A1403" s="7">
        <f t="shared" si="284"/>
        <v>44056</v>
      </c>
      <c r="B1403" s="10">
        <f t="shared" si="285"/>
        <v>4986127.4127877997</v>
      </c>
      <c r="C1403" s="3">
        <f t="shared" si="291"/>
        <v>628.41530054644727</v>
      </c>
      <c r="D1403" s="3">
        <f t="shared" si="280"/>
        <v>697.87308980648311</v>
      </c>
      <c r="E1403" s="3">
        <f t="shared" si="281"/>
        <v>69.457789260035838</v>
      </c>
      <c r="F1403" s="3">
        <f t="shared" si="282"/>
        <v>4986196.8705770597</v>
      </c>
      <c r="G1403" s="14">
        <f t="shared" si="283"/>
        <v>4986196.8705770597</v>
      </c>
      <c r="I1403" s="18">
        <f t="shared" si="290"/>
        <v>86196.870577073467</v>
      </c>
      <c r="J1403" s="18">
        <f t="shared" si="286"/>
        <v>877267.75956286245</v>
      </c>
      <c r="K1403" s="21">
        <f t="shared" si="287"/>
        <v>99.723937411541201</v>
      </c>
      <c r="L1403" s="21">
        <f t="shared" si="292"/>
        <v>99.736505717552134</v>
      </c>
      <c r="M1403" s="19">
        <f t="shared" si="288"/>
        <v>4986196.8705770597</v>
      </c>
      <c r="N1403" s="19">
        <f t="shared" si="289"/>
        <v>4986825.2858776068</v>
      </c>
    </row>
    <row r="1404" spans="1:14" x14ac:dyDescent="0.15">
      <c r="A1404" s="7">
        <f t="shared" si="284"/>
        <v>44057</v>
      </c>
      <c r="B1404" s="10">
        <f t="shared" si="285"/>
        <v>4986196.8705770597</v>
      </c>
      <c r="C1404" s="3">
        <f t="shared" si="291"/>
        <v>628.41530054644727</v>
      </c>
      <c r="D1404" s="3">
        <f t="shared" si="280"/>
        <v>697.88281132340182</v>
      </c>
      <c r="E1404" s="3">
        <f t="shared" si="281"/>
        <v>69.467510776954555</v>
      </c>
      <c r="F1404" s="3">
        <f t="shared" si="282"/>
        <v>4986266.3380878363</v>
      </c>
      <c r="G1404" s="14">
        <f t="shared" si="283"/>
        <v>4986266.3380878372</v>
      </c>
      <c r="I1404" s="18">
        <f t="shared" si="290"/>
        <v>86266.338087850425</v>
      </c>
      <c r="J1404" s="18">
        <f t="shared" si="286"/>
        <v>877896.1748634089</v>
      </c>
      <c r="K1404" s="21">
        <f t="shared" si="287"/>
        <v>99.725326761756747</v>
      </c>
      <c r="L1404" s="21">
        <f t="shared" si="292"/>
        <v>99.737895067767681</v>
      </c>
      <c r="M1404" s="19">
        <f t="shared" si="288"/>
        <v>4986266.3380878372</v>
      </c>
      <c r="N1404" s="19">
        <f t="shared" si="289"/>
        <v>4986894.7533883844</v>
      </c>
    </row>
    <row r="1405" spans="1:14" x14ac:dyDescent="0.15">
      <c r="A1405" s="7">
        <f t="shared" si="284"/>
        <v>44058</v>
      </c>
      <c r="B1405" s="10">
        <f t="shared" si="285"/>
        <v>4986266.3380878363</v>
      </c>
      <c r="C1405" s="3">
        <f t="shared" si="291"/>
        <v>628.41530054644727</v>
      </c>
      <c r="D1405" s="3">
        <f t="shared" si="280"/>
        <v>697.89253420097259</v>
      </c>
      <c r="E1405" s="3">
        <f t="shared" si="281"/>
        <v>69.477233654525321</v>
      </c>
      <c r="F1405" s="3">
        <f t="shared" si="282"/>
        <v>4986335.8153214911</v>
      </c>
      <c r="G1405" s="14">
        <f t="shared" si="283"/>
        <v>4986335.8153214911</v>
      </c>
      <c r="I1405" s="18">
        <f t="shared" si="290"/>
        <v>86335.815321504953</v>
      </c>
      <c r="J1405" s="18">
        <f t="shared" si="286"/>
        <v>878524.59016395535</v>
      </c>
      <c r="K1405" s="21">
        <f t="shared" si="287"/>
        <v>99.726716306429822</v>
      </c>
      <c r="L1405" s="21">
        <f t="shared" si="292"/>
        <v>99.739284612440755</v>
      </c>
      <c r="M1405" s="19">
        <f t="shared" si="288"/>
        <v>4986335.8153214911</v>
      </c>
      <c r="N1405" s="19">
        <f t="shared" si="289"/>
        <v>4986964.2306220373</v>
      </c>
    </row>
    <row r="1406" spans="1:14" x14ac:dyDescent="0.15">
      <c r="A1406" s="7">
        <f t="shared" si="284"/>
        <v>44059</v>
      </c>
      <c r="B1406" s="10">
        <f t="shared" si="285"/>
        <v>4986335.8153214911</v>
      </c>
      <c r="C1406" s="3">
        <f t="shared" si="291"/>
        <v>628.41530054644727</v>
      </c>
      <c r="D1406" s="3">
        <f t="shared" si="280"/>
        <v>697.90225843938606</v>
      </c>
      <c r="E1406" s="3">
        <f t="shared" si="281"/>
        <v>69.48695789293879</v>
      </c>
      <c r="F1406" s="3">
        <f t="shared" si="282"/>
        <v>4986405.3022793839</v>
      </c>
      <c r="G1406" s="14">
        <f t="shared" si="283"/>
        <v>4986405.3022793839</v>
      </c>
      <c r="I1406" s="18">
        <f t="shared" si="290"/>
        <v>86405.302279397889</v>
      </c>
      <c r="J1406" s="18">
        <f t="shared" si="286"/>
        <v>879153.0054645018</v>
      </c>
      <c r="K1406" s="21">
        <f t="shared" si="287"/>
        <v>99.728106045587666</v>
      </c>
      <c r="L1406" s="21">
        <f t="shared" si="292"/>
        <v>99.740674351598599</v>
      </c>
      <c r="M1406" s="19">
        <f t="shared" si="288"/>
        <v>4986405.3022793839</v>
      </c>
      <c r="N1406" s="19">
        <f t="shared" si="289"/>
        <v>4987033.7175799301</v>
      </c>
    </row>
    <row r="1407" spans="1:14" x14ac:dyDescent="0.15">
      <c r="A1407" s="7">
        <f t="shared" si="284"/>
        <v>44060</v>
      </c>
      <c r="B1407" s="10">
        <f t="shared" si="285"/>
        <v>4986405.3022793839</v>
      </c>
      <c r="C1407" s="3">
        <f t="shared" si="291"/>
        <v>628.41530054644727</v>
      </c>
      <c r="D1407" s="3">
        <f t="shared" si="280"/>
        <v>697.91198403883254</v>
      </c>
      <c r="E1407" s="3">
        <f t="shared" si="281"/>
        <v>69.496683492385273</v>
      </c>
      <c r="F1407" s="3">
        <f t="shared" si="282"/>
        <v>4986474.7989628762</v>
      </c>
      <c r="G1407" s="14">
        <f t="shared" si="283"/>
        <v>4986474.7989628762</v>
      </c>
      <c r="I1407" s="18">
        <f t="shared" si="290"/>
        <v>86474.798962890272</v>
      </c>
      <c r="J1407" s="18">
        <f t="shared" si="286"/>
        <v>879781.42076504824</v>
      </c>
      <c r="K1407" s="21">
        <f t="shared" si="287"/>
        <v>99.729495979257521</v>
      </c>
      <c r="L1407" s="21">
        <f t="shared" si="292"/>
        <v>99.742064285268455</v>
      </c>
      <c r="M1407" s="19">
        <f t="shared" si="288"/>
        <v>4986474.7989628762</v>
      </c>
      <c r="N1407" s="19">
        <f t="shared" si="289"/>
        <v>4987103.2142634224</v>
      </c>
    </row>
    <row r="1408" spans="1:14" x14ac:dyDescent="0.15">
      <c r="A1408" s="7">
        <f t="shared" si="284"/>
        <v>44061</v>
      </c>
      <c r="B1408" s="10">
        <f t="shared" si="285"/>
        <v>4986474.7989628762</v>
      </c>
      <c r="C1408" s="3">
        <f t="shared" si="291"/>
        <v>628.41530054644727</v>
      </c>
      <c r="D1408" s="3">
        <f t="shared" si="280"/>
        <v>697.92171099950258</v>
      </c>
      <c r="E1408" s="3">
        <f t="shared" si="281"/>
        <v>69.50641045305531</v>
      </c>
      <c r="F1408" s="3">
        <f t="shared" si="282"/>
        <v>4986544.3053733297</v>
      </c>
      <c r="G1408" s="14">
        <f t="shared" si="283"/>
        <v>4986544.3053733297</v>
      </c>
      <c r="I1408" s="18">
        <f t="shared" si="290"/>
        <v>86544.305373343333</v>
      </c>
      <c r="J1408" s="18">
        <f t="shared" si="286"/>
        <v>880409.83606559469</v>
      </c>
      <c r="K1408" s="21">
        <f t="shared" si="287"/>
        <v>99.730886107466603</v>
      </c>
      <c r="L1408" s="21">
        <f t="shared" si="292"/>
        <v>99.743454413477536</v>
      </c>
      <c r="M1408" s="19">
        <f t="shared" si="288"/>
        <v>4986544.3053733297</v>
      </c>
      <c r="N1408" s="19">
        <f t="shared" si="289"/>
        <v>4987172.7206738768</v>
      </c>
    </row>
    <row r="1409" spans="1:14" x14ac:dyDescent="0.15">
      <c r="A1409" s="7">
        <f t="shared" si="284"/>
        <v>44062</v>
      </c>
      <c r="B1409" s="10">
        <f t="shared" si="285"/>
        <v>4986544.3053733297</v>
      </c>
      <c r="C1409" s="3">
        <f t="shared" si="291"/>
        <v>628.41530054644727</v>
      </c>
      <c r="D1409" s="3">
        <f t="shared" si="280"/>
        <v>697.93143932158682</v>
      </c>
      <c r="E1409" s="3">
        <f t="shared" si="281"/>
        <v>69.516138775139552</v>
      </c>
      <c r="F1409" s="3">
        <f t="shared" si="282"/>
        <v>4986613.8215121049</v>
      </c>
      <c r="G1409" s="14">
        <f t="shared" si="283"/>
        <v>4986613.8215121049</v>
      </c>
      <c r="I1409" s="18">
        <f t="shared" si="290"/>
        <v>86613.821512118477</v>
      </c>
      <c r="J1409" s="18">
        <f t="shared" si="286"/>
        <v>881038.25136614114</v>
      </c>
      <c r="K1409" s="21">
        <f t="shared" si="287"/>
        <v>99.732276430242095</v>
      </c>
      <c r="L1409" s="21">
        <f t="shared" si="292"/>
        <v>99.744844736253029</v>
      </c>
      <c r="M1409" s="19">
        <f t="shared" si="288"/>
        <v>4986613.8215121049</v>
      </c>
      <c r="N1409" s="19">
        <f t="shared" si="289"/>
        <v>4987242.2368126512</v>
      </c>
    </row>
    <row r="1410" spans="1:14" x14ac:dyDescent="0.15">
      <c r="A1410" s="7">
        <f t="shared" si="284"/>
        <v>44063</v>
      </c>
      <c r="B1410" s="10">
        <f t="shared" si="285"/>
        <v>4986613.8215121049</v>
      </c>
      <c r="C1410" s="3">
        <f t="shared" si="291"/>
        <v>628.41530054644727</v>
      </c>
      <c r="D1410" s="3">
        <f t="shared" si="280"/>
        <v>697.94116900527558</v>
      </c>
      <c r="E1410" s="3">
        <f t="shared" si="281"/>
        <v>69.525868458828313</v>
      </c>
      <c r="F1410" s="3">
        <f t="shared" si="282"/>
        <v>4986683.3473805636</v>
      </c>
      <c r="G1410" s="14">
        <f t="shared" si="283"/>
        <v>4986683.3473805636</v>
      </c>
      <c r="I1410" s="18">
        <f t="shared" si="290"/>
        <v>86683.34738057731</v>
      </c>
      <c r="J1410" s="18">
        <f t="shared" si="286"/>
        <v>881666.66666668758</v>
      </c>
      <c r="K1410" s="21">
        <f t="shared" si="287"/>
        <v>99.733666947611283</v>
      </c>
      <c r="L1410" s="21">
        <f t="shared" si="292"/>
        <v>99.746235253622217</v>
      </c>
      <c r="M1410" s="19">
        <f t="shared" si="288"/>
        <v>4986683.3473805645</v>
      </c>
      <c r="N1410" s="19">
        <f t="shared" si="289"/>
        <v>4987311.7626811108</v>
      </c>
    </row>
    <row r="1411" spans="1:14" x14ac:dyDescent="0.15">
      <c r="A1411" s="7">
        <f t="shared" si="284"/>
        <v>44064</v>
      </c>
      <c r="B1411" s="10">
        <f t="shared" si="285"/>
        <v>4986683.3473805636</v>
      </c>
      <c r="C1411" s="3">
        <f t="shared" si="291"/>
        <v>628.41530054644727</v>
      </c>
      <c r="D1411" s="3">
        <f t="shared" si="280"/>
        <v>697.95090005075963</v>
      </c>
      <c r="E1411" s="3">
        <f t="shared" si="281"/>
        <v>69.535599504312358</v>
      </c>
      <c r="F1411" s="3">
        <f t="shared" si="282"/>
        <v>4986752.8829800682</v>
      </c>
      <c r="G1411" s="14">
        <f t="shared" si="283"/>
        <v>4986752.8829800682</v>
      </c>
      <c r="I1411" s="18">
        <f t="shared" si="290"/>
        <v>86752.882980081617</v>
      </c>
      <c r="J1411" s="18">
        <f t="shared" si="286"/>
        <v>882295.08196723403</v>
      </c>
      <c r="K1411" s="21">
        <f t="shared" si="287"/>
        <v>99.735057659601367</v>
      </c>
      <c r="L1411" s="21">
        <f t="shared" si="292"/>
        <v>99.747625965612301</v>
      </c>
      <c r="M1411" s="19">
        <f t="shared" si="288"/>
        <v>4986752.8829800682</v>
      </c>
      <c r="N1411" s="19">
        <f t="shared" si="289"/>
        <v>4987381.2982806154</v>
      </c>
    </row>
    <row r="1412" spans="1:14" x14ac:dyDescent="0.15">
      <c r="A1412" s="7">
        <f t="shared" si="284"/>
        <v>44065</v>
      </c>
      <c r="B1412" s="10">
        <f t="shared" si="285"/>
        <v>4986752.8829800682</v>
      </c>
      <c r="C1412" s="3">
        <f t="shared" si="291"/>
        <v>628.41530054644727</v>
      </c>
      <c r="D1412" s="3">
        <f t="shared" si="280"/>
        <v>697.96063245822938</v>
      </c>
      <c r="E1412" s="3">
        <f t="shared" si="281"/>
        <v>69.545331911782114</v>
      </c>
      <c r="F1412" s="3">
        <f t="shared" si="282"/>
        <v>4986822.4283119803</v>
      </c>
      <c r="G1412" s="14">
        <f t="shared" si="283"/>
        <v>4986822.4283119803</v>
      </c>
      <c r="I1412" s="18">
        <f t="shared" si="290"/>
        <v>86822.428311993397</v>
      </c>
      <c r="J1412" s="18">
        <f t="shared" si="286"/>
        <v>882923.49726778048</v>
      </c>
      <c r="K1412" s="21">
        <f t="shared" si="287"/>
        <v>99.736448566239616</v>
      </c>
      <c r="L1412" s="21">
        <f t="shared" si="292"/>
        <v>99.74901687225055</v>
      </c>
      <c r="M1412" s="19">
        <f t="shared" si="288"/>
        <v>4986822.4283119813</v>
      </c>
      <c r="N1412" s="19">
        <f t="shared" si="289"/>
        <v>4987450.8436125275</v>
      </c>
    </row>
    <row r="1413" spans="1:14" x14ac:dyDescent="0.15">
      <c r="A1413" s="7">
        <f t="shared" si="284"/>
        <v>44066</v>
      </c>
      <c r="B1413" s="10">
        <f t="shared" si="285"/>
        <v>4986822.4283119803</v>
      </c>
      <c r="C1413" s="3">
        <f t="shared" si="291"/>
        <v>628.41530054644727</v>
      </c>
      <c r="D1413" s="3">
        <f t="shared" si="280"/>
        <v>697.97036622787573</v>
      </c>
      <c r="E1413" s="3">
        <f t="shared" si="281"/>
        <v>69.555065681428459</v>
      </c>
      <c r="F1413" s="3">
        <f t="shared" si="282"/>
        <v>4986891.9833776616</v>
      </c>
      <c r="G1413" s="14">
        <f t="shared" si="283"/>
        <v>4986891.9833776616</v>
      </c>
      <c r="I1413" s="18">
        <f t="shared" si="290"/>
        <v>86891.983377674827</v>
      </c>
      <c r="J1413" s="18">
        <f t="shared" si="286"/>
        <v>883551.91256832692</v>
      </c>
      <c r="K1413" s="21">
        <f t="shared" si="287"/>
        <v>99.737839667553231</v>
      </c>
      <c r="L1413" s="21">
        <f t="shared" si="292"/>
        <v>99.750407973564165</v>
      </c>
      <c r="M1413" s="19">
        <f t="shared" si="288"/>
        <v>4986891.9833776616</v>
      </c>
      <c r="N1413" s="19">
        <f t="shared" si="289"/>
        <v>4987520.3986782078</v>
      </c>
    </row>
    <row r="1414" spans="1:14" x14ac:dyDescent="0.15">
      <c r="A1414" s="7">
        <f t="shared" si="284"/>
        <v>44067</v>
      </c>
      <c r="B1414" s="10">
        <f t="shared" si="285"/>
        <v>4986891.9833776616</v>
      </c>
      <c r="C1414" s="3">
        <f t="shared" si="291"/>
        <v>628.41530054644727</v>
      </c>
      <c r="D1414" s="3">
        <f t="shared" si="280"/>
        <v>697.98010135988898</v>
      </c>
      <c r="E1414" s="3">
        <f t="shared" si="281"/>
        <v>69.564800813441707</v>
      </c>
      <c r="F1414" s="3">
        <f t="shared" si="282"/>
        <v>4986961.5481784754</v>
      </c>
      <c r="G1414" s="14">
        <f t="shared" si="283"/>
        <v>4986961.5481784754</v>
      </c>
      <c r="I1414" s="18">
        <f t="shared" si="290"/>
        <v>86961.548178488272</v>
      </c>
      <c r="J1414" s="18">
        <f t="shared" si="286"/>
        <v>884180.32786887337</v>
      </c>
      <c r="K1414" s="21">
        <f t="shared" si="287"/>
        <v>99.739230963569497</v>
      </c>
      <c r="L1414" s="21">
        <f t="shared" si="292"/>
        <v>99.751799269580431</v>
      </c>
      <c r="M1414" s="19">
        <f t="shared" si="288"/>
        <v>4986961.5481784754</v>
      </c>
      <c r="N1414" s="19">
        <f t="shared" si="289"/>
        <v>4987589.9634790216</v>
      </c>
    </row>
    <row r="1415" spans="1:14" x14ac:dyDescent="0.15">
      <c r="A1415" s="7">
        <f t="shared" si="284"/>
        <v>44068</v>
      </c>
      <c r="B1415" s="10">
        <f t="shared" si="285"/>
        <v>4986961.5481784754</v>
      </c>
      <c r="C1415" s="3">
        <f t="shared" si="291"/>
        <v>628.41530054644727</v>
      </c>
      <c r="D1415" s="3">
        <f t="shared" si="280"/>
        <v>697.98983785446023</v>
      </c>
      <c r="E1415" s="3">
        <f t="shared" si="281"/>
        <v>69.574537308012964</v>
      </c>
      <c r="F1415" s="3">
        <f t="shared" si="282"/>
        <v>4987031.1227157833</v>
      </c>
      <c r="G1415" s="14">
        <f t="shared" si="283"/>
        <v>4987031.1227157833</v>
      </c>
      <c r="I1415" s="18">
        <f t="shared" si="290"/>
        <v>87031.122715796286</v>
      </c>
      <c r="J1415" s="18">
        <f t="shared" si="286"/>
        <v>884808.74316941982</v>
      </c>
      <c r="K1415" s="21">
        <f t="shared" si="287"/>
        <v>99.74062245431567</v>
      </c>
      <c r="L1415" s="21">
        <f t="shared" si="292"/>
        <v>99.753190760326603</v>
      </c>
      <c r="M1415" s="19">
        <f t="shared" si="288"/>
        <v>4987031.1227157833</v>
      </c>
      <c r="N1415" s="19">
        <f t="shared" si="289"/>
        <v>4987659.5380163305</v>
      </c>
    </row>
    <row r="1416" spans="1:14" x14ac:dyDescent="0.15">
      <c r="A1416" s="7">
        <f t="shared" si="284"/>
        <v>44069</v>
      </c>
      <c r="B1416" s="10">
        <f t="shared" si="285"/>
        <v>4987031.1227157833</v>
      </c>
      <c r="C1416" s="3">
        <f t="shared" si="291"/>
        <v>628.41530054644727</v>
      </c>
      <c r="D1416" s="3">
        <f t="shared" si="280"/>
        <v>697.99957571177981</v>
      </c>
      <c r="E1416" s="3">
        <f t="shared" si="281"/>
        <v>69.584275165332542</v>
      </c>
      <c r="F1416" s="3">
        <f t="shared" si="282"/>
        <v>4987100.7069909489</v>
      </c>
      <c r="G1416" s="14">
        <f t="shared" si="283"/>
        <v>4987100.7069909489</v>
      </c>
      <c r="I1416" s="18">
        <f t="shared" si="290"/>
        <v>87100.706990961611</v>
      </c>
      <c r="J1416" s="18">
        <f t="shared" si="286"/>
        <v>885437.15846996626</v>
      </c>
      <c r="K1416" s="21">
        <f t="shared" si="287"/>
        <v>99.742014139818977</v>
      </c>
      <c r="L1416" s="21">
        <f t="shared" si="292"/>
        <v>99.754582445829911</v>
      </c>
      <c r="M1416" s="19">
        <f t="shared" si="288"/>
        <v>4987100.7069909489</v>
      </c>
      <c r="N1416" s="19">
        <f t="shared" si="289"/>
        <v>4987729.122291496</v>
      </c>
    </row>
    <row r="1417" spans="1:14" x14ac:dyDescent="0.15">
      <c r="A1417" s="7">
        <f t="shared" si="284"/>
        <v>44070</v>
      </c>
      <c r="B1417" s="10">
        <f t="shared" si="285"/>
        <v>4987100.7069909489</v>
      </c>
      <c r="C1417" s="3">
        <f t="shared" si="291"/>
        <v>628.41530054644727</v>
      </c>
      <c r="D1417" s="3">
        <f t="shared" si="280"/>
        <v>698.00931493203859</v>
      </c>
      <c r="E1417" s="3">
        <f t="shared" si="281"/>
        <v>69.594014385591322</v>
      </c>
      <c r="F1417" s="3">
        <f t="shared" si="282"/>
        <v>4987170.3010053346</v>
      </c>
      <c r="G1417" s="14">
        <f t="shared" si="283"/>
        <v>4987170.3010053346</v>
      </c>
      <c r="I1417" s="18">
        <f t="shared" si="290"/>
        <v>87170.301005347195</v>
      </c>
      <c r="J1417" s="18">
        <f t="shared" si="286"/>
        <v>886065.57377051271</v>
      </c>
      <c r="K1417" s="21">
        <f t="shared" si="287"/>
        <v>99.74340602010669</v>
      </c>
      <c r="L1417" s="21">
        <f t="shared" si="292"/>
        <v>99.755974326117624</v>
      </c>
      <c r="M1417" s="19">
        <f t="shared" si="288"/>
        <v>4987170.3010053346</v>
      </c>
      <c r="N1417" s="19">
        <f t="shared" si="289"/>
        <v>4987798.7163058808</v>
      </c>
    </row>
    <row r="1418" spans="1:14" x14ac:dyDescent="0.15">
      <c r="A1418" s="7">
        <f t="shared" si="284"/>
        <v>44071</v>
      </c>
      <c r="B1418" s="10">
        <f t="shared" si="285"/>
        <v>4987170.3010053346</v>
      </c>
      <c r="C1418" s="3">
        <f t="shared" si="291"/>
        <v>628.41530054644727</v>
      </c>
      <c r="D1418" s="3">
        <f t="shared" si="280"/>
        <v>698.01905551542734</v>
      </c>
      <c r="E1418" s="3">
        <f t="shared" si="281"/>
        <v>69.60375496898007</v>
      </c>
      <c r="F1418" s="3">
        <f t="shared" si="282"/>
        <v>4987239.9047603039</v>
      </c>
      <c r="G1418" s="14">
        <f t="shared" si="283"/>
        <v>4987239.9047603039</v>
      </c>
      <c r="I1418" s="18">
        <f t="shared" si="290"/>
        <v>87239.904760316174</v>
      </c>
      <c r="J1418" s="18">
        <f t="shared" si="286"/>
        <v>886693.98907105916</v>
      </c>
      <c r="K1418" s="21">
        <f t="shared" si="287"/>
        <v>99.744798095206079</v>
      </c>
      <c r="L1418" s="21">
        <f t="shared" si="292"/>
        <v>99.757366401217013</v>
      </c>
      <c r="M1418" s="19">
        <f t="shared" si="288"/>
        <v>4987239.9047603039</v>
      </c>
      <c r="N1418" s="19">
        <f t="shared" si="289"/>
        <v>4987868.3200608501</v>
      </c>
    </row>
    <row r="1419" spans="1:14" x14ac:dyDescent="0.15">
      <c r="A1419" s="7">
        <f t="shared" si="284"/>
        <v>44072</v>
      </c>
      <c r="B1419" s="10">
        <f t="shared" si="285"/>
        <v>4987239.9047603039</v>
      </c>
      <c r="C1419" s="3">
        <f t="shared" si="291"/>
        <v>628.41530054644727</v>
      </c>
      <c r="D1419" s="3">
        <f t="shared" si="280"/>
        <v>698.02879746213694</v>
      </c>
      <c r="E1419" s="3">
        <f t="shared" si="281"/>
        <v>69.613496915689666</v>
      </c>
      <c r="F1419" s="3">
        <f t="shared" si="282"/>
        <v>4987309.5182572193</v>
      </c>
      <c r="G1419" s="14">
        <f t="shared" si="283"/>
        <v>4987309.5182572203</v>
      </c>
      <c r="I1419" s="18">
        <f t="shared" si="290"/>
        <v>87309.518257231859</v>
      </c>
      <c r="J1419" s="18">
        <f t="shared" si="286"/>
        <v>887322.4043716056</v>
      </c>
      <c r="K1419" s="21">
        <f t="shared" si="287"/>
        <v>99.7461903651444</v>
      </c>
      <c r="L1419" s="21">
        <f t="shared" si="292"/>
        <v>99.758758671155334</v>
      </c>
      <c r="M1419" s="19">
        <f t="shared" si="288"/>
        <v>4987309.5182572193</v>
      </c>
      <c r="N1419" s="19">
        <f t="shared" si="289"/>
        <v>4987937.9335577665</v>
      </c>
    </row>
    <row r="1420" spans="1:14" x14ac:dyDescent="0.15">
      <c r="A1420" s="7">
        <f t="shared" si="284"/>
        <v>44073</v>
      </c>
      <c r="B1420" s="10">
        <f t="shared" si="285"/>
        <v>4987309.5182572193</v>
      </c>
      <c r="C1420" s="3">
        <f t="shared" si="291"/>
        <v>628.41530054644727</v>
      </c>
      <c r="D1420" s="3">
        <f t="shared" ref="D1420:D1483" si="293">B1420*$B$8</f>
        <v>698.03854077235803</v>
      </c>
      <c r="E1420" s="3">
        <f t="shared" ref="E1420:E1483" si="294">D1420-C1420</f>
        <v>69.623240225910763</v>
      </c>
      <c r="F1420" s="3">
        <f t="shared" ref="F1420:F1483" si="295">B1420+E1420</f>
        <v>4987379.1414974453</v>
      </c>
      <c r="G1420" s="14">
        <f t="shared" ref="G1420:G1483" si="296">B1420+B1420*$B$8-C1420</f>
        <v>4987379.1414974453</v>
      </c>
      <c r="I1420" s="18">
        <f t="shared" si="290"/>
        <v>87379.141497457764</v>
      </c>
      <c r="J1420" s="18">
        <f t="shared" si="286"/>
        <v>887950.81967215205</v>
      </c>
      <c r="K1420" s="21">
        <f t="shared" si="287"/>
        <v>99.747582829948911</v>
      </c>
      <c r="L1420" s="21">
        <f t="shared" si="292"/>
        <v>99.760151135959845</v>
      </c>
      <c r="M1420" s="19">
        <f t="shared" si="288"/>
        <v>4987379.1414974453</v>
      </c>
      <c r="N1420" s="19">
        <f t="shared" si="289"/>
        <v>4988007.5567979924</v>
      </c>
    </row>
    <row r="1421" spans="1:14" x14ac:dyDescent="0.15">
      <c r="A1421" s="7">
        <f t="shared" ref="A1421:A1484" si="297">A1420+1</f>
        <v>44074</v>
      </c>
      <c r="B1421" s="10">
        <f t="shared" ref="B1421:B1484" si="298">F1420</f>
        <v>4987379.1414974453</v>
      </c>
      <c r="C1421" s="3">
        <f t="shared" si="291"/>
        <v>628.41530054644727</v>
      </c>
      <c r="D1421" s="3">
        <f t="shared" si="293"/>
        <v>698.04828544628162</v>
      </c>
      <c r="E1421" s="3">
        <f t="shared" si="294"/>
        <v>69.632984899834355</v>
      </c>
      <c r="F1421" s="3">
        <f t="shared" si="295"/>
        <v>4987448.7744823452</v>
      </c>
      <c r="G1421" s="14">
        <f t="shared" si="296"/>
        <v>4987448.7744823452</v>
      </c>
      <c r="I1421" s="18">
        <f t="shared" si="290"/>
        <v>87448.774482357592</v>
      </c>
      <c r="J1421" s="18">
        <f t="shared" ref="J1421:J1484" si="299">C1421+J1420</f>
        <v>888579.2349726985</v>
      </c>
      <c r="K1421" s="21">
        <f t="shared" ref="K1421:K1484" si="300">G1421/$E$6*100</f>
        <v>99.748975489646909</v>
      </c>
      <c r="L1421" s="21">
        <f t="shared" si="292"/>
        <v>99.761543795657843</v>
      </c>
      <c r="M1421" s="19">
        <f t="shared" ref="M1421:M1484" si="301">K1421*$E$6/100</f>
        <v>4987448.7744823452</v>
      </c>
      <c r="N1421" s="19">
        <f t="shared" ref="N1421:N1484" si="302">L1421*$E$6/100</f>
        <v>4988077.1897828914</v>
      </c>
    </row>
    <row r="1422" spans="1:14" x14ac:dyDescent="0.15">
      <c r="A1422" s="7">
        <f t="shared" si="297"/>
        <v>44075</v>
      </c>
      <c r="B1422" s="10">
        <f t="shared" si="298"/>
        <v>4987448.7744823452</v>
      </c>
      <c r="C1422" s="3">
        <f t="shared" si="291"/>
        <v>628.41530054644727</v>
      </c>
      <c r="D1422" s="3">
        <f t="shared" si="293"/>
        <v>698.05803148409836</v>
      </c>
      <c r="E1422" s="3">
        <f t="shared" si="294"/>
        <v>69.642730937651095</v>
      </c>
      <c r="F1422" s="3">
        <f t="shared" si="295"/>
        <v>4987518.4172132825</v>
      </c>
      <c r="G1422" s="14">
        <f t="shared" si="296"/>
        <v>4987518.4172132835</v>
      </c>
      <c r="I1422" s="18">
        <f t="shared" ref="I1422:I1485" si="303">E1422+I1421</f>
        <v>87518.417213295237</v>
      </c>
      <c r="J1422" s="18">
        <f t="shared" si="299"/>
        <v>889207.65027324494</v>
      </c>
      <c r="K1422" s="21">
        <f t="shared" si="300"/>
        <v>99.750368344265667</v>
      </c>
      <c r="L1422" s="21">
        <f t="shared" si="292"/>
        <v>99.7629366502766</v>
      </c>
      <c r="M1422" s="19">
        <f t="shared" si="301"/>
        <v>4987518.4172132835</v>
      </c>
      <c r="N1422" s="19">
        <f t="shared" si="302"/>
        <v>4988146.8325138297</v>
      </c>
    </row>
    <row r="1423" spans="1:14" x14ac:dyDescent="0.15">
      <c r="A1423" s="7">
        <f t="shared" si="297"/>
        <v>44076</v>
      </c>
      <c r="B1423" s="10">
        <f t="shared" si="298"/>
        <v>4987518.4172132825</v>
      </c>
      <c r="C1423" s="3">
        <f t="shared" si="291"/>
        <v>628.41530054644727</v>
      </c>
      <c r="D1423" s="3">
        <f t="shared" si="293"/>
        <v>698.06777888599936</v>
      </c>
      <c r="E1423" s="3">
        <f t="shared" si="294"/>
        <v>69.65247833955209</v>
      </c>
      <c r="F1423" s="3">
        <f t="shared" si="295"/>
        <v>4987588.0696916217</v>
      </c>
      <c r="G1423" s="14">
        <f t="shared" si="296"/>
        <v>4987588.0696916226</v>
      </c>
      <c r="I1423" s="18">
        <f t="shared" si="303"/>
        <v>87588.069691634795</v>
      </c>
      <c r="J1423" s="18">
        <f t="shared" si="299"/>
        <v>889836.06557379139</v>
      </c>
      <c r="K1423" s="21">
        <f t="shared" si="300"/>
        <v>99.751761393832453</v>
      </c>
      <c r="L1423" s="21">
        <f t="shared" si="292"/>
        <v>99.764329699843387</v>
      </c>
      <c r="M1423" s="19">
        <f t="shared" si="301"/>
        <v>4987588.0696916226</v>
      </c>
      <c r="N1423" s="19">
        <f t="shared" si="302"/>
        <v>4988216.4849921688</v>
      </c>
    </row>
    <row r="1424" spans="1:14" x14ac:dyDescent="0.15">
      <c r="A1424" s="7">
        <f t="shared" si="297"/>
        <v>44077</v>
      </c>
      <c r="B1424" s="10">
        <f t="shared" si="298"/>
        <v>4987588.0696916217</v>
      </c>
      <c r="C1424" s="3">
        <f t="shared" si="291"/>
        <v>628.41530054644727</v>
      </c>
      <c r="D1424" s="3">
        <f t="shared" si="293"/>
        <v>698.07752765217538</v>
      </c>
      <c r="E1424" s="3">
        <f t="shared" si="294"/>
        <v>69.662227105728107</v>
      </c>
      <c r="F1424" s="3">
        <f t="shared" si="295"/>
        <v>4987657.731918727</v>
      </c>
      <c r="G1424" s="14">
        <f t="shared" si="296"/>
        <v>4987657.731918728</v>
      </c>
      <c r="I1424" s="18">
        <f t="shared" si="303"/>
        <v>87657.731918740523</v>
      </c>
      <c r="J1424" s="18">
        <f t="shared" si="299"/>
        <v>890464.48087433784</v>
      </c>
      <c r="K1424" s="21">
        <f t="shared" si="300"/>
        <v>99.753154638374568</v>
      </c>
      <c r="L1424" s="21">
        <f t="shared" si="292"/>
        <v>99.765722944385502</v>
      </c>
      <c r="M1424" s="19">
        <f t="shared" si="301"/>
        <v>4987657.731918728</v>
      </c>
      <c r="N1424" s="19">
        <f t="shared" si="302"/>
        <v>4988286.1472192751</v>
      </c>
    </row>
    <row r="1425" spans="1:14" x14ac:dyDescent="0.15">
      <c r="A1425" s="7">
        <f t="shared" si="297"/>
        <v>44078</v>
      </c>
      <c r="B1425" s="10">
        <f t="shared" si="298"/>
        <v>4987657.731918727</v>
      </c>
      <c r="C1425" s="3">
        <f t="shared" si="291"/>
        <v>628.41530054644727</v>
      </c>
      <c r="D1425" s="3">
        <f t="shared" si="293"/>
        <v>698.08727778281752</v>
      </c>
      <c r="E1425" s="3">
        <f t="shared" si="294"/>
        <v>69.671977236370253</v>
      </c>
      <c r="F1425" s="3">
        <f t="shared" si="295"/>
        <v>4987727.403895963</v>
      </c>
      <c r="G1425" s="14">
        <f t="shared" si="296"/>
        <v>4987727.4038959639</v>
      </c>
      <c r="I1425" s="18">
        <f t="shared" si="303"/>
        <v>87727.403895976895</v>
      </c>
      <c r="J1425" s="18">
        <f t="shared" si="299"/>
        <v>891092.89617488428</v>
      </c>
      <c r="K1425" s="21">
        <f t="shared" si="300"/>
        <v>99.754548077919281</v>
      </c>
      <c r="L1425" s="21">
        <f t="shared" si="292"/>
        <v>99.767116383930215</v>
      </c>
      <c r="M1425" s="19">
        <f t="shared" si="301"/>
        <v>4987727.4038959639</v>
      </c>
      <c r="N1425" s="19">
        <f t="shared" si="302"/>
        <v>4988355.8191965111</v>
      </c>
    </row>
    <row r="1426" spans="1:14" x14ac:dyDescent="0.15">
      <c r="A1426" s="7">
        <f t="shared" si="297"/>
        <v>44079</v>
      </c>
      <c r="B1426" s="10">
        <f t="shared" si="298"/>
        <v>4987727.403895963</v>
      </c>
      <c r="C1426" s="3">
        <f t="shared" si="291"/>
        <v>628.41530054644727</v>
      </c>
      <c r="D1426" s="3">
        <f t="shared" si="293"/>
        <v>698.09702927811657</v>
      </c>
      <c r="E1426" s="3">
        <f t="shared" si="294"/>
        <v>69.681728731669295</v>
      </c>
      <c r="F1426" s="3">
        <f t="shared" si="295"/>
        <v>4987797.0856246948</v>
      </c>
      <c r="G1426" s="14">
        <f t="shared" si="296"/>
        <v>4987797.0856246948</v>
      </c>
      <c r="I1426" s="18">
        <f t="shared" si="303"/>
        <v>87797.085624708561</v>
      </c>
      <c r="J1426" s="18">
        <f t="shared" si="299"/>
        <v>891721.31147543073</v>
      </c>
      <c r="K1426" s="21">
        <f t="shared" si="300"/>
        <v>99.755941712493907</v>
      </c>
      <c r="L1426" s="21">
        <f t="shared" si="292"/>
        <v>99.768510018504841</v>
      </c>
      <c r="M1426" s="19">
        <f t="shared" si="301"/>
        <v>4987797.0856246958</v>
      </c>
      <c r="N1426" s="19">
        <f t="shared" si="302"/>
        <v>4988425.500925242</v>
      </c>
    </row>
    <row r="1427" spans="1:14" x14ac:dyDescent="0.15">
      <c r="A1427" s="7">
        <f t="shared" si="297"/>
        <v>44080</v>
      </c>
      <c r="B1427" s="10">
        <f t="shared" si="298"/>
        <v>4987797.0856246948</v>
      </c>
      <c r="C1427" s="3">
        <f t="shared" ref="C1427:C1490" si="304">$N$8*$E$6/100</f>
        <v>628.41530054644727</v>
      </c>
      <c r="D1427" s="3">
        <f t="shared" si="293"/>
        <v>698.10678213826384</v>
      </c>
      <c r="E1427" s="3">
        <f t="shared" si="294"/>
        <v>69.691481591816569</v>
      </c>
      <c r="F1427" s="3">
        <f t="shared" si="295"/>
        <v>4987866.777106287</v>
      </c>
      <c r="G1427" s="14">
        <f t="shared" si="296"/>
        <v>4987866.777106287</v>
      </c>
      <c r="I1427" s="18">
        <f t="shared" si="303"/>
        <v>87866.777106300375</v>
      </c>
      <c r="J1427" s="18">
        <f t="shared" si="299"/>
        <v>892349.72677597718</v>
      </c>
      <c r="K1427" s="21">
        <f t="shared" si="300"/>
        <v>99.75733554212573</v>
      </c>
      <c r="L1427" s="21">
        <f t="shared" ref="L1427:L1490" si="305">K1427+$N$8</f>
        <v>99.769903848136664</v>
      </c>
      <c r="M1427" s="19">
        <f t="shared" si="301"/>
        <v>4987866.777106286</v>
      </c>
      <c r="N1427" s="19">
        <f t="shared" si="302"/>
        <v>4988495.1924068332</v>
      </c>
    </row>
    <row r="1428" spans="1:14" x14ac:dyDescent="0.15">
      <c r="A1428" s="7">
        <f t="shared" si="297"/>
        <v>44081</v>
      </c>
      <c r="B1428" s="10">
        <f t="shared" si="298"/>
        <v>4987866.777106287</v>
      </c>
      <c r="C1428" s="3">
        <f t="shared" si="304"/>
        <v>628.41530054644727</v>
      </c>
      <c r="D1428" s="3">
        <f t="shared" si="293"/>
        <v>698.11653636345011</v>
      </c>
      <c r="E1428" s="3">
        <f t="shared" si="294"/>
        <v>69.701235817002839</v>
      </c>
      <c r="F1428" s="3">
        <f t="shared" si="295"/>
        <v>4987936.4783421038</v>
      </c>
      <c r="G1428" s="14">
        <f t="shared" si="296"/>
        <v>4987936.4783421038</v>
      </c>
      <c r="I1428" s="18">
        <f t="shared" si="303"/>
        <v>87936.478342117378</v>
      </c>
      <c r="J1428" s="18">
        <f t="shared" si="299"/>
        <v>892978.14207652363</v>
      </c>
      <c r="K1428" s="21">
        <f t="shared" si="300"/>
        <v>99.758729566842078</v>
      </c>
      <c r="L1428" s="21">
        <f t="shared" si="305"/>
        <v>99.771297872853012</v>
      </c>
      <c r="M1428" s="19">
        <f t="shared" si="301"/>
        <v>4987936.4783421038</v>
      </c>
      <c r="N1428" s="19">
        <f t="shared" si="302"/>
        <v>4988564.8936426509</v>
      </c>
    </row>
    <row r="1429" spans="1:14" x14ac:dyDescent="0.15">
      <c r="A1429" s="7">
        <f t="shared" si="297"/>
        <v>44082</v>
      </c>
      <c r="B1429" s="10">
        <f t="shared" si="298"/>
        <v>4987936.4783421038</v>
      </c>
      <c r="C1429" s="3">
        <f t="shared" si="304"/>
        <v>628.41530054644727</v>
      </c>
      <c r="D1429" s="3">
        <f t="shared" si="293"/>
        <v>698.12629195386648</v>
      </c>
      <c r="E1429" s="3">
        <f t="shared" si="294"/>
        <v>69.710991407419215</v>
      </c>
      <c r="F1429" s="3">
        <f t="shared" si="295"/>
        <v>4988006.1893335115</v>
      </c>
      <c r="G1429" s="14">
        <f t="shared" si="296"/>
        <v>4988006.1893335115</v>
      </c>
      <c r="I1429" s="18">
        <f t="shared" si="303"/>
        <v>88006.189333524802</v>
      </c>
      <c r="J1429" s="18">
        <f t="shared" si="299"/>
        <v>893606.55737707007</v>
      </c>
      <c r="K1429" s="21">
        <f t="shared" si="300"/>
        <v>99.760123786670235</v>
      </c>
      <c r="L1429" s="21">
        <f t="shared" si="305"/>
        <v>99.772692092681169</v>
      </c>
      <c r="M1429" s="19">
        <f t="shared" si="301"/>
        <v>4988006.1893335115</v>
      </c>
      <c r="N1429" s="19">
        <f t="shared" si="302"/>
        <v>4988634.6046340587</v>
      </c>
    </row>
    <row r="1430" spans="1:14" x14ac:dyDescent="0.15">
      <c r="A1430" s="7">
        <f t="shared" si="297"/>
        <v>44083</v>
      </c>
      <c r="B1430" s="10">
        <f t="shared" si="298"/>
        <v>4988006.1893335115</v>
      </c>
      <c r="C1430" s="3">
        <f t="shared" si="304"/>
        <v>628.41530054644727</v>
      </c>
      <c r="D1430" s="3">
        <f t="shared" si="293"/>
        <v>698.13604890970407</v>
      </c>
      <c r="E1430" s="3">
        <f t="shared" si="294"/>
        <v>69.720748363256803</v>
      </c>
      <c r="F1430" s="3">
        <f t="shared" si="295"/>
        <v>4988075.9100818746</v>
      </c>
      <c r="G1430" s="14">
        <f t="shared" si="296"/>
        <v>4988075.9100818746</v>
      </c>
      <c r="I1430" s="18">
        <f t="shared" si="303"/>
        <v>88075.910081888054</v>
      </c>
      <c r="J1430" s="18">
        <f t="shared" si="299"/>
        <v>894234.97267761652</v>
      </c>
      <c r="K1430" s="21">
        <f t="shared" si="300"/>
        <v>99.761518201637486</v>
      </c>
      <c r="L1430" s="21">
        <f t="shared" si="305"/>
        <v>99.77408650764842</v>
      </c>
      <c r="M1430" s="19">
        <f t="shared" si="301"/>
        <v>4988075.9100818746</v>
      </c>
      <c r="N1430" s="19">
        <f t="shared" si="302"/>
        <v>4988704.3253824208</v>
      </c>
    </row>
    <row r="1431" spans="1:14" x14ac:dyDescent="0.15">
      <c r="A1431" s="7">
        <f t="shared" si="297"/>
        <v>44084</v>
      </c>
      <c r="B1431" s="10">
        <f t="shared" si="298"/>
        <v>4988075.9100818746</v>
      </c>
      <c r="C1431" s="3">
        <f t="shared" si="304"/>
        <v>628.41530054644727</v>
      </c>
      <c r="D1431" s="3">
        <f t="shared" si="293"/>
        <v>698.14580723115387</v>
      </c>
      <c r="E1431" s="3">
        <f t="shared" si="294"/>
        <v>69.730506684706597</v>
      </c>
      <c r="F1431" s="3">
        <f t="shared" si="295"/>
        <v>4988145.6405885592</v>
      </c>
      <c r="G1431" s="14">
        <f t="shared" si="296"/>
        <v>4988145.6405885592</v>
      </c>
      <c r="I1431" s="18">
        <f t="shared" si="303"/>
        <v>88145.640588572758</v>
      </c>
      <c r="J1431" s="18">
        <f t="shared" si="299"/>
        <v>894863.38797816297</v>
      </c>
      <c r="K1431" s="21">
        <f t="shared" si="300"/>
        <v>99.762912811771187</v>
      </c>
      <c r="L1431" s="21">
        <f t="shared" si="305"/>
        <v>99.775481117782121</v>
      </c>
      <c r="M1431" s="19">
        <f t="shared" si="301"/>
        <v>4988145.6405885592</v>
      </c>
      <c r="N1431" s="19">
        <f t="shared" si="302"/>
        <v>4988774.0558891054</v>
      </c>
    </row>
    <row r="1432" spans="1:14" x14ac:dyDescent="0.15">
      <c r="A1432" s="7">
        <f t="shared" si="297"/>
        <v>44085</v>
      </c>
      <c r="B1432" s="10">
        <f t="shared" si="298"/>
        <v>4988145.6405885592</v>
      </c>
      <c r="C1432" s="3">
        <f t="shared" si="304"/>
        <v>628.41530054644727</v>
      </c>
      <c r="D1432" s="3">
        <f t="shared" si="293"/>
        <v>698.1555669184072</v>
      </c>
      <c r="E1432" s="3">
        <f t="shared" si="294"/>
        <v>69.740266371959933</v>
      </c>
      <c r="F1432" s="3">
        <f t="shared" si="295"/>
        <v>4988215.3808549307</v>
      </c>
      <c r="G1432" s="14">
        <f t="shared" si="296"/>
        <v>4988215.3808549317</v>
      </c>
      <c r="I1432" s="18">
        <f t="shared" si="303"/>
        <v>88215.380854944713</v>
      </c>
      <c r="J1432" s="18">
        <f t="shared" si="299"/>
        <v>895491.80327870941</v>
      </c>
      <c r="K1432" s="21">
        <f t="shared" si="300"/>
        <v>99.764307617098638</v>
      </c>
      <c r="L1432" s="21">
        <f t="shared" si="305"/>
        <v>99.776875923109571</v>
      </c>
      <c r="M1432" s="19">
        <f t="shared" si="301"/>
        <v>4988215.3808549317</v>
      </c>
      <c r="N1432" s="19">
        <f t="shared" si="302"/>
        <v>4988843.7961554788</v>
      </c>
    </row>
    <row r="1433" spans="1:14" x14ac:dyDescent="0.15">
      <c r="A1433" s="7">
        <f t="shared" si="297"/>
        <v>44086</v>
      </c>
      <c r="B1433" s="10">
        <f t="shared" si="298"/>
        <v>4988215.3808549307</v>
      </c>
      <c r="C1433" s="3">
        <f t="shared" si="304"/>
        <v>628.41530054644727</v>
      </c>
      <c r="D1433" s="3">
        <f t="shared" si="293"/>
        <v>698.16532797165496</v>
      </c>
      <c r="E1433" s="3">
        <f t="shared" si="294"/>
        <v>69.750027425207691</v>
      </c>
      <c r="F1433" s="3">
        <f t="shared" si="295"/>
        <v>4988285.1308823563</v>
      </c>
      <c r="G1433" s="14">
        <f t="shared" si="296"/>
        <v>4988285.1308823563</v>
      </c>
      <c r="I1433" s="18">
        <f t="shared" si="303"/>
        <v>88285.130882369922</v>
      </c>
      <c r="J1433" s="18">
        <f t="shared" si="299"/>
        <v>896120.21857925586</v>
      </c>
      <c r="K1433" s="21">
        <f t="shared" si="300"/>
        <v>99.765702617647122</v>
      </c>
      <c r="L1433" s="21">
        <f t="shared" si="305"/>
        <v>99.778270923658056</v>
      </c>
      <c r="M1433" s="19">
        <f t="shared" si="301"/>
        <v>4988285.1308823563</v>
      </c>
      <c r="N1433" s="19">
        <f t="shared" si="302"/>
        <v>4988913.5461829035</v>
      </c>
    </row>
    <row r="1434" spans="1:14" x14ac:dyDescent="0.15">
      <c r="A1434" s="7">
        <f t="shared" si="297"/>
        <v>44087</v>
      </c>
      <c r="B1434" s="10">
        <f t="shared" si="298"/>
        <v>4988285.1308823563</v>
      </c>
      <c r="C1434" s="3">
        <f t="shared" si="304"/>
        <v>628.41530054644727</v>
      </c>
      <c r="D1434" s="3">
        <f t="shared" si="293"/>
        <v>698.1750903910887</v>
      </c>
      <c r="E1434" s="3">
        <f t="shared" si="294"/>
        <v>69.759789844641432</v>
      </c>
      <c r="F1434" s="3">
        <f t="shared" si="295"/>
        <v>4988354.8906722013</v>
      </c>
      <c r="G1434" s="14">
        <f t="shared" si="296"/>
        <v>4988354.8906722013</v>
      </c>
      <c r="I1434" s="18">
        <f t="shared" si="303"/>
        <v>88354.890672214562</v>
      </c>
      <c r="J1434" s="18">
        <f t="shared" si="299"/>
        <v>896748.63387980231</v>
      </c>
      <c r="K1434" s="21">
        <f t="shared" si="300"/>
        <v>99.767097813444025</v>
      </c>
      <c r="L1434" s="21">
        <f t="shared" si="305"/>
        <v>99.779666119454959</v>
      </c>
      <c r="M1434" s="19">
        <f t="shared" si="301"/>
        <v>4988354.8906722013</v>
      </c>
      <c r="N1434" s="19">
        <f t="shared" si="302"/>
        <v>4988983.3059727475</v>
      </c>
    </row>
    <row r="1435" spans="1:14" x14ac:dyDescent="0.15">
      <c r="A1435" s="7">
        <f t="shared" si="297"/>
        <v>44088</v>
      </c>
      <c r="B1435" s="10">
        <f t="shared" si="298"/>
        <v>4988354.8906722013</v>
      </c>
      <c r="C1435" s="3">
        <f t="shared" si="304"/>
        <v>628.41530054644727</v>
      </c>
      <c r="D1435" s="3">
        <f t="shared" si="293"/>
        <v>698.18485417689942</v>
      </c>
      <c r="E1435" s="3">
        <f t="shared" si="294"/>
        <v>69.769553630452151</v>
      </c>
      <c r="F1435" s="3">
        <f t="shared" si="295"/>
        <v>4988424.6602258319</v>
      </c>
      <c r="G1435" s="14">
        <f t="shared" si="296"/>
        <v>4988424.6602258319</v>
      </c>
      <c r="I1435" s="18">
        <f t="shared" si="303"/>
        <v>88424.660225845015</v>
      </c>
      <c r="J1435" s="18">
        <f t="shared" si="299"/>
        <v>897377.04918034875</v>
      </c>
      <c r="K1435" s="21">
        <f t="shared" si="300"/>
        <v>99.768493204516645</v>
      </c>
      <c r="L1435" s="21">
        <f t="shared" si="305"/>
        <v>99.781061510527579</v>
      </c>
      <c r="M1435" s="19">
        <f t="shared" si="301"/>
        <v>4988424.6602258328</v>
      </c>
      <c r="N1435" s="19">
        <f t="shared" si="302"/>
        <v>4989053.075526379</v>
      </c>
    </row>
    <row r="1436" spans="1:14" x14ac:dyDescent="0.15">
      <c r="A1436" s="7">
        <f t="shared" si="297"/>
        <v>44089</v>
      </c>
      <c r="B1436" s="10">
        <f t="shared" si="298"/>
        <v>4988424.6602258319</v>
      </c>
      <c r="C1436" s="3">
        <f t="shared" si="304"/>
        <v>628.41530054644727</v>
      </c>
      <c r="D1436" s="3">
        <f t="shared" si="293"/>
        <v>698.19461932927834</v>
      </c>
      <c r="E1436" s="3">
        <f t="shared" si="294"/>
        <v>69.779318782831069</v>
      </c>
      <c r="F1436" s="3">
        <f t="shared" si="295"/>
        <v>4988494.4395446144</v>
      </c>
      <c r="G1436" s="14">
        <f t="shared" si="296"/>
        <v>4988494.4395446153</v>
      </c>
      <c r="I1436" s="18">
        <f t="shared" si="303"/>
        <v>88494.43954462785</v>
      </c>
      <c r="J1436" s="18">
        <f t="shared" si="299"/>
        <v>898005.4644808952</v>
      </c>
      <c r="K1436" s="21">
        <f t="shared" si="300"/>
        <v>99.76988879089231</v>
      </c>
      <c r="L1436" s="21">
        <f t="shared" si="305"/>
        <v>99.782457096903244</v>
      </c>
      <c r="M1436" s="19">
        <f t="shared" si="301"/>
        <v>4988494.4395446153</v>
      </c>
      <c r="N1436" s="19">
        <f t="shared" si="302"/>
        <v>4989122.8548451625</v>
      </c>
    </row>
    <row r="1437" spans="1:14" x14ac:dyDescent="0.15">
      <c r="A1437" s="7">
        <f t="shared" si="297"/>
        <v>44090</v>
      </c>
      <c r="B1437" s="10">
        <f t="shared" si="298"/>
        <v>4988494.4395446144</v>
      </c>
      <c r="C1437" s="3">
        <f t="shared" si="304"/>
        <v>628.41530054644727</v>
      </c>
      <c r="D1437" s="3">
        <f t="shared" si="293"/>
        <v>698.20438584841668</v>
      </c>
      <c r="E1437" s="3">
        <f t="shared" si="294"/>
        <v>69.789085301969408</v>
      </c>
      <c r="F1437" s="3">
        <f t="shared" si="295"/>
        <v>4988564.228629916</v>
      </c>
      <c r="G1437" s="14">
        <f t="shared" si="296"/>
        <v>4988564.2286299169</v>
      </c>
      <c r="I1437" s="18">
        <f t="shared" si="303"/>
        <v>88564.228629929814</v>
      </c>
      <c r="J1437" s="18">
        <f t="shared" si="299"/>
        <v>898633.87978144165</v>
      </c>
      <c r="K1437" s="21">
        <f t="shared" si="300"/>
        <v>99.771284572598347</v>
      </c>
      <c r="L1437" s="21">
        <f t="shared" si="305"/>
        <v>99.783852878609281</v>
      </c>
      <c r="M1437" s="19">
        <f t="shared" si="301"/>
        <v>4988564.2286299178</v>
      </c>
      <c r="N1437" s="19">
        <f t="shared" si="302"/>
        <v>4989192.6439304641</v>
      </c>
    </row>
    <row r="1438" spans="1:14" x14ac:dyDescent="0.15">
      <c r="A1438" s="7">
        <f t="shared" si="297"/>
        <v>44091</v>
      </c>
      <c r="B1438" s="10">
        <f t="shared" si="298"/>
        <v>4988564.228629916</v>
      </c>
      <c r="C1438" s="3">
        <f t="shared" si="304"/>
        <v>628.41530054644727</v>
      </c>
      <c r="D1438" s="3">
        <f t="shared" si="293"/>
        <v>698.21415373450589</v>
      </c>
      <c r="E1438" s="3">
        <f t="shared" si="294"/>
        <v>69.798853188058615</v>
      </c>
      <c r="F1438" s="3">
        <f t="shared" si="295"/>
        <v>4988634.0274831038</v>
      </c>
      <c r="G1438" s="14">
        <f t="shared" si="296"/>
        <v>4988634.0274831047</v>
      </c>
      <c r="I1438" s="18">
        <f t="shared" si="303"/>
        <v>88634.027483117869</v>
      </c>
      <c r="J1438" s="18">
        <f t="shared" si="299"/>
        <v>899262.29508198809</v>
      </c>
      <c r="K1438" s="21">
        <f t="shared" si="300"/>
        <v>99.772680549662098</v>
      </c>
      <c r="L1438" s="21">
        <f t="shared" si="305"/>
        <v>99.785248855673032</v>
      </c>
      <c r="M1438" s="19">
        <f t="shared" si="301"/>
        <v>4988634.0274831047</v>
      </c>
      <c r="N1438" s="19">
        <f t="shared" si="302"/>
        <v>4989262.4427836509</v>
      </c>
    </row>
    <row r="1439" spans="1:14" x14ac:dyDescent="0.15">
      <c r="A1439" s="7">
        <f t="shared" si="297"/>
        <v>44092</v>
      </c>
      <c r="B1439" s="10">
        <f t="shared" si="298"/>
        <v>4988634.0274831038</v>
      </c>
      <c r="C1439" s="3">
        <f t="shared" si="304"/>
        <v>628.41530054644727</v>
      </c>
      <c r="D1439" s="3">
        <f t="shared" si="293"/>
        <v>698.22392298773718</v>
      </c>
      <c r="E1439" s="3">
        <f t="shared" si="294"/>
        <v>69.808622441289913</v>
      </c>
      <c r="F1439" s="3">
        <f t="shared" si="295"/>
        <v>4988703.8361055451</v>
      </c>
      <c r="G1439" s="14">
        <f t="shared" si="296"/>
        <v>4988703.8361055451</v>
      </c>
      <c r="I1439" s="18">
        <f t="shared" si="303"/>
        <v>88703.836105559152</v>
      </c>
      <c r="J1439" s="18">
        <f t="shared" si="299"/>
        <v>899890.71038253454</v>
      </c>
      <c r="K1439" s="21">
        <f t="shared" si="300"/>
        <v>99.774076722110905</v>
      </c>
      <c r="L1439" s="21">
        <f t="shared" si="305"/>
        <v>99.786645028121839</v>
      </c>
      <c r="M1439" s="19">
        <f t="shared" si="301"/>
        <v>4988703.8361055451</v>
      </c>
      <c r="N1439" s="19">
        <f t="shared" si="302"/>
        <v>4989332.2514060922</v>
      </c>
    </row>
    <row r="1440" spans="1:14" x14ac:dyDescent="0.15">
      <c r="A1440" s="7">
        <f t="shared" si="297"/>
        <v>44093</v>
      </c>
      <c r="B1440" s="10">
        <f t="shared" si="298"/>
        <v>4988703.8361055451</v>
      </c>
      <c r="C1440" s="3">
        <f t="shared" si="304"/>
        <v>628.41530054644727</v>
      </c>
      <c r="D1440" s="3">
        <f t="shared" si="293"/>
        <v>698.23369360830202</v>
      </c>
      <c r="E1440" s="3">
        <f t="shared" si="294"/>
        <v>69.818393061854749</v>
      </c>
      <c r="F1440" s="3">
        <f t="shared" si="295"/>
        <v>4988773.6544986069</v>
      </c>
      <c r="G1440" s="14">
        <f t="shared" si="296"/>
        <v>4988773.6544986069</v>
      </c>
      <c r="I1440" s="18">
        <f t="shared" si="303"/>
        <v>88773.654498621006</v>
      </c>
      <c r="J1440" s="18">
        <f t="shared" si="299"/>
        <v>900519.12568308099</v>
      </c>
      <c r="K1440" s="21">
        <f t="shared" si="300"/>
        <v>99.775473089972138</v>
      </c>
      <c r="L1440" s="21">
        <f t="shared" si="305"/>
        <v>99.788041395983072</v>
      </c>
      <c r="M1440" s="19">
        <f t="shared" si="301"/>
        <v>4988773.6544986069</v>
      </c>
      <c r="N1440" s="19">
        <f t="shared" si="302"/>
        <v>4989402.0697991541</v>
      </c>
    </row>
    <row r="1441" spans="1:14" x14ac:dyDescent="0.15">
      <c r="A1441" s="7">
        <f t="shared" si="297"/>
        <v>44094</v>
      </c>
      <c r="B1441" s="10">
        <f t="shared" si="298"/>
        <v>4988773.6544986069</v>
      </c>
      <c r="C1441" s="3">
        <f t="shared" si="304"/>
        <v>628.41530054644727</v>
      </c>
      <c r="D1441" s="3">
        <f t="shared" si="293"/>
        <v>698.24346559639173</v>
      </c>
      <c r="E1441" s="3">
        <f t="shared" si="294"/>
        <v>69.828165049944459</v>
      </c>
      <c r="F1441" s="3">
        <f t="shared" si="295"/>
        <v>4988843.4826636566</v>
      </c>
      <c r="G1441" s="14">
        <f t="shared" si="296"/>
        <v>4988843.4826636575</v>
      </c>
      <c r="I1441" s="18">
        <f t="shared" si="303"/>
        <v>88843.482663670948</v>
      </c>
      <c r="J1441" s="18">
        <f t="shared" si="299"/>
        <v>901147.54098362743</v>
      </c>
      <c r="K1441" s="21">
        <f t="shared" si="300"/>
        <v>99.776869653273152</v>
      </c>
      <c r="L1441" s="21">
        <f t="shared" si="305"/>
        <v>99.789437959284086</v>
      </c>
      <c r="M1441" s="19">
        <f t="shared" si="301"/>
        <v>4988843.4826636575</v>
      </c>
      <c r="N1441" s="19">
        <f t="shared" si="302"/>
        <v>4989471.8979642047</v>
      </c>
    </row>
    <row r="1442" spans="1:14" x14ac:dyDescent="0.15">
      <c r="A1442" s="7">
        <f t="shared" si="297"/>
        <v>44095</v>
      </c>
      <c r="B1442" s="10">
        <f t="shared" si="298"/>
        <v>4988843.4826636566</v>
      </c>
      <c r="C1442" s="3">
        <f t="shared" si="304"/>
        <v>628.41530054644727</v>
      </c>
      <c r="D1442" s="3">
        <f t="shared" si="293"/>
        <v>698.25323895219753</v>
      </c>
      <c r="E1442" s="3">
        <f t="shared" si="294"/>
        <v>69.837938405750265</v>
      </c>
      <c r="F1442" s="3">
        <f t="shared" si="295"/>
        <v>4988913.3206020622</v>
      </c>
      <c r="G1442" s="14">
        <f t="shared" si="296"/>
        <v>4988913.3206020622</v>
      </c>
      <c r="I1442" s="18">
        <f t="shared" si="303"/>
        <v>88913.320602076696</v>
      </c>
      <c r="J1442" s="18">
        <f t="shared" si="299"/>
        <v>901775.95628417388</v>
      </c>
      <c r="K1442" s="21">
        <f t="shared" si="300"/>
        <v>99.778266412041233</v>
      </c>
      <c r="L1442" s="21">
        <f t="shared" si="305"/>
        <v>99.790834718052167</v>
      </c>
      <c r="M1442" s="19">
        <f t="shared" si="301"/>
        <v>4988913.3206020622</v>
      </c>
      <c r="N1442" s="19">
        <f t="shared" si="302"/>
        <v>4989541.7359026084</v>
      </c>
    </row>
    <row r="1443" spans="1:14" x14ac:dyDescent="0.15">
      <c r="A1443" s="7">
        <f t="shared" si="297"/>
        <v>44096</v>
      </c>
      <c r="B1443" s="10">
        <f t="shared" si="298"/>
        <v>4988913.3206020622</v>
      </c>
      <c r="C1443" s="3">
        <f t="shared" si="304"/>
        <v>628.41530054644727</v>
      </c>
      <c r="D1443" s="3">
        <f t="shared" si="293"/>
        <v>698.26301367591122</v>
      </c>
      <c r="E1443" s="3">
        <f t="shared" si="294"/>
        <v>69.847713129463955</v>
      </c>
      <c r="F1443" s="3">
        <f t="shared" si="295"/>
        <v>4988983.1683151918</v>
      </c>
      <c r="G1443" s="14">
        <f t="shared" si="296"/>
        <v>4988983.1683151918</v>
      </c>
      <c r="I1443" s="18">
        <f t="shared" si="303"/>
        <v>88983.16831520616</v>
      </c>
      <c r="J1443" s="18">
        <f t="shared" si="299"/>
        <v>902404.37158472033</v>
      </c>
      <c r="K1443" s="21">
        <f t="shared" si="300"/>
        <v>99.779663366303836</v>
      </c>
      <c r="L1443" s="21">
        <f t="shared" si="305"/>
        <v>99.79223167231477</v>
      </c>
      <c r="M1443" s="19">
        <f t="shared" si="301"/>
        <v>4988983.1683151918</v>
      </c>
      <c r="N1443" s="19">
        <f t="shared" si="302"/>
        <v>4989611.5836157389</v>
      </c>
    </row>
    <row r="1444" spans="1:14" x14ac:dyDescent="0.15">
      <c r="A1444" s="7">
        <f t="shared" si="297"/>
        <v>44097</v>
      </c>
      <c r="B1444" s="10">
        <f t="shared" si="298"/>
        <v>4988983.1683151918</v>
      </c>
      <c r="C1444" s="3">
        <f t="shared" si="304"/>
        <v>628.41530054644727</v>
      </c>
      <c r="D1444" s="3">
        <f t="shared" si="293"/>
        <v>698.27278976772402</v>
      </c>
      <c r="E1444" s="3">
        <f t="shared" si="294"/>
        <v>69.857489221276751</v>
      </c>
      <c r="F1444" s="3">
        <f t="shared" si="295"/>
        <v>4989053.0258044135</v>
      </c>
      <c r="G1444" s="14">
        <f t="shared" si="296"/>
        <v>4989053.0258044135</v>
      </c>
      <c r="I1444" s="18">
        <f t="shared" si="303"/>
        <v>89053.025804427438</v>
      </c>
      <c r="J1444" s="18">
        <f t="shared" si="299"/>
        <v>903032.78688526677</v>
      </c>
      <c r="K1444" s="21">
        <f t="shared" si="300"/>
        <v>99.781060516088274</v>
      </c>
      <c r="L1444" s="21">
        <f t="shared" si="305"/>
        <v>99.793628822099208</v>
      </c>
      <c r="M1444" s="19">
        <f t="shared" si="301"/>
        <v>4989053.0258044135</v>
      </c>
      <c r="N1444" s="19">
        <f t="shared" si="302"/>
        <v>4989681.4411049606</v>
      </c>
    </row>
    <row r="1445" spans="1:14" x14ac:dyDescent="0.15">
      <c r="A1445" s="7">
        <f t="shared" si="297"/>
        <v>44098</v>
      </c>
      <c r="B1445" s="10">
        <f t="shared" si="298"/>
        <v>4989053.0258044135</v>
      </c>
      <c r="C1445" s="3">
        <f t="shared" si="304"/>
        <v>628.41530054644727</v>
      </c>
      <c r="D1445" s="3">
        <f t="shared" si="293"/>
        <v>698.28256722782737</v>
      </c>
      <c r="E1445" s="3">
        <f t="shared" si="294"/>
        <v>69.867266681380102</v>
      </c>
      <c r="F1445" s="3">
        <f t="shared" si="295"/>
        <v>4989122.8930710945</v>
      </c>
      <c r="G1445" s="14">
        <f t="shared" si="296"/>
        <v>4989122.8930710955</v>
      </c>
      <c r="I1445" s="18">
        <f t="shared" si="303"/>
        <v>89122.893071108818</v>
      </c>
      <c r="J1445" s="18">
        <f t="shared" si="299"/>
        <v>903661.20218581322</v>
      </c>
      <c r="K1445" s="21">
        <f t="shared" si="300"/>
        <v>99.782457861421918</v>
      </c>
      <c r="L1445" s="21">
        <f t="shared" si="305"/>
        <v>99.795026167432852</v>
      </c>
      <c r="M1445" s="19">
        <f t="shared" si="301"/>
        <v>4989122.8930710964</v>
      </c>
      <c r="N1445" s="19">
        <f t="shared" si="302"/>
        <v>4989751.3083716426</v>
      </c>
    </row>
    <row r="1446" spans="1:14" x14ac:dyDescent="0.15">
      <c r="A1446" s="7">
        <f t="shared" si="297"/>
        <v>44099</v>
      </c>
      <c r="B1446" s="10">
        <f t="shared" si="298"/>
        <v>4989122.8930710945</v>
      </c>
      <c r="C1446" s="3">
        <f t="shared" si="304"/>
        <v>628.41530054644727</v>
      </c>
      <c r="D1446" s="3">
        <f t="shared" si="293"/>
        <v>698.29234605641295</v>
      </c>
      <c r="E1446" s="3">
        <f t="shared" si="294"/>
        <v>69.877045509965683</v>
      </c>
      <c r="F1446" s="3">
        <f t="shared" si="295"/>
        <v>4989192.7701166049</v>
      </c>
      <c r="G1446" s="14">
        <f t="shared" si="296"/>
        <v>4989192.7701166049</v>
      </c>
      <c r="I1446" s="18">
        <f t="shared" si="303"/>
        <v>89192.770116618776</v>
      </c>
      <c r="J1446" s="18">
        <f t="shared" si="299"/>
        <v>904289.61748635967</v>
      </c>
      <c r="K1446" s="21">
        <f t="shared" si="300"/>
        <v>99.783855402332094</v>
      </c>
      <c r="L1446" s="21">
        <f t="shared" si="305"/>
        <v>99.796423708343028</v>
      </c>
      <c r="M1446" s="19">
        <f t="shared" si="301"/>
        <v>4989192.7701166049</v>
      </c>
      <c r="N1446" s="19">
        <f t="shared" si="302"/>
        <v>4989821.1854171511</v>
      </c>
    </row>
    <row r="1447" spans="1:14" x14ac:dyDescent="0.15">
      <c r="A1447" s="7">
        <f t="shared" si="297"/>
        <v>44100</v>
      </c>
      <c r="B1447" s="10">
        <f t="shared" si="298"/>
        <v>4989192.7701166049</v>
      </c>
      <c r="C1447" s="3">
        <f t="shared" si="304"/>
        <v>628.41530054644727</v>
      </c>
      <c r="D1447" s="3">
        <f t="shared" si="293"/>
        <v>698.30212625367221</v>
      </c>
      <c r="E1447" s="3">
        <f t="shared" si="294"/>
        <v>69.886825707224943</v>
      </c>
      <c r="F1447" s="3">
        <f t="shared" si="295"/>
        <v>4989262.6569423117</v>
      </c>
      <c r="G1447" s="14">
        <f t="shared" si="296"/>
        <v>4989262.6569423126</v>
      </c>
      <c r="I1447" s="18">
        <f t="shared" si="303"/>
        <v>89262.656942326008</v>
      </c>
      <c r="J1447" s="18">
        <f t="shared" si="299"/>
        <v>904918.03278690611</v>
      </c>
      <c r="K1447" s="21">
        <f t="shared" si="300"/>
        <v>99.785253138846258</v>
      </c>
      <c r="L1447" s="21">
        <f t="shared" si="305"/>
        <v>99.797821444857192</v>
      </c>
      <c r="M1447" s="19">
        <f t="shared" si="301"/>
        <v>4989262.6569423126</v>
      </c>
      <c r="N1447" s="19">
        <f t="shared" si="302"/>
        <v>4989891.0722428598</v>
      </c>
    </row>
    <row r="1448" spans="1:14" x14ac:dyDescent="0.15">
      <c r="A1448" s="7">
        <f t="shared" si="297"/>
        <v>44101</v>
      </c>
      <c r="B1448" s="10">
        <f t="shared" si="298"/>
        <v>4989262.6569423117</v>
      </c>
      <c r="C1448" s="3">
        <f t="shared" si="304"/>
        <v>628.41530054644727</v>
      </c>
      <c r="D1448" s="3">
        <f t="shared" si="293"/>
        <v>698.31190781979649</v>
      </c>
      <c r="E1448" s="3">
        <f t="shared" si="294"/>
        <v>69.896607273349218</v>
      </c>
      <c r="F1448" s="3">
        <f t="shared" si="295"/>
        <v>4989332.5535495849</v>
      </c>
      <c r="G1448" s="14">
        <f t="shared" si="296"/>
        <v>4989332.5535495849</v>
      </c>
      <c r="I1448" s="18">
        <f t="shared" si="303"/>
        <v>89332.553549599354</v>
      </c>
      <c r="J1448" s="18">
        <f t="shared" si="299"/>
        <v>905546.44808745256</v>
      </c>
      <c r="K1448" s="21">
        <f t="shared" si="300"/>
        <v>99.786651070991695</v>
      </c>
      <c r="L1448" s="21">
        <f t="shared" si="305"/>
        <v>99.799219377002629</v>
      </c>
      <c r="M1448" s="19">
        <f t="shared" si="301"/>
        <v>4989332.5535495849</v>
      </c>
      <c r="N1448" s="19">
        <f t="shared" si="302"/>
        <v>4989960.9688501321</v>
      </c>
    </row>
    <row r="1449" spans="1:14" x14ac:dyDescent="0.15">
      <c r="A1449" s="7">
        <f t="shared" si="297"/>
        <v>44102</v>
      </c>
      <c r="B1449" s="10">
        <f t="shared" si="298"/>
        <v>4989332.5535495849</v>
      </c>
      <c r="C1449" s="3">
        <f t="shared" si="304"/>
        <v>628.41530054644727</v>
      </c>
      <c r="D1449" s="3">
        <f t="shared" si="293"/>
        <v>698.32169075497779</v>
      </c>
      <c r="E1449" s="3">
        <f t="shared" si="294"/>
        <v>69.906390208530524</v>
      </c>
      <c r="F1449" s="3">
        <f t="shared" si="295"/>
        <v>4989402.4599397937</v>
      </c>
      <c r="G1449" s="14">
        <f t="shared" si="296"/>
        <v>4989402.4599397937</v>
      </c>
      <c r="I1449" s="18">
        <f t="shared" si="303"/>
        <v>89402.459939807886</v>
      </c>
      <c r="J1449" s="18">
        <f t="shared" si="299"/>
        <v>906174.86338799901</v>
      </c>
      <c r="K1449" s="21">
        <f t="shared" si="300"/>
        <v>99.788049198795875</v>
      </c>
      <c r="L1449" s="21">
        <f t="shared" si="305"/>
        <v>99.800617504806809</v>
      </c>
      <c r="M1449" s="19">
        <f t="shared" si="301"/>
        <v>4989402.4599397937</v>
      </c>
      <c r="N1449" s="19">
        <f t="shared" si="302"/>
        <v>4990030.8752403399</v>
      </c>
    </row>
    <row r="1450" spans="1:14" x14ac:dyDescent="0.15">
      <c r="A1450" s="7">
        <f t="shared" si="297"/>
        <v>44103</v>
      </c>
      <c r="B1450" s="10">
        <f t="shared" si="298"/>
        <v>4989402.4599397937</v>
      </c>
      <c r="C1450" s="3">
        <f t="shared" si="304"/>
        <v>628.41530054644727</v>
      </c>
      <c r="D1450" s="3">
        <f t="shared" si="293"/>
        <v>698.33147505940758</v>
      </c>
      <c r="E1450" s="3">
        <f t="shared" si="294"/>
        <v>69.91617451296031</v>
      </c>
      <c r="F1450" s="3">
        <f t="shared" si="295"/>
        <v>4989472.376114307</v>
      </c>
      <c r="G1450" s="14">
        <f t="shared" si="296"/>
        <v>4989472.376114307</v>
      </c>
      <c r="I1450" s="18">
        <f t="shared" si="303"/>
        <v>89472.376114320839</v>
      </c>
      <c r="J1450" s="18">
        <f t="shared" si="299"/>
        <v>906803.27868854546</v>
      </c>
      <c r="K1450" s="21">
        <f t="shared" si="300"/>
        <v>99.789447522286139</v>
      </c>
      <c r="L1450" s="21">
        <f t="shared" si="305"/>
        <v>99.802015828297073</v>
      </c>
      <c r="M1450" s="19">
        <f t="shared" si="301"/>
        <v>4989472.376114307</v>
      </c>
      <c r="N1450" s="19">
        <f t="shared" si="302"/>
        <v>4990100.7914148532</v>
      </c>
    </row>
    <row r="1451" spans="1:14" x14ac:dyDescent="0.15">
      <c r="A1451" s="7">
        <f t="shared" si="297"/>
        <v>44104</v>
      </c>
      <c r="B1451" s="10">
        <f t="shared" si="298"/>
        <v>4989472.376114307</v>
      </c>
      <c r="C1451" s="3">
        <f t="shared" si="304"/>
        <v>628.41530054644727</v>
      </c>
      <c r="D1451" s="3">
        <f t="shared" si="293"/>
        <v>698.34126073327741</v>
      </c>
      <c r="E1451" s="3">
        <f t="shared" si="294"/>
        <v>69.925960186830139</v>
      </c>
      <c r="F1451" s="3">
        <f t="shared" si="295"/>
        <v>4989542.3020744938</v>
      </c>
      <c r="G1451" s="14">
        <f t="shared" si="296"/>
        <v>4989542.3020744938</v>
      </c>
      <c r="I1451" s="18">
        <f t="shared" si="303"/>
        <v>89542.302074507665</v>
      </c>
      <c r="J1451" s="18">
        <f t="shared" si="299"/>
        <v>907431.6939890919</v>
      </c>
      <c r="K1451" s="21">
        <f t="shared" si="300"/>
        <v>99.790846041489871</v>
      </c>
      <c r="L1451" s="21">
        <f t="shared" si="305"/>
        <v>99.803414347500805</v>
      </c>
      <c r="M1451" s="19">
        <f t="shared" si="301"/>
        <v>4989542.3020744938</v>
      </c>
      <c r="N1451" s="19">
        <f t="shared" si="302"/>
        <v>4990170.7173750401</v>
      </c>
    </row>
    <row r="1452" spans="1:14" x14ac:dyDescent="0.15">
      <c r="A1452" s="7">
        <f t="shared" si="297"/>
        <v>44105</v>
      </c>
      <c r="B1452" s="10">
        <f t="shared" si="298"/>
        <v>4989542.3020744938</v>
      </c>
      <c r="C1452" s="3">
        <f t="shared" si="304"/>
        <v>628.41530054644727</v>
      </c>
      <c r="D1452" s="3">
        <f t="shared" si="293"/>
        <v>698.35104777677896</v>
      </c>
      <c r="E1452" s="3">
        <f t="shared" si="294"/>
        <v>69.935747230331685</v>
      </c>
      <c r="F1452" s="3">
        <f t="shared" si="295"/>
        <v>4989612.2378217243</v>
      </c>
      <c r="G1452" s="14">
        <f t="shared" si="296"/>
        <v>4989612.2378217243</v>
      </c>
      <c r="I1452" s="18">
        <f t="shared" si="303"/>
        <v>89612.237821738003</v>
      </c>
      <c r="J1452" s="18">
        <f t="shared" si="299"/>
        <v>908060.10928963835</v>
      </c>
      <c r="K1452" s="21">
        <f t="shared" si="300"/>
        <v>99.792244756434485</v>
      </c>
      <c r="L1452" s="21">
        <f t="shared" si="305"/>
        <v>99.804813062445419</v>
      </c>
      <c r="M1452" s="19">
        <f t="shared" si="301"/>
        <v>4989612.2378217243</v>
      </c>
      <c r="N1452" s="19">
        <f t="shared" si="302"/>
        <v>4990240.6531222705</v>
      </c>
    </row>
    <row r="1453" spans="1:14" x14ac:dyDescent="0.15">
      <c r="A1453" s="7">
        <f t="shared" si="297"/>
        <v>44106</v>
      </c>
      <c r="B1453" s="10">
        <f t="shared" si="298"/>
        <v>4989612.2378217243</v>
      </c>
      <c r="C1453" s="3">
        <f t="shared" si="304"/>
        <v>628.41530054644727</v>
      </c>
      <c r="D1453" s="3">
        <f t="shared" si="293"/>
        <v>698.36083619010401</v>
      </c>
      <c r="E1453" s="3">
        <f t="shared" si="294"/>
        <v>69.94553564365674</v>
      </c>
      <c r="F1453" s="3">
        <f t="shared" si="295"/>
        <v>4989682.1833573682</v>
      </c>
      <c r="G1453" s="14">
        <f t="shared" si="296"/>
        <v>4989682.1833573682</v>
      </c>
      <c r="I1453" s="18">
        <f t="shared" si="303"/>
        <v>89682.183357381655</v>
      </c>
      <c r="J1453" s="18">
        <f t="shared" si="299"/>
        <v>908688.5245901848</v>
      </c>
      <c r="K1453" s="21">
        <f t="shared" si="300"/>
        <v>99.793643667147364</v>
      </c>
      <c r="L1453" s="21">
        <f t="shared" si="305"/>
        <v>99.806211973158298</v>
      </c>
      <c r="M1453" s="19">
        <f t="shared" si="301"/>
        <v>4989682.1833573682</v>
      </c>
      <c r="N1453" s="19">
        <f t="shared" si="302"/>
        <v>4990310.5986579154</v>
      </c>
    </row>
    <row r="1454" spans="1:14" x14ac:dyDescent="0.15">
      <c r="A1454" s="7">
        <f t="shared" si="297"/>
        <v>44107</v>
      </c>
      <c r="B1454" s="10">
        <f t="shared" si="298"/>
        <v>4989682.1833573682</v>
      </c>
      <c r="C1454" s="3">
        <f t="shared" si="304"/>
        <v>628.41530054644727</v>
      </c>
      <c r="D1454" s="3">
        <f t="shared" si="293"/>
        <v>698.37062597344425</v>
      </c>
      <c r="E1454" s="3">
        <f t="shared" si="294"/>
        <v>69.955325426996978</v>
      </c>
      <c r="F1454" s="3">
        <f t="shared" si="295"/>
        <v>4989752.1386827948</v>
      </c>
      <c r="G1454" s="14">
        <f t="shared" si="296"/>
        <v>4989752.1386827957</v>
      </c>
      <c r="I1454" s="18">
        <f t="shared" si="303"/>
        <v>89752.138682808654</v>
      </c>
      <c r="J1454" s="18">
        <f t="shared" si="299"/>
        <v>909316.93989073124</v>
      </c>
      <c r="K1454" s="21">
        <f t="shared" si="300"/>
        <v>99.795042773655922</v>
      </c>
      <c r="L1454" s="21">
        <f t="shared" si="305"/>
        <v>99.807611079666856</v>
      </c>
      <c r="M1454" s="19">
        <f t="shared" si="301"/>
        <v>4989752.1386827966</v>
      </c>
      <c r="N1454" s="19">
        <f t="shared" si="302"/>
        <v>4990380.5539833428</v>
      </c>
    </row>
    <row r="1455" spans="1:14" x14ac:dyDescent="0.15">
      <c r="A1455" s="7">
        <f t="shared" si="297"/>
        <v>44108</v>
      </c>
      <c r="B1455" s="10">
        <f t="shared" si="298"/>
        <v>4989752.1386827948</v>
      </c>
      <c r="C1455" s="3">
        <f t="shared" si="304"/>
        <v>628.41530054644727</v>
      </c>
      <c r="D1455" s="3">
        <f t="shared" si="293"/>
        <v>698.38041712699123</v>
      </c>
      <c r="E1455" s="3">
        <f t="shared" si="294"/>
        <v>69.965116580543963</v>
      </c>
      <c r="F1455" s="3">
        <f t="shared" si="295"/>
        <v>4989822.1037993757</v>
      </c>
      <c r="G1455" s="14">
        <f t="shared" si="296"/>
        <v>4989822.1037993757</v>
      </c>
      <c r="I1455" s="18">
        <f t="shared" si="303"/>
        <v>89822.103799389195</v>
      </c>
      <c r="J1455" s="18">
        <f t="shared" si="299"/>
        <v>909945.35519127769</v>
      </c>
      <c r="K1455" s="21">
        <f t="shared" si="300"/>
        <v>99.796442075987514</v>
      </c>
      <c r="L1455" s="21">
        <f t="shared" si="305"/>
        <v>99.809010381998448</v>
      </c>
      <c r="M1455" s="19">
        <f t="shared" si="301"/>
        <v>4989822.1037993757</v>
      </c>
      <c r="N1455" s="19">
        <f t="shared" si="302"/>
        <v>4990450.5190999219</v>
      </c>
    </row>
    <row r="1456" spans="1:14" x14ac:dyDescent="0.15">
      <c r="A1456" s="7">
        <f t="shared" si="297"/>
        <v>44109</v>
      </c>
      <c r="B1456" s="10">
        <f t="shared" si="298"/>
        <v>4989822.1037993757</v>
      </c>
      <c r="C1456" s="3">
        <f t="shared" si="304"/>
        <v>628.41530054644727</v>
      </c>
      <c r="D1456" s="3">
        <f t="shared" si="293"/>
        <v>698.39020965093721</v>
      </c>
      <c r="E1456" s="3">
        <f t="shared" si="294"/>
        <v>69.974909104489939</v>
      </c>
      <c r="F1456" s="3">
        <f t="shared" si="295"/>
        <v>4989892.0787084801</v>
      </c>
      <c r="G1456" s="14">
        <f t="shared" si="296"/>
        <v>4989892.0787084801</v>
      </c>
      <c r="I1456" s="18">
        <f t="shared" si="303"/>
        <v>89892.078708493689</v>
      </c>
      <c r="J1456" s="18">
        <f t="shared" si="299"/>
        <v>910573.77049182414</v>
      </c>
      <c r="K1456" s="21">
        <f t="shared" si="300"/>
        <v>99.797841574169595</v>
      </c>
      <c r="L1456" s="21">
        <f t="shared" si="305"/>
        <v>99.810409880180529</v>
      </c>
      <c r="M1456" s="19">
        <f t="shared" si="301"/>
        <v>4989892.0787084801</v>
      </c>
      <c r="N1456" s="19">
        <f t="shared" si="302"/>
        <v>4990520.4940090263</v>
      </c>
    </row>
    <row r="1457" spans="1:14" x14ac:dyDescent="0.15">
      <c r="A1457" s="7">
        <f t="shared" si="297"/>
        <v>44110</v>
      </c>
      <c r="B1457" s="10">
        <f t="shared" si="298"/>
        <v>4989892.0787084801</v>
      </c>
      <c r="C1457" s="3">
        <f t="shared" si="304"/>
        <v>628.41530054644727</v>
      </c>
      <c r="D1457" s="3">
        <f t="shared" si="293"/>
        <v>698.40000354547351</v>
      </c>
      <c r="E1457" s="3">
        <f t="shared" si="294"/>
        <v>69.98470299902624</v>
      </c>
      <c r="F1457" s="3">
        <f t="shared" si="295"/>
        <v>4989962.0634114789</v>
      </c>
      <c r="G1457" s="14">
        <f t="shared" si="296"/>
        <v>4989962.0634114798</v>
      </c>
      <c r="I1457" s="18">
        <f t="shared" si="303"/>
        <v>89962.063411492709</v>
      </c>
      <c r="J1457" s="18">
        <f t="shared" si="299"/>
        <v>911202.18579237058</v>
      </c>
      <c r="K1457" s="21">
        <f t="shared" si="300"/>
        <v>99.799241268229594</v>
      </c>
      <c r="L1457" s="21">
        <f t="shared" si="305"/>
        <v>99.811809574240527</v>
      </c>
      <c r="M1457" s="19">
        <f t="shared" si="301"/>
        <v>4989962.0634114798</v>
      </c>
      <c r="N1457" s="19">
        <f t="shared" si="302"/>
        <v>4990590.478712026</v>
      </c>
    </row>
    <row r="1458" spans="1:14" x14ac:dyDescent="0.15">
      <c r="A1458" s="7">
        <f t="shared" si="297"/>
        <v>44111</v>
      </c>
      <c r="B1458" s="10">
        <f t="shared" si="298"/>
        <v>4989962.0634114789</v>
      </c>
      <c r="C1458" s="3">
        <f t="shared" si="304"/>
        <v>628.41530054644727</v>
      </c>
      <c r="D1458" s="3">
        <f t="shared" si="293"/>
        <v>698.40979881079215</v>
      </c>
      <c r="E1458" s="3">
        <f t="shared" si="294"/>
        <v>69.994498264344884</v>
      </c>
      <c r="F1458" s="3">
        <f t="shared" si="295"/>
        <v>4990032.0579097429</v>
      </c>
      <c r="G1458" s="14">
        <f t="shared" si="296"/>
        <v>4990032.0579097439</v>
      </c>
      <c r="I1458" s="18">
        <f t="shared" si="303"/>
        <v>90032.057909757059</v>
      </c>
      <c r="J1458" s="18">
        <f t="shared" si="299"/>
        <v>911830.60109291703</v>
      </c>
      <c r="K1458" s="21">
        <f t="shared" si="300"/>
        <v>99.800641158194878</v>
      </c>
      <c r="L1458" s="21">
        <f t="shared" si="305"/>
        <v>99.813209464205812</v>
      </c>
      <c r="M1458" s="19">
        <f t="shared" si="301"/>
        <v>4990032.0579097439</v>
      </c>
      <c r="N1458" s="19">
        <f t="shared" si="302"/>
        <v>4990660.473210291</v>
      </c>
    </row>
    <row r="1459" spans="1:14" x14ac:dyDescent="0.15">
      <c r="A1459" s="7">
        <f t="shared" si="297"/>
        <v>44112</v>
      </c>
      <c r="B1459" s="10">
        <f t="shared" si="298"/>
        <v>4990032.0579097429</v>
      </c>
      <c r="C1459" s="3">
        <f t="shared" si="304"/>
        <v>628.41530054644727</v>
      </c>
      <c r="D1459" s="3">
        <f t="shared" si="293"/>
        <v>698.41959544708504</v>
      </c>
      <c r="E1459" s="3">
        <f t="shared" si="294"/>
        <v>70.004294900637774</v>
      </c>
      <c r="F1459" s="3">
        <f t="shared" si="295"/>
        <v>4990102.0622046432</v>
      </c>
      <c r="G1459" s="14">
        <f t="shared" si="296"/>
        <v>4990102.0622046441</v>
      </c>
      <c r="I1459" s="18">
        <f t="shared" si="303"/>
        <v>90102.06220465769</v>
      </c>
      <c r="J1459" s="18">
        <f t="shared" si="299"/>
        <v>912459.01639346348</v>
      </c>
      <c r="K1459" s="21">
        <f t="shared" si="300"/>
        <v>99.802041244092877</v>
      </c>
      <c r="L1459" s="21">
        <f t="shared" si="305"/>
        <v>99.81460955010381</v>
      </c>
      <c r="M1459" s="19">
        <f t="shared" si="301"/>
        <v>4990102.0622046441</v>
      </c>
      <c r="N1459" s="19">
        <f t="shared" si="302"/>
        <v>4990730.4775051903</v>
      </c>
    </row>
    <row r="1460" spans="1:14" x14ac:dyDescent="0.15">
      <c r="A1460" s="7">
        <f t="shared" si="297"/>
        <v>44113</v>
      </c>
      <c r="B1460" s="10">
        <f t="shared" si="298"/>
        <v>4990102.0622046432</v>
      </c>
      <c r="C1460" s="3">
        <f t="shared" si="304"/>
        <v>628.41530054644727</v>
      </c>
      <c r="D1460" s="3">
        <f t="shared" si="293"/>
        <v>698.42939345454397</v>
      </c>
      <c r="E1460" s="3">
        <f t="shared" si="294"/>
        <v>70.0140929080967</v>
      </c>
      <c r="F1460" s="3">
        <f t="shared" si="295"/>
        <v>4990172.0762975514</v>
      </c>
      <c r="G1460" s="14">
        <f t="shared" si="296"/>
        <v>4990172.0762975514</v>
      </c>
      <c r="I1460" s="18">
        <f t="shared" si="303"/>
        <v>90172.076297565785</v>
      </c>
      <c r="J1460" s="18">
        <f t="shared" si="299"/>
        <v>913087.43169400992</v>
      </c>
      <c r="K1460" s="21">
        <f t="shared" si="300"/>
        <v>99.80344152595103</v>
      </c>
      <c r="L1460" s="21">
        <f t="shared" si="305"/>
        <v>99.816009831961964</v>
      </c>
      <c r="M1460" s="19">
        <f t="shared" si="301"/>
        <v>4990172.0762975514</v>
      </c>
      <c r="N1460" s="19">
        <f t="shared" si="302"/>
        <v>4990800.4915980985</v>
      </c>
    </row>
    <row r="1461" spans="1:14" x14ac:dyDescent="0.15">
      <c r="A1461" s="7">
        <f t="shared" si="297"/>
        <v>44114</v>
      </c>
      <c r="B1461" s="10">
        <f t="shared" si="298"/>
        <v>4990172.0762975514</v>
      </c>
      <c r="C1461" s="3">
        <f t="shared" si="304"/>
        <v>628.41530054644727</v>
      </c>
      <c r="D1461" s="3">
        <f t="shared" si="293"/>
        <v>698.43919283336106</v>
      </c>
      <c r="E1461" s="3">
        <f t="shared" si="294"/>
        <v>70.023892286913792</v>
      </c>
      <c r="F1461" s="3">
        <f t="shared" si="295"/>
        <v>4990242.1001898386</v>
      </c>
      <c r="G1461" s="14">
        <f t="shared" si="296"/>
        <v>4990242.1001898386</v>
      </c>
      <c r="I1461" s="18">
        <f t="shared" si="303"/>
        <v>90242.100189852703</v>
      </c>
      <c r="J1461" s="18">
        <f t="shared" si="299"/>
        <v>913715.84699455637</v>
      </c>
      <c r="K1461" s="21">
        <f t="shared" si="300"/>
        <v>99.804842003796765</v>
      </c>
      <c r="L1461" s="21">
        <f t="shared" si="305"/>
        <v>99.817410309807698</v>
      </c>
      <c r="M1461" s="19">
        <f t="shared" si="301"/>
        <v>4990242.1001898386</v>
      </c>
      <c r="N1461" s="19">
        <f t="shared" si="302"/>
        <v>4990870.5154903848</v>
      </c>
    </row>
    <row r="1462" spans="1:14" x14ac:dyDescent="0.15">
      <c r="A1462" s="7">
        <f t="shared" si="297"/>
        <v>44115</v>
      </c>
      <c r="B1462" s="10">
        <f t="shared" si="298"/>
        <v>4990242.1001898386</v>
      </c>
      <c r="C1462" s="3">
        <f t="shared" si="304"/>
        <v>628.41530054644727</v>
      </c>
      <c r="D1462" s="3">
        <f t="shared" si="293"/>
        <v>698.448993583728</v>
      </c>
      <c r="E1462" s="3">
        <f t="shared" si="294"/>
        <v>70.033693037280727</v>
      </c>
      <c r="F1462" s="3">
        <f t="shared" si="295"/>
        <v>4990312.1338828756</v>
      </c>
      <c r="G1462" s="14">
        <f t="shared" si="296"/>
        <v>4990312.1338828765</v>
      </c>
      <c r="I1462" s="18">
        <f t="shared" si="303"/>
        <v>90312.13388288999</v>
      </c>
      <c r="J1462" s="18">
        <f t="shared" si="299"/>
        <v>914344.26229510282</v>
      </c>
      <c r="K1462" s="21">
        <f t="shared" si="300"/>
        <v>99.806242677657536</v>
      </c>
      <c r="L1462" s="21">
        <f t="shared" si="305"/>
        <v>99.81881098366847</v>
      </c>
      <c r="M1462" s="19">
        <f t="shared" si="301"/>
        <v>4990312.1338828765</v>
      </c>
      <c r="N1462" s="19">
        <f t="shared" si="302"/>
        <v>4990940.5491834236</v>
      </c>
    </row>
    <row r="1463" spans="1:14" x14ac:dyDescent="0.15">
      <c r="A1463" s="7">
        <f t="shared" si="297"/>
        <v>44116</v>
      </c>
      <c r="B1463" s="10">
        <f t="shared" si="298"/>
        <v>4990312.1338828756</v>
      </c>
      <c r="C1463" s="3">
        <f t="shared" si="304"/>
        <v>628.41530054644727</v>
      </c>
      <c r="D1463" s="3">
        <f t="shared" si="293"/>
        <v>698.45879570583679</v>
      </c>
      <c r="E1463" s="3">
        <f t="shared" si="294"/>
        <v>70.043495159389522</v>
      </c>
      <c r="F1463" s="3">
        <f t="shared" si="295"/>
        <v>4990382.1773780352</v>
      </c>
      <c r="G1463" s="14">
        <f t="shared" si="296"/>
        <v>4990382.1773780352</v>
      </c>
      <c r="I1463" s="18">
        <f t="shared" si="303"/>
        <v>90382.177378049382</v>
      </c>
      <c r="J1463" s="18">
        <f t="shared" si="299"/>
        <v>914972.67759564926</v>
      </c>
      <c r="K1463" s="21">
        <f t="shared" si="300"/>
        <v>99.807643547560701</v>
      </c>
      <c r="L1463" s="21">
        <f t="shared" si="305"/>
        <v>99.820211853571635</v>
      </c>
      <c r="M1463" s="19">
        <f t="shared" si="301"/>
        <v>4990382.1773780352</v>
      </c>
      <c r="N1463" s="19">
        <f t="shared" si="302"/>
        <v>4991010.5926785814</v>
      </c>
    </row>
    <row r="1464" spans="1:14" x14ac:dyDescent="0.15">
      <c r="A1464" s="7">
        <f t="shared" si="297"/>
        <v>44117</v>
      </c>
      <c r="B1464" s="10">
        <f t="shared" si="298"/>
        <v>4990382.1773780352</v>
      </c>
      <c r="C1464" s="3">
        <f t="shared" si="304"/>
        <v>628.41530054644727</v>
      </c>
      <c r="D1464" s="3">
        <f t="shared" si="293"/>
        <v>698.46859919987958</v>
      </c>
      <c r="E1464" s="3">
        <f t="shared" si="294"/>
        <v>70.053298653432307</v>
      </c>
      <c r="F1464" s="3">
        <f t="shared" si="295"/>
        <v>4990452.2306766883</v>
      </c>
      <c r="G1464" s="14">
        <f t="shared" si="296"/>
        <v>4990452.2306766892</v>
      </c>
      <c r="I1464" s="18">
        <f t="shared" si="303"/>
        <v>90452.23067670282</v>
      </c>
      <c r="J1464" s="18">
        <f t="shared" si="299"/>
        <v>915601.09289619571</v>
      </c>
      <c r="K1464" s="21">
        <f t="shared" si="300"/>
        <v>99.809044613533786</v>
      </c>
      <c r="L1464" s="21">
        <f t="shared" si="305"/>
        <v>99.821612919544719</v>
      </c>
      <c r="M1464" s="19">
        <f t="shared" si="301"/>
        <v>4990452.2306766892</v>
      </c>
      <c r="N1464" s="19">
        <f t="shared" si="302"/>
        <v>4991080.6459772363</v>
      </c>
    </row>
    <row r="1465" spans="1:14" x14ac:dyDescent="0.15">
      <c r="A1465" s="7">
        <f t="shared" si="297"/>
        <v>44118</v>
      </c>
      <c r="B1465" s="10">
        <f t="shared" si="298"/>
        <v>4990452.2306766883</v>
      </c>
      <c r="C1465" s="3">
        <f t="shared" si="304"/>
        <v>628.41530054644727</v>
      </c>
      <c r="D1465" s="3">
        <f t="shared" si="293"/>
        <v>698.47840406604826</v>
      </c>
      <c r="E1465" s="3">
        <f t="shared" si="294"/>
        <v>70.063103519600986</v>
      </c>
      <c r="F1465" s="3">
        <f t="shared" si="295"/>
        <v>4990522.2937802076</v>
      </c>
      <c r="G1465" s="14">
        <f t="shared" si="296"/>
        <v>4990522.2937802076</v>
      </c>
      <c r="I1465" s="18">
        <f t="shared" si="303"/>
        <v>90522.293780222419</v>
      </c>
      <c r="J1465" s="18">
        <f t="shared" si="299"/>
        <v>916229.50819674216</v>
      </c>
      <c r="K1465" s="21">
        <f t="shared" si="300"/>
        <v>99.810445875604145</v>
      </c>
      <c r="L1465" s="21">
        <f t="shared" si="305"/>
        <v>99.823014181615079</v>
      </c>
      <c r="M1465" s="19">
        <f t="shared" si="301"/>
        <v>4990522.2937802067</v>
      </c>
      <c r="N1465" s="19">
        <f t="shared" si="302"/>
        <v>4991150.7090807538</v>
      </c>
    </row>
    <row r="1466" spans="1:14" x14ac:dyDescent="0.15">
      <c r="A1466" s="7">
        <f t="shared" si="297"/>
        <v>44119</v>
      </c>
      <c r="B1466" s="10">
        <f t="shared" si="298"/>
        <v>4990522.2937802076</v>
      </c>
      <c r="C1466" s="3">
        <f t="shared" si="304"/>
        <v>628.41530054644727</v>
      </c>
      <c r="D1466" s="3">
        <f t="shared" si="293"/>
        <v>698.48821030453485</v>
      </c>
      <c r="E1466" s="3">
        <f t="shared" si="294"/>
        <v>70.072909758087576</v>
      </c>
      <c r="F1466" s="3">
        <f t="shared" si="295"/>
        <v>4990592.3666899661</v>
      </c>
      <c r="G1466" s="14">
        <f t="shared" si="296"/>
        <v>4990592.3666899661</v>
      </c>
      <c r="I1466" s="18">
        <f t="shared" si="303"/>
        <v>90592.36668998051</v>
      </c>
      <c r="J1466" s="18">
        <f t="shared" si="299"/>
        <v>916857.9234972886</v>
      </c>
      <c r="K1466" s="21">
        <f t="shared" si="300"/>
        <v>99.811847333799321</v>
      </c>
      <c r="L1466" s="21">
        <f t="shared" si="305"/>
        <v>99.824415639810255</v>
      </c>
      <c r="M1466" s="19">
        <f t="shared" si="301"/>
        <v>4990592.3666899661</v>
      </c>
      <c r="N1466" s="19">
        <f t="shared" si="302"/>
        <v>4991220.7819905123</v>
      </c>
    </row>
    <row r="1467" spans="1:14" x14ac:dyDescent="0.15">
      <c r="A1467" s="7">
        <f t="shared" si="297"/>
        <v>44120</v>
      </c>
      <c r="B1467" s="10">
        <f t="shared" si="298"/>
        <v>4990592.3666899661</v>
      </c>
      <c r="C1467" s="3">
        <f t="shared" si="304"/>
        <v>628.41530054644727</v>
      </c>
      <c r="D1467" s="3">
        <f t="shared" si="293"/>
        <v>698.4980179155317</v>
      </c>
      <c r="E1467" s="3">
        <f t="shared" si="294"/>
        <v>70.082717369084435</v>
      </c>
      <c r="F1467" s="3">
        <f t="shared" si="295"/>
        <v>4990662.4494073354</v>
      </c>
      <c r="G1467" s="14">
        <f t="shared" si="296"/>
        <v>4990662.4494073354</v>
      </c>
      <c r="I1467" s="18">
        <f t="shared" si="303"/>
        <v>90662.449407349588</v>
      </c>
      <c r="J1467" s="18">
        <f t="shared" si="299"/>
        <v>917486.33879783505</v>
      </c>
      <c r="K1467" s="21">
        <f t="shared" si="300"/>
        <v>99.813248988146711</v>
      </c>
      <c r="L1467" s="21">
        <f t="shared" si="305"/>
        <v>99.825817294157645</v>
      </c>
      <c r="M1467" s="19">
        <f t="shared" si="301"/>
        <v>4990662.4494073354</v>
      </c>
      <c r="N1467" s="19">
        <f t="shared" si="302"/>
        <v>4991290.8647078825</v>
      </c>
    </row>
    <row r="1468" spans="1:14" x14ac:dyDescent="0.15">
      <c r="A1468" s="7">
        <f t="shared" si="297"/>
        <v>44121</v>
      </c>
      <c r="B1468" s="10">
        <f t="shared" si="298"/>
        <v>4990662.4494073354</v>
      </c>
      <c r="C1468" s="3">
        <f t="shared" si="304"/>
        <v>628.41530054644727</v>
      </c>
      <c r="D1468" s="3">
        <f t="shared" si="293"/>
        <v>698.50782689923051</v>
      </c>
      <c r="E1468" s="3">
        <f t="shared" si="294"/>
        <v>70.092526352783239</v>
      </c>
      <c r="F1468" s="3">
        <f t="shared" si="295"/>
        <v>4990732.5419336883</v>
      </c>
      <c r="G1468" s="14">
        <f t="shared" si="296"/>
        <v>4990732.5419336883</v>
      </c>
      <c r="I1468" s="18">
        <f t="shared" si="303"/>
        <v>90732.541933702378</v>
      </c>
      <c r="J1468" s="18">
        <f t="shared" si="299"/>
        <v>918114.7540983815</v>
      </c>
      <c r="K1468" s="21">
        <f t="shared" si="300"/>
        <v>99.814650838673771</v>
      </c>
      <c r="L1468" s="21">
        <f t="shared" si="305"/>
        <v>99.827219144684705</v>
      </c>
      <c r="M1468" s="19">
        <f t="shared" si="301"/>
        <v>4990732.5419336883</v>
      </c>
      <c r="N1468" s="19">
        <f t="shared" si="302"/>
        <v>4991360.9572342355</v>
      </c>
    </row>
    <row r="1469" spans="1:14" x14ac:dyDescent="0.15">
      <c r="A1469" s="7">
        <f t="shared" si="297"/>
        <v>44122</v>
      </c>
      <c r="B1469" s="10">
        <f t="shared" si="298"/>
        <v>4990732.5419336883</v>
      </c>
      <c r="C1469" s="3">
        <f t="shared" si="304"/>
        <v>628.41530054644727</v>
      </c>
      <c r="D1469" s="3">
        <f t="shared" si="293"/>
        <v>698.51763725582362</v>
      </c>
      <c r="E1469" s="3">
        <f t="shared" si="294"/>
        <v>70.102336709376345</v>
      </c>
      <c r="F1469" s="3">
        <f t="shared" si="295"/>
        <v>4990802.6442703977</v>
      </c>
      <c r="G1469" s="14">
        <f t="shared" si="296"/>
        <v>4990802.6442703977</v>
      </c>
      <c r="I1469" s="18">
        <f t="shared" si="303"/>
        <v>90802.644270411751</v>
      </c>
      <c r="J1469" s="18">
        <f t="shared" si="299"/>
        <v>918743.16939892794</v>
      </c>
      <c r="K1469" s="21">
        <f t="shared" si="300"/>
        <v>99.816052885407956</v>
      </c>
      <c r="L1469" s="21">
        <f t="shared" si="305"/>
        <v>99.82862119141889</v>
      </c>
      <c r="M1469" s="19">
        <f t="shared" si="301"/>
        <v>4990802.6442703977</v>
      </c>
      <c r="N1469" s="19">
        <f t="shared" si="302"/>
        <v>4991431.0595709439</v>
      </c>
    </row>
    <row r="1470" spans="1:14" x14ac:dyDescent="0.15">
      <c r="A1470" s="7">
        <f t="shared" si="297"/>
        <v>44123</v>
      </c>
      <c r="B1470" s="10">
        <f t="shared" si="298"/>
        <v>4990802.6442703977</v>
      </c>
      <c r="C1470" s="3">
        <f t="shared" si="304"/>
        <v>628.41530054644727</v>
      </c>
      <c r="D1470" s="3">
        <f t="shared" si="293"/>
        <v>698.52744898550316</v>
      </c>
      <c r="E1470" s="3">
        <f t="shared" si="294"/>
        <v>70.112148439055886</v>
      </c>
      <c r="F1470" s="3">
        <f t="shared" si="295"/>
        <v>4990872.7564188372</v>
      </c>
      <c r="G1470" s="14">
        <f t="shared" si="296"/>
        <v>4990872.7564188372</v>
      </c>
      <c r="I1470" s="18">
        <f t="shared" si="303"/>
        <v>90872.756418850811</v>
      </c>
      <c r="J1470" s="18">
        <f t="shared" si="299"/>
        <v>919371.58469947439</v>
      </c>
      <c r="K1470" s="21">
        <f t="shared" si="300"/>
        <v>99.817455128376736</v>
      </c>
      <c r="L1470" s="21">
        <f t="shared" si="305"/>
        <v>99.83002343438767</v>
      </c>
      <c r="M1470" s="19">
        <f t="shared" si="301"/>
        <v>4990872.7564188363</v>
      </c>
      <c r="N1470" s="19">
        <f t="shared" si="302"/>
        <v>4991501.1717193834</v>
      </c>
    </row>
    <row r="1471" spans="1:14" x14ac:dyDescent="0.15">
      <c r="A1471" s="7">
        <f t="shared" si="297"/>
        <v>44124</v>
      </c>
      <c r="B1471" s="10">
        <f t="shared" si="298"/>
        <v>4990872.7564188372</v>
      </c>
      <c r="C1471" s="3">
        <f t="shared" si="304"/>
        <v>628.41530054644727</v>
      </c>
      <c r="D1471" s="3">
        <f t="shared" si="293"/>
        <v>698.53726208846138</v>
      </c>
      <c r="E1471" s="3">
        <f t="shared" si="294"/>
        <v>70.121961542014105</v>
      </c>
      <c r="F1471" s="3">
        <f t="shared" si="295"/>
        <v>4990942.8783803796</v>
      </c>
      <c r="G1471" s="14">
        <f t="shared" si="296"/>
        <v>4990942.8783803796</v>
      </c>
      <c r="I1471" s="18">
        <f t="shared" si="303"/>
        <v>90942.878380392824</v>
      </c>
      <c r="J1471" s="18">
        <f t="shared" si="299"/>
        <v>920000.00000002084</v>
      </c>
      <c r="K1471" s="21">
        <f t="shared" si="300"/>
        <v>99.818857567607594</v>
      </c>
      <c r="L1471" s="21">
        <f t="shared" si="305"/>
        <v>99.831425873618528</v>
      </c>
      <c r="M1471" s="19">
        <f t="shared" si="301"/>
        <v>4990942.8783803796</v>
      </c>
      <c r="N1471" s="19">
        <f t="shared" si="302"/>
        <v>4991571.2936809268</v>
      </c>
    </row>
    <row r="1472" spans="1:14" x14ac:dyDescent="0.15">
      <c r="A1472" s="7">
        <f t="shared" si="297"/>
        <v>44125</v>
      </c>
      <c r="B1472" s="10">
        <f t="shared" si="298"/>
        <v>4990942.8783803796</v>
      </c>
      <c r="C1472" s="3">
        <f t="shared" si="304"/>
        <v>628.41530054644727</v>
      </c>
      <c r="D1472" s="3">
        <f t="shared" si="293"/>
        <v>698.5470765648904</v>
      </c>
      <c r="E1472" s="3">
        <f t="shared" si="294"/>
        <v>70.131776018443134</v>
      </c>
      <c r="F1472" s="3">
        <f t="shared" si="295"/>
        <v>4991013.0101563977</v>
      </c>
      <c r="G1472" s="14">
        <f t="shared" si="296"/>
        <v>4991013.0101563986</v>
      </c>
      <c r="I1472" s="18">
        <f t="shared" si="303"/>
        <v>91013.01015641127</v>
      </c>
      <c r="J1472" s="18">
        <f t="shared" si="299"/>
        <v>920628.41530056729</v>
      </c>
      <c r="K1472" s="21">
        <f t="shared" si="300"/>
        <v>99.820260203127972</v>
      </c>
      <c r="L1472" s="21">
        <f t="shared" si="305"/>
        <v>99.832828509138906</v>
      </c>
      <c r="M1472" s="19">
        <f t="shared" si="301"/>
        <v>4991013.0101563986</v>
      </c>
      <c r="N1472" s="19">
        <f t="shared" si="302"/>
        <v>4991641.4254569449</v>
      </c>
    </row>
    <row r="1473" spans="1:14" x14ac:dyDescent="0.15">
      <c r="A1473" s="7">
        <f t="shared" si="297"/>
        <v>44126</v>
      </c>
      <c r="B1473" s="10">
        <f t="shared" si="298"/>
        <v>4991013.0101563977</v>
      </c>
      <c r="C1473" s="3">
        <f t="shared" si="304"/>
        <v>628.41530054644727</v>
      </c>
      <c r="D1473" s="3">
        <f t="shared" si="293"/>
        <v>698.55689241498237</v>
      </c>
      <c r="E1473" s="3">
        <f t="shared" si="294"/>
        <v>70.141591868535102</v>
      </c>
      <c r="F1473" s="3">
        <f t="shared" si="295"/>
        <v>4991083.1517482661</v>
      </c>
      <c r="G1473" s="14">
        <f t="shared" si="296"/>
        <v>4991083.1517482661</v>
      </c>
      <c r="I1473" s="18">
        <f t="shared" si="303"/>
        <v>91083.151748279808</v>
      </c>
      <c r="J1473" s="18">
        <f t="shared" si="299"/>
        <v>921256.83060111373</v>
      </c>
      <c r="K1473" s="21">
        <f t="shared" si="300"/>
        <v>99.821663034965326</v>
      </c>
      <c r="L1473" s="21">
        <f t="shared" si="305"/>
        <v>99.83423134097626</v>
      </c>
      <c r="M1473" s="19">
        <f t="shared" si="301"/>
        <v>4991083.1517482661</v>
      </c>
      <c r="N1473" s="19">
        <f t="shared" si="302"/>
        <v>4991711.5670488132</v>
      </c>
    </row>
    <row r="1474" spans="1:14" x14ac:dyDescent="0.15">
      <c r="A1474" s="7">
        <f t="shared" si="297"/>
        <v>44127</v>
      </c>
      <c r="B1474" s="10">
        <f t="shared" si="298"/>
        <v>4991083.1517482661</v>
      </c>
      <c r="C1474" s="3">
        <f t="shared" si="304"/>
        <v>628.41530054644727</v>
      </c>
      <c r="D1474" s="3">
        <f t="shared" si="293"/>
        <v>698.56670963892975</v>
      </c>
      <c r="E1474" s="3">
        <f t="shared" si="294"/>
        <v>70.151409092482481</v>
      </c>
      <c r="F1474" s="3">
        <f t="shared" si="295"/>
        <v>4991153.3031573584</v>
      </c>
      <c r="G1474" s="14">
        <f t="shared" si="296"/>
        <v>4991153.3031573584</v>
      </c>
      <c r="I1474" s="18">
        <f t="shared" si="303"/>
        <v>91153.303157372284</v>
      </c>
      <c r="J1474" s="18">
        <f t="shared" si="299"/>
        <v>921885.24590166018</v>
      </c>
      <c r="K1474" s="21">
        <f t="shared" si="300"/>
        <v>99.823066063147166</v>
      </c>
      <c r="L1474" s="21">
        <f t="shared" si="305"/>
        <v>99.8356343691581</v>
      </c>
      <c r="M1474" s="19">
        <f t="shared" si="301"/>
        <v>4991153.3031573584</v>
      </c>
      <c r="N1474" s="19">
        <f t="shared" si="302"/>
        <v>4991781.7184579046</v>
      </c>
    </row>
    <row r="1475" spans="1:14" x14ac:dyDescent="0.15">
      <c r="A1475" s="7">
        <f t="shared" si="297"/>
        <v>44128</v>
      </c>
      <c r="B1475" s="10">
        <f t="shared" si="298"/>
        <v>4991153.3031573584</v>
      </c>
      <c r="C1475" s="3">
        <f t="shared" si="304"/>
        <v>628.41530054644727</v>
      </c>
      <c r="D1475" s="3">
        <f t="shared" si="293"/>
        <v>698.57652823692456</v>
      </c>
      <c r="E1475" s="3">
        <f t="shared" si="294"/>
        <v>70.16122769047729</v>
      </c>
      <c r="F1475" s="3">
        <f t="shared" si="295"/>
        <v>4991223.4643850485</v>
      </c>
      <c r="G1475" s="14">
        <f t="shared" si="296"/>
        <v>4991223.4643850494</v>
      </c>
      <c r="I1475" s="18">
        <f t="shared" si="303"/>
        <v>91223.464385062762</v>
      </c>
      <c r="J1475" s="18">
        <f t="shared" si="299"/>
        <v>922513.66120220663</v>
      </c>
      <c r="K1475" s="21">
        <f t="shared" si="300"/>
        <v>99.824469287700992</v>
      </c>
      <c r="L1475" s="21">
        <f t="shared" si="305"/>
        <v>99.837037593711926</v>
      </c>
      <c r="M1475" s="19">
        <f t="shared" si="301"/>
        <v>4991223.4643850494</v>
      </c>
      <c r="N1475" s="19">
        <f t="shared" si="302"/>
        <v>4991851.8796855966</v>
      </c>
    </row>
    <row r="1476" spans="1:14" x14ac:dyDescent="0.15">
      <c r="A1476" s="7">
        <f t="shared" si="297"/>
        <v>44129</v>
      </c>
      <c r="B1476" s="10">
        <f t="shared" si="298"/>
        <v>4991223.4643850485</v>
      </c>
      <c r="C1476" s="3">
        <f t="shared" si="304"/>
        <v>628.41530054644727</v>
      </c>
      <c r="D1476" s="3">
        <f t="shared" si="293"/>
        <v>698.58634820915938</v>
      </c>
      <c r="E1476" s="3">
        <f t="shared" si="294"/>
        <v>70.171047662712112</v>
      </c>
      <c r="F1476" s="3">
        <f t="shared" si="295"/>
        <v>4991293.6354327109</v>
      </c>
      <c r="G1476" s="14">
        <f t="shared" si="296"/>
        <v>4991293.6354327118</v>
      </c>
      <c r="I1476" s="18">
        <f t="shared" si="303"/>
        <v>91293.635432725467</v>
      </c>
      <c r="J1476" s="18">
        <f t="shared" si="299"/>
        <v>923142.07650275307</v>
      </c>
      <c r="K1476" s="21">
        <f t="shared" si="300"/>
        <v>99.825872708654245</v>
      </c>
      <c r="L1476" s="21">
        <f t="shared" si="305"/>
        <v>99.838441014665179</v>
      </c>
      <c r="M1476" s="19">
        <f t="shared" si="301"/>
        <v>4991293.6354327127</v>
      </c>
      <c r="N1476" s="19">
        <f t="shared" si="302"/>
        <v>4991922.0507332589</v>
      </c>
    </row>
    <row r="1477" spans="1:14" x14ac:dyDescent="0.15">
      <c r="A1477" s="7">
        <f t="shared" si="297"/>
        <v>44130</v>
      </c>
      <c r="B1477" s="10">
        <f t="shared" si="298"/>
        <v>4991293.6354327109</v>
      </c>
      <c r="C1477" s="3">
        <f t="shared" si="304"/>
        <v>628.41530054644727</v>
      </c>
      <c r="D1477" s="3">
        <f t="shared" si="293"/>
        <v>698.59616955582646</v>
      </c>
      <c r="E1477" s="3">
        <f t="shared" si="294"/>
        <v>70.180869009379194</v>
      </c>
      <c r="F1477" s="3">
        <f t="shared" si="295"/>
        <v>4991363.8163017202</v>
      </c>
      <c r="G1477" s="14">
        <f t="shared" si="296"/>
        <v>4991363.8163017202</v>
      </c>
      <c r="I1477" s="18">
        <f t="shared" si="303"/>
        <v>91363.816301734842</v>
      </c>
      <c r="J1477" s="18">
        <f t="shared" si="299"/>
        <v>923770.49180329952</v>
      </c>
      <c r="K1477" s="21">
        <f t="shared" si="300"/>
        <v>99.827276326034408</v>
      </c>
      <c r="L1477" s="21">
        <f t="shared" si="305"/>
        <v>99.839844632045342</v>
      </c>
      <c r="M1477" s="19">
        <f t="shared" si="301"/>
        <v>4991363.8163017202</v>
      </c>
      <c r="N1477" s="19">
        <f t="shared" si="302"/>
        <v>4991992.2316022674</v>
      </c>
    </row>
    <row r="1478" spans="1:14" x14ac:dyDescent="0.15">
      <c r="A1478" s="7">
        <f t="shared" si="297"/>
        <v>44131</v>
      </c>
      <c r="B1478" s="10">
        <f t="shared" si="298"/>
        <v>4991363.8163017202</v>
      </c>
      <c r="C1478" s="3">
        <f t="shared" si="304"/>
        <v>628.41530054644727</v>
      </c>
      <c r="D1478" s="3">
        <f t="shared" si="293"/>
        <v>698.60599227711816</v>
      </c>
      <c r="E1478" s="3">
        <f t="shared" si="294"/>
        <v>70.190691730670892</v>
      </c>
      <c r="F1478" s="3">
        <f t="shared" si="295"/>
        <v>4991434.0069934512</v>
      </c>
      <c r="G1478" s="14">
        <f t="shared" si="296"/>
        <v>4991434.0069934512</v>
      </c>
      <c r="I1478" s="18">
        <f t="shared" si="303"/>
        <v>91434.006993465518</v>
      </c>
      <c r="J1478" s="18">
        <f t="shared" si="299"/>
        <v>924398.90710384597</v>
      </c>
      <c r="K1478" s="21">
        <f t="shared" si="300"/>
        <v>99.828680139869022</v>
      </c>
      <c r="L1478" s="21">
        <f t="shared" si="305"/>
        <v>99.841248445879955</v>
      </c>
      <c r="M1478" s="19">
        <f t="shared" si="301"/>
        <v>4991434.0069934512</v>
      </c>
      <c r="N1478" s="19">
        <f t="shared" si="302"/>
        <v>4992062.4222939983</v>
      </c>
    </row>
    <row r="1479" spans="1:14" x14ac:dyDescent="0.15">
      <c r="A1479" s="7">
        <f t="shared" si="297"/>
        <v>44132</v>
      </c>
      <c r="B1479" s="10">
        <f t="shared" si="298"/>
        <v>4991434.0069934512</v>
      </c>
      <c r="C1479" s="3">
        <f t="shared" si="304"/>
        <v>628.41530054644727</v>
      </c>
      <c r="D1479" s="3">
        <f t="shared" si="293"/>
        <v>698.61581637322695</v>
      </c>
      <c r="E1479" s="3">
        <f t="shared" si="294"/>
        <v>70.200515826779679</v>
      </c>
      <c r="F1479" s="3">
        <f t="shared" si="295"/>
        <v>4991504.2075092783</v>
      </c>
      <c r="G1479" s="14">
        <f t="shared" si="296"/>
        <v>4991504.2075092783</v>
      </c>
      <c r="I1479" s="18">
        <f t="shared" si="303"/>
        <v>91504.207509292304</v>
      </c>
      <c r="J1479" s="18">
        <f t="shared" si="299"/>
        <v>925027.32240439241</v>
      </c>
      <c r="K1479" s="21">
        <f t="shared" si="300"/>
        <v>99.83008415018557</v>
      </c>
      <c r="L1479" s="21">
        <f t="shared" si="305"/>
        <v>99.842652456196504</v>
      </c>
      <c r="M1479" s="19">
        <f t="shared" si="301"/>
        <v>4991504.2075092783</v>
      </c>
      <c r="N1479" s="19">
        <f t="shared" si="302"/>
        <v>4992132.6228098245</v>
      </c>
    </row>
    <row r="1480" spans="1:14" x14ac:dyDescent="0.15">
      <c r="A1480" s="7">
        <f t="shared" si="297"/>
        <v>44133</v>
      </c>
      <c r="B1480" s="10">
        <f t="shared" si="298"/>
        <v>4991504.2075092783</v>
      </c>
      <c r="C1480" s="3">
        <f t="shared" si="304"/>
        <v>628.41530054644727</v>
      </c>
      <c r="D1480" s="3">
        <f t="shared" si="293"/>
        <v>698.62564184434518</v>
      </c>
      <c r="E1480" s="3">
        <f t="shared" si="294"/>
        <v>70.210341297897912</v>
      </c>
      <c r="F1480" s="3">
        <f t="shared" si="295"/>
        <v>4991574.4178505763</v>
      </c>
      <c r="G1480" s="14">
        <f t="shared" si="296"/>
        <v>4991574.4178505763</v>
      </c>
      <c r="I1480" s="18">
        <f t="shared" si="303"/>
        <v>91574.417850590209</v>
      </c>
      <c r="J1480" s="18">
        <f t="shared" si="299"/>
        <v>925655.73770493886</v>
      </c>
      <c r="K1480" s="21">
        <f t="shared" si="300"/>
        <v>99.831488357011523</v>
      </c>
      <c r="L1480" s="21">
        <f t="shared" si="305"/>
        <v>99.844056663022457</v>
      </c>
      <c r="M1480" s="19">
        <f t="shared" si="301"/>
        <v>4991574.4178505763</v>
      </c>
      <c r="N1480" s="19">
        <f t="shared" si="302"/>
        <v>4992202.8331511226</v>
      </c>
    </row>
    <row r="1481" spans="1:14" x14ac:dyDescent="0.15">
      <c r="A1481" s="7">
        <f t="shared" si="297"/>
        <v>44134</v>
      </c>
      <c r="B1481" s="10">
        <f t="shared" si="298"/>
        <v>4991574.4178505763</v>
      </c>
      <c r="C1481" s="3">
        <f t="shared" si="304"/>
        <v>628.41530054644727</v>
      </c>
      <c r="D1481" s="3">
        <f t="shared" si="293"/>
        <v>698.63546869066533</v>
      </c>
      <c r="E1481" s="3">
        <f t="shared" si="294"/>
        <v>70.220168144218064</v>
      </c>
      <c r="F1481" s="3">
        <f t="shared" si="295"/>
        <v>4991644.6380187208</v>
      </c>
      <c r="G1481" s="14">
        <f t="shared" si="296"/>
        <v>4991644.6380187208</v>
      </c>
      <c r="I1481" s="18">
        <f t="shared" si="303"/>
        <v>91644.638018734433</v>
      </c>
      <c r="J1481" s="18">
        <f t="shared" si="299"/>
        <v>926284.15300548531</v>
      </c>
      <c r="K1481" s="21">
        <f t="shared" si="300"/>
        <v>99.832892760374421</v>
      </c>
      <c r="L1481" s="21">
        <f t="shared" si="305"/>
        <v>99.845461066385354</v>
      </c>
      <c r="M1481" s="19">
        <f t="shared" si="301"/>
        <v>4991644.6380187208</v>
      </c>
      <c r="N1481" s="19">
        <f t="shared" si="302"/>
        <v>4992273.0533192679</v>
      </c>
    </row>
    <row r="1482" spans="1:14" x14ac:dyDescent="0.15">
      <c r="A1482" s="7">
        <f t="shared" si="297"/>
        <v>44135</v>
      </c>
      <c r="B1482" s="10">
        <f t="shared" si="298"/>
        <v>4991644.6380187208</v>
      </c>
      <c r="C1482" s="3">
        <f t="shared" si="304"/>
        <v>628.41530054644727</v>
      </c>
      <c r="D1482" s="3">
        <f t="shared" si="293"/>
        <v>698.64529691237988</v>
      </c>
      <c r="E1482" s="3">
        <f t="shared" si="294"/>
        <v>70.229996365932607</v>
      </c>
      <c r="F1482" s="3">
        <f t="shared" si="295"/>
        <v>4991714.8680150863</v>
      </c>
      <c r="G1482" s="14">
        <f t="shared" si="296"/>
        <v>4991714.8680150872</v>
      </c>
      <c r="I1482" s="18">
        <f t="shared" si="303"/>
        <v>91714.868015100365</v>
      </c>
      <c r="J1482" s="18">
        <f t="shared" si="299"/>
        <v>926912.56830603175</v>
      </c>
      <c r="K1482" s="21">
        <f t="shared" si="300"/>
        <v>99.834297360301747</v>
      </c>
      <c r="L1482" s="21">
        <f t="shared" si="305"/>
        <v>99.846865666312681</v>
      </c>
      <c r="M1482" s="19">
        <f t="shared" si="301"/>
        <v>4991714.8680150872</v>
      </c>
      <c r="N1482" s="19">
        <f t="shared" si="302"/>
        <v>4992343.2833156344</v>
      </c>
    </row>
    <row r="1483" spans="1:14" x14ac:dyDescent="0.15">
      <c r="A1483" s="7">
        <f t="shared" si="297"/>
        <v>44136</v>
      </c>
      <c r="B1483" s="10">
        <f t="shared" si="298"/>
        <v>4991714.8680150863</v>
      </c>
      <c r="C1483" s="3">
        <f t="shared" si="304"/>
        <v>628.41530054644727</v>
      </c>
      <c r="D1483" s="3">
        <f t="shared" si="293"/>
        <v>698.65512650968117</v>
      </c>
      <c r="E1483" s="3">
        <f t="shared" si="294"/>
        <v>70.239825963233898</v>
      </c>
      <c r="F1483" s="3">
        <f t="shared" si="295"/>
        <v>4991785.1078410493</v>
      </c>
      <c r="G1483" s="14">
        <f t="shared" si="296"/>
        <v>4991785.1078410493</v>
      </c>
      <c r="I1483" s="18">
        <f t="shared" si="303"/>
        <v>91785.107841063596</v>
      </c>
      <c r="J1483" s="18">
        <f t="shared" si="299"/>
        <v>927540.9836065782</v>
      </c>
      <c r="K1483" s="21">
        <f t="shared" si="300"/>
        <v>99.835702156820986</v>
      </c>
      <c r="L1483" s="21">
        <f t="shared" si="305"/>
        <v>99.84827046283192</v>
      </c>
      <c r="M1483" s="19">
        <f t="shared" si="301"/>
        <v>4991785.1078410493</v>
      </c>
      <c r="N1483" s="19">
        <f t="shared" si="302"/>
        <v>4992413.5231415955</v>
      </c>
    </row>
    <row r="1484" spans="1:14" x14ac:dyDescent="0.15">
      <c r="A1484" s="7">
        <f t="shared" si="297"/>
        <v>44137</v>
      </c>
      <c r="B1484" s="10">
        <f t="shared" si="298"/>
        <v>4991785.1078410493</v>
      </c>
      <c r="C1484" s="3">
        <f t="shared" si="304"/>
        <v>628.41530054644727</v>
      </c>
      <c r="D1484" s="3">
        <f t="shared" ref="D1484:D1547" si="306">B1484*$B$8</f>
        <v>698.66495748276191</v>
      </c>
      <c r="E1484" s="3">
        <f t="shared" ref="E1484:E1547" si="307">D1484-C1484</f>
        <v>70.249656936314636</v>
      </c>
      <c r="F1484" s="3">
        <f t="shared" ref="F1484:F1547" si="308">B1484+E1484</f>
        <v>4991855.3574979855</v>
      </c>
      <c r="G1484" s="14">
        <f t="shared" ref="G1484:G1547" si="309">B1484+B1484*$B$8-C1484</f>
        <v>4991855.3574979855</v>
      </c>
      <c r="I1484" s="18">
        <f t="shared" si="303"/>
        <v>91855.35749799991</v>
      </c>
      <c r="J1484" s="18">
        <f t="shared" si="299"/>
        <v>928169.39890712465</v>
      </c>
      <c r="K1484" s="21">
        <f t="shared" si="300"/>
        <v>99.837107149959721</v>
      </c>
      <c r="L1484" s="21">
        <f t="shared" si="305"/>
        <v>99.849675455970655</v>
      </c>
      <c r="M1484" s="19">
        <f t="shared" si="301"/>
        <v>4991855.3574979864</v>
      </c>
      <c r="N1484" s="19">
        <f t="shared" si="302"/>
        <v>4992483.7727985326</v>
      </c>
    </row>
    <row r="1485" spans="1:14" x14ac:dyDescent="0.15">
      <c r="A1485" s="7">
        <f t="shared" ref="A1485:A1548" si="310">A1484+1</f>
        <v>44138</v>
      </c>
      <c r="B1485" s="10">
        <f t="shared" ref="B1485:B1548" si="311">F1484</f>
        <v>4991855.3574979855</v>
      </c>
      <c r="C1485" s="3">
        <f t="shared" si="304"/>
        <v>628.41530054644727</v>
      </c>
      <c r="D1485" s="3">
        <f t="shared" si="306"/>
        <v>698.67478983181468</v>
      </c>
      <c r="E1485" s="3">
        <f t="shared" si="307"/>
        <v>70.259489285367408</v>
      </c>
      <c r="F1485" s="3">
        <f t="shared" si="308"/>
        <v>4991925.6169872712</v>
      </c>
      <c r="G1485" s="14">
        <f t="shared" si="309"/>
        <v>4991925.6169872712</v>
      </c>
      <c r="I1485" s="18">
        <f t="shared" si="303"/>
        <v>91925.616987285277</v>
      </c>
      <c r="J1485" s="18">
        <f t="shared" ref="J1485:J1548" si="312">C1485+J1484</f>
        <v>928797.81420767109</v>
      </c>
      <c r="K1485" s="21">
        <f t="shared" ref="K1485:K1548" si="313">G1485/$E$6*100</f>
        <v>99.838512339745421</v>
      </c>
      <c r="L1485" s="21">
        <f t="shared" si="305"/>
        <v>99.851080645756355</v>
      </c>
      <c r="M1485" s="19">
        <f t="shared" ref="M1485:M1548" si="314">K1485*$E$6/100</f>
        <v>4991925.6169872712</v>
      </c>
      <c r="N1485" s="19">
        <f t="shared" ref="N1485:N1548" si="315">L1485*$E$6/100</f>
        <v>4992554.0322878174</v>
      </c>
    </row>
    <row r="1486" spans="1:14" x14ac:dyDescent="0.15">
      <c r="A1486" s="7">
        <f t="shared" si="310"/>
        <v>44139</v>
      </c>
      <c r="B1486" s="10">
        <f t="shared" si="311"/>
        <v>4991925.6169872712</v>
      </c>
      <c r="C1486" s="3">
        <f t="shared" si="304"/>
        <v>628.41530054644727</v>
      </c>
      <c r="D1486" s="3">
        <f t="shared" si="306"/>
        <v>698.68462355703195</v>
      </c>
      <c r="E1486" s="3">
        <f t="shared" si="307"/>
        <v>70.269323010584685</v>
      </c>
      <c r="F1486" s="3">
        <f t="shared" si="308"/>
        <v>4991995.8863102822</v>
      </c>
      <c r="G1486" s="14">
        <f t="shared" si="309"/>
        <v>4991995.8863102822</v>
      </c>
      <c r="I1486" s="18">
        <f t="shared" ref="I1486:I1549" si="316">E1486+I1485</f>
        <v>91995.886310295857</v>
      </c>
      <c r="J1486" s="18">
        <f t="shared" si="312"/>
        <v>929426.22950821754</v>
      </c>
      <c r="K1486" s="21">
        <f t="shared" si="313"/>
        <v>99.839917726205641</v>
      </c>
      <c r="L1486" s="21">
        <f t="shared" si="305"/>
        <v>99.852486032216575</v>
      </c>
      <c r="M1486" s="19">
        <f t="shared" si="314"/>
        <v>4991995.8863102822</v>
      </c>
      <c r="N1486" s="19">
        <f t="shared" si="315"/>
        <v>4992624.3016108284</v>
      </c>
    </row>
    <row r="1487" spans="1:14" x14ac:dyDescent="0.15">
      <c r="A1487" s="7">
        <f t="shared" si="310"/>
        <v>44140</v>
      </c>
      <c r="B1487" s="10">
        <f t="shared" si="311"/>
        <v>4991995.8863102822</v>
      </c>
      <c r="C1487" s="3">
        <f t="shared" si="304"/>
        <v>628.41530054644727</v>
      </c>
      <c r="D1487" s="3">
        <f t="shared" si="306"/>
        <v>698.69445865860655</v>
      </c>
      <c r="E1487" s="3">
        <f t="shared" si="307"/>
        <v>70.27915811215928</v>
      </c>
      <c r="F1487" s="3">
        <f t="shared" si="308"/>
        <v>4992066.1654683948</v>
      </c>
      <c r="G1487" s="14">
        <f t="shared" si="309"/>
        <v>4992066.1654683948</v>
      </c>
      <c r="I1487" s="18">
        <f t="shared" si="316"/>
        <v>92066.165468408013</v>
      </c>
      <c r="J1487" s="18">
        <f t="shared" si="312"/>
        <v>930054.64480876399</v>
      </c>
      <c r="K1487" s="21">
        <f t="shared" si="313"/>
        <v>99.841323309367894</v>
      </c>
      <c r="L1487" s="21">
        <f t="shared" si="305"/>
        <v>99.853891615378828</v>
      </c>
      <c r="M1487" s="19">
        <f t="shared" si="314"/>
        <v>4992066.1654683948</v>
      </c>
      <c r="N1487" s="19">
        <f t="shared" si="315"/>
        <v>4992694.5807689419</v>
      </c>
    </row>
    <row r="1488" spans="1:14" x14ac:dyDescent="0.15">
      <c r="A1488" s="7">
        <f t="shared" si="310"/>
        <v>44141</v>
      </c>
      <c r="B1488" s="10">
        <f t="shared" si="311"/>
        <v>4992066.1654683948</v>
      </c>
      <c r="C1488" s="3">
        <f t="shared" si="304"/>
        <v>628.41530054644727</v>
      </c>
      <c r="D1488" s="3">
        <f t="shared" si="306"/>
        <v>698.70429513673082</v>
      </c>
      <c r="E1488" s="3">
        <f t="shared" si="307"/>
        <v>70.288994590283551</v>
      </c>
      <c r="F1488" s="3">
        <f t="shared" si="308"/>
        <v>4992136.4544629846</v>
      </c>
      <c r="G1488" s="14">
        <f t="shared" si="309"/>
        <v>4992136.4544629855</v>
      </c>
      <c r="I1488" s="18">
        <f t="shared" si="316"/>
        <v>92136.454462998299</v>
      </c>
      <c r="J1488" s="18">
        <f t="shared" si="312"/>
        <v>930683.06010931043</v>
      </c>
      <c r="K1488" s="21">
        <f t="shared" si="313"/>
        <v>99.842729089259706</v>
      </c>
      <c r="L1488" s="21">
        <f t="shared" si="305"/>
        <v>99.85529739527064</v>
      </c>
      <c r="M1488" s="19">
        <f t="shared" si="314"/>
        <v>4992136.4544629855</v>
      </c>
      <c r="N1488" s="19">
        <f t="shared" si="315"/>
        <v>4992764.8697635317</v>
      </c>
    </row>
    <row r="1489" spans="1:14" x14ac:dyDescent="0.15">
      <c r="A1489" s="7">
        <f t="shared" si="310"/>
        <v>44142</v>
      </c>
      <c r="B1489" s="10">
        <f t="shared" si="311"/>
        <v>4992136.4544629846</v>
      </c>
      <c r="C1489" s="3">
        <f t="shared" si="304"/>
        <v>628.41530054644727</v>
      </c>
      <c r="D1489" s="3">
        <f t="shared" si="306"/>
        <v>698.71413299159758</v>
      </c>
      <c r="E1489" s="3">
        <f t="shared" si="307"/>
        <v>70.29883244515031</v>
      </c>
      <c r="F1489" s="3">
        <f t="shared" si="308"/>
        <v>4992206.75329543</v>
      </c>
      <c r="G1489" s="14">
        <f t="shared" si="309"/>
        <v>4992206.75329543</v>
      </c>
      <c r="I1489" s="18">
        <f t="shared" si="316"/>
        <v>92206.753295443443</v>
      </c>
      <c r="J1489" s="18">
        <f t="shared" si="312"/>
        <v>931311.47540985688</v>
      </c>
      <c r="K1489" s="21">
        <f t="shared" si="313"/>
        <v>99.844135065908603</v>
      </c>
      <c r="L1489" s="21">
        <f t="shared" si="305"/>
        <v>99.856703371919536</v>
      </c>
      <c r="M1489" s="19">
        <f t="shared" si="314"/>
        <v>4992206.75329543</v>
      </c>
      <c r="N1489" s="19">
        <f t="shared" si="315"/>
        <v>4992835.1685959771</v>
      </c>
    </row>
    <row r="1490" spans="1:14" x14ac:dyDescent="0.15">
      <c r="A1490" s="7">
        <f t="shared" si="310"/>
        <v>44143</v>
      </c>
      <c r="B1490" s="10">
        <f t="shared" si="311"/>
        <v>4992206.75329543</v>
      </c>
      <c r="C1490" s="3">
        <f t="shared" si="304"/>
        <v>628.41530054644727</v>
      </c>
      <c r="D1490" s="3">
        <f t="shared" si="306"/>
        <v>698.72397222339953</v>
      </c>
      <c r="E1490" s="3">
        <f t="shared" si="307"/>
        <v>70.308671676952258</v>
      </c>
      <c r="F1490" s="3">
        <f t="shared" si="308"/>
        <v>4992277.0619671065</v>
      </c>
      <c r="G1490" s="14">
        <f t="shared" si="309"/>
        <v>4992277.0619671075</v>
      </c>
      <c r="I1490" s="18">
        <f t="shared" si="316"/>
        <v>92277.061967120389</v>
      </c>
      <c r="J1490" s="18">
        <f t="shared" si="312"/>
        <v>931939.89071040333</v>
      </c>
      <c r="K1490" s="21">
        <f t="shared" si="313"/>
        <v>99.845541239342154</v>
      </c>
      <c r="L1490" s="21">
        <f t="shared" si="305"/>
        <v>99.858109545353088</v>
      </c>
      <c r="M1490" s="19">
        <f t="shared" si="314"/>
        <v>4992277.0619671075</v>
      </c>
      <c r="N1490" s="19">
        <f t="shared" si="315"/>
        <v>4992905.4772676546</v>
      </c>
    </row>
    <row r="1491" spans="1:14" x14ac:dyDescent="0.15">
      <c r="A1491" s="7">
        <f t="shared" si="310"/>
        <v>44144</v>
      </c>
      <c r="B1491" s="10">
        <f t="shared" si="311"/>
        <v>4992277.0619671065</v>
      </c>
      <c r="C1491" s="3">
        <f t="shared" ref="C1491:C1554" si="317">$N$8*$E$6/100</f>
        <v>628.41530054644727</v>
      </c>
      <c r="D1491" s="3">
        <f t="shared" si="306"/>
        <v>698.73381283232925</v>
      </c>
      <c r="E1491" s="3">
        <f t="shared" si="307"/>
        <v>70.31851228588198</v>
      </c>
      <c r="F1491" s="3">
        <f t="shared" si="308"/>
        <v>4992347.3804793926</v>
      </c>
      <c r="G1491" s="14">
        <f t="shared" si="309"/>
        <v>4992347.3804793926</v>
      </c>
      <c r="I1491" s="18">
        <f t="shared" si="316"/>
        <v>92347.380479406274</v>
      </c>
      <c r="J1491" s="18">
        <f t="shared" si="312"/>
        <v>932568.30601094977</v>
      </c>
      <c r="K1491" s="21">
        <f t="shared" si="313"/>
        <v>99.846947609587858</v>
      </c>
      <c r="L1491" s="21">
        <f t="shared" ref="L1491:L1554" si="318">K1491+$N$8</f>
        <v>99.859515915598791</v>
      </c>
      <c r="M1491" s="19">
        <f t="shared" si="314"/>
        <v>4992347.3804793926</v>
      </c>
      <c r="N1491" s="19">
        <f t="shared" si="315"/>
        <v>4992975.7957799397</v>
      </c>
    </row>
    <row r="1492" spans="1:14" x14ac:dyDescent="0.15">
      <c r="A1492" s="7">
        <f t="shared" si="310"/>
        <v>44145</v>
      </c>
      <c r="B1492" s="10">
        <f t="shared" si="311"/>
        <v>4992347.3804793926</v>
      </c>
      <c r="C1492" s="3">
        <f t="shared" si="317"/>
        <v>628.41530054644727</v>
      </c>
      <c r="D1492" s="3">
        <f t="shared" si="306"/>
        <v>698.74365481857967</v>
      </c>
      <c r="E1492" s="3">
        <f t="shared" si="307"/>
        <v>70.328354272132401</v>
      </c>
      <c r="F1492" s="3">
        <f t="shared" si="308"/>
        <v>4992417.7088336647</v>
      </c>
      <c r="G1492" s="14">
        <f t="shared" si="309"/>
        <v>4992417.7088336647</v>
      </c>
      <c r="I1492" s="18">
        <f t="shared" si="316"/>
        <v>92417.708833678407</v>
      </c>
      <c r="J1492" s="18">
        <f t="shared" si="312"/>
        <v>933196.72131149622</v>
      </c>
      <c r="K1492" s="21">
        <f t="shared" si="313"/>
        <v>99.848354176673297</v>
      </c>
      <c r="L1492" s="21">
        <f t="shared" si="318"/>
        <v>99.860922482684231</v>
      </c>
      <c r="M1492" s="19">
        <f t="shared" si="314"/>
        <v>4992417.7088336647</v>
      </c>
      <c r="N1492" s="19">
        <f t="shared" si="315"/>
        <v>4993046.1241342118</v>
      </c>
    </row>
    <row r="1493" spans="1:14" x14ac:dyDescent="0.15">
      <c r="A1493" s="7">
        <f t="shared" si="310"/>
        <v>44146</v>
      </c>
      <c r="B1493" s="10">
        <f t="shared" si="311"/>
        <v>4992417.7088336647</v>
      </c>
      <c r="C1493" s="3">
        <f t="shared" si="317"/>
        <v>628.41530054644727</v>
      </c>
      <c r="D1493" s="3">
        <f t="shared" si="306"/>
        <v>698.75349818234349</v>
      </c>
      <c r="E1493" s="3">
        <f t="shared" si="307"/>
        <v>70.338197635896222</v>
      </c>
      <c r="F1493" s="3">
        <f t="shared" si="308"/>
        <v>4992488.0470313001</v>
      </c>
      <c r="G1493" s="14">
        <f t="shared" si="309"/>
        <v>4992488.0470313011</v>
      </c>
      <c r="I1493" s="18">
        <f t="shared" si="316"/>
        <v>92488.047031314301</v>
      </c>
      <c r="J1493" s="18">
        <f t="shared" si="312"/>
        <v>933825.13661204267</v>
      </c>
      <c r="K1493" s="21">
        <f t="shared" si="313"/>
        <v>99.849760940626027</v>
      </c>
      <c r="L1493" s="21">
        <f t="shared" si="318"/>
        <v>99.862329246636961</v>
      </c>
      <c r="M1493" s="19">
        <f t="shared" si="314"/>
        <v>4992488.0470313011</v>
      </c>
      <c r="N1493" s="19">
        <f t="shared" si="315"/>
        <v>4993116.4623318482</v>
      </c>
    </row>
    <row r="1494" spans="1:14" x14ac:dyDescent="0.15">
      <c r="A1494" s="7">
        <f t="shared" si="310"/>
        <v>44147</v>
      </c>
      <c r="B1494" s="10">
        <f t="shared" si="311"/>
        <v>4992488.0470313001</v>
      </c>
      <c r="C1494" s="3">
        <f t="shared" si="317"/>
        <v>628.41530054644727</v>
      </c>
      <c r="D1494" s="3">
        <f t="shared" si="306"/>
        <v>698.76334292381352</v>
      </c>
      <c r="E1494" s="3">
        <f t="shared" si="307"/>
        <v>70.348042377366255</v>
      </c>
      <c r="F1494" s="3">
        <f t="shared" si="308"/>
        <v>4992558.3950736774</v>
      </c>
      <c r="G1494" s="14">
        <f t="shared" si="309"/>
        <v>4992558.3950736774</v>
      </c>
      <c r="I1494" s="18">
        <f t="shared" si="316"/>
        <v>92558.395073691674</v>
      </c>
      <c r="J1494" s="18">
        <f t="shared" si="312"/>
        <v>934453.55191258912</v>
      </c>
      <c r="K1494" s="21">
        <f t="shared" si="313"/>
        <v>99.851167901473545</v>
      </c>
      <c r="L1494" s="21">
        <f t="shared" si="318"/>
        <v>99.863736207484479</v>
      </c>
      <c r="M1494" s="19">
        <f t="shared" si="314"/>
        <v>4992558.3950736774</v>
      </c>
      <c r="N1494" s="19">
        <f t="shared" si="315"/>
        <v>4993186.8103742246</v>
      </c>
    </row>
    <row r="1495" spans="1:14" x14ac:dyDescent="0.15">
      <c r="A1495" s="7">
        <f t="shared" si="310"/>
        <v>44148</v>
      </c>
      <c r="B1495" s="10">
        <f t="shared" si="311"/>
        <v>4992558.3950736774</v>
      </c>
      <c r="C1495" s="3">
        <f t="shared" si="317"/>
        <v>628.41530054644727</v>
      </c>
      <c r="D1495" s="3">
        <f t="shared" si="306"/>
        <v>698.77318904318258</v>
      </c>
      <c r="E1495" s="3">
        <f t="shared" si="307"/>
        <v>70.357888496735313</v>
      </c>
      <c r="F1495" s="3">
        <f t="shared" si="308"/>
        <v>4992628.7529621739</v>
      </c>
      <c r="G1495" s="14">
        <f t="shared" si="309"/>
        <v>4992628.7529621748</v>
      </c>
      <c r="I1495" s="18">
        <f t="shared" si="316"/>
        <v>92628.752962188402</v>
      </c>
      <c r="J1495" s="18">
        <f t="shared" si="312"/>
        <v>935081.96721313556</v>
      </c>
      <c r="K1495" s="21">
        <f t="shared" si="313"/>
        <v>99.852575059243492</v>
      </c>
      <c r="L1495" s="21">
        <f t="shared" si="318"/>
        <v>99.865143365254426</v>
      </c>
      <c r="M1495" s="19">
        <f t="shared" si="314"/>
        <v>4992628.7529621748</v>
      </c>
      <c r="N1495" s="19">
        <f t="shared" si="315"/>
        <v>4993257.168262721</v>
      </c>
    </row>
    <row r="1496" spans="1:14" x14ac:dyDescent="0.15">
      <c r="A1496" s="7">
        <f t="shared" si="310"/>
        <v>44149</v>
      </c>
      <c r="B1496" s="10">
        <f t="shared" si="311"/>
        <v>4992628.7529621739</v>
      </c>
      <c r="C1496" s="3">
        <f t="shared" si="317"/>
        <v>628.41530054644727</v>
      </c>
      <c r="D1496" s="3">
        <f t="shared" si="306"/>
        <v>698.78303654064348</v>
      </c>
      <c r="E1496" s="3">
        <f t="shared" si="307"/>
        <v>70.36773599419621</v>
      </c>
      <c r="F1496" s="3">
        <f t="shared" si="308"/>
        <v>4992699.1206981679</v>
      </c>
      <c r="G1496" s="14">
        <f t="shared" si="309"/>
        <v>4992699.1206981679</v>
      </c>
      <c r="I1496" s="18">
        <f t="shared" si="316"/>
        <v>92699.120698182596</v>
      </c>
      <c r="J1496" s="18">
        <f t="shared" si="312"/>
        <v>935710.38251368201</v>
      </c>
      <c r="K1496" s="21">
        <f t="shared" si="313"/>
        <v>99.853982413963365</v>
      </c>
      <c r="L1496" s="21">
        <f t="shared" si="318"/>
        <v>99.866550719974299</v>
      </c>
      <c r="M1496" s="19">
        <f t="shared" si="314"/>
        <v>4992699.1206981679</v>
      </c>
      <c r="N1496" s="19">
        <f t="shared" si="315"/>
        <v>4993327.5359987151</v>
      </c>
    </row>
    <row r="1497" spans="1:14" x14ac:dyDescent="0.15">
      <c r="A1497" s="7">
        <f t="shared" si="310"/>
        <v>44150</v>
      </c>
      <c r="B1497" s="10">
        <f t="shared" si="311"/>
        <v>4992699.1206981679</v>
      </c>
      <c r="C1497" s="3">
        <f t="shared" si="317"/>
        <v>628.41530054644727</v>
      </c>
      <c r="D1497" s="3">
        <f t="shared" si="306"/>
        <v>698.79288541638914</v>
      </c>
      <c r="E1497" s="3">
        <f t="shared" si="307"/>
        <v>70.37758486994187</v>
      </c>
      <c r="F1497" s="3">
        <f t="shared" si="308"/>
        <v>4992769.4982830379</v>
      </c>
      <c r="G1497" s="14">
        <f t="shared" si="309"/>
        <v>4992769.4982830379</v>
      </c>
      <c r="I1497" s="18">
        <f t="shared" si="316"/>
        <v>92769.498283052541</v>
      </c>
      <c r="J1497" s="18">
        <f t="shared" si="312"/>
        <v>936338.79781422846</v>
      </c>
      <c r="K1497" s="21">
        <f t="shared" si="313"/>
        <v>99.855389965660763</v>
      </c>
      <c r="L1497" s="21">
        <f t="shared" si="318"/>
        <v>99.867958271671696</v>
      </c>
      <c r="M1497" s="19">
        <f t="shared" si="314"/>
        <v>4992769.4982830379</v>
      </c>
      <c r="N1497" s="19">
        <f t="shared" si="315"/>
        <v>4993397.9135835851</v>
      </c>
    </row>
    <row r="1498" spans="1:14" x14ac:dyDescent="0.15">
      <c r="A1498" s="7">
        <f t="shared" si="310"/>
        <v>44151</v>
      </c>
      <c r="B1498" s="10">
        <f t="shared" si="311"/>
        <v>4992769.4982830379</v>
      </c>
      <c r="C1498" s="3">
        <f t="shared" si="317"/>
        <v>628.41530054644727</v>
      </c>
      <c r="D1498" s="3">
        <f t="shared" si="306"/>
        <v>698.80273567061261</v>
      </c>
      <c r="E1498" s="3">
        <f t="shared" si="307"/>
        <v>70.387435124165336</v>
      </c>
      <c r="F1498" s="3">
        <f t="shared" si="308"/>
        <v>4992839.8857181622</v>
      </c>
      <c r="G1498" s="14">
        <f t="shared" si="309"/>
        <v>4992839.8857181622</v>
      </c>
      <c r="I1498" s="18">
        <f t="shared" si="316"/>
        <v>92839.885718176709</v>
      </c>
      <c r="J1498" s="18">
        <f t="shared" si="312"/>
        <v>936967.2131147749</v>
      </c>
      <c r="K1498" s="21">
        <f t="shared" si="313"/>
        <v>99.856797714363239</v>
      </c>
      <c r="L1498" s="21">
        <f t="shared" si="318"/>
        <v>99.869366020374173</v>
      </c>
      <c r="M1498" s="19">
        <f t="shared" si="314"/>
        <v>4992839.8857181622</v>
      </c>
      <c r="N1498" s="19">
        <f t="shared" si="315"/>
        <v>4993468.3010187084</v>
      </c>
    </row>
    <row r="1499" spans="1:14" x14ac:dyDescent="0.15">
      <c r="A1499" s="7">
        <f t="shared" si="310"/>
        <v>44152</v>
      </c>
      <c r="B1499" s="10">
        <f t="shared" si="311"/>
        <v>4992839.8857181622</v>
      </c>
      <c r="C1499" s="3">
        <f t="shared" si="317"/>
        <v>628.41530054644727</v>
      </c>
      <c r="D1499" s="3">
        <f t="shared" si="306"/>
        <v>698.81258730350669</v>
      </c>
      <c r="E1499" s="3">
        <f t="shared" si="307"/>
        <v>70.397286757059419</v>
      </c>
      <c r="F1499" s="3">
        <f t="shared" si="308"/>
        <v>4992910.2830049191</v>
      </c>
      <c r="G1499" s="14">
        <f t="shared" si="309"/>
        <v>4992910.2830049191</v>
      </c>
      <c r="I1499" s="18">
        <f t="shared" si="316"/>
        <v>92910.283004933764</v>
      </c>
      <c r="J1499" s="18">
        <f t="shared" si="312"/>
        <v>937595.62841532135</v>
      </c>
      <c r="K1499" s="21">
        <f t="shared" si="313"/>
        <v>99.858205660098378</v>
      </c>
      <c r="L1499" s="21">
        <f t="shared" si="318"/>
        <v>99.870773966109311</v>
      </c>
      <c r="M1499" s="19">
        <f t="shared" si="314"/>
        <v>4992910.2830049191</v>
      </c>
      <c r="N1499" s="19">
        <f t="shared" si="315"/>
        <v>4993538.6983054653</v>
      </c>
    </row>
    <row r="1500" spans="1:14" x14ac:dyDescent="0.15">
      <c r="A1500" s="7">
        <f t="shared" si="310"/>
        <v>44153</v>
      </c>
      <c r="B1500" s="10">
        <f t="shared" si="311"/>
        <v>4992910.2830049191</v>
      </c>
      <c r="C1500" s="3">
        <f t="shared" si="317"/>
        <v>628.41530054644727</v>
      </c>
      <c r="D1500" s="3">
        <f t="shared" si="306"/>
        <v>698.8224403152642</v>
      </c>
      <c r="E1500" s="3">
        <f t="shared" si="307"/>
        <v>70.407139768816933</v>
      </c>
      <c r="F1500" s="3">
        <f t="shared" si="308"/>
        <v>4992980.6901446879</v>
      </c>
      <c r="G1500" s="14">
        <f t="shared" si="309"/>
        <v>4992980.6901446879</v>
      </c>
      <c r="I1500" s="18">
        <f t="shared" si="316"/>
        <v>92980.690144702588</v>
      </c>
      <c r="J1500" s="18">
        <f t="shared" si="312"/>
        <v>938224.0437158678</v>
      </c>
      <c r="K1500" s="21">
        <f t="shared" si="313"/>
        <v>99.859613802893747</v>
      </c>
      <c r="L1500" s="21">
        <f t="shared" si="318"/>
        <v>99.872182108904681</v>
      </c>
      <c r="M1500" s="19">
        <f t="shared" si="314"/>
        <v>4992980.690144687</v>
      </c>
      <c r="N1500" s="19">
        <f t="shared" si="315"/>
        <v>4993609.1054452341</v>
      </c>
    </row>
    <row r="1501" spans="1:14" x14ac:dyDescent="0.15">
      <c r="A1501" s="7">
        <f t="shared" si="310"/>
        <v>44154</v>
      </c>
      <c r="B1501" s="10">
        <f t="shared" si="311"/>
        <v>4992980.6901446879</v>
      </c>
      <c r="C1501" s="3">
        <f t="shared" si="317"/>
        <v>628.41530054644727</v>
      </c>
      <c r="D1501" s="3">
        <f t="shared" si="306"/>
        <v>698.83229470607841</v>
      </c>
      <c r="E1501" s="3">
        <f t="shared" si="307"/>
        <v>70.416994159631145</v>
      </c>
      <c r="F1501" s="3">
        <f t="shared" si="308"/>
        <v>4993051.1071388479</v>
      </c>
      <c r="G1501" s="14">
        <f t="shared" si="309"/>
        <v>4993051.1071388479</v>
      </c>
      <c r="I1501" s="18">
        <f t="shared" si="316"/>
        <v>93051.107138862222</v>
      </c>
      <c r="J1501" s="18">
        <f t="shared" si="312"/>
        <v>938852.45901641424</v>
      </c>
      <c r="K1501" s="21">
        <f t="shared" si="313"/>
        <v>99.86102214277696</v>
      </c>
      <c r="L1501" s="21">
        <f t="shared" si="318"/>
        <v>99.873590448787894</v>
      </c>
      <c r="M1501" s="19">
        <f t="shared" si="314"/>
        <v>4993051.1071388479</v>
      </c>
      <c r="N1501" s="19">
        <f t="shared" si="315"/>
        <v>4993679.5224393941</v>
      </c>
    </row>
    <row r="1502" spans="1:14" x14ac:dyDescent="0.15">
      <c r="A1502" s="7">
        <f t="shared" si="310"/>
        <v>44155</v>
      </c>
      <c r="B1502" s="10">
        <f t="shared" si="311"/>
        <v>4993051.1071388479</v>
      </c>
      <c r="C1502" s="3">
        <f t="shared" si="317"/>
        <v>628.41530054644727</v>
      </c>
      <c r="D1502" s="3">
        <f t="shared" si="306"/>
        <v>698.84215047614225</v>
      </c>
      <c r="E1502" s="3">
        <f t="shared" si="307"/>
        <v>70.426849929694981</v>
      </c>
      <c r="F1502" s="3">
        <f t="shared" si="308"/>
        <v>4993121.5339887775</v>
      </c>
      <c r="G1502" s="14">
        <f t="shared" si="309"/>
        <v>4993121.5339887775</v>
      </c>
      <c r="I1502" s="18">
        <f t="shared" si="316"/>
        <v>93121.533988791911</v>
      </c>
      <c r="J1502" s="18">
        <f t="shared" si="312"/>
        <v>939480.87431696069</v>
      </c>
      <c r="K1502" s="21">
        <f t="shared" si="313"/>
        <v>99.862430679775542</v>
      </c>
      <c r="L1502" s="21">
        <f t="shared" si="318"/>
        <v>99.874998985786476</v>
      </c>
      <c r="M1502" s="19">
        <f t="shared" si="314"/>
        <v>4993121.5339887775</v>
      </c>
      <c r="N1502" s="19">
        <f t="shared" si="315"/>
        <v>4993749.9492893238</v>
      </c>
    </row>
    <row r="1503" spans="1:14" x14ac:dyDescent="0.15">
      <c r="A1503" s="7">
        <f t="shared" si="310"/>
        <v>44156</v>
      </c>
      <c r="B1503" s="10">
        <f t="shared" si="311"/>
        <v>4993121.5339887775</v>
      </c>
      <c r="C1503" s="3">
        <f t="shared" si="317"/>
        <v>628.41530054644727</v>
      </c>
      <c r="D1503" s="3">
        <f t="shared" si="306"/>
        <v>698.85200762564864</v>
      </c>
      <c r="E1503" s="3">
        <f t="shared" si="307"/>
        <v>70.436707079201369</v>
      </c>
      <c r="F1503" s="3">
        <f t="shared" si="308"/>
        <v>4993191.970695857</v>
      </c>
      <c r="G1503" s="14">
        <f t="shared" si="309"/>
        <v>4993191.970695857</v>
      </c>
      <c r="I1503" s="18">
        <f t="shared" si="316"/>
        <v>93191.970695871118</v>
      </c>
      <c r="J1503" s="18">
        <f t="shared" si="312"/>
        <v>940109.28961750714</v>
      </c>
      <c r="K1503" s="21">
        <f t="shared" si="313"/>
        <v>99.863839413917148</v>
      </c>
      <c r="L1503" s="21">
        <f t="shared" si="318"/>
        <v>99.876407719928082</v>
      </c>
      <c r="M1503" s="19">
        <f t="shared" si="314"/>
        <v>4993191.970695857</v>
      </c>
      <c r="N1503" s="19">
        <f t="shared" si="315"/>
        <v>4993820.3859964041</v>
      </c>
    </row>
    <row r="1504" spans="1:14" x14ac:dyDescent="0.15">
      <c r="A1504" s="7">
        <f t="shared" si="310"/>
        <v>44157</v>
      </c>
      <c r="B1504" s="10">
        <f t="shared" si="311"/>
        <v>4993191.970695857</v>
      </c>
      <c r="C1504" s="3">
        <f t="shared" si="317"/>
        <v>628.41530054644727</v>
      </c>
      <c r="D1504" s="3">
        <f t="shared" si="306"/>
        <v>698.86186615479073</v>
      </c>
      <c r="E1504" s="3">
        <f t="shared" si="307"/>
        <v>70.446565608343462</v>
      </c>
      <c r="F1504" s="3">
        <f t="shared" si="308"/>
        <v>4993262.4172614655</v>
      </c>
      <c r="G1504" s="14">
        <f t="shared" si="309"/>
        <v>4993262.4172614655</v>
      </c>
      <c r="I1504" s="18">
        <f t="shared" si="316"/>
        <v>93262.417261479466</v>
      </c>
      <c r="J1504" s="18">
        <f t="shared" si="312"/>
        <v>940737.70491805358</v>
      </c>
      <c r="K1504" s="21">
        <f t="shared" si="313"/>
        <v>99.865248345229304</v>
      </c>
      <c r="L1504" s="21">
        <f t="shared" si="318"/>
        <v>99.877816651240238</v>
      </c>
      <c r="M1504" s="19">
        <f t="shared" si="314"/>
        <v>4993262.4172614655</v>
      </c>
      <c r="N1504" s="19">
        <f t="shared" si="315"/>
        <v>4993890.8325620117</v>
      </c>
    </row>
    <row r="1505" spans="1:14" x14ac:dyDescent="0.15">
      <c r="A1505" s="7">
        <f t="shared" si="310"/>
        <v>44158</v>
      </c>
      <c r="B1505" s="10">
        <f t="shared" si="311"/>
        <v>4993262.4172614655</v>
      </c>
      <c r="C1505" s="3">
        <f t="shared" si="317"/>
        <v>628.41530054644727</v>
      </c>
      <c r="D1505" s="3">
        <f t="shared" si="306"/>
        <v>698.87172606376168</v>
      </c>
      <c r="E1505" s="3">
        <f t="shared" si="307"/>
        <v>70.456425517314415</v>
      </c>
      <c r="F1505" s="3">
        <f t="shared" si="308"/>
        <v>4993332.8736869823</v>
      </c>
      <c r="G1505" s="14">
        <f t="shared" si="309"/>
        <v>4993332.8736869833</v>
      </c>
      <c r="I1505" s="18">
        <f t="shared" si="316"/>
        <v>93332.873686996783</v>
      </c>
      <c r="J1505" s="18">
        <f t="shared" si="312"/>
        <v>941366.12021860003</v>
      </c>
      <c r="K1505" s="21">
        <f t="shared" si="313"/>
        <v>99.866657473739664</v>
      </c>
      <c r="L1505" s="21">
        <f t="shared" si="318"/>
        <v>99.879225779750598</v>
      </c>
      <c r="M1505" s="19">
        <f t="shared" si="314"/>
        <v>4993332.8736869833</v>
      </c>
      <c r="N1505" s="19">
        <f t="shared" si="315"/>
        <v>4993961.2889875295</v>
      </c>
    </row>
    <row r="1506" spans="1:14" x14ac:dyDescent="0.15">
      <c r="A1506" s="7">
        <f t="shared" si="310"/>
        <v>44159</v>
      </c>
      <c r="B1506" s="10">
        <f t="shared" si="311"/>
        <v>4993332.8736869823</v>
      </c>
      <c r="C1506" s="3">
        <f t="shared" si="317"/>
        <v>628.41530054644727</v>
      </c>
      <c r="D1506" s="3">
        <f t="shared" si="306"/>
        <v>698.88158735275442</v>
      </c>
      <c r="E1506" s="3">
        <f t="shared" si="307"/>
        <v>70.466286806307153</v>
      </c>
      <c r="F1506" s="3">
        <f t="shared" si="308"/>
        <v>4993403.3399737887</v>
      </c>
      <c r="G1506" s="14">
        <f t="shared" si="309"/>
        <v>4993403.3399737887</v>
      </c>
      <c r="I1506" s="18">
        <f t="shared" si="316"/>
        <v>93403.339973803086</v>
      </c>
      <c r="J1506" s="18">
        <f t="shared" si="312"/>
        <v>941994.53551914648</v>
      </c>
      <c r="K1506" s="21">
        <f t="shared" si="313"/>
        <v>99.86806679947577</v>
      </c>
      <c r="L1506" s="21">
        <f t="shared" si="318"/>
        <v>99.880635105486704</v>
      </c>
      <c r="M1506" s="19">
        <f t="shared" si="314"/>
        <v>4993403.3399737887</v>
      </c>
      <c r="N1506" s="19">
        <f t="shared" si="315"/>
        <v>4994031.7552743349</v>
      </c>
    </row>
    <row r="1507" spans="1:14" x14ac:dyDescent="0.15">
      <c r="A1507" s="7">
        <f t="shared" si="310"/>
        <v>44160</v>
      </c>
      <c r="B1507" s="10">
        <f t="shared" si="311"/>
        <v>4993403.3399737887</v>
      </c>
      <c r="C1507" s="3">
        <f t="shared" si="317"/>
        <v>628.41530054644727</v>
      </c>
      <c r="D1507" s="3">
        <f t="shared" si="306"/>
        <v>698.89145002196233</v>
      </c>
      <c r="E1507" s="3">
        <f t="shared" si="307"/>
        <v>70.476149475515058</v>
      </c>
      <c r="F1507" s="3">
        <f t="shared" si="308"/>
        <v>4993473.8161232639</v>
      </c>
      <c r="G1507" s="14">
        <f t="shared" si="309"/>
        <v>4993473.8161232648</v>
      </c>
      <c r="I1507" s="18">
        <f t="shared" si="316"/>
        <v>93473.816123278608</v>
      </c>
      <c r="J1507" s="18">
        <f t="shared" si="312"/>
        <v>942622.95081969292</v>
      </c>
      <c r="K1507" s="21">
        <f t="shared" si="313"/>
        <v>99.869476322465303</v>
      </c>
      <c r="L1507" s="21">
        <f t="shared" si="318"/>
        <v>99.882044628476237</v>
      </c>
      <c r="M1507" s="19">
        <f t="shared" si="314"/>
        <v>4993473.8161232648</v>
      </c>
      <c r="N1507" s="19">
        <f t="shared" si="315"/>
        <v>4994102.231423812</v>
      </c>
    </row>
    <row r="1508" spans="1:14" x14ac:dyDescent="0.15">
      <c r="A1508" s="7">
        <f t="shared" si="310"/>
        <v>44161</v>
      </c>
      <c r="B1508" s="10">
        <f t="shared" si="311"/>
        <v>4993473.8161232639</v>
      </c>
      <c r="C1508" s="3">
        <f t="shared" si="317"/>
        <v>628.41530054644727</v>
      </c>
      <c r="D1508" s="3">
        <f t="shared" si="306"/>
        <v>698.90131407157844</v>
      </c>
      <c r="E1508" s="3">
        <f t="shared" si="307"/>
        <v>70.48601352513117</v>
      </c>
      <c r="F1508" s="3">
        <f t="shared" si="308"/>
        <v>4993544.3021367891</v>
      </c>
      <c r="G1508" s="14">
        <f t="shared" si="309"/>
        <v>4993544.3021367891</v>
      </c>
      <c r="I1508" s="18">
        <f t="shared" si="316"/>
        <v>93544.302136803744</v>
      </c>
      <c r="J1508" s="18">
        <f t="shared" si="312"/>
        <v>943251.36612023937</v>
      </c>
      <c r="K1508" s="21">
        <f t="shared" si="313"/>
        <v>99.870886042735791</v>
      </c>
      <c r="L1508" s="21">
        <f t="shared" si="318"/>
        <v>99.883454348746724</v>
      </c>
      <c r="M1508" s="19">
        <f t="shared" si="314"/>
        <v>4993544.30213679</v>
      </c>
      <c r="N1508" s="19">
        <f t="shared" si="315"/>
        <v>4994172.7174373362</v>
      </c>
    </row>
    <row r="1509" spans="1:14" x14ac:dyDescent="0.15">
      <c r="A1509" s="7">
        <f t="shared" si="310"/>
        <v>44162</v>
      </c>
      <c r="B1509" s="10">
        <f t="shared" si="311"/>
        <v>4993544.3021367891</v>
      </c>
      <c r="C1509" s="3">
        <f t="shared" si="317"/>
        <v>628.41530054644727</v>
      </c>
      <c r="D1509" s="3">
        <f t="shared" si="306"/>
        <v>698.91117950179603</v>
      </c>
      <c r="E1509" s="3">
        <f t="shared" si="307"/>
        <v>70.495878955348758</v>
      </c>
      <c r="F1509" s="3">
        <f t="shared" si="308"/>
        <v>4993614.7980157444</v>
      </c>
      <c r="G1509" s="14">
        <f t="shared" si="309"/>
        <v>4993614.7980157444</v>
      </c>
      <c r="I1509" s="18">
        <f t="shared" si="316"/>
        <v>93614.798015759094</v>
      </c>
      <c r="J1509" s="18">
        <f t="shared" si="312"/>
        <v>943879.78142078582</v>
      </c>
      <c r="K1509" s="21">
        <f t="shared" si="313"/>
        <v>99.872295960314887</v>
      </c>
      <c r="L1509" s="21">
        <f t="shared" si="318"/>
        <v>99.88486426632582</v>
      </c>
      <c r="M1509" s="19">
        <f t="shared" si="314"/>
        <v>4993614.7980157444</v>
      </c>
      <c r="N1509" s="19">
        <f t="shared" si="315"/>
        <v>4994243.2133162906</v>
      </c>
    </row>
    <row r="1510" spans="1:14" x14ac:dyDescent="0.15">
      <c r="A1510" s="7">
        <f t="shared" si="310"/>
        <v>44163</v>
      </c>
      <c r="B1510" s="10">
        <f t="shared" si="311"/>
        <v>4993614.7980157444</v>
      </c>
      <c r="C1510" s="3">
        <f t="shared" si="317"/>
        <v>628.41530054644727</v>
      </c>
      <c r="D1510" s="3">
        <f t="shared" si="306"/>
        <v>698.92104631280836</v>
      </c>
      <c r="E1510" s="3">
        <f t="shared" si="307"/>
        <v>70.505745766361088</v>
      </c>
      <c r="F1510" s="3">
        <f t="shared" si="308"/>
        <v>4993685.3037615111</v>
      </c>
      <c r="G1510" s="14">
        <f t="shared" si="309"/>
        <v>4993685.3037615111</v>
      </c>
      <c r="I1510" s="18">
        <f t="shared" si="316"/>
        <v>93685.303761525458</v>
      </c>
      <c r="J1510" s="18">
        <f t="shared" si="312"/>
        <v>944508.19672133226</v>
      </c>
      <c r="K1510" s="21">
        <f t="shared" si="313"/>
        <v>99.873706075230217</v>
      </c>
      <c r="L1510" s="21">
        <f t="shared" si="318"/>
        <v>99.886274381241151</v>
      </c>
      <c r="M1510" s="19">
        <f t="shared" si="314"/>
        <v>4993685.3037615111</v>
      </c>
      <c r="N1510" s="19">
        <f t="shared" si="315"/>
        <v>4994313.7190620573</v>
      </c>
    </row>
    <row r="1511" spans="1:14" x14ac:dyDescent="0.15">
      <c r="A1511" s="7">
        <f t="shared" si="310"/>
        <v>44164</v>
      </c>
      <c r="B1511" s="10">
        <f t="shared" si="311"/>
        <v>4993685.3037615111</v>
      </c>
      <c r="C1511" s="3">
        <f t="shared" si="317"/>
        <v>628.41530054644727</v>
      </c>
      <c r="D1511" s="3">
        <f t="shared" si="306"/>
        <v>698.93091450480858</v>
      </c>
      <c r="E1511" s="3">
        <f t="shared" si="307"/>
        <v>70.515613958361314</v>
      </c>
      <c r="F1511" s="3">
        <f t="shared" si="308"/>
        <v>4993755.8193754693</v>
      </c>
      <c r="G1511" s="14">
        <f t="shared" si="309"/>
        <v>4993755.8193754693</v>
      </c>
      <c r="I1511" s="18">
        <f t="shared" si="316"/>
        <v>93755.819375483814</v>
      </c>
      <c r="J1511" s="18">
        <f t="shared" si="312"/>
        <v>945136.61202187871</v>
      </c>
      <c r="K1511" s="21">
        <f t="shared" si="313"/>
        <v>99.875116387509394</v>
      </c>
      <c r="L1511" s="21">
        <f t="shared" si="318"/>
        <v>99.887684693520328</v>
      </c>
      <c r="M1511" s="19">
        <f t="shared" si="314"/>
        <v>4993755.8193754693</v>
      </c>
      <c r="N1511" s="19">
        <f t="shared" si="315"/>
        <v>4994384.2346760165</v>
      </c>
    </row>
    <row r="1512" spans="1:14" x14ac:dyDescent="0.15">
      <c r="A1512" s="7">
        <f t="shared" si="310"/>
        <v>44165</v>
      </c>
      <c r="B1512" s="10">
        <f t="shared" si="311"/>
        <v>4993755.8193754693</v>
      </c>
      <c r="C1512" s="3">
        <f t="shared" si="317"/>
        <v>628.41530054644727</v>
      </c>
      <c r="D1512" s="3">
        <f t="shared" si="306"/>
        <v>698.94078407799009</v>
      </c>
      <c r="E1512" s="3">
        <f t="shared" si="307"/>
        <v>70.525483531542818</v>
      </c>
      <c r="F1512" s="3">
        <f t="shared" si="308"/>
        <v>4993826.3448590012</v>
      </c>
      <c r="G1512" s="14">
        <f t="shared" si="309"/>
        <v>4993826.3448590012</v>
      </c>
      <c r="I1512" s="18">
        <f t="shared" si="316"/>
        <v>93826.344859015357</v>
      </c>
      <c r="J1512" s="18">
        <f t="shared" si="312"/>
        <v>945765.02732242516</v>
      </c>
      <c r="K1512" s="21">
        <f t="shared" si="313"/>
        <v>99.876526897180028</v>
      </c>
      <c r="L1512" s="21">
        <f t="shared" si="318"/>
        <v>99.889095203190962</v>
      </c>
      <c r="M1512" s="19">
        <f t="shared" si="314"/>
        <v>4993826.3448590012</v>
      </c>
      <c r="N1512" s="19">
        <f t="shared" si="315"/>
        <v>4994454.7601595484</v>
      </c>
    </row>
    <row r="1513" spans="1:14" x14ac:dyDescent="0.15">
      <c r="A1513" s="7">
        <f t="shared" si="310"/>
        <v>44166</v>
      </c>
      <c r="B1513" s="10">
        <f t="shared" si="311"/>
        <v>4993826.3448590012</v>
      </c>
      <c r="C1513" s="3">
        <f t="shared" si="317"/>
        <v>628.41530054644727</v>
      </c>
      <c r="D1513" s="3">
        <f t="shared" si="306"/>
        <v>698.95065503254614</v>
      </c>
      <c r="E1513" s="3">
        <f t="shared" si="307"/>
        <v>70.535354486098868</v>
      </c>
      <c r="F1513" s="3">
        <f t="shared" si="308"/>
        <v>4993896.880213487</v>
      </c>
      <c r="G1513" s="14">
        <f t="shared" si="309"/>
        <v>4993896.8802134879</v>
      </c>
      <c r="I1513" s="18">
        <f t="shared" si="316"/>
        <v>93896.880213501456</v>
      </c>
      <c r="J1513" s="18">
        <f t="shared" si="312"/>
        <v>946393.4426229716</v>
      </c>
      <c r="K1513" s="21">
        <f t="shared" si="313"/>
        <v>99.877937604269761</v>
      </c>
      <c r="L1513" s="21">
        <f t="shared" si="318"/>
        <v>99.890505910280694</v>
      </c>
      <c r="M1513" s="19">
        <f t="shared" si="314"/>
        <v>4993896.8802134879</v>
      </c>
      <c r="N1513" s="19">
        <f t="shared" si="315"/>
        <v>4994525.295514035</v>
      </c>
    </row>
    <row r="1514" spans="1:14" x14ac:dyDescent="0.15">
      <c r="A1514" s="7">
        <f t="shared" si="310"/>
        <v>44167</v>
      </c>
      <c r="B1514" s="10">
        <f t="shared" si="311"/>
        <v>4993896.880213487</v>
      </c>
      <c r="C1514" s="3">
        <f t="shared" si="317"/>
        <v>628.41530054644727</v>
      </c>
      <c r="D1514" s="3">
        <f t="shared" si="306"/>
        <v>698.96052736867</v>
      </c>
      <c r="E1514" s="3">
        <f t="shared" si="307"/>
        <v>70.54522682222273</v>
      </c>
      <c r="F1514" s="3">
        <f t="shared" si="308"/>
        <v>4993967.4254403096</v>
      </c>
      <c r="G1514" s="14">
        <f t="shared" si="309"/>
        <v>4993967.4254403096</v>
      </c>
      <c r="I1514" s="18">
        <f t="shared" si="316"/>
        <v>93967.425440323685</v>
      </c>
      <c r="J1514" s="18">
        <f t="shared" si="312"/>
        <v>947021.85792351805</v>
      </c>
      <c r="K1514" s="21">
        <f t="shared" si="313"/>
        <v>99.879348508806189</v>
      </c>
      <c r="L1514" s="21">
        <f t="shared" si="318"/>
        <v>99.891916814817122</v>
      </c>
      <c r="M1514" s="19">
        <f t="shared" si="314"/>
        <v>4993967.4254403096</v>
      </c>
      <c r="N1514" s="19">
        <f t="shared" si="315"/>
        <v>4994595.8407408558</v>
      </c>
    </row>
    <row r="1515" spans="1:14" x14ac:dyDescent="0.15">
      <c r="A1515" s="7">
        <f t="shared" si="310"/>
        <v>44168</v>
      </c>
      <c r="B1515" s="10">
        <f t="shared" si="311"/>
        <v>4993967.4254403096</v>
      </c>
      <c r="C1515" s="3">
        <f t="shared" si="317"/>
        <v>628.41530054644727</v>
      </c>
      <c r="D1515" s="3">
        <f t="shared" si="306"/>
        <v>698.97040108655528</v>
      </c>
      <c r="E1515" s="3">
        <f t="shared" si="307"/>
        <v>70.555100540108015</v>
      </c>
      <c r="F1515" s="3">
        <f t="shared" si="308"/>
        <v>4994037.9805408493</v>
      </c>
      <c r="G1515" s="14">
        <f t="shared" si="309"/>
        <v>4994037.9805408502</v>
      </c>
      <c r="I1515" s="18">
        <f t="shared" si="316"/>
        <v>94037.980540863791</v>
      </c>
      <c r="J1515" s="18">
        <f t="shared" si="312"/>
        <v>947650.2732240645</v>
      </c>
      <c r="K1515" s="21">
        <f t="shared" si="313"/>
        <v>99.880759610817009</v>
      </c>
      <c r="L1515" s="21">
        <f t="shared" si="318"/>
        <v>99.893327916827943</v>
      </c>
      <c r="M1515" s="19">
        <f t="shared" si="314"/>
        <v>4994037.9805408502</v>
      </c>
      <c r="N1515" s="19">
        <f t="shared" si="315"/>
        <v>4994666.3958413973</v>
      </c>
    </row>
    <row r="1516" spans="1:14" x14ac:dyDescent="0.15">
      <c r="A1516" s="7">
        <f t="shared" si="310"/>
        <v>44169</v>
      </c>
      <c r="B1516" s="10">
        <f t="shared" si="311"/>
        <v>4994037.9805408493</v>
      </c>
      <c r="C1516" s="3">
        <f t="shared" si="317"/>
        <v>628.41530054644727</v>
      </c>
      <c r="D1516" s="3">
        <f t="shared" si="306"/>
        <v>698.98027618639514</v>
      </c>
      <c r="E1516" s="3">
        <f t="shared" si="307"/>
        <v>70.564975639947875</v>
      </c>
      <c r="F1516" s="3">
        <f t="shared" si="308"/>
        <v>4994108.5455164891</v>
      </c>
      <c r="G1516" s="14">
        <f t="shared" si="309"/>
        <v>4994108.5455164891</v>
      </c>
      <c r="I1516" s="18">
        <f t="shared" si="316"/>
        <v>94108.545516503742</v>
      </c>
      <c r="J1516" s="18">
        <f t="shared" si="312"/>
        <v>948278.68852461095</v>
      </c>
      <c r="K1516" s="21">
        <f t="shared" si="313"/>
        <v>99.882170910329776</v>
      </c>
      <c r="L1516" s="21">
        <f t="shared" si="318"/>
        <v>99.89473921634071</v>
      </c>
      <c r="M1516" s="19">
        <f t="shared" si="314"/>
        <v>4994108.5455164881</v>
      </c>
      <c r="N1516" s="19">
        <f t="shared" si="315"/>
        <v>4994736.9608170353</v>
      </c>
    </row>
    <row r="1517" spans="1:14" x14ac:dyDescent="0.15">
      <c r="A1517" s="7">
        <f t="shared" si="310"/>
        <v>44170</v>
      </c>
      <c r="B1517" s="10">
        <f t="shared" si="311"/>
        <v>4994108.5455164891</v>
      </c>
      <c r="C1517" s="3">
        <f t="shared" si="317"/>
        <v>628.41530054644727</v>
      </c>
      <c r="D1517" s="3">
        <f t="shared" si="306"/>
        <v>698.99015266838296</v>
      </c>
      <c r="E1517" s="3">
        <f t="shared" si="307"/>
        <v>70.574852121935692</v>
      </c>
      <c r="F1517" s="3">
        <f t="shared" si="308"/>
        <v>4994179.1203686111</v>
      </c>
      <c r="G1517" s="14">
        <f t="shared" si="309"/>
        <v>4994179.1203686111</v>
      </c>
      <c r="I1517" s="18">
        <f t="shared" si="316"/>
        <v>94179.120368625678</v>
      </c>
      <c r="J1517" s="18">
        <f t="shared" si="312"/>
        <v>948907.10382515739</v>
      </c>
      <c r="K1517" s="21">
        <f t="shared" si="313"/>
        <v>99.883582407372216</v>
      </c>
      <c r="L1517" s="21">
        <f t="shared" si="318"/>
        <v>99.89615071338315</v>
      </c>
      <c r="M1517" s="19">
        <f t="shared" si="314"/>
        <v>4994179.1203686111</v>
      </c>
      <c r="N1517" s="19">
        <f t="shared" si="315"/>
        <v>4994807.5356691573</v>
      </c>
    </row>
    <row r="1518" spans="1:14" x14ac:dyDescent="0.15">
      <c r="A1518" s="7">
        <f t="shared" si="310"/>
        <v>44171</v>
      </c>
      <c r="B1518" s="10">
        <f t="shared" si="311"/>
        <v>4994179.1203686111</v>
      </c>
      <c r="C1518" s="3">
        <f t="shared" si="317"/>
        <v>628.41530054644727</v>
      </c>
      <c r="D1518" s="3">
        <f t="shared" si="306"/>
        <v>699.00003053271246</v>
      </c>
      <c r="E1518" s="3">
        <f t="shared" si="307"/>
        <v>70.584729986265188</v>
      </c>
      <c r="F1518" s="3">
        <f t="shared" si="308"/>
        <v>4994249.7050985973</v>
      </c>
      <c r="G1518" s="14">
        <f t="shared" si="309"/>
        <v>4994249.7050985973</v>
      </c>
      <c r="I1518" s="18">
        <f t="shared" si="316"/>
        <v>94249.705098611943</v>
      </c>
      <c r="J1518" s="18">
        <f t="shared" si="312"/>
        <v>949535.51912570384</v>
      </c>
      <c r="K1518" s="21">
        <f t="shared" si="313"/>
        <v>99.884994101971941</v>
      </c>
      <c r="L1518" s="21">
        <f t="shared" si="318"/>
        <v>99.897562407982875</v>
      </c>
      <c r="M1518" s="19">
        <f t="shared" si="314"/>
        <v>4994249.7050985964</v>
      </c>
      <c r="N1518" s="19">
        <f t="shared" si="315"/>
        <v>4994878.1203991435</v>
      </c>
    </row>
    <row r="1519" spans="1:14" x14ac:dyDescent="0.15">
      <c r="A1519" s="7">
        <f t="shared" si="310"/>
        <v>44172</v>
      </c>
      <c r="B1519" s="10">
        <f t="shared" si="311"/>
        <v>4994249.7050985973</v>
      </c>
      <c r="C1519" s="3">
        <f t="shared" si="317"/>
        <v>628.41530054644727</v>
      </c>
      <c r="D1519" s="3">
        <f t="shared" si="306"/>
        <v>699.00990977957701</v>
      </c>
      <c r="E1519" s="3">
        <f t="shared" si="307"/>
        <v>70.594609233129745</v>
      </c>
      <c r="F1519" s="3">
        <f t="shared" si="308"/>
        <v>4994320.2997078309</v>
      </c>
      <c r="G1519" s="14">
        <f t="shared" si="309"/>
        <v>4994320.2997078309</v>
      </c>
      <c r="I1519" s="18">
        <f t="shared" si="316"/>
        <v>94320.299707845072</v>
      </c>
      <c r="J1519" s="18">
        <f t="shared" si="312"/>
        <v>950163.93442625029</v>
      </c>
      <c r="K1519" s="21">
        <f t="shared" si="313"/>
        <v>99.886405994156618</v>
      </c>
      <c r="L1519" s="21">
        <f t="shared" si="318"/>
        <v>99.898974300167552</v>
      </c>
      <c r="M1519" s="19">
        <f t="shared" si="314"/>
        <v>4994320.2997078309</v>
      </c>
      <c r="N1519" s="19">
        <f t="shared" si="315"/>
        <v>4994948.7150083771</v>
      </c>
    </row>
    <row r="1520" spans="1:14" x14ac:dyDescent="0.15">
      <c r="A1520" s="7">
        <f t="shared" si="310"/>
        <v>44173</v>
      </c>
      <c r="B1520" s="10">
        <f t="shared" si="311"/>
        <v>4994320.2997078309</v>
      </c>
      <c r="C1520" s="3">
        <f t="shared" si="317"/>
        <v>628.41530054644727</v>
      </c>
      <c r="D1520" s="3">
        <f t="shared" si="306"/>
        <v>699.01979040917001</v>
      </c>
      <c r="E1520" s="3">
        <f t="shared" si="307"/>
        <v>70.604489862722744</v>
      </c>
      <c r="F1520" s="3">
        <f t="shared" si="308"/>
        <v>4994390.9041976938</v>
      </c>
      <c r="G1520" s="14">
        <f t="shared" si="309"/>
        <v>4994390.9041976938</v>
      </c>
      <c r="I1520" s="18">
        <f t="shared" si="316"/>
        <v>94390.904197707801</v>
      </c>
      <c r="J1520" s="18">
        <f t="shared" si="312"/>
        <v>950792.34972679673</v>
      </c>
      <c r="K1520" s="21">
        <f t="shared" si="313"/>
        <v>99.887818083953874</v>
      </c>
      <c r="L1520" s="21">
        <f t="shared" si="318"/>
        <v>99.900386389964808</v>
      </c>
      <c r="M1520" s="19">
        <f t="shared" si="314"/>
        <v>4994390.9041976938</v>
      </c>
      <c r="N1520" s="19">
        <f t="shared" si="315"/>
        <v>4995019.31949824</v>
      </c>
    </row>
    <row r="1521" spans="1:14" x14ac:dyDescent="0.15">
      <c r="A1521" s="7">
        <f t="shared" si="310"/>
        <v>44174</v>
      </c>
      <c r="B1521" s="10">
        <f t="shared" si="311"/>
        <v>4994390.9041976938</v>
      </c>
      <c r="C1521" s="3">
        <f t="shared" si="317"/>
        <v>628.41530054644727</v>
      </c>
      <c r="D1521" s="3">
        <f t="shared" si="306"/>
        <v>699.02967242168506</v>
      </c>
      <c r="E1521" s="3">
        <f t="shared" si="307"/>
        <v>70.614371875237794</v>
      </c>
      <c r="F1521" s="3">
        <f t="shared" si="308"/>
        <v>4994461.5185695691</v>
      </c>
      <c r="G1521" s="14">
        <f t="shared" si="309"/>
        <v>4994461.5185695691</v>
      </c>
      <c r="I1521" s="18">
        <f t="shared" si="316"/>
        <v>94461.518569583044</v>
      </c>
      <c r="J1521" s="18">
        <f t="shared" si="312"/>
        <v>951420.76502734318</v>
      </c>
      <c r="K1521" s="21">
        <f t="shared" si="313"/>
        <v>99.889230371391378</v>
      </c>
      <c r="L1521" s="21">
        <f t="shared" si="318"/>
        <v>99.901798677402311</v>
      </c>
      <c r="M1521" s="19">
        <f t="shared" si="314"/>
        <v>4994461.5185695691</v>
      </c>
      <c r="N1521" s="19">
        <f t="shared" si="315"/>
        <v>4995089.9338701153</v>
      </c>
    </row>
    <row r="1522" spans="1:14" x14ac:dyDescent="0.15">
      <c r="A1522" s="7">
        <f t="shared" si="310"/>
        <v>44175</v>
      </c>
      <c r="B1522" s="10">
        <f t="shared" si="311"/>
        <v>4994461.5185695691</v>
      </c>
      <c r="C1522" s="3">
        <f t="shared" si="317"/>
        <v>628.41530054644727</v>
      </c>
      <c r="D1522" s="3">
        <f t="shared" si="306"/>
        <v>699.03955581731577</v>
      </c>
      <c r="E1522" s="3">
        <f t="shared" si="307"/>
        <v>70.624255270868503</v>
      </c>
      <c r="F1522" s="3">
        <f t="shared" si="308"/>
        <v>4994532.1428248398</v>
      </c>
      <c r="G1522" s="14">
        <f t="shared" si="309"/>
        <v>4994532.1428248398</v>
      </c>
      <c r="I1522" s="18">
        <f t="shared" si="316"/>
        <v>94532.142824853916</v>
      </c>
      <c r="J1522" s="18">
        <f t="shared" si="312"/>
        <v>952049.18032788963</v>
      </c>
      <c r="K1522" s="21">
        <f t="shared" si="313"/>
        <v>99.890642856496797</v>
      </c>
      <c r="L1522" s="21">
        <f t="shared" si="318"/>
        <v>99.903211162507731</v>
      </c>
      <c r="M1522" s="19">
        <f t="shared" si="314"/>
        <v>4994532.1428248398</v>
      </c>
      <c r="N1522" s="19">
        <f t="shared" si="315"/>
        <v>4995160.558125386</v>
      </c>
    </row>
    <row r="1523" spans="1:14" x14ac:dyDescent="0.15">
      <c r="A1523" s="7">
        <f t="shared" si="310"/>
        <v>44176</v>
      </c>
      <c r="B1523" s="10">
        <f t="shared" si="311"/>
        <v>4994532.1428248398</v>
      </c>
      <c r="C1523" s="3">
        <f t="shared" si="317"/>
        <v>628.41530054644727</v>
      </c>
      <c r="D1523" s="3">
        <f t="shared" si="306"/>
        <v>699.04944059625552</v>
      </c>
      <c r="E1523" s="3">
        <f t="shared" si="307"/>
        <v>70.634140049808252</v>
      </c>
      <c r="F1523" s="3">
        <f t="shared" si="308"/>
        <v>4994602.7769648898</v>
      </c>
      <c r="G1523" s="14">
        <f t="shared" si="309"/>
        <v>4994602.7769648898</v>
      </c>
      <c r="I1523" s="18">
        <f t="shared" si="316"/>
        <v>94602.776964903722</v>
      </c>
      <c r="J1523" s="18">
        <f t="shared" si="312"/>
        <v>952677.59562843607</v>
      </c>
      <c r="K1523" s="21">
        <f t="shared" si="313"/>
        <v>99.8920555392978</v>
      </c>
      <c r="L1523" s="21">
        <f t="shared" si="318"/>
        <v>99.904623845308734</v>
      </c>
      <c r="M1523" s="19">
        <f t="shared" si="314"/>
        <v>4994602.7769648898</v>
      </c>
      <c r="N1523" s="19">
        <f t="shared" si="315"/>
        <v>4995231.192265437</v>
      </c>
    </row>
    <row r="1524" spans="1:14" x14ac:dyDescent="0.15">
      <c r="A1524" s="7">
        <f t="shared" si="310"/>
        <v>44177</v>
      </c>
      <c r="B1524" s="10">
        <f t="shared" si="311"/>
        <v>4994602.7769648898</v>
      </c>
      <c r="C1524" s="3">
        <f t="shared" si="317"/>
        <v>628.41530054644727</v>
      </c>
      <c r="D1524" s="3">
        <f t="shared" si="306"/>
        <v>699.05932675869815</v>
      </c>
      <c r="E1524" s="3">
        <f t="shared" si="307"/>
        <v>70.644026212250878</v>
      </c>
      <c r="F1524" s="3">
        <f t="shared" si="308"/>
        <v>4994673.4209911022</v>
      </c>
      <c r="G1524" s="14">
        <f t="shared" si="309"/>
        <v>4994673.4209911022</v>
      </c>
      <c r="I1524" s="18">
        <f t="shared" si="316"/>
        <v>94673.420991115971</v>
      </c>
      <c r="J1524" s="18">
        <f t="shared" si="312"/>
        <v>953306.01092898252</v>
      </c>
      <c r="K1524" s="21">
        <f t="shared" si="313"/>
        <v>99.893468419822042</v>
      </c>
      <c r="L1524" s="21">
        <f t="shared" si="318"/>
        <v>99.906036725832976</v>
      </c>
      <c r="M1524" s="19">
        <f t="shared" si="314"/>
        <v>4994673.4209911022</v>
      </c>
      <c r="N1524" s="19">
        <f t="shared" si="315"/>
        <v>4995301.8362916484</v>
      </c>
    </row>
    <row r="1525" spans="1:14" x14ac:dyDescent="0.15">
      <c r="A1525" s="7">
        <f t="shared" si="310"/>
        <v>44178</v>
      </c>
      <c r="B1525" s="10">
        <f t="shared" si="311"/>
        <v>4994673.4209911022</v>
      </c>
      <c r="C1525" s="3">
        <f t="shared" si="317"/>
        <v>628.41530054644727</v>
      </c>
      <c r="D1525" s="3">
        <f t="shared" si="306"/>
        <v>699.06921430483726</v>
      </c>
      <c r="E1525" s="3">
        <f t="shared" si="307"/>
        <v>70.65391375838999</v>
      </c>
      <c r="F1525" s="3">
        <f t="shared" si="308"/>
        <v>4994744.0749048609</v>
      </c>
      <c r="G1525" s="14">
        <f t="shared" si="309"/>
        <v>4994744.0749048609</v>
      </c>
      <c r="I1525" s="18">
        <f t="shared" si="316"/>
        <v>94744.07490487436</v>
      </c>
      <c r="J1525" s="18">
        <f t="shared" si="312"/>
        <v>953934.42622952897</v>
      </c>
      <c r="K1525" s="21">
        <f t="shared" si="313"/>
        <v>99.89488149809722</v>
      </c>
      <c r="L1525" s="21">
        <f t="shared" si="318"/>
        <v>99.907449804108154</v>
      </c>
      <c r="M1525" s="19">
        <f t="shared" si="314"/>
        <v>4994744.0749048609</v>
      </c>
      <c r="N1525" s="19">
        <f t="shared" si="315"/>
        <v>4995372.4902054081</v>
      </c>
    </row>
    <row r="1526" spans="1:14" x14ac:dyDescent="0.15">
      <c r="A1526" s="7">
        <f t="shared" si="310"/>
        <v>44179</v>
      </c>
      <c r="B1526" s="10">
        <f t="shared" si="311"/>
        <v>4994744.0749048609</v>
      </c>
      <c r="C1526" s="3">
        <f t="shared" si="317"/>
        <v>628.41530054644727</v>
      </c>
      <c r="D1526" s="3">
        <f t="shared" si="306"/>
        <v>699.07910323486647</v>
      </c>
      <c r="E1526" s="3">
        <f t="shared" si="307"/>
        <v>70.663802688419196</v>
      </c>
      <c r="F1526" s="3">
        <f t="shared" si="308"/>
        <v>4994814.7387075489</v>
      </c>
      <c r="G1526" s="14">
        <f t="shared" si="309"/>
        <v>4994814.7387075499</v>
      </c>
      <c r="I1526" s="18">
        <f t="shared" si="316"/>
        <v>94814.738707562778</v>
      </c>
      <c r="J1526" s="18">
        <f t="shared" si="312"/>
        <v>954562.84153007541</v>
      </c>
      <c r="K1526" s="21">
        <f t="shared" si="313"/>
        <v>99.896294774151002</v>
      </c>
      <c r="L1526" s="21">
        <f t="shared" si="318"/>
        <v>99.908863080161936</v>
      </c>
      <c r="M1526" s="19">
        <f t="shared" si="314"/>
        <v>4994814.7387075499</v>
      </c>
      <c r="N1526" s="19">
        <f t="shared" si="315"/>
        <v>4995443.154008097</v>
      </c>
    </row>
    <row r="1527" spans="1:14" x14ac:dyDescent="0.15">
      <c r="A1527" s="7">
        <f t="shared" si="310"/>
        <v>44180</v>
      </c>
      <c r="B1527" s="10">
        <f t="shared" si="311"/>
        <v>4994814.7387075489</v>
      </c>
      <c r="C1527" s="3">
        <f t="shared" si="317"/>
        <v>628.41530054644727</v>
      </c>
      <c r="D1527" s="3">
        <f t="shared" si="306"/>
        <v>699.08899354897926</v>
      </c>
      <c r="E1527" s="3">
        <f t="shared" si="307"/>
        <v>70.673693002531991</v>
      </c>
      <c r="F1527" s="3">
        <f t="shared" si="308"/>
        <v>4994885.4124005511</v>
      </c>
      <c r="G1527" s="14">
        <f t="shared" si="309"/>
        <v>4994885.4124005521</v>
      </c>
      <c r="I1527" s="18">
        <f t="shared" si="316"/>
        <v>94885.412400565314</v>
      </c>
      <c r="J1527" s="18">
        <f t="shared" si="312"/>
        <v>955191.25683062186</v>
      </c>
      <c r="K1527" s="21">
        <f t="shared" si="313"/>
        <v>99.897708248011043</v>
      </c>
      <c r="L1527" s="21">
        <f t="shared" si="318"/>
        <v>99.910276554021976</v>
      </c>
      <c r="M1527" s="19">
        <f t="shared" si="314"/>
        <v>4994885.4124005521</v>
      </c>
      <c r="N1527" s="19">
        <f t="shared" si="315"/>
        <v>4995513.8277010992</v>
      </c>
    </row>
    <row r="1528" spans="1:14" x14ac:dyDescent="0.15">
      <c r="A1528" s="7">
        <f t="shared" si="310"/>
        <v>44181</v>
      </c>
      <c r="B1528" s="10">
        <f t="shared" si="311"/>
        <v>4994885.4124005511</v>
      </c>
      <c r="C1528" s="3">
        <f t="shared" si="317"/>
        <v>628.41530054644727</v>
      </c>
      <c r="D1528" s="3">
        <f t="shared" si="306"/>
        <v>699.09888524736971</v>
      </c>
      <c r="E1528" s="3">
        <f t="shared" si="307"/>
        <v>70.683584700922438</v>
      </c>
      <c r="F1528" s="3">
        <f t="shared" si="308"/>
        <v>4994956.0959852524</v>
      </c>
      <c r="G1528" s="14">
        <f t="shared" si="309"/>
        <v>4994956.0959852524</v>
      </c>
      <c r="I1528" s="18">
        <f t="shared" si="316"/>
        <v>94956.095985266234</v>
      </c>
      <c r="J1528" s="18">
        <f t="shared" si="312"/>
        <v>955819.67213116831</v>
      </c>
      <c r="K1528" s="21">
        <f t="shared" si="313"/>
        <v>99.899121919705053</v>
      </c>
      <c r="L1528" s="21">
        <f t="shared" si="318"/>
        <v>99.911690225715986</v>
      </c>
      <c r="M1528" s="19">
        <f t="shared" si="314"/>
        <v>4994956.0959852524</v>
      </c>
      <c r="N1528" s="19">
        <f t="shared" si="315"/>
        <v>4995584.5112857996</v>
      </c>
    </row>
    <row r="1529" spans="1:14" x14ac:dyDescent="0.15">
      <c r="A1529" s="7">
        <f t="shared" si="310"/>
        <v>44182</v>
      </c>
      <c r="B1529" s="10">
        <f t="shared" si="311"/>
        <v>4994956.0959852524</v>
      </c>
      <c r="C1529" s="3">
        <f t="shared" si="317"/>
        <v>628.41530054644727</v>
      </c>
      <c r="D1529" s="3">
        <f t="shared" si="306"/>
        <v>699.10877833023153</v>
      </c>
      <c r="E1529" s="3">
        <f t="shared" si="307"/>
        <v>70.69347778378426</v>
      </c>
      <c r="F1529" s="3">
        <f t="shared" si="308"/>
        <v>4995026.7894630358</v>
      </c>
      <c r="G1529" s="14">
        <f t="shared" si="309"/>
        <v>4995026.7894630367</v>
      </c>
      <c r="I1529" s="18">
        <f t="shared" si="316"/>
        <v>95026.789463050023</v>
      </c>
      <c r="J1529" s="18">
        <f t="shared" si="312"/>
        <v>956448.08743171475</v>
      </c>
      <c r="K1529" s="21">
        <f t="shared" si="313"/>
        <v>99.900535789260729</v>
      </c>
      <c r="L1529" s="21">
        <f t="shared" si="318"/>
        <v>99.913104095271663</v>
      </c>
      <c r="M1529" s="19">
        <f t="shared" si="314"/>
        <v>4995026.7894630367</v>
      </c>
      <c r="N1529" s="19">
        <f t="shared" si="315"/>
        <v>4995655.2047635829</v>
      </c>
    </row>
    <row r="1530" spans="1:14" x14ac:dyDescent="0.15">
      <c r="A1530" s="7">
        <f t="shared" si="310"/>
        <v>44183</v>
      </c>
      <c r="B1530" s="10">
        <f t="shared" si="311"/>
        <v>4995026.7894630358</v>
      </c>
      <c r="C1530" s="3">
        <f t="shared" si="317"/>
        <v>628.41530054644727</v>
      </c>
      <c r="D1530" s="3">
        <f t="shared" si="306"/>
        <v>699.11867279775822</v>
      </c>
      <c r="E1530" s="3">
        <f t="shared" si="307"/>
        <v>70.703372251310952</v>
      </c>
      <c r="F1530" s="3">
        <f t="shared" si="308"/>
        <v>4995097.492835287</v>
      </c>
      <c r="G1530" s="14">
        <f t="shared" si="309"/>
        <v>4995097.492835287</v>
      </c>
      <c r="I1530" s="18">
        <f t="shared" si="316"/>
        <v>95097.492835301338</v>
      </c>
      <c r="J1530" s="18">
        <f t="shared" si="312"/>
        <v>957076.5027322612</v>
      </c>
      <c r="K1530" s="21">
        <f t="shared" si="313"/>
        <v>99.901949856705741</v>
      </c>
      <c r="L1530" s="21">
        <f t="shared" si="318"/>
        <v>99.914518162716675</v>
      </c>
      <c r="M1530" s="19">
        <f t="shared" si="314"/>
        <v>4995097.492835287</v>
      </c>
      <c r="N1530" s="19">
        <f t="shared" si="315"/>
        <v>4995725.9081358342</v>
      </c>
    </row>
    <row r="1531" spans="1:14" x14ac:dyDescent="0.15">
      <c r="A1531" s="7">
        <f t="shared" si="310"/>
        <v>44184</v>
      </c>
      <c r="B1531" s="10">
        <f t="shared" si="311"/>
        <v>4995097.492835287</v>
      </c>
      <c r="C1531" s="3">
        <f t="shared" si="317"/>
        <v>628.41530054644727</v>
      </c>
      <c r="D1531" s="3">
        <f t="shared" si="306"/>
        <v>699.12856865014385</v>
      </c>
      <c r="E1531" s="3">
        <f t="shared" si="307"/>
        <v>70.713268103696578</v>
      </c>
      <c r="F1531" s="3">
        <f t="shared" si="308"/>
        <v>4995168.206103391</v>
      </c>
      <c r="G1531" s="14">
        <f t="shared" si="309"/>
        <v>4995168.206103391</v>
      </c>
      <c r="I1531" s="18">
        <f t="shared" si="316"/>
        <v>95168.206103405042</v>
      </c>
      <c r="J1531" s="18">
        <f t="shared" si="312"/>
        <v>957704.91803280765</v>
      </c>
      <c r="K1531" s="21">
        <f t="shared" si="313"/>
        <v>99.903364122067813</v>
      </c>
      <c r="L1531" s="21">
        <f t="shared" si="318"/>
        <v>99.915932428078747</v>
      </c>
      <c r="M1531" s="19">
        <f t="shared" si="314"/>
        <v>4995168.2061033901</v>
      </c>
      <c r="N1531" s="19">
        <f t="shared" si="315"/>
        <v>4995796.6214039372</v>
      </c>
    </row>
    <row r="1532" spans="1:14" x14ac:dyDescent="0.15">
      <c r="A1532" s="7">
        <f t="shared" si="310"/>
        <v>44185</v>
      </c>
      <c r="B1532" s="10">
        <f t="shared" si="311"/>
        <v>4995168.206103391</v>
      </c>
      <c r="C1532" s="3">
        <f t="shared" si="317"/>
        <v>628.41530054644727</v>
      </c>
      <c r="D1532" s="3">
        <f t="shared" si="306"/>
        <v>699.13846588758213</v>
      </c>
      <c r="E1532" s="3">
        <f t="shared" si="307"/>
        <v>70.723165341134859</v>
      </c>
      <c r="F1532" s="3">
        <f t="shared" si="308"/>
        <v>4995238.9292687317</v>
      </c>
      <c r="G1532" s="14">
        <f t="shared" si="309"/>
        <v>4995238.9292687327</v>
      </c>
      <c r="I1532" s="18">
        <f t="shared" si="316"/>
        <v>95238.929268746171</v>
      </c>
      <c r="J1532" s="18">
        <f t="shared" si="312"/>
        <v>958333.33333335409</v>
      </c>
      <c r="K1532" s="21">
        <f t="shared" si="313"/>
        <v>99.904778585374657</v>
      </c>
      <c r="L1532" s="21">
        <f t="shared" si="318"/>
        <v>99.917346891385591</v>
      </c>
      <c r="M1532" s="19">
        <f t="shared" si="314"/>
        <v>4995238.9292687327</v>
      </c>
      <c r="N1532" s="19">
        <f t="shared" si="315"/>
        <v>4995867.3445692798</v>
      </c>
    </row>
    <row r="1533" spans="1:14" x14ac:dyDescent="0.15">
      <c r="A1533" s="7">
        <f t="shared" si="310"/>
        <v>44186</v>
      </c>
      <c r="B1533" s="10">
        <f t="shared" si="311"/>
        <v>4995238.9292687317</v>
      </c>
      <c r="C1533" s="3">
        <f t="shared" si="317"/>
        <v>628.41530054644727</v>
      </c>
      <c r="D1533" s="3">
        <f t="shared" si="306"/>
        <v>699.1483645102669</v>
      </c>
      <c r="E1533" s="3">
        <f t="shared" si="307"/>
        <v>70.733063963819632</v>
      </c>
      <c r="F1533" s="3">
        <f t="shared" si="308"/>
        <v>4995309.6623326959</v>
      </c>
      <c r="G1533" s="14">
        <f t="shared" si="309"/>
        <v>4995309.6623326959</v>
      </c>
      <c r="I1533" s="18">
        <f t="shared" si="316"/>
        <v>95309.662332709995</v>
      </c>
      <c r="J1533" s="18">
        <f t="shared" si="312"/>
        <v>958961.74863390054</v>
      </c>
      <c r="K1533" s="21">
        <f t="shared" si="313"/>
        <v>99.906193246653913</v>
      </c>
      <c r="L1533" s="21">
        <f t="shared" si="318"/>
        <v>99.918761552664847</v>
      </c>
      <c r="M1533" s="19">
        <f t="shared" si="314"/>
        <v>4995309.6623326959</v>
      </c>
      <c r="N1533" s="19">
        <f t="shared" si="315"/>
        <v>4995938.0776332431</v>
      </c>
    </row>
    <row r="1534" spans="1:14" x14ac:dyDescent="0.15">
      <c r="A1534" s="7">
        <f t="shared" si="310"/>
        <v>44187</v>
      </c>
      <c r="B1534" s="10">
        <f t="shared" si="311"/>
        <v>4995309.6623326959</v>
      </c>
      <c r="C1534" s="3">
        <f t="shared" si="317"/>
        <v>628.41530054644727</v>
      </c>
      <c r="D1534" s="3">
        <f t="shared" si="306"/>
        <v>699.15826451839212</v>
      </c>
      <c r="E1534" s="3">
        <f t="shared" si="307"/>
        <v>70.742963971944846</v>
      </c>
      <c r="F1534" s="3">
        <f t="shared" si="308"/>
        <v>4995380.4052966675</v>
      </c>
      <c r="G1534" s="14">
        <f t="shared" si="309"/>
        <v>4995380.4052966684</v>
      </c>
      <c r="I1534" s="18">
        <f t="shared" si="316"/>
        <v>95380.405296681944</v>
      </c>
      <c r="J1534" s="18">
        <f t="shared" si="312"/>
        <v>959590.16393444699</v>
      </c>
      <c r="K1534" s="21">
        <f t="shared" si="313"/>
        <v>99.907608105933363</v>
      </c>
      <c r="L1534" s="21">
        <f t="shared" si="318"/>
        <v>99.920176411944297</v>
      </c>
      <c r="M1534" s="19">
        <f t="shared" si="314"/>
        <v>4995380.4052966684</v>
      </c>
      <c r="N1534" s="19">
        <f t="shared" si="315"/>
        <v>4996008.8205972146</v>
      </c>
    </row>
    <row r="1535" spans="1:14" x14ac:dyDescent="0.15">
      <c r="A1535" s="7">
        <f t="shared" si="310"/>
        <v>44188</v>
      </c>
      <c r="B1535" s="10">
        <f t="shared" si="311"/>
        <v>4995380.4052966675</v>
      </c>
      <c r="C1535" s="3">
        <f t="shared" si="317"/>
        <v>628.41530054644727</v>
      </c>
      <c r="D1535" s="3">
        <f t="shared" si="306"/>
        <v>699.16816591215161</v>
      </c>
      <c r="E1535" s="3">
        <f t="shared" si="307"/>
        <v>70.752865365704338</v>
      </c>
      <c r="F1535" s="3">
        <f t="shared" si="308"/>
        <v>4995451.1581620332</v>
      </c>
      <c r="G1535" s="14">
        <f t="shared" si="309"/>
        <v>4995451.1581620332</v>
      </c>
      <c r="I1535" s="18">
        <f t="shared" si="316"/>
        <v>95451.15816204765</v>
      </c>
      <c r="J1535" s="18">
        <f t="shared" si="312"/>
        <v>960218.57923499343</v>
      </c>
      <c r="K1535" s="21">
        <f t="shared" si="313"/>
        <v>99.909023163240661</v>
      </c>
      <c r="L1535" s="21">
        <f t="shared" si="318"/>
        <v>99.921591469251595</v>
      </c>
      <c r="M1535" s="19">
        <f t="shared" si="314"/>
        <v>4995451.1581620332</v>
      </c>
      <c r="N1535" s="19">
        <f t="shared" si="315"/>
        <v>4996079.5734625794</v>
      </c>
    </row>
    <row r="1536" spans="1:14" x14ac:dyDescent="0.15">
      <c r="A1536" s="7">
        <f t="shared" si="310"/>
        <v>44189</v>
      </c>
      <c r="B1536" s="10">
        <f t="shared" si="311"/>
        <v>4995451.1581620332</v>
      </c>
      <c r="C1536" s="3">
        <f t="shared" si="317"/>
        <v>628.41530054644727</v>
      </c>
      <c r="D1536" s="3">
        <f t="shared" si="306"/>
        <v>699.17806869173933</v>
      </c>
      <c r="E1536" s="3">
        <f t="shared" si="307"/>
        <v>70.762768145292057</v>
      </c>
      <c r="F1536" s="3">
        <f t="shared" si="308"/>
        <v>4995521.9209301788</v>
      </c>
      <c r="G1536" s="14">
        <f t="shared" si="309"/>
        <v>4995521.9209301788</v>
      </c>
      <c r="I1536" s="18">
        <f t="shared" si="316"/>
        <v>95521.920930192937</v>
      </c>
      <c r="J1536" s="18">
        <f t="shared" si="312"/>
        <v>960846.99453553988</v>
      </c>
      <c r="K1536" s="21">
        <f t="shared" si="313"/>
        <v>99.910438418603576</v>
      </c>
      <c r="L1536" s="21">
        <f t="shared" si="318"/>
        <v>99.92300672461451</v>
      </c>
      <c r="M1536" s="19">
        <f t="shared" si="314"/>
        <v>4995521.9209301788</v>
      </c>
      <c r="N1536" s="19">
        <f t="shared" si="315"/>
        <v>4996150.336230726</v>
      </c>
    </row>
    <row r="1537" spans="1:14" x14ac:dyDescent="0.15">
      <c r="A1537" s="7">
        <f t="shared" si="310"/>
        <v>44190</v>
      </c>
      <c r="B1537" s="10">
        <f t="shared" si="311"/>
        <v>4995521.9209301788</v>
      </c>
      <c r="C1537" s="3">
        <f t="shared" si="317"/>
        <v>628.41530054644727</v>
      </c>
      <c r="D1537" s="3">
        <f t="shared" si="306"/>
        <v>699.18797285734945</v>
      </c>
      <c r="E1537" s="3">
        <f t="shared" si="307"/>
        <v>70.77267231090218</v>
      </c>
      <c r="F1537" s="3">
        <f t="shared" si="308"/>
        <v>4995592.6936024893</v>
      </c>
      <c r="G1537" s="14">
        <f t="shared" si="309"/>
        <v>4995592.6936024902</v>
      </c>
      <c r="I1537" s="18">
        <f t="shared" si="316"/>
        <v>95592.693602503845</v>
      </c>
      <c r="J1537" s="18">
        <f t="shared" si="312"/>
        <v>961475.40983608633</v>
      </c>
      <c r="K1537" s="21">
        <f t="shared" si="313"/>
        <v>99.911853872049804</v>
      </c>
      <c r="L1537" s="21">
        <f t="shared" si="318"/>
        <v>99.924422178060738</v>
      </c>
      <c r="M1537" s="19">
        <f t="shared" si="314"/>
        <v>4995592.6936024902</v>
      </c>
      <c r="N1537" s="19">
        <f t="shared" si="315"/>
        <v>4996221.1089030365</v>
      </c>
    </row>
    <row r="1538" spans="1:14" x14ac:dyDescent="0.15">
      <c r="A1538" s="7">
        <f t="shared" si="310"/>
        <v>44191</v>
      </c>
      <c r="B1538" s="10">
        <f t="shared" si="311"/>
        <v>4995592.6936024893</v>
      </c>
      <c r="C1538" s="3">
        <f t="shared" si="317"/>
        <v>628.41530054644727</v>
      </c>
      <c r="D1538" s="3">
        <f t="shared" si="306"/>
        <v>699.19787840917559</v>
      </c>
      <c r="E1538" s="3">
        <f t="shared" si="307"/>
        <v>70.782577862728317</v>
      </c>
      <c r="F1538" s="3">
        <f t="shared" si="308"/>
        <v>4995663.4761803523</v>
      </c>
      <c r="G1538" s="14">
        <f t="shared" si="309"/>
        <v>4995663.4761803523</v>
      </c>
      <c r="I1538" s="18">
        <f t="shared" si="316"/>
        <v>95663.476180366575</v>
      </c>
      <c r="J1538" s="18">
        <f t="shared" si="312"/>
        <v>962103.82513663277</v>
      </c>
      <c r="K1538" s="21">
        <f t="shared" si="313"/>
        <v>99.913269523607042</v>
      </c>
      <c r="L1538" s="21">
        <f t="shared" si="318"/>
        <v>99.925837829617976</v>
      </c>
      <c r="M1538" s="19">
        <f t="shared" si="314"/>
        <v>4995663.4761803523</v>
      </c>
      <c r="N1538" s="19">
        <f t="shared" si="315"/>
        <v>4996291.8914808985</v>
      </c>
    </row>
    <row r="1539" spans="1:14" x14ac:dyDescent="0.15">
      <c r="A1539" s="7">
        <f t="shared" si="310"/>
        <v>44192</v>
      </c>
      <c r="B1539" s="10">
        <f t="shared" si="311"/>
        <v>4995663.4761803523</v>
      </c>
      <c r="C1539" s="3">
        <f t="shared" si="317"/>
        <v>628.41530054644727</v>
      </c>
      <c r="D1539" s="3">
        <f t="shared" si="306"/>
        <v>699.20778534741203</v>
      </c>
      <c r="E1539" s="3">
        <f t="shared" si="307"/>
        <v>70.792484800964758</v>
      </c>
      <c r="F1539" s="3">
        <f t="shared" si="308"/>
        <v>4995734.2686651535</v>
      </c>
      <c r="G1539" s="14">
        <f t="shared" si="309"/>
        <v>4995734.2686651535</v>
      </c>
      <c r="I1539" s="18">
        <f t="shared" si="316"/>
        <v>95734.268665167547</v>
      </c>
      <c r="J1539" s="18">
        <f t="shared" si="312"/>
        <v>962732.24043717922</v>
      </c>
      <c r="K1539" s="21">
        <f t="shared" si="313"/>
        <v>99.914685373303072</v>
      </c>
      <c r="L1539" s="21">
        <f t="shared" si="318"/>
        <v>99.927253679314006</v>
      </c>
      <c r="M1539" s="19">
        <f t="shared" si="314"/>
        <v>4995734.2686651535</v>
      </c>
      <c r="N1539" s="19">
        <f t="shared" si="315"/>
        <v>4996362.6839657007</v>
      </c>
    </row>
    <row r="1540" spans="1:14" x14ac:dyDescent="0.15">
      <c r="A1540" s="7">
        <f t="shared" si="310"/>
        <v>44193</v>
      </c>
      <c r="B1540" s="10">
        <f t="shared" si="311"/>
        <v>4995734.2686651535</v>
      </c>
      <c r="C1540" s="3">
        <f t="shared" si="317"/>
        <v>628.41530054644727</v>
      </c>
      <c r="D1540" s="3">
        <f t="shared" si="306"/>
        <v>699.21769367225284</v>
      </c>
      <c r="E1540" s="3">
        <f t="shared" si="307"/>
        <v>70.802393125805565</v>
      </c>
      <c r="F1540" s="3">
        <f t="shared" si="308"/>
        <v>4995805.0710582789</v>
      </c>
      <c r="G1540" s="14">
        <f t="shared" si="309"/>
        <v>4995805.0710582798</v>
      </c>
      <c r="I1540" s="18">
        <f t="shared" si="316"/>
        <v>95805.071058293353</v>
      </c>
      <c r="J1540" s="18">
        <f t="shared" si="312"/>
        <v>963360.65573772567</v>
      </c>
      <c r="K1540" s="21">
        <f t="shared" si="313"/>
        <v>99.916101421165592</v>
      </c>
      <c r="L1540" s="21">
        <f t="shared" si="318"/>
        <v>99.928669727176526</v>
      </c>
      <c r="M1540" s="19">
        <f t="shared" si="314"/>
        <v>4995805.0710582798</v>
      </c>
      <c r="N1540" s="19">
        <f t="shared" si="315"/>
        <v>4996433.486358826</v>
      </c>
    </row>
    <row r="1541" spans="1:14" x14ac:dyDescent="0.15">
      <c r="A1541" s="7">
        <f t="shared" si="310"/>
        <v>44194</v>
      </c>
      <c r="B1541" s="10">
        <f t="shared" si="311"/>
        <v>4995805.0710582789</v>
      </c>
      <c r="C1541" s="3">
        <f t="shared" si="317"/>
        <v>628.41530054644727</v>
      </c>
      <c r="D1541" s="3">
        <f t="shared" si="306"/>
        <v>699.22760338389185</v>
      </c>
      <c r="E1541" s="3">
        <f t="shared" si="307"/>
        <v>70.812302837444577</v>
      </c>
      <c r="F1541" s="3">
        <f t="shared" si="308"/>
        <v>4995875.8833611161</v>
      </c>
      <c r="G1541" s="14">
        <f t="shared" si="309"/>
        <v>4995875.883361117</v>
      </c>
      <c r="I1541" s="18">
        <f t="shared" si="316"/>
        <v>95875.883361130793</v>
      </c>
      <c r="J1541" s="18">
        <f t="shared" si="312"/>
        <v>963989.07103827212</v>
      </c>
      <c r="K1541" s="21">
        <f t="shared" si="313"/>
        <v>99.917517667222342</v>
      </c>
      <c r="L1541" s="21">
        <f t="shared" si="318"/>
        <v>99.930085973233275</v>
      </c>
      <c r="M1541" s="19">
        <f t="shared" si="314"/>
        <v>4995875.883361117</v>
      </c>
      <c r="N1541" s="19">
        <f t="shared" si="315"/>
        <v>4996504.2986616632</v>
      </c>
    </row>
    <row r="1542" spans="1:14" x14ac:dyDescent="0.15">
      <c r="A1542" s="7">
        <f t="shared" si="310"/>
        <v>44195</v>
      </c>
      <c r="B1542" s="10">
        <f t="shared" si="311"/>
        <v>4995875.8833611161</v>
      </c>
      <c r="C1542" s="3">
        <f t="shared" si="317"/>
        <v>628.41530054644727</v>
      </c>
      <c r="D1542" s="3">
        <f t="shared" si="306"/>
        <v>699.23751448252324</v>
      </c>
      <c r="E1542" s="3">
        <f t="shared" si="307"/>
        <v>70.822213936075968</v>
      </c>
      <c r="F1542" s="3">
        <f t="shared" si="308"/>
        <v>4995946.7055750517</v>
      </c>
      <c r="G1542" s="14">
        <f t="shared" si="309"/>
        <v>4995946.7055750526</v>
      </c>
      <c r="I1542" s="18">
        <f t="shared" si="316"/>
        <v>95946.705575066866</v>
      </c>
      <c r="J1542" s="18">
        <f t="shared" si="312"/>
        <v>964617.48633881856</v>
      </c>
      <c r="K1542" s="21">
        <f t="shared" si="313"/>
        <v>99.918934111501059</v>
      </c>
      <c r="L1542" s="21">
        <f t="shared" si="318"/>
        <v>99.931502417511993</v>
      </c>
      <c r="M1542" s="19">
        <f t="shared" si="314"/>
        <v>4995946.7055750526</v>
      </c>
      <c r="N1542" s="19">
        <f t="shared" si="315"/>
        <v>4996575.1208755998</v>
      </c>
    </row>
    <row r="1543" spans="1:14" x14ac:dyDescent="0.15">
      <c r="A1543" s="7">
        <f t="shared" si="310"/>
        <v>44196</v>
      </c>
      <c r="B1543" s="10">
        <f t="shared" si="311"/>
        <v>4995946.7055750517</v>
      </c>
      <c r="C1543" s="3">
        <f t="shared" si="317"/>
        <v>628.41530054644727</v>
      </c>
      <c r="D1543" s="3">
        <f t="shared" si="306"/>
        <v>699.2474269683413</v>
      </c>
      <c r="E1543" s="3">
        <f t="shared" si="307"/>
        <v>70.832126421894031</v>
      </c>
      <c r="F1543" s="3">
        <f t="shared" si="308"/>
        <v>4996017.5377014736</v>
      </c>
      <c r="G1543" s="14">
        <f t="shared" si="309"/>
        <v>4996017.5377014736</v>
      </c>
      <c r="I1543" s="18">
        <f t="shared" si="316"/>
        <v>96017.537701488764</v>
      </c>
      <c r="J1543" s="18">
        <f t="shared" si="312"/>
        <v>965245.90163936501</v>
      </c>
      <c r="K1543" s="21">
        <f t="shared" si="313"/>
        <v>99.920350754029471</v>
      </c>
      <c r="L1543" s="21">
        <f t="shared" si="318"/>
        <v>99.932919060040405</v>
      </c>
      <c r="M1543" s="19">
        <f t="shared" si="314"/>
        <v>4996017.5377014736</v>
      </c>
      <c r="N1543" s="19">
        <f t="shared" si="315"/>
        <v>4996645.9530020198</v>
      </c>
    </row>
    <row r="1544" spans="1:14" x14ac:dyDescent="0.15">
      <c r="A1544" s="7">
        <f t="shared" si="310"/>
        <v>44197</v>
      </c>
      <c r="B1544" s="10">
        <f t="shared" si="311"/>
        <v>4996017.5377014736</v>
      </c>
      <c r="C1544" s="3">
        <f t="shared" si="317"/>
        <v>628.41530054644727</v>
      </c>
      <c r="D1544" s="3">
        <f t="shared" si="306"/>
        <v>699.25734084154021</v>
      </c>
      <c r="E1544" s="3">
        <f t="shared" si="307"/>
        <v>70.842040295092943</v>
      </c>
      <c r="F1544" s="3">
        <f t="shared" si="308"/>
        <v>4996088.3797417684</v>
      </c>
      <c r="G1544" s="14">
        <f t="shared" si="309"/>
        <v>4996088.3797417693</v>
      </c>
      <c r="I1544" s="18">
        <f t="shared" si="316"/>
        <v>96088.37974178385</v>
      </c>
      <c r="J1544" s="18">
        <f t="shared" si="312"/>
        <v>965874.31693991146</v>
      </c>
      <c r="K1544" s="21">
        <f t="shared" si="313"/>
        <v>99.921767594835387</v>
      </c>
      <c r="L1544" s="21">
        <f t="shared" si="318"/>
        <v>99.934335900846321</v>
      </c>
      <c r="M1544" s="19">
        <f t="shared" si="314"/>
        <v>4996088.3797417693</v>
      </c>
      <c r="N1544" s="19">
        <f t="shared" si="315"/>
        <v>4996716.7950423164</v>
      </c>
    </row>
    <row r="1545" spans="1:14" x14ac:dyDescent="0.15">
      <c r="A1545" s="7">
        <f t="shared" si="310"/>
        <v>44198</v>
      </c>
      <c r="B1545" s="10">
        <f t="shared" si="311"/>
        <v>4996088.3797417684</v>
      </c>
      <c r="C1545" s="3">
        <f t="shared" si="317"/>
        <v>628.41530054644727</v>
      </c>
      <c r="D1545" s="3">
        <f t="shared" si="306"/>
        <v>699.26725610231392</v>
      </c>
      <c r="E1545" s="3">
        <f t="shared" si="307"/>
        <v>70.851955555866653</v>
      </c>
      <c r="F1545" s="3">
        <f t="shared" si="308"/>
        <v>4996159.2316973247</v>
      </c>
      <c r="G1545" s="14">
        <f t="shared" si="309"/>
        <v>4996159.2316973247</v>
      </c>
      <c r="I1545" s="18">
        <f t="shared" si="316"/>
        <v>96159.23169733971</v>
      </c>
      <c r="J1545" s="18">
        <f t="shared" si="312"/>
        <v>966502.7322404579</v>
      </c>
      <c r="K1545" s="21">
        <f t="shared" si="313"/>
        <v>99.923184633946491</v>
      </c>
      <c r="L1545" s="21">
        <f t="shared" si="318"/>
        <v>99.935752939957425</v>
      </c>
      <c r="M1545" s="19">
        <f t="shared" si="314"/>
        <v>4996159.2316973247</v>
      </c>
      <c r="N1545" s="19">
        <f t="shared" si="315"/>
        <v>4996787.6469978718</v>
      </c>
    </row>
    <row r="1546" spans="1:14" x14ac:dyDescent="0.15">
      <c r="A1546" s="7">
        <f t="shared" si="310"/>
        <v>44199</v>
      </c>
      <c r="B1546" s="10">
        <f t="shared" si="311"/>
        <v>4996159.2316973247</v>
      </c>
      <c r="C1546" s="3">
        <f t="shared" si="317"/>
        <v>628.41530054644727</v>
      </c>
      <c r="D1546" s="3">
        <f t="shared" si="306"/>
        <v>699.27717275085683</v>
      </c>
      <c r="E1546" s="3">
        <f t="shared" si="307"/>
        <v>70.861872204409565</v>
      </c>
      <c r="F1546" s="3">
        <f t="shared" si="308"/>
        <v>4996230.0935695292</v>
      </c>
      <c r="G1546" s="14">
        <f t="shared" si="309"/>
        <v>4996230.0935695292</v>
      </c>
      <c r="I1546" s="18">
        <f t="shared" si="316"/>
        <v>96230.093569544115</v>
      </c>
      <c r="J1546" s="18">
        <f t="shared" si="312"/>
        <v>967131.14754100435</v>
      </c>
      <c r="K1546" s="21">
        <f t="shared" si="313"/>
        <v>99.924601871390578</v>
      </c>
      <c r="L1546" s="21">
        <f t="shared" si="318"/>
        <v>99.937170177401512</v>
      </c>
      <c r="M1546" s="19">
        <f t="shared" si="314"/>
        <v>4996230.0935695292</v>
      </c>
      <c r="N1546" s="19">
        <f t="shared" si="315"/>
        <v>4996858.5088700755</v>
      </c>
    </row>
    <row r="1547" spans="1:14" x14ac:dyDescent="0.15">
      <c r="A1547" s="7">
        <f t="shared" si="310"/>
        <v>44200</v>
      </c>
      <c r="B1547" s="10">
        <f t="shared" si="311"/>
        <v>4996230.0935695292</v>
      </c>
      <c r="C1547" s="3">
        <f t="shared" si="317"/>
        <v>628.41530054644727</v>
      </c>
      <c r="D1547" s="3">
        <f t="shared" si="306"/>
        <v>699.28709078736301</v>
      </c>
      <c r="E1547" s="3">
        <f t="shared" si="307"/>
        <v>70.871790240915743</v>
      </c>
      <c r="F1547" s="3">
        <f t="shared" si="308"/>
        <v>4996300.9653597698</v>
      </c>
      <c r="G1547" s="14">
        <f t="shared" si="309"/>
        <v>4996300.9653597707</v>
      </c>
      <c r="I1547" s="18">
        <f t="shared" si="316"/>
        <v>96300.965359785027</v>
      </c>
      <c r="J1547" s="18">
        <f t="shared" si="312"/>
        <v>967759.5628415508</v>
      </c>
      <c r="K1547" s="21">
        <f t="shared" si="313"/>
        <v>99.926019307195418</v>
      </c>
      <c r="L1547" s="21">
        <f t="shared" si="318"/>
        <v>99.938587613206352</v>
      </c>
      <c r="M1547" s="19">
        <f t="shared" si="314"/>
        <v>4996300.9653597707</v>
      </c>
      <c r="N1547" s="19">
        <f t="shared" si="315"/>
        <v>4996929.3806603178</v>
      </c>
    </row>
    <row r="1548" spans="1:14" x14ac:dyDescent="0.15">
      <c r="A1548" s="7">
        <f t="shared" si="310"/>
        <v>44201</v>
      </c>
      <c r="B1548" s="10">
        <f t="shared" si="311"/>
        <v>4996300.9653597698</v>
      </c>
      <c r="C1548" s="3">
        <f t="shared" si="317"/>
        <v>628.41530054644727</v>
      </c>
      <c r="D1548" s="3">
        <f t="shared" ref="D1548:D1599" si="319">B1548*$B$8</f>
        <v>699.29701021202686</v>
      </c>
      <c r="E1548" s="3">
        <f t="shared" ref="E1548:E1599" si="320">D1548-C1548</f>
        <v>70.881709665579592</v>
      </c>
      <c r="F1548" s="3">
        <f t="shared" ref="F1548:F1599" si="321">B1548+E1548</f>
        <v>4996371.8470694358</v>
      </c>
      <c r="G1548" s="14">
        <f t="shared" ref="G1548:G1599" si="322">B1548+B1548*$B$8-C1548</f>
        <v>4996371.8470694358</v>
      </c>
      <c r="I1548" s="18">
        <f t="shared" si="316"/>
        <v>96371.84706945061</v>
      </c>
      <c r="J1548" s="18">
        <f t="shared" si="312"/>
        <v>968387.97814209724</v>
      </c>
      <c r="K1548" s="21">
        <f t="shared" si="313"/>
        <v>99.92743694138872</v>
      </c>
      <c r="L1548" s="21">
        <f t="shared" si="318"/>
        <v>99.940005247399654</v>
      </c>
      <c r="M1548" s="19">
        <f t="shared" si="314"/>
        <v>4996371.8470694358</v>
      </c>
      <c r="N1548" s="19">
        <f t="shared" si="315"/>
        <v>4997000.2623699829</v>
      </c>
    </row>
    <row r="1549" spans="1:14" x14ac:dyDescent="0.15">
      <c r="A1549" s="7">
        <f t="shared" ref="A1549:A1600" si="323">A1548+1</f>
        <v>44202</v>
      </c>
      <c r="B1549" s="10">
        <f t="shared" ref="B1549:B1600" si="324">F1548</f>
        <v>4996371.8470694358</v>
      </c>
      <c r="C1549" s="3">
        <f t="shared" si="317"/>
        <v>628.41530054644727</v>
      </c>
      <c r="D1549" s="3">
        <f t="shared" si="319"/>
        <v>699.30693102504267</v>
      </c>
      <c r="E1549" s="3">
        <f t="shared" si="320"/>
        <v>70.891630478595403</v>
      </c>
      <c r="F1549" s="3">
        <f t="shared" si="321"/>
        <v>4996442.738699914</v>
      </c>
      <c r="G1549" s="14">
        <f t="shared" si="322"/>
        <v>4996442.7386999149</v>
      </c>
      <c r="I1549" s="18">
        <f t="shared" si="316"/>
        <v>96442.738699929207</v>
      </c>
      <c r="J1549" s="18">
        <f t="shared" ref="J1549:J1599" si="325">C1549+J1548</f>
        <v>969016.39344264369</v>
      </c>
      <c r="K1549" s="21">
        <f t="shared" ref="K1549:K1599" si="326">G1549/$E$6*100</f>
        <v>99.928854773998296</v>
      </c>
      <c r="L1549" s="21">
        <f t="shared" si="318"/>
        <v>99.94142308000923</v>
      </c>
      <c r="M1549" s="19">
        <f t="shared" ref="M1549:M1599" si="327">K1549*$E$6/100</f>
        <v>4996442.7386999149</v>
      </c>
      <c r="N1549" s="19">
        <f t="shared" ref="N1549:N1599" si="328">L1549*$E$6/100</f>
        <v>4997071.154000462</v>
      </c>
    </row>
    <row r="1550" spans="1:14" x14ac:dyDescent="0.15">
      <c r="A1550" s="7">
        <f t="shared" si="323"/>
        <v>44203</v>
      </c>
      <c r="B1550" s="10">
        <f t="shared" si="324"/>
        <v>4996442.738699914</v>
      </c>
      <c r="C1550" s="3">
        <f t="shared" si="317"/>
        <v>628.41530054644727</v>
      </c>
      <c r="D1550" s="3">
        <f t="shared" si="319"/>
        <v>699.31685322660462</v>
      </c>
      <c r="E1550" s="3">
        <f t="shared" si="320"/>
        <v>70.901552680157351</v>
      </c>
      <c r="F1550" s="3">
        <f t="shared" si="321"/>
        <v>4996513.6402525939</v>
      </c>
      <c r="G1550" s="14">
        <f t="shared" si="322"/>
        <v>4996513.6402525939</v>
      </c>
      <c r="I1550" s="18">
        <f t="shared" ref="I1550:I1599" si="329">E1550+I1549</f>
        <v>96513.640252609359</v>
      </c>
      <c r="J1550" s="18">
        <f t="shared" si="325"/>
        <v>969644.80874319014</v>
      </c>
      <c r="K1550" s="21">
        <f t="shared" si="326"/>
        <v>99.930272805051885</v>
      </c>
      <c r="L1550" s="21">
        <f t="shared" si="318"/>
        <v>99.942841111062819</v>
      </c>
      <c r="M1550" s="19">
        <f t="shared" si="327"/>
        <v>4996513.6402525939</v>
      </c>
      <c r="N1550" s="19">
        <f t="shared" si="328"/>
        <v>4997142.0555531411</v>
      </c>
    </row>
    <row r="1551" spans="1:14" x14ac:dyDescent="0.15">
      <c r="A1551" s="7">
        <f t="shared" si="323"/>
        <v>44204</v>
      </c>
      <c r="B1551" s="10">
        <f t="shared" si="324"/>
        <v>4996513.6402525939</v>
      </c>
      <c r="C1551" s="3">
        <f t="shared" si="317"/>
        <v>628.41530054644727</v>
      </c>
      <c r="D1551" s="3">
        <f t="shared" si="319"/>
        <v>699.32677681690723</v>
      </c>
      <c r="E1551" s="3">
        <f t="shared" si="320"/>
        <v>70.911476270459957</v>
      </c>
      <c r="F1551" s="3">
        <f t="shared" si="321"/>
        <v>4996584.5517288642</v>
      </c>
      <c r="G1551" s="14">
        <f t="shared" si="322"/>
        <v>4996584.5517288642</v>
      </c>
      <c r="I1551" s="18">
        <f t="shared" si="329"/>
        <v>96584.551728879815</v>
      </c>
      <c r="J1551" s="18">
        <f t="shared" si="325"/>
        <v>970273.22404373658</v>
      </c>
      <c r="K1551" s="21">
        <f t="shared" si="326"/>
        <v>99.931691034577284</v>
      </c>
      <c r="L1551" s="21">
        <f t="shared" si="318"/>
        <v>99.944259340588218</v>
      </c>
      <c r="M1551" s="19">
        <f t="shared" si="327"/>
        <v>4996584.5517288642</v>
      </c>
      <c r="N1551" s="19">
        <f t="shared" si="328"/>
        <v>4997212.9670294104</v>
      </c>
    </row>
    <row r="1552" spans="1:14" x14ac:dyDescent="0.15">
      <c r="A1552" s="7">
        <f t="shared" si="323"/>
        <v>44205</v>
      </c>
      <c r="B1552" s="10">
        <f t="shared" si="324"/>
        <v>4996584.5517288642</v>
      </c>
      <c r="C1552" s="3">
        <f t="shared" si="317"/>
        <v>628.41530054644727</v>
      </c>
      <c r="D1552" s="3">
        <f t="shared" si="319"/>
        <v>699.33670179614467</v>
      </c>
      <c r="E1552" s="3">
        <f t="shared" si="320"/>
        <v>70.921401249697396</v>
      </c>
      <c r="F1552" s="3">
        <f t="shared" si="321"/>
        <v>4996655.4731301134</v>
      </c>
      <c r="G1552" s="14">
        <f t="shared" si="322"/>
        <v>4996655.4731301144</v>
      </c>
      <c r="I1552" s="18">
        <f t="shared" si="329"/>
        <v>96655.473130129511</v>
      </c>
      <c r="J1552" s="18">
        <f t="shared" si="325"/>
        <v>970901.63934428303</v>
      </c>
      <c r="K1552" s="21">
        <f t="shared" si="326"/>
        <v>99.933109462602289</v>
      </c>
      <c r="L1552" s="21">
        <f t="shared" si="318"/>
        <v>99.945677768613223</v>
      </c>
      <c r="M1552" s="19">
        <f t="shared" si="327"/>
        <v>4996655.4731301144</v>
      </c>
      <c r="N1552" s="19">
        <f t="shared" si="328"/>
        <v>4997283.8884306606</v>
      </c>
    </row>
    <row r="1553" spans="1:14" x14ac:dyDescent="0.15">
      <c r="A1553" s="7">
        <f t="shared" si="323"/>
        <v>44206</v>
      </c>
      <c r="B1553" s="10">
        <f t="shared" si="324"/>
        <v>4996655.4731301134</v>
      </c>
      <c r="C1553" s="3">
        <f t="shared" si="317"/>
        <v>628.41530054644727</v>
      </c>
      <c r="D1553" s="3">
        <f t="shared" si="319"/>
        <v>699.34662816451157</v>
      </c>
      <c r="E1553" s="3">
        <f t="shared" si="320"/>
        <v>70.931327618064302</v>
      </c>
      <c r="F1553" s="3">
        <f t="shared" si="321"/>
        <v>4996726.4044577312</v>
      </c>
      <c r="G1553" s="14">
        <f t="shared" si="322"/>
        <v>4996726.4044577321</v>
      </c>
      <c r="I1553" s="18">
        <f t="shared" si="329"/>
        <v>96726.404457747572</v>
      </c>
      <c r="J1553" s="18">
        <f t="shared" si="325"/>
        <v>971530.05464482948</v>
      </c>
      <c r="K1553" s="21">
        <f t="shared" si="326"/>
        <v>99.934528089154639</v>
      </c>
      <c r="L1553" s="21">
        <f t="shared" si="318"/>
        <v>99.947096395165573</v>
      </c>
      <c r="M1553" s="19">
        <f t="shared" si="327"/>
        <v>4996726.4044577321</v>
      </c>
      <c r="N1553" s="19">
        <f t="shared" si="328"/>
        <v>4997354.8197582783</v>
      </c>
    </row>
    <row r="1554" spans="1:14" x14ac:dyDescent="0.15">
      <c r="A1554" s="7">
        <f t="shared" si="323"/>
        <v>44207</v>
      </c>
      <c r="B1554" s="10">
        <f t="shared" si="324"/>
        <v>4996726.4044577312</v>
      </c>
      <c r="C1554" s="3">
        <f t="shared" si="317"/>
        <v>628.41530054644727</v>
      </c>
      <c r="D1554" s="3">
        <f t="shared" si="319"/>
        <v>699.35655592220212</v>
      </c>
      <c r="E1554" s="3">
        <f t="shared" si="320"/>
        <v>70.941255375754849</v>
      </c>
      <c r="F1554" s="3">
        <f t="shared" si="321"/>
        <v>4996797.3457131069</v>
      </c>
      <c r="G1554" s="14">
        <f t="shared" si="322"/>
        <v>4996797.3457131069</v>
      </c>
      <c r="I1554" s="18">
        <f t="shared" si="329"/>
        <v>96797.34571312333</v>
      </c>
      <c r="J1554" s="18">
        <f t="shared" si="325"/>
        <v>972158.46994537592</v>
      </c>
      <c r="K1554" s="21">
        <f t="shared" si="326"/>
        <v>99.935946914262146</v>
      </c>
      <c r="L1554" s="21">
        <f t="shared" si="318"/>
        <v>99.94851522027308</v>
      </c>
      <c r="M1554" s="19">
        <f t="shared" si="327"/>
        <v>4996797.3457131078</v>
      </c>
      <c r="N1554" s="19">
        <f t="shared" si="328"/>
        <v>4997425.7610136541</v>
      </c>
    </row>
    <row r="1555" spans="1:14" x14ac:dyDescent="0.15">
      <c r="A1555" s="7">
        <f t="shared" si="323"/>
        <v>44208</v>
      </c>
      <c r="B1555" s="10">
        <f t="shared" si="324"/>
        <v>4996797.3457131069</v>
      </c>
      <c r="C1555" s="3">
        <f t="shared" ref="C1555:C1599" si="330">$N$8*$E$6/100</f>
        <v>628.41530054644727</v>
      </c>
      <c r="D1555" s="3">
        <f t="shared" si="319"/>
        <v>699.36648506941106</v>
      </c>
      <c r="E1555" s="3">
        <f t="shared" si="320"/>
        <v>70.951184522963786</v>
      </c>
      <c r="F1555" s="3">
        <f t="shared" si="321"/>
        <v>4996868.2968976302</v>
      </c>
      <c r="G1555" s="14">
        <f t="shared" si="322"/>
        <v>4996868.2968976302</v>
      </c>
      <c r="I1555" s="18">
        <f t="shared" si="329"/>
        <v>96868.296897646287</v>
      </c>
      <c r="J1555" s="18">
        <f t="shared" si="325"/>
        <v>972786.88524592237</v>
      </c>
      <c r="K1555" s="21">
        <f t="shared" si="326"/>
        <v>99.937365937952606</v>
      </c>
      <c r="L1555" s="21">
        <f t="shared" ref="L1555:L1599" si="331">K1555+$N$8</f>
        <v>99.94993424396354</v>
      </c>
      <c r="M1555" s="19">
        <f t="shared" si="327"/>
        <v>4996868.2968976302</v>
      </c>
      <c r="N1555" s="19">
        <f t="shared" si="328"/>
        <v>4997496.7121981774</v>
      </c>
    </row>
    <row r="1556" spans="1:14" x14ac:dyDescent="0.15">
      <c r="A1556" s="7">
        <f t="shared" si="323"/>
        <v>44209</v>
      </c>
      <c r="B1556" s="10">
        <f t="shared" si="324"/>
        <v>4996868.2968976302</v>
      </c>
      <c r="C1556" s="3">
        <f t="shared" si="330"/>
        <v>628.41530054644727</v>
      </c>
      <c r="D1556" s="3">
        <f t="shared" si="319"/>
        <v>699.37641560633267</v>
      </c>
      <c r="E1556" s="3">
        <f t="shared" si="320"/>
        <v>70.961115059885401</v>
      </c>
      <c r="F1556" s="3">
        <f t="shared" si="321"/>
        <v>4996939.2580126897</v>
      </c>
      <c r="G1556" s="14">
        <f t="shared" si="322"/>
        <v>4996939.2580126906</v>
      </c>
      <c r="I1556" s="18">
        <f t="shared" si="329"/>
        <v>96939.258012706166</v>
      </c>
      <c r="J1556" s="18">
        <f t="shared" si="325"/>
        <v>973415.30054646882</v>
      </c>
      <c r="K1556" s="21">
        <f t="shared" si="326"/>
        <v>99.938785160253801</v>
      </c>
      <c r="L1556" s="21">
        <f t="shared" si="331"/>
        <v>99.951353466264734</v>
      </c>
      <c r="M1556" s="19">
        <f t="shared" si="327"/>
        <v>4996939.2580126897</v>
      </c>
      <c r="N1556" s="19">
        <f t="shared" si="328"/>
        <v>4997567.6733132368</v>
      </c>
    </row>
    <row r="1557" spans="1:14" x14ac:dyDescent="0.15">
      <c r="A1557" s="7">
        <f t="shared" si="323"/>
        <v>44210</v>
      </c>
      <c r="B1557" s="10">
        <f t="shared" si="324"/>
        <v>4996939.2580126897</v>
      </c>
      <c r="C1557" s="3">
        <f t="shared" si="330"/>
        <v>628.41530054644727</v>
      </c>
      <c r="D1557" s="3">
        <f t="shared" si="319"/>
        <v>699.38634753316137</v>
      </c>
      <c r="E1557" s="3">
        <f t="shared" si="320"/>
        <v>70.9710469867141</v>
      </c>
      <c r="F1557" s="3">
        <f t="shared" si="321"/>
        <v>4997010.2290596766</v>
      </c>
      <c r="G1557" s="14">
        <f t="shared" si="322"/>
        <v>4997010.2290596766</v>
      </c>
      <c r="I1557" s="18">
        <f t="shared" si="329"/>
        <v>97010.22905969288</v>
      </c>
      <c r="J1557" s="18">
        <f t="shared" si="325"/>
        <v>974043.71584701526</v>
      </c>
      <c r="K1557" s="21">
        <f t="shared" si="326"/>
        <v>99.940204581193541</v>
      </c>
      <c r="L1557" s="21">
        <f t="shared" si="331"/>
        <v>99.952772887204475</v>
      </c>
      <c r="M1557" s="19">
        <f t="shared" si="327"/>
        <v>4997010.2290596776</v>
      </c>
      <c r="N1557" s="19">
        <f t="shared" si="328"/>
        <v>4997638.6443602238</v>
      </c>
    </row>
    <row r="1558" spans="1:14" x14ac:dyDescent="0.15">
      <c r="A1558" s="7">
        <f t="shared" si="323"/>
        <v>44211</v>
      </c>
      <c r="B1558" s="10">
        <f t="shared" si="324"/>
        <v>4997010.2290596766</v>
      </c>
      <c r="C1558" s="3">
        <f t="shared" si="330"/>
        <v>628.41530054644727</v>
      </c>
      <c r="D1558" s="3">
        <f t="shared" si="319"/>
        <v>699.39628085009201</v>
      </c>
      <c r="E1558" s="3">
        <f t="shared" si="320"/>
        <v>70.980980303644742</v>
      </c>
      <c r="F1558" s="3">
        <f t="shared" si="321"/>
        <v>4997081.2100399807</v>
      </c>
      <c r="G1558" s="14">
        <f t="shared" si="322"/>
        <v>4997081.2100399807</v>
      </c>
      <c r="I1558" s="18">
        <f t="shared" si="329"/>
        <v>97081.210039996527</v>
      </c>
      <c r="J1558" s="18">
        <f t="shared" si="325"/>
        <v>974672.13114756171</v>
      </c>
      <c r="K1558" s="21">
        <f t="shared" si="326"/>
        <v>99.941624200799623</v>
      </c>
      <c r="L1558" s="21">
        <f t="shared" si="331"/>
        <v>99.954192506810557</v>
      </c>
      <c r="M1558" s="19">
        <f t="shared" si="327"/>
        <v>4997081.2100399807</v>
      </c>
      <c r="N1558" s="19">
        <f t="shared" si="328"/>
        <v>4997709.6253405279</v>
      </c>
    </row>
    <row r="1559" spans="1:14" x14ac:dyDescent="0.15">
      <c r="A1559" s="7">
        <f t="shared" si="323"/>
        <v>44212</v>
      </c>
      <c r="B1559" s="10">
        <f t="shared" si="324"/>
        <v>4997081.2100399807</v>
      </c>
      <c r="C1559" s="3">
        <f t="shared" si="330"/>
        <v>628.41530054644727</v>
      </c>
      <c r="D1559" s="3">
        <f t="shared" si="319"/>
        <v>699.406215557319</v>
      </c>
      <c r="E1559" s="3">
        <f t="shared" si="320"/>
        <v>70.990915010871731</v>
      </c>
      <c r="F1559" s="3">
        <f t="shared" si="321"/>
        <v>4997152.2009549914</v>
      </c>
      <c r="G1559" s="14">
        <f t="shared" si="322"/>
        <v>4997152.2009549914</v>
      </c>
      <c r="I1559" s="18">
        <f t="shared" si="329"/>
        <v>97152.2009550074</v>
      </c>
      <c r="J1559" s="18">
        <f t="shared" si="325"/>
        <v>975300.54644810816</v>
      </c>
      <c r="K1559" s="21">
        <f t="shared" si="326"/>
        <v>99.94304401909983</v>
      </c>
      <c r="L1559" s="21">
        <f t="shared" si="331"/>
        <v>99.955612325110764</v>
      </c>
      <c r="M1559" s="19">
        <f t="shared" si="327"/>
        <v>4997152.2009549914</v>
      </c>
      <c r="N1559" s="19">
        <f t="shared" si="328"/>
        <v>4997780.6162555385</v>
      </c>
    </row>
    <row r="1560" spans="1:14" x14ac:dyDescent="0.15">
      <c r="A1560" s="7">
        <f t="shared" si="323"/>
        <v>44213</v>
      </c>
      <c r="B1560" s="10">
        <f t="shared" si="324"/>
        <v>4997152.2009549914</v>
      </c>
      <c r="C1560" s="3">
        <f t="shared" si="330"/>
        <v>628.41530054644727</v>
      </c>
      <c r="D1560" s="3">
        <f t="shared" si="319"/>
        <v>699.41615165503674</v>
      </c>
      <c r="E1560" s="3">
        <f t="shared" si="320"/>
        <v>71.000851108589472</v>
      </c>
      <c r="F1560" s="3">
        <f t="shared" si="321"/>
        <v>4997223.2018061001</v>
      </c>
      <c r="G1560" s="14">
        <f t="shared" si="322"/>
        <v>4997223.2018061001</v>
      </c>
      <c r="I1560" s="18">
        <f t="shared" si="329"/>
        <v>97223.201806115991</v>
      </c>
      <c r="J1560" s="18">
        <f t="shared" si="325"/>
        <v>975928.9617486546</v>
      </c>
      <c r="K1560" s="21">
        <f t="shared" si="326"/>
        <v>99.944464036122</v>
      </c>
      <c r="L1560" s="21">
        <f t="shared" si="331"/>
        <v>99.957032342132933</v>
      </c>
      <c r="M1560" s="19">
        <f t="shared" si="327"/>
        <v>4997223.2018061001</v>
      </c>
      <c r="N1560" s="19">
        <f t="shared" si="328"/>
        <v>4997851.6171066472</v>
      </c>
    </row>
    <row r="1561" spans="1:14" x14ac:dyDescent="0.15">
      <c r="A1561" s="7">
        <f t="shared" si="323"/>
        <v>44214</v>
      </c>
      <c r="B1561" s="10">
        <f t="shared" si="324"/>
        <v>4997223.2018061001</v>
      </c>
      <c r="C1561" s="3">
        <f t="shared" si="330"/>
        <v>628.41530054644727</v>
      </c>
      <c r="D1561" s="3">
        <f t="shared" si="319"/>
        <v>699.42608914344009</v>
      </c>
      <c r="E1561" s="3">
        <f t="shared" si="320"/>
        <v>71.010788596992825</v>
      </c>
      <c r="F1561" s="3">
        <f t="shared" si="321"/>
        <v>4997294.2125946973</v>
      </c>
      <c r="G1561" s="14">
        <f t="shared" si="322"/>
        <v>4997294.2125946973</v>
      </c>
      <c r="I1561" s="18">
        <f t="shared" si="329"/>
        <v>97294.212594712983</v>
      </c>
      <c r="J1561" s="18">
        <f t="shared" si="325"/>
        <v>976557.37704920105</v>
      </c>
      <c r="K1561" s="21">
        <f t="shared" si="326"/>
        <v>99.945884251893943</v>
      </c>
      <c r="L1561" s="21">
        <f t="shared" si="331"/>
        <v>99.958452557904877</v>
      </c>
      <c r="M1561" s="19">
        <f t="shared" si="327"/>
        <v>4997294.2125946973</v>
      </c>
      <c r="N1561" s="19">
        <f t="shared" si="328"/>
        <v>4997922.6278952435</v>
      </c>
    </row>
    <row r="1562" spans="1:14" x14ac:dyDescent="0.15">
      <c r="A1562" s="7">
        <f t="shared" si="323"/>
        <v>44215</v>
      </c>
      <c r="B1562" s="10">
        <f t="shared" si="324"/>
        <v>4997294.2125946973</v>
      </c>
      <c r="C1562" s="3">
        <f t="shared" si="330"/>
        <v>628.41530054644727</v>
      </c>
      <c r="D1562" s="3">
        <f t="shared" si="319"/>
        <v>699.43602802272358</v>
      </c>
      <c r="E1562" s="3">
        <f t="shared" si="320"/>
        <v>71.020727476276306</v>
      </c>
      <c r="F1562" s="3">
        <f t="shared" si="321"/>
        <v>4997365.2333221734</v>
      </c>
      <c r="G1562" s="14">
        <f t="shared" si="322"/>
        <v>4997365.2333221734</v>
      </c>
      <c r="I1562" s="18">
        <f t="shared" si="329"/>
        <v>97365.233322189262</v>
      </c>
      <c r="J1562" s="18">
        <f t="shared" si="325"/>
        <v>977185.7923497475</v>
      </c>
      <c r="K1562" s="21">
        <f t="shared" si="326"/>
        <v>99.947304666443472</v>
      </c>
      <c r="L1562" s="21">
        <f t="shared" si="331"/>
        <v>99.959872972454406</v>
      </c>
      <c r="M1562" s="19">
        <f t="shared" si="327"/>
        <v>4997365.2333221734</v>
      </c>
      <c r="N1562" s="19">
        <f t="shared" si="328"/>
        <v>4997993.6486227205</v>
      </c>
    </row>
    <row r="1563" spans="1:14" x14ac:dyDescent="0.15">
      <c r="A1563" s="7">
        <f t="shared" si="323"/>
        <v>44216</v>
      </c>
      <c r="B1563" s="10">
        <f t="shared" si="324"/>
        <v>4997365.2333221734</v>
      </c>
      <c r="C1563" s="3">
        <f t="shared" si="330"/>
        <v>628.41530054644727</v>
      </c>
      <c r="D1563" s="3">
        <f t="shared" si="319"/>
        <v>699.44596829308193</v>
      </c>
      <c r="E1563" s="3">
        <f t="shared" si="320"/>
        <v>71.030667746634663</v>
      </c>
      <c r="F1563" s="3">
        <f t="shared" si="321"/>
        <v>4997436.2639899198</v>
      </c>
      <c r="G1563" s="14">
        <f t="shared" si="322"/>
        <v>4997436.2639899198</v>
      </c>
      <c r="I1563" s="18">
        <f t="shared" si="329"/>
        <v>97436.263989935891</v>
      </c>
      <c r="J1563" s="18">
        <f t="shared" si="325"/>
        <v>977814.20765029395</v>
      </c>
      <c r="K1563" s="21">
        <f t="shared" si="326"/>
        <v>99.948725279798396</v>
      </c>
      <c r="L1563" s="21">
        <f t="shared" si="331"/>
        <v>99.961293585809329</v>
      </c>
      <c r="M1563" s="19">
        <f t="shared" si="327"/>
        <v>4997436.2639899198</v>
      </c>
      <c r="N1563" s="19">
        <f t="shared" si="328"/>
        <v>4998064.679290466</v>
      </c>
    </row>
    <row r="1564" spans="1:14" x14ac:dyDescent="0.15">
      <c r="A1564" s="7">
        <f t="shared" si="323"/>
        <v>44217</v>
      </c>
      <c r="B1564" s="10">
        <f t="shared" si="324"/>
        <v>4997436.2639899198</v>
      </c>
      <c r="C1564" s="3">
        <f t="shared" si="330"/>
        <v>628.41530054644727</v>
      </c>
      <c r="D1564" s="3">
        <f t="shared" si="319"/>
        <v>699.45590995470968</v>
      </c>
      <c r="E1564" s="3">
        <f t="shared" si="320"/>
        <v>71.040609408262412</v>
      </c>
      <c r="F1564" s="3">
        <f t="shared" si="321"/>
        <v>4997507.304599328</v>
      </c>
      <c r="G1564" s="14">
        <f t="shared" si="322"/>
        <v>4997507.304599328</v>
      </c>
      <c r="I1564" s="18">
        <f t="shared" si="329"/>
        <v>97507.304599344148</v>
      </c>
      <c r="J1564" s="18">
        <f t="shared" si="325"/>
        <v>978442.62295084039</v>
      </c>
      <c r="K1564" s="21">
        <f t="shared" si="326"/>
        <v>99.950146091986554</v>
      </c>
      <c r="L1564" s="21">
        <f t="shared" si="331"/>
        <v>99.962714397997487</v>
      </c>
      <c r="M1564" s="19">
        <f t="shared" si="327"/>
        <v>4997507.304599327</v>
      </c>
      <c r="N1564" s="19">
        <f t="shared" si="328"/>
        <v>4998135.7198998742</v>
      </c>
    </row>
    <row r="1565" spans="1:14" x14ac:dyDescent="0.15">
      <c r="A1565" s="7">
        <f t="shared" si="323"/>
        <v>44218</v>
      </c>
      <c r="B1565" s="10">
        <f t="shared" si="324"/>
        <v>4997507.304599328</v>
      </c>
      <c r="C1565" s="3">
        <f t="shared" si="330"/>
        <v>628.41530054644727</v>
      </c>
      <c r="D1565" s="3">
        <f t="shared" si="319"/>
        <v>699.4658530078018</v>
      </c>
      <c r="E1565" s="3">
        <f t="shared" si="320"/>
        <v>71.050552461354528</v>
      </c>
      <c r="F1565" s="3">
        <f t="shared" si="321"/>
        <v>4997578.3551517893</v>
      </c>
      <c r="G1565" s="14">
        <f t="shared" si="322"/>
        <v>4997578.3551517893</v>
      </c>
      <c r="I1565" s="18">
        <f t="shared" si="329"/>
        <v>97578.355151805503</v>
      </c>
      <c r="J1565" s="18">
        <f t="shared" si="325"/>
        <v>979071.03825138684</v>
      </c>
      <c r="K1565" s="21">
        <f t="shared" si="326"/>
        <v>99.951567103035785</v>
      </c>
      <c r="L1565" s="21">
        <f t="shared" si="331"/>
        <v>99.964135409046719</v>
      </c>
      <c r="M1565" s="19">
        <f t="shared" si="327"/>
        <v>4997578.3551517893</v>
      </c>
      <c r="N1565" s="19">
        <f t="shared" si="328"/>
        <v>4998206.7704523364</v>
      </c>
    </row>
    <row r="1566" spans="1:14" x14ac:dyDescent="0.15">
      <c r="A1566" s="7">
        <f t="shared" si="323"/>
        <v>44219</v>
      </c>
      <c r="B1566" s="10">
        <f t="shared" si="324"/>
        <v>4997578.3551517893</v>
      </c>
      <c r="C1566" s="3">
        <f t="shared" si="330"/>
        <v>628.41530054644727</v>
      </c>
      <c r="D1566" s="3">
        <f t="shared" si="319"/>
        <v>699.47579745255302</v>
      </c>
      <c r="E1566" s="3">
        <f t="shared" si="320"/>
        <v>71.060496906105755</v>
      </c>
      <c r="F1566" s="3">
        <f t="shared" si="321"/>
        <v>4997649.4156486951</v>
      </c>
      <c r="G1566" s="14">
        <f t="shared" si="322"/>
        <v>4997649.415648696</v>
      </c>
      <c r="I1566" s="18">
        <f t="shared" si="329"/>
        <v>97649.415648711612</v>
      </c>
      <c r="J1566" s="18">
        <f t="shared" si="325"/>
        <v>979699.45355193329</v>
      </c>
      <c r="K1566" s="21">
        <f t="shared" si="326"/>
        <v>99.952988312973929</v>
      </c>
      <c r="L1566" s="21">
        <f t="shared" si="331"/>
        <v>99.965556618984863</v>
      </c>
      <c r="M1566" s="19">
        <f t="shared" si="327"/>
        <v>4997649.415648696</v>
      </c>
      <c r="N1566" s="19">
        <f t="shared" si="328"/>
        <v>4998277.8309492432</v>
      </c>
    </row>
    <row r="1567" spans="1:14" x14ac:dyDescent="0.15">
      <c r="A1567" s="7">
        <f t="shared" si="323"/>
        <v>44220</v>
      </c>
      <c r="B1567" s="10">
        <f t="shared" si="324"/>
        <v>4997649.4156486951</v>
      </c>
      <c r="C1567" s="3">
        <f t="shared" si="330"/>
        <v>628.41530054644727</v>
      </c>
      <c r="D1567" s="3">
        <f t="shared" si="319"/>
        <v>699.48574328915788</v>
      </c>
      <c r="E1567" s="3">
        <f t="shared" si="320"/>
        <v>71.070442742710611</v>
      </c>
      <c r="F1567" s="3">
        <f t="shared" si="321"/>
        <v>4997720.4860914377</v>
      </c>
      <c r="G1567" s="14">
        <f t="shared" si="322"/>
        <v>4997720.4860914377</v>
      </c>
      <c r="I1567" s="18">
        <f t="shared" si="329"/>
        <v>97720.486091454324</v>
      </c>
      <c r="J1567" s="18">
        <f t="shared" si="325"/>
        <v>980327.86885247973</v>
      </c>
      <c r="K1567" s="21">
        <f t="shared" si="326"/>
        <v>99.954409721828753</v>
      </c>
      <c r="L1567" s="21">
        <f t="shared" si="331"/>
        <v>99.966978027839687</v>
      </c>
      <c r="M1567" s="19">
        <f t="shared" si="327"/>
        <v>4997720.4860914377</v>
      </c>
      <c r="N1567" s="19">
        <f t="shared" si="328"/>
        <v>4998348.901391984</v>
      </c>
    </row>
    <row r="1568" spans="1:14" x14ac:dyDescent="0.15">
      <c r="A1568" s="7">
        <f t="shared" si="323"/>
        <v>44221</v>
      </c>
      <c r="B1568" s="10">
        <f t="shared" si="324"/>
        <v>4997720.4860914377</v>
      </c>
      <c r="C1568" s="3">
        <f t="shared" si="330"/>
        <v>628.41530054644727</v>
      </c>
      <c r="D1568" s="3">
        <f t="shared" si="319"/>
        <v>699.49569051781145</v>
      </c>
      <c r="E1568" s="3">
        <f t="shared" si="320"/>
        <v>71.080389971364184</v>
      </c>
      <c r="F1568" s="3">
        <f t="shared" si="321"/>
        <v>4997791.5664814087</v>
      </c>
      <c r="G1568" s="14">
        <f t="shared" si="322"/>
        <v>4997791.5664814096</v>
      </c>
      <c r="I1568" s="18">
        <f t="shared" si="329"/>
        <v>97791.566481425689</v>
      </c>
      <c r="J1568" s="18">
        <f t="shared" si="325"/>
        <v>980956.28415302618</v>
      </c>
      <c r="K1568" s="21">
        <f t="shared" si="326"/>
        <v>99.955831329628182</v>
      </c>
      <c r="L1568" s="21">
        <f t="shared" si="331"/>
        <v>99.968399635639116</v>
      </c>
      <c r="M1568" s="19">
        <f t="shared" si="327"/>
        <v>4997791.5664814087</v>
      </c>
      <c r="N1568" s="19">
        <f t="shared" si="328"/>
        <v>4998419.9817819558</v>
      </c>
    </row>
    <row r="1569" spans="1:14" x14ac:dyDescent="0.15">
      <c r="A1569" s="7">
        <f t="shared" si="323"/>
        <v>44222</v>
      </c>
      <c r="B1569" s="10">
        <f t="shared" si="324"/>
        <v>4997791.5664814087</v>
      </c>
      <c r="C1569" s="3">
        <f t="shared" si="330"/>
        <v>628.41530054644727</v>
      </c>
      <c r="D1569" s="3">
        <f t="shared" si="319"/>
        <v>699.50563913870837</v>
      </c>
      <c r="E1569" s="3">
        <f t="shared" si="320"/>
        <v>71.090338592261105</v>
      </c>
      <c r="F1569" s="3">
        <f t="shared" si="321"/>
        <v>4997862.6568200011</v>
      </c>
      <c r="G1569" s="14">
        <f t="shared" si="322"/>
        <v>4997862.6568200011</v>
      </c>
      <c r="I1569" s="18">
        <f t="shared" si="329"/>
        <v>97862.656820017946</v>
      </c>
      <c r="J1569" s="18">
        <f t="shared" si="325"/>
        <v>981584.69945357263</v>
      </c>
      <c r="K1569" s="21">
        <f t="shared" si="326"/>
        <v>99.957253136400027</v>
      </c>
      <c r="L1569" s="21">
        <f t="shared" si="331"/>
        <v>99.969821442410961</v>
      </c>
      <c r="M1569" s="19">
        <f t="shared" si="327"/>
        <v>4997862.656820002</v>
      </c>
      <c r="N1569" s="19">
        <f t="shared" si="328"/>
        <v>4998491.0721205482</v>
      </c>
    </row>
    <row r="1570" spans="1:14" x14ac:dyDescent="0.15">
      <c r="A1570" s="7">
        <f t="shared" si="323"/>
        <v>44223</v>
      </c>
      <c r="B1570" s="10">
        <f t="shared" si="324"/>
        <v>4997862.6568200011</v>
      </c>
      <c r="C1570" s="3">
        <f t="shared" si="330"/>
        <v>628.41530054644727</v>
      </c>
      <c r="D1570" s="3">
        <f t="shared" si="319"/>
        <v>699.51558915204373</v>
      </c>
      <c r="E1570" s="3">
        <f t="shared" si="320"/>
        <v>71.100288605596461</v>
      </c>
      <c r="F1570" s="3">
        <f t="shared" si="321"/>
        <v>4997933.7571086064</v>
      </c>
      <c r="G1570" s="14">
        <f t="shared" si="322"/>
        <v>4997933.7571086073</v>
      </c>
      <c r="I1570" s="18">
        <f t="shared" si="329"/>
        <v>97933.75710862354</v>
      </c>
      <c r="J1570" s="18">
        <f t="shared" si="325"/>
        <v>982213.11475411907</v>
      </c>
      <c r="K1570" s="21">
        <f t="shared" si="326"/>
        <v>99.958675142172154</v>
      </c>
      <c r="L1570" s="21">
        <f t="shared" si="331"/>
        <v>99.971243448183088</v>
      </c>
      <c r="M1570" s="19">
        <f t="shared" si="327"/>
        <v>4997933.7571086083</v>
      </c>
      <c r="N1570" s="19">
        <f t="shared" si="328"/>
        <v>4998562.1724091545</v>
      </c>
    </row>
    <row r="1571" spans="1:14" x14ac:dyDescent="0.15">
      <c r="A1571" s="7">
        <f t="shared" si="323"/>
        <v>44224</v>
      </c>
      <c r="B1571" s="10">
        <f t="shared" si="324"/>
        <v>4997933.7571086064</v>
      </c>
      <c r="C1571" s="3">
        <f t="shared" si="330"/>
        <v>628.41530054644727</v>
      </c>
      <c r="D1571" s="3">
        <f t="shared" si="319"/>
        <v>699.52554055801215</v>
      </c>
      <c r="E1571" s="3">
        <f t="shared" si="320"/>
        <v>71.110240011564883</v>
      </c>
      <c r="F1571" s="3">
        <f t="shared" si="321"/>
        <v>4998004.8673486179</v>
      </c>
      <c r="G1571" s="14">
        <f t="shared" si="322"/>
        <v>4998004.8673486179</v>
      </c>
      <c r="I1571" s="18">
        <f t="shared" si="329"/>
        <v>98004.867348635104</v>
      </c>
      <c r="J1571" s="18">
        <f t="shared" si="325"/>
        <v>982841.53005466552</v>
      </c>
      <c r="K1571" s="21">
        <f t="shared" si="326"/>
        <v>99.960097346972361</v>
      </c>
      <c r="L1571" s="21">
        <f t="shared" si="331"/>
        <v>99.972665652983295</v>
      </c>
      <c r="M1571" s="19">
        <f t="shared" si="327"/>
        <v>4998004.8673486179</v>
      </c>
      <c r="N1571" s="19">
        <f t="shared" si="328"/>
        <v>4998633.282649165</v>
      </c>
    </row>
    <row r="1572" spans="1:14" x14ac:dyDescent="0.15">
      <c r="A1572" s="7">
        <f t="shared" si="323"/>
        <v>44225</v>
      </c>
      <c r="B1572" s="10">
        <f t="shared" si="324"/>
        <v>4998004.8673486179</v>
      </c>
      <c r="C1572" s="3">
        <f t="shared" si="330"/>
        <v>628.41530054644727</v>
      </c>
      <c r="D1572" s="3">
        <f t="shared" si="319"/>
        <v>699.53549335680873</v>
      </c>
      <c r="E1572" s="3">
        <f t="shared" si="320"/>
        <v>71.120192810361459</v>
      </c>
      <c r="F1572" s="3">
        <f t="shared" si="321"/>
        <v>4998075.9875414278</v>
      </c>
      <c r="G1572" s="14">
        <f t="shared" si="322"/>
        <v>4998075.9875414288</v>
      </c>
      <c r="I1572" s="18">
        <f t="shared" si="329"/>
        <v>98075.987541445458</v>
      </c>
      <c r="J1572" s="18">
        <f t="shared" si="325"/>
        <v>983469.94535521197</v>
      </c>
      <c r="K1572" s="21">
        <f t="shared" si="326"/>
        <v>99.961519750828572</v>
      </c>
      <c r="L1572" s="21">
        <f t="shared" si="331"/>
        <v>99.974088056839506</v>
      </c>
      <c r="M1572" s="19">
        <f t="shared" si="327"/>
        <v>4998075.9875414288</v>
      </c>
      <c r="N1572" s="19">
        <f t="shared" si="328"/>
        <v>4998704.402841975</v>
      </c>
    </row>
    <row r="1573" spans="1:14" x14ac:dyDescent="0.15">
      <c r="A1573" s="7">
        <f t="shared" si="323"/>
        <v>44226</v>
      </c>
      <c r="B1573" s="10">
        <f t="shared" si="324"/>
        <v>4998075.9875414278</v>
      </c>
      <c r="C1573" s="3">
        <f t="shared" si="330"/>
        <v>628.41530054644727</v>
      </c>
      <c r="D1573" s="3">
        <f t="shared" si="319"/>
        <v>699.54544754862843</v>
      </c>
      <c r="E1573" s="3">
        <f t="shared" si="320"/>
        <v>71.130147002181161</v>
      </c>
      <c r="F1573" s="3">
        <f t="shared" si="321"/>
        <v>4998147.1176884305</v>
      </c>
      <c r="G1573" s="14">
        <f t="shared" si="322"/>
        <v>4998147.1176884305</v>
      </c>
      <c r="I1573" s="18">
        <f t="shared" si="329"/>
        <v>98147.117688447644</v>
      </c>
      <c r="J1573" s="18">
        <f t="shared" si="325"/>
        <v>984098.36065575841</v>
      </c>
      <c r="K1573" s="21">
        <f t="shared" si="326"/>
        <v>99.962942353768611</v>
      </c>
      <c r="L1573" s="21">
        <f t="shared" si="331"/>
        <v>99.975510659779545</v>
      </c>
      <c r="M1573" s="19">
        <f t="shared" si="327"/>
        <v>4998147.1176884305</v>
      </c>
      <c r="N1573" s="19">
        <f t="shared" si="328"/>
        <v>4998775.5329889776</v>
      </c>
    </row>
    <row r="1574" spans="1:14" x14ac:dyDescent="0.15">
      <c r="A1574" s="7">
        <f t="shared" si="323"/>
        <v>44227</v>
      </c>
      <c r="B1574" s="10">
        <f t="shared" si="324"/>
        <v>4998147.1176884305</v>
      </c>
      <c r="C1574" s="3">
        <f t="shared" si="330"/>
        <v>628.41530054644727</v>
      </c>
      <c r="D1574" s="3">
        <f t="shared" si="319"/>
        <v>699.55540313366612</v>
      </c>
      <c r="E1574" s="3">
        <f t="shared" si="320"/>
        <v>71.140102587218848</v>
      </c>
      <c r="F1574" s="3">
        <f t="shared" si="321"/>
        <v>4998218.2577910181</v>
      </c>
      <c r="G1574" s="14">
        <f t="shared" si="322"/>
        <v>4998218.2577910181</v>
      </c>
      <c r="I1574" s="18">
        <f t="shared" si="329"/>
        <v>98218.257791034863</v>
      </c>
      <c r="J1574" s="18">
        <f t="shared" si="325"/>
        <v>984726.77595630486</v>
      </c>
      <c r="K1574" s="21">
        <f t="shared" si="326"/>
        <v>99.96436515582036</v>
      </c>
      <c r="L1574" s="21">
        <f t="shared" si="331"/>
        <v>99.976933461831294</v>
      </c>
      <c r="M1574" s="19">
        <f t="shared" si="327"/>
        <v>4998218.2577910181</v>
      </c>
      <c r="N1574" s="19">
        <f t="shared" si="328"/>
        <v>4998846.6730915643</v>
      </c>
    </row>
    <row r="1575" spans="1:14" x14ac:dyDescent="0.15">
      <c r="A1575" s="7">
        <f t="shared" si="323"/>
        <v>44228</v>
      </c>
      <c r="B1575" s="10">
        <f t="shared" si="324"/>
        <v>4998218.2577910181</v>
      </c>
      <c r="C1575" s="3">
        <f t="shared" si="330"/>
        <v>628.41530054644727</v>
      </c>
      <c r="D1575" s="3">
        <f t="shared" si="319"/>
        <v>699.56536011211688</v>
      </c>
      <c r="E1575" s="3">
        <f t="shared" si="320"/>
        <v>71.150059565669608</v>
      </c>
      <c r="F1575" s="3">
        <f t="shared" si="321"/>
        <v>4998289.407850584</v>
      </c>
      <c r="G1575" s="14">
        <f t="shared" si="322"/>
        <v>4998289.407850584</v>
      </c>
      <c r="I1575" s="18">
        <f t="shared" si="329"/>
        <v>98289.407850600532</v>
      </c>
      <c r="J1575" s="18">
        <f t="shared" si="325"/>
        <v>985355.19125685131</v>
      </c>
      <c r="K1575" s="21">
        <f t="shared" si="326"/>
        <v>99.965788157011687</v>
      </c>
      <c r="L1575" s="21">
        <f t="shared" si="331"/>
        <v>99.978356463022621</v>
      </c>
      <c r="M1575" s="19">
        <f t="shared" si="327"/>
        <v>4998289.407850584</v>
      </c>
      <c r="N1575" s="19">
        <f t="shared" si="328"/>
        <v>4998917.8231511312</v>
      </c>
    </row>
    <row r="1576" spans="1:14" x14ac:dyDescent="0.15">
      <c r="A1576" s="7">
        <f t="shared" si="323"/>
        <v>44229</v>
      </c>
      <c r="B1576" s="10">
        <f t="shared" si="324"/>
        <v>4998289.407850584</v>
      </c>
      <c r="C1576" s="3">
        <f t="shared" si="330"/>
        <v>628.41530054644727</v>
      </c>
      <c r="D1576" s="3">
        <f t="shared" si="319"/>
        <v>699.57531848417568</v>
      </c>
      <c r="E1576" s="3">
        <f t="shared" si="320"/>
        <v>71.160017937728412</v>
      </c>
      <c r="F1576" s="3">
        <f t="shared" si="321"/>
        <v>4998360.5678685214</v>
      </c>
      <c r="G1576" s="14">
        <f t="shared" si="322"/>
        <v>4998360.5678685224</v>
      </c>
      <c r="I1576" s="18">
        <f t="shared" si="329"/>
        <v>98360.567868538259</v>
      </c>
      <c r="J1576" s="18">
        <f t="shared" si="325"/>
        <v>985983.60655739775</v>
      </c>
      <c r="K1576" s="21">
        <f t="shared" si="326"/>
        <v>99.967211357370445</v>
      </c>
      <c r="L1576" s="21">
        <f t="shared" si="331"/>
        <v>99.979779663381379</v>
      </c>
      <c r="M1576" s="19">
        <f t="shared" si="327"/>
        <v>4998360.5678685224</v>
      </c>
      <c r="N1576" s="19">
        <f t="shared" si="328"/>
        <v>4998988.9831690686</v>
      </c>
    </row>
    <row r="1577" spans="1:14" x14ac:dyDescent="0.15">
      <c r="A1577" s="7">
        <f t="shared" si="323"/>
        <v>44230</v>
      </c>
      <c r="B1577" s="10">
        <f t="shared" si="324"/>
        <v>4998360.5678685214</v>
      </c>
      <c r="C1577" s="3">
        <f t="shared" si="330"/>
        <v>628.41530054644727</v>
      </c>
      <c r="D1577" s="3">
        <f t="shared" si="319"/>
        <v>699.58527825003762</v>
      </c>
      <c r="E1577" s="3">
        <f t="shared" si="320"/>
        <v>71.169977703590348</v>
      </c>
      <c r="F1577" s="3">
        <f t="shared" si="321"/>
        <v>4998431.7378462246</v>
      </c>
      <c r="G1577" s="14">
        <f t="shared" si="322"/>
        <v>4998431.7378462255</v>
      </c>
      <c r="I1577" s="18">
        <f t="shared" si="329"/>
        <v>98431.737846241856</v>
      </c>
      <c r="J1577" s="18">
        <f t="shared" si="325"/>
        <v>986612.0218579442</v>
      </c>
      <c r="K1577" s="21">
        <f t="shared" si="326"/>
        <v>99.968634756924516</v>
      </c>
      <c r="L1577" s="21">
        <f t="shared" si="331"/>
        <v>99.98120306293545</v>
      </c>
      <c r="M1577" s="19">
        <f t="shared" si="327"/>
        <v>4998431.7378462255</v>
      </c>
      <c r="N1577" s="19">
        <f t="shared" si="328"/>
        <v>4999060.1531467726</v>
      </c>
    </row>
    <row r="1578" spans="1:14" x14ac:dyDescent="0.15">
      <c r="A1578" s="7">
        <f t="shared" si="323"/>
        <v>44231</v>
      </c>
      <c r="B1578" s="10">
        <f t="shared" si="324"/>
        <v>4998431.7378462246</v>
      </c>
      <c r="C1578" s="3">
        <f t="shared" si="330"/>
        <v>628.41530054644727</v>
      </c>
      <c r="D1578" s="3">
        <f t="shared" si="319"/>
        <v>699.59523940989754</v>
      </c>
      <c r="E1578" s="3">
        <f t="shared" si="320"/>
        <v>71.179938863450275</v>
      </c>
      <c r="F1578" s="3">
        <f t="shared" si="321"/>
        <v>4998502.9177850876</v>
      </c>
      <c r="G1578" s="14">
        <f t="shared" si="322"/>
        <v>4998502.9177850885</v>
      </c>
      <c r="I1578" s="18">
        <f t="shared" si="329"/>
        <v>98502.91778510531</v>
      </c>
      <c r="J1578" s="18">
        <f t="shared" si="325"/>
        <v>987240.43715849065</v>
      </c>
      <c r="K1578" s="21">
        <f t="shared" si="326"/>
        <v>99.970058355701781</v>
      </c>
      <c r="L1578" s="21">
        <f t="shared" si="331"/>
        <v>99.982626661712715</v>
      </c>
      <c r="M1578" s="19">
        <f t="shared" si="327"/>
        <v>4998502.9177850895</v>
      </c>
      <c r="N1578" s="19">
        <f t="shared" si="328"/>
        <v>4999131.3330856357</v>
      </c>
    </row>
    <row r="1579" spans="1:14" x14ac:dyDescent="0.15">
      <c r="A1579" s="7">
        <f t="shared" si="323"/>
        <v>44232</v>
      </c>
      <c r="B1579" s="10">
        <f t="shared" si="324"/>
        <v>4998502.9177850876</v>
      </c>
      <c r="C1579" s="3">
        <f t="shared" si="330"/>
        <v>628.41530054644727</v>
      </c>
      <c r="D1579" s="3">
        <f t="shared" si="319"/>
        <v>699.60520196395089</v>
      </c>
      <c r="E1579" s="3">
        <f t="shared" si="320"/>
        <v>71.18990141750362</v>
      </c>
      <c r="F1579" s="3">
        <f t="shared" si="321"/>
        <v>4998574.1076865047</v>
      </c>
      <c r="G1579" s="14">
        <f t="shared" si="322"/>
        <v>4998574.1076865057</v>
      </c>
      <c r="I1579" s="18">
        <f t="shared" si="329"/>
        <v>98574.10768652281</v>
      </c>
      <c r="J1579" s="18">
        <f t="shared" si="325"/>
        <v>987868.85245903709</v>
      </c>
      <c r="K1579" s="21">
        <f t="shared" si="326"/>
        <v>99.971482153730122</v>
      </c>
      <c r="L1579" s="21">
        <f t="shared" si="331"/>
        <v>99.984050459741056</v>
      </c>
      <c r="M1579" s="19">
        <f t="shared" si="327"/>
        <v>4998574.1076865057</v>
      </c>
      <c r="N1579" s="19">
        <f t="shared" si="328"/>
        <v>4999202.5229870528</v>
      </c>
    </row>
    <row r="1580" spans="1:14" x14ac:dyDescent="0.15">
      <c r="A1580" s="7">
        <f t="shared" si="323"/>
        <v>44233</v>
      </c>
      <c r="B1580" s="10">
        <f t="shared" si="324"/>
        <v>4998574.1076865047</v>
      </c>
      <c r="C1580" s="3">
        <f t="shared" si="330"/>
        <v>628.41530054644727</v>
      </c>
      <c r="D1580" s="3">
        <f t="shared" si="319"/>
        <v>699.61516591239263</v>
      </c>
      <c r="E1580" s="3">
        <f t="shared" si="320"/>
        <v>71.199865365945357</v>
      </c>
      <c r="F1580" s="3">
        <f t="shared" si="321"/>
        <v>4998645.3075518711</v>
      </c>
      <c r="G1580" s="14">
        <f t="shared" si="322"/>
        <v>4998645.3075518711</v>
      </c>
      <c r="I1580" s="18">
        <f t="shared" si="329"/>
        <v>98645.307551888749</v>
      </c>
      <c r="J1580" s="18">
        <f t="shared" si="325"/>
        <v>988497.26775958354</v>
      </c>
      <c r="K1580" s="21">
        <f t="shared" si="326"/>
        <v>99.972906151037421</v>
      </c>
      <c r="L1580" s="21">
        <f t="shared" si="331"/>
        <v>99.985474457048355</v>
      </c>
      <c r="M1580" s="19">
        <f t="shared" si="327"/>
        <v>4998645.3075518711</v>
      </c>
      <c r="N1580" s="19">
        <f t="shared" si="328"/>
        <v>4999273.7228524182</v>
      </c>
    </row>
    <row r="1581" spans="1:14" x14ac:dyDescent="0.15">
      <c r="A1581" s="7">
        <f t="shared" si="323"/>
        <v>44234</v>
      </c>
      <c r="B1581" s="10">
        <f t="shared" si="324"/>
        <v>4998645.3075518711</v>
      </c>
      <c r="C1581" s="3">
        <f t="shared" si="330"/>
        <v>628.41530054644727</v>
      </c>
      <c r="D1581" s="3">
        <f t="shared" si="319"/>
        <v>699.62513125541807</v>
      </c>
      <c r="E1581" s="3">
        <f t="shared" si="320"/>
        <v>71.209830708970799</v>
      </c>
      <c r="F1581" s="3">
        <f t="shared" si="321"/>
        <v>4998716.5173825799</v>
      </c>
      <c r="G1581" s="14">
        <f t="shared" si="322"/>
        <v>4998716.5173825799</v>
      </c>
      <c r="I1581" s="18">
        <f t="shared" si="329"/>
        <v>98716.517382597725</v>
      </c>
      <c r="J1581" s="18">
        <f t="shared" si="325"/>
        <v>989125.68306012999</v>
      </c>
      <c r="K1581" s="21">
        <f t="shared" si="326"/>
        <v>99.974330347651602</v>
      </c>
      <c r="L1581" s="21">
        <f t="shared" si="331"/>
        <v>99.986898653662536</v>
      </c>
      <c r="M1581" s="19">
        <f t="shared" si="327"/>
        <v>4998716.5173825799</v>
      </c>
      <c r="N1581" s="19">
        <f t="shared" si="328"/>
        <v>4999344.932683127</v>
      </c>
    </row>
    <row r="1582" spans="1:14" x14ac:dyDescent="0.15">
      <c r="A1582" s="7">
        <f t="shared" si="323"/>
        <v>44235</v>
      </c>
      <c r="B1582" s="10">
        <f t="shared" si="324"/>
        <v>4998716.5173825799</v>
      </c>
      <c r="C1582" s="3">
        <f t="shared" si="330"/>
        <v>628.41530054644727</v>
      </c>
      <c r="D1582" s="3">
        <f t="shared" si="319"/>
        <v>699.63509799322219</v>
      </c>
      <c r="E1582" s="3">
        <f t="shared" si="320"/>
        <v>71.219797446774919</v>
      </c>
      <c r="F1582" s="3">
        <f t="shared" si="321"/>
        <v>4998787.7371800262</v>
      </c>
      <c r="G1582" s="14">
        <f t="shared" si="322"/>
        <v>4998787.7371800272</v>
      </c>
      <c r="I1582" s="18">
        <f t="shared" si="329"/>
        <v>98787.737180044496</v>
      </c>
      <c r="J1582" s="18">
        <f t="shared" si="325"/>
        <v>989754.09836067643</v>
      </c>
      <c r="K1582" s="21">
        <f t="shared" si="326"/>
        <v>99.975754743600547</v>
      </c>
      <c r="L1582" s="21">
        <f t="shared" si="331"/>
        <v>99.988323049611481</v>
      </c>
      <c r="M1582" s="19">
        <f t="shared" si="327"/>
        <v>4998787.7371800272</v>
      </c>
      <c r="N1582" s="19">
        <f t="shared" si="328"/>
        <v>4999416.1524805743</v>
      </c>
    </row>
    <row r="1583" spans="1:14" x14ac:dyDescent="0.15">
      <c r="A1583" s="7">
        <f t="shared" si="323"/>
        <v>44236</v>
      </c>
      <c r="B1583" s="10">
        <f t="shared" si="324"/>
        <v>4998787.7371800262</v>
      </c>
      <c r="C1583" s="3">
        <f t="shared" si="330"/>
        <v>628.41530054644727</v>
      </c>
      <c r="D1583" s="3">
        <f t="shared" si="319"/>
        <v>699.6450661260003</v>
      </c>
      <c r="E1583" s="3">
        <f t="shared" si="320"/>
        <v>71.229765579553032</v>
      </c>
      <c r="F1583" s="3">
        <f t="shared" si="321"/>
        <v>4998858.9669456054</v>
      </c>
      <c r="G1583" s="14">
        <f t="shared" si="322"/>
        <v>4998858.9669456063</v>
      </c>
      <c r="I1583" s="18">
        <f t="shared" si="329"/>
        <v>98858.966945624052</v>
      </c>
      <c r="J1583" s="18">
        <f t="shared" si="325"/>
        <v>990382.51366122288</v>
      </c>
      <c r="K1583" s="21">
        <f t="shared" si="326"/>
        <v>99.977179338912123</v>
      </c>
      <c r="L1583" s="21">
        <f t="shared" si="331"/>
        <v>99.989747644923057</v>
      </c>
      <c r="M1583" s="19">
        <f t="shared" si="327"/>
        <v>4998858.9669456063</v>
      </c>
      <c r="N1583" s="19">
        <f t="shared" si="328"/>
        <v>4999487.3822461525</v>
      </c>
    </row>
    <row r="1584" spans="1:14" x14ac:dyDescent="0.15">
      <c r="A1584" s="7">
        <f t="shared" si="323"/>
        <v>44237</v>
      </c>
      <c r="B1584" s="10">
        <f t="shared" si="324"/>
        <v>4998858.9669456054</v>
      </c>
      <c r="C1584" s="3">
        <f t="shared" si="330"/>
        <v>628.41530054644727</v>
      </c>
      <c r="D1584" s="3">
        <f t="shared" si="319"/>
        <v>699.65503565394772</v>
      </c>
      <c r="E1584" s="3">
        <f t="shared" si="320"/>
        <v>71.239735107500451</v>
      </c>
      <c r="F1584" s="3">
        <f t="shared" si="321"/>
        <v>4998930.2066807132</v>
      </c>
      <c r="G1584" s="14">
        <f t="shared" si="322"/>
        <v>4998930.2066807132</v>
      </c>
      <c r="I1584" s="18">
        <f t="shared" si="329"/>
        <v>98930.206680731557</v>
      </c>
      <c r="J1584" s="18">
        <f t="shared" si="325"/>
        <v>991010.92896176933</v>
      </c>
      <c r="K1584" s="21">
        <f t="shared" si="326"/>
        <v>99.978604133614269</v>
      </c>
      <c r="L1584" s="21">
        <f t="shared" si="331"/>
        <v>99.991172439625203</v>
      </c>
      <c r="M1584" s="19">
        <f t="shared" si="327"/>
        <v>4998930.2066807132</v>
      </c>
      <c r="N1584" s="19">
        <f t="shared" si="328"/>
        <v>4999558.6219812604</v>
      </c>
    </row>
    <row r="1585" spans="1:14" x14ac:dyDescent="0.15">
      <c r="A1585" s="7">
        <f t="shared" si="323"/>
        <v>44238</v>
      </c>
      <c r="B1585" s="10">
        <f t="shared" si="324"/>
        <v>4998930.2066807132</v>
      </c>
      <c r="C1585" s="3">
        <f t="shared" si="330"/>
        <v>628.41530054644727</v>
      </c>
      <c r="D1585" s="3">
        <f t="shared" si="319"/>
        <v>699.66500657725965</v>
      </c>
      <c r="E1585" s="3">
        <f t="shared" si="320"/>
        <v>71.249706030812376</v>
      </c>
      <c r="F1585" s="3">
        <f t="shared" si="321"/>
        <v>4999001.456386744</v>
      </c>
      <c r="G1585" s="14">
        <f t="shared" si="322"/>
        <v>4999001.456386744</v>
      </c>
      <c r="I1585" s="18">
        <f t="shared" si="329"/>
        <v>99001.456386762366</v>
      </c>
      <c r="J1585" s="18">
        <f t="shared" si="325"/>
        <v>991639.34426231578</v>
      </c>
      <c r="K1585" s="21">
        <f t="shared" si="326"/>
        <v>99.98002912773488</v>
      </c>
      <c r="L1585" s="21">
        <f t="shared" si="331"/>
        <v>99.992597433745814</v>
      </c>
      <c r="M1585" s="19">
        <f t="shared" si="327"/>
        <v>4999001.456386744</v>
      </c>
      <c r="N1585" s="19">
        <f t="shared" si="328"/>
        <v>4999629.8716872903</v>
      </c>
    </row>
    <row r="1586" spans="1:14" x14ac:dyDescent="0.15">
      <c r="A1586" s="7">
        <f t="shared" si="323"/>
        <v>44239</v>
      </c>
      <c r="B1586" s="10">
        <f t="shared" si="324"/>
        <v>4999001.456386744</v>
      </c>
      <c r="C1586" s="3">
        <f t="shared" si="330"/>
        <v>628.41530054644727</v>
      </c>
      <c r="D1586" s="3">
        <f t="shared" si="319"/>
        <v>699.67497889613151</v>
      </c>
      <c r="E1586" s="3">
        <f t="shared" si="320"/>
        <v>71.259678349684236</v>
      </c>
      <c r="F1586" s="3">
        <f t="shared" si="321"/>
        <v>4999072.7160650939</v>
      </c>
      <c r="G1586" s="14">
        <f t="shared" si="322"/>
        <v>4999072.7160650939</v>
      </c>
      <c r="I1586" s="18">
        <f t="shared" si="329"/>
        <v>99072.71606511205</v>
      </c>
      <c r="J1586" s="18">
        <f t="shared" si="325"/>
        <v>992267.75956286222</v>
      </c>
      <c r="K1586" s="21">
        <f t="shared" si="326"/>
        <v>99.981454321301882</v>
      </c>
      <c r="L1586" s="21">
        <f t="shared" si="331"/>
        <v>99.994022627312816</v>
      </c>
      <c r="M1586" s="19">
        <f t="shared" si="327"/>
        <v>4999072.7160650939</v>
      </c>
      <c r="N1586" s="19">
        <f t="shared" si="328"/>
        <v>4999701.131365641</v>
      </c>
    </row>
    <row r="1587" spans="1:14" x14ac:dyDescent="0.15">
      <c r="A1587" s="7">
        <f t="shared" si="323"/>
        <v>44240</v>
      </c>
      <c r="B1587" s="10">
        <f t="shared" si="324"/>
        <v>4999072.7160650939</v>
      </c>
      <c r="C1587" s="3">
        <f t="shared" si="330"/>
        <v>628.41530054644727</v>
      </c>
      <c r="D1587" s="3">
        <f t="shared" si="319"/>
        <v>699.68495261075839</v>
      </c>
      <c r="E1587" s="3">
        <f t="shared" si="320"/>
        <v>71.269652064311117</v>
      </c>
      <c r="F1587" s="3">
        <f t="shared" si="321"/>
        <v>4999143.9857171578</v>
      </c>
      <c r="G1587" s="14">
        <f t="shared" si="322"/>
        <v>4999143.9857171588</v>
      </c>
      <c r="I1587" s="18">
        <f t="shared" si="329"/>
        <v>99143.985717176358</v>
      </c>
      <c r="J1587" s="18">
        <f t="shared" si="325"/>
        <v>992896.17486340867</v>
      </c>
      <c r="K1587" s="21">
        <f t="shared" si="326"/>
        <v>99.98287971434317</v>
      </c>
      <c r="L1587" s="21">
        <f t="shared" si="331"/>
        <v>99.995448020354104</v>
      </c>
      <c r="M1587" s="19">
        <f t="shared" si="327"/>
        <v>4999143.9857171588</v>
      </c>
      <c r="N1587" s="19">
        <f t="shared" si="328"/>
        <v>4999772.401017705</v>
      </c>
    </row>
    <row r="1588" spans="1:14" x14ac:dyDescent="0.15">
      <c r="A1588" s="7">
        <f t="shared" si="323"/>
        <v>44241</v>
      </c>
      <c r="B1588" s="10">
        <f t="shared" si="324"/>
        <v>4999143.9857171578</v>
      </c>
      <c r="C1588" s="3">
        <f t="shared" si="330"/>
        <v>628.41530054644727</v>
      </c>
      <c r="D1588" s="3">
        <f t="shared" si="319"/>
        <v>699.69492772133572</v>
      </c>
      <c r="E1588" s="3">
        <f t="shared" si="320"/>
        <v>71.279627174888446</v>
      </c>
      <c r="F1588" s="3">
        <f t="shared" si="321"/>
        <v>4999215.2653443329</v>
      </c>
      <c r="G1588" s="14">
        <f t="shared" si="322"/>
        <v>4999215.2653443329</v>
      </c>
      <c r="I1588" s="18">
        <f t="shared" si="329"/>
        <v>99215.265344351239</v>
      </c>
      <c r="J1588" s="18">
        <f t="shared" si="325"/>
        <v>993524.59016395512</v>
      </c>
      <c r="K1588" s="21">
        <f t="shared" si="326"/>
        <v>99.984305306886654</v>
      </c>
      <c r="L1588" s="21">
        <f t="shared" si="331"/>
        <v>99.996873612897588</v>
      </c>
      <c r="M1588" s="19">
        <f t="shared" si="327"/>
        <v>4999215.2653443329</v>
      </c>
      <c r="N1588" s="19">
        <f t="shared" si="328"/>
        <v>4999843.6806448791</v>
      </c>
    </row>
    <row r="1589" spans="1:14" x14ac:dyDescent="0.15">
      <c r="A1589" s="7">
        <f t="shared" si="323"/>
        <v>44242</v>
      </c>
      <c r="B1589" s="10">
        <f t="shared" si="324"/>
        <v>4999215.2653443329</v>
      </c>
      <c r="C1589" s="3">
        <f t="shared" si="330"/>
        <v>628.41530054644727</v>
      </c>
      <c r="D1589" s="3">
        <f t="shared" si="319"/>
        <v>699.70490422805904</v>
      </c>
      <c r="E1589" s="3">
        <f t="shared" si="320"/>
        <v>71.289603681611766</v>
      </c>
      <c r="F1589" s="3">
        <f t="shared" si="321"/>
        <v>4999286.5549480142</v>
      </c>
      <c r="G1589" s="14">
        <f t="shared" si="322"/>
        <v>4999286.5549480151</v>
      </c>
      <c r="I1589" s="18">
        <f t="shared" si="329"/>
        <v>99286.554948032848</v>
      </c>
      <c r="J1589" s="18">
        <f t="shared" si="325"/>
        <v>994153.00546450156</v>
      </c>
      <c r="K1589" s="21">
        <f t="shared" si="326"/>
        <v>99.985731098960301</v>
      </c>
      <c r="L1589" s="21">
        <f t="shared" si="331"/>
        <v>99.998299404971235</v>
      </c>
      <c r="M1589" s="19">
        <f t="shared" si="327"/>
        <v>4999286.5549480151</v>
      </c>
      <c r="N1589" s="19">
        <f t="shared" si="328"/>
        <v>4999914.9702485614</v>
      </c>
    </row>
    <row r="1590" spans="1:14" x14ac:dyDescent="0.15">
      <c r="A1590" s="7">
        <f t="shared" si="323"/>
        <v>44243</v>
      </c>
      <c r="B1590" s="10">
        <f t="shared" si="324"/>
        <v>4999286.5549480142</v>
      </c>
      <c r="C1590" s="3">
        <f t="shared" si="330"/>
        <v>628.41530054644727</v>
      </c>
      <c r="D1590" s="3">
        <f t="shared" si="319"/>
        <v>699.71488213112355</v>
      </c>
      <c r="E1590" s="3">
        <f t="shared" si="320"/>
        <v>71.299581584676275</v>
      </c>
      <c r="F1590" s="3">
        <f t="shared" si="321"/>
        <v>4999357.8545295987</v>
      </c>
      <c r="G1590" s="14">
        <f t="shared" si="322"/>
        <v>4999357.8545295987</v>
      </c>
      <c r="I1590" s="18">
        <f t="shared" si="329"/>
        <v>99357.854529617529</v>
      </c>
      <c r="J1590" s="18">
        <f t="shared" si="325"/>
        <v>994781.42076504801</v>
      </c>
      <c r="K1590" s="21">
        <f t="shared" si="326"/>
        <v>99.987157090591978</v>
      </c>
      <c r="L1590" s="21">
        <f t="shared" si="331"/>
        <v>99.999725396602912</v>
      </c>
      <c r="M1590" s="19">
        <f t="shared" si="327"/>
        <v>4999357.8545295987</v>
      </c>
      <c r="N1590" s="19">
        <f t="shared" si="328"/>
        <v>4999986.2698301459</v>
      </c>
    </row>
    <row r="1591" spans="1:14" x14ac:dyDescent="0.15">
      <c r="A1591" s="7">
        <f t="shared" si="323"/>
        <v>44244</v>
      </c>
      <c r="B1591" s="10">
        <f t="shared" si="324"/>
        <v>4999357.8545295987</v>
      </c>
      <c r="C1591" s="3">
        <f t="shared" si="330"/>
        <v>628.41530054644727</v>
      </c>
      <c r="D1591" s="3">
        <f t="shared" si="319"/>
        <v>699.72486143072479</v>
      </c>
      <c r="E1591" s="3">
        <f t="shared" si="320"/>
        <v>71.309560884277516</v>
      </c>
      <c r="F1591" s="3">
        <f t="shared" si="321"/>
        <v>4999429.1640904834</v>
      </c>
      <c r="G1591" s="14">
        <f t="shared" si="322"/>
        <v>4999429.1640904834</v>
      </c>
      <c r="I1591" s="18">
        <f t="shared" si="329"/>
        <v>99429.164090501799</v>
      </c>
      <c r="J1591" s="18">
        <f t="shared" si="325"/>
        <v>995409.83606559446</v>
      </c>
      <c r="K1591" s="21">
        <f t="shared" si="326"/>
        <v>99.988583281809667</v>
      </c>
      <c r="L1591" s="21">
        <f t="shared" si="331"/>
        <v>100.0011515878206</v>
      </c>
      <c r="M1591" s="19">
        <f t="shared" si="327"/>
        <v>4999429.1640904834</v>
      </c>
      <c r="N1591" s="19">
        <f t="shared" si="328"/>
        <v>5000057.5793910297</v>
      </c>
    </row>
    <row r="1592" spans="1:14" x14ac:dyDescent="0.15">
      <c r="A1592" s="7">
        <f t="shared" si="323"/>
        <v>44245</v>
      </c>
      <c r="B1592" s="10">
        <f t="shared" si="324"/>
        <v>4999429.1640904834</v>
      </c>
      <c r="C1592" s="3">
        <f t="shared" si="330"/>
        <v>628.41530054644727</v>
      </c>
      <c r="D1592" s="3">
        <f t="shared" si="319"/>
        <v>699.7348421270583</v>
      </c>
      <c r="E1592" s="3">
        <f t="shared" si="320"/>
        <v>71.31954158061103</v>
      </c>
      <c r="F1592" s="3">
        <f t="shared" si="321"/>
        <v>4999500.4836320644</v>
      </c>
      <c r="G1592" s="14">
        <f t="shared" si="322"/>
        <v>4999500.4836320644</v>
      </c>
      <c r="I1592" s="18">
        <f t="shared" si="329"/>
        <v>99500.483632082411</v>
      </c>
      <c r="J1592" s="18">
        <f t="shared" si="325"/>
        <v>996038.2513661409</v>
      </c>
      <c r="K1592" s="21">
        <f t="shared" si="326"/>
        <v>99.990009672641293</v>
      </c>
      <c r="L1592" s="21">
        <f t="shared" si="331"/>
        <v>100.00257797865223</v>
      </c>
      <c r="M1592" s="19">
        <f t="shared" si="327"/>
        <v>4999500.4836320644</v>
      </c>
      <c r="N1592" s="19">
        <f t="shared" si="328"/>
        <v>5000128.8989326116</v>
      </c>
    </row>
    <row r="1593" spans="1:14" x14ac:dyDescent="0.15">
      <c r="A1593" s="7">
        <f t="shared" si="323"/>
        <v>44246</v>
      </c>
      <c r="B1593" s="10">
        <f t="shared" si="324"/>
        <v>4999500.4836320644</v>
      </c>
      <c r="C1593" s="3">
        <f t="shared" si="330"/>
        <v>628.41530054644727</v>
      </c>
      <c r="D1593" s="3">
        <f t="shared" si="319"/>
        <v>699.74482422031952</v>
      </c>
      <c r="E1593" s="3">
        <f t="shared" si="320"/>
        <v>71.329523673872245</v>
      </c>
      <c r="F1593" s="3">
        <f t="shared" si="321"/>
        <v>4999571.8131557386</v>
      </c>
      <c r="G1593" s="14">
        <f t="shared" si="322"/>
        <v>4999571.8131557386</v>
      </c>
      <c r="I1593" s="18">
        <f t="shared" si="329"/>
        <v>99571.813155756288</v>
      </c>
      <c r="J1593" s="18">
        <f t="shared" si="325"/>
        <v>996666.66666668735</v>
      </c>
      <c r="K1593" s="21">
        <f t="shared" si="326"/>
        <v>99.991436263114778</v>
      </c>
      <c r="L1593" s="21">
        <f t="shared" si="331"/>
        <v>100.00400456912571</v>
      </c>
      <c r="M1593" s="19">
        <f t="shared" si="327"/>
        <v>4999571.8131557386</v>
      </c>
      <c r="N1593" s="19">
        <f t="shared" si="328"/>
        <v>5000200.2284562858</v>
      </c>
    </row>
    <row r="1594" spans="1:14" x14ac:dyDescent="0.15">
      <c r="A1594" s="7">
        <f t="shared" si="323"/>
        <v>44247</v>
      </c>
      <c r="B1594" s="10">
        <f t="shared" si="324"/>
        <v>4999571.8131557386</v>
      </c>
      <c r="C1594" s="3">
        <f t="shared" si="330"/>
        <v>628.41530054644727</v>
      </c>
      <c r="D1594" s="3">
        <f t="shared" si="319"/>
        <v>699.75480771070397</v>
      </c>
      <c r="E1594" s="3">
        <f t="shared" si="320"/>
        <v>71.339507164256702</v>
      </c>
      <c r="F1594" s="3">
        <f t="shared" si="321"/>
        <v>4999643.1526629031</v>
      </c>
      <c r="G1594" s="14">
        <f t="shared" si="322"/>
        <v>4999643.1526629031</v>
      </c>
      <c r="I1594" s="18">
        <f t="shared" si="329"/>
        <v>99643.152662920547</v>
      </c>
      <c r="J1594" s="18">
        <f t="shared" si="325"/>
        <v>997295.0819672338</v>
      </c>
      <c r="K1594" s="21">
        <f t="shared" si="326"/>
        <v>99.992863053258063</v>
      </c>
      <c r="L1594" s="21">
        <f t="shared" si="331"/>
        <v>100.005431359269</v>
      </c>
      <c r="M1594" s="19">
        <f t="shared" si="327"/>
        <v>4999643.1526629031</v>
      </c>
      <c r="N1594" s="19">
        <f t="shared" si="328"/>
        <v>5000271.5679634502</v>
      </c>
    </row>
    <row r="1595" spans="1:14" x14ac:dyDescent="0.15">
      <c r="A1595" s="7">
        <f t="shared" si="323"/>
        <v>44248</v>
      </c>
      <c r="B1595" s="10">
        <f t="shared" si="324"/>
        <v>4999643.1526629031</v>
      </c>
      <c r="C1595" s="3">
        <f t="shared" si="330"/>
        <v>628.41530054644727</v>
      </c>
      <c r="D1595" s="3">
        <f t="shared" si="319"/>
        <v>699.7647925984071</v>
      </c>
      <c r="E1595" s="3">
        <f t="shared" si="320"/>
        <v>71.349492051959828</v>
      </c>
      <c r="F1595" s="3">
        <f t="shared" si="321"/>
        <v>4999714.5021549547</v>
      </c>
      <c r="G1595" s="14">
        <f t="shared" si="322"/>
        <v>4999714.5021549556</v>
      </c>
      <c r="I1595" s="18">
        <f t="shared" si="329"/>
        <v>99714.502154972506</v>
      </c>
      <c r="J1595" s="18">
        <f t="shared" si="325"/>
        <v>997923.49726778024</v>
      </c>
      <c r="K1595" s="21">
        <f t="shared" si="326"/>
        <v>99.994290043099113</v>
      </c>
      <c r="L1595" s="21">
        <f t="shared" si="331"/>
        <v>100.00685834911005</v>
      </c>
      <c r="M1595" s="19">
        <f t="shared" si="327"/>
        <v>4999714.5021549556</v>
      </c>
      <c r="N1595" s="19">
        <f t="shared" si="328"/>
        <v>5000342.9174555019</v>
      </c>
    </row>
    <row r="1596" spans="1:14" x14ac:dyDescent="0.15">
      <c r="A1596" s="7">
        <f t="shared" si="323"/>
        <v>44249</v>
      </c>
      <c r="B1596" s="10">
        <f t="shared" si="324"/>
        <v>4999714.5021549547</v>
      </c>
      <c r="C1596" s="3">
        <f t="shared" si="330"/>
        <v>628.41530054644727</v>
      </c>
      <c r="D1596" s="3">
        <f t="shared" si="319"/>
        <v>699.77477888362444</v>
      </c>
      <c r="E1596" s="3">
        <f t="shared" si="320"/>
        <v>71.359478337177165</v>
      </c>
      <c r="F1596" s="3">
        <f t="shared" si="321"/>
        <v>4999785.8616332915</v>
      </c>
      <c r="G1596" s="14">
        <f t="shared" si="322"/>
        <v>4999785.8616332924</v>
      </c>
      <c r="I1596" s="18">
        <f t="shared" si="329"/>
        <v>99785.861633309687</v>
      </c>
      <c r="J1596" s="18">
        <f t="shared" si="325"/>
        <v>998551.91256832669</v>
      </c>
      <c r="K1596" s="21">
        <f t="shared" si="326"/>
        <v>99.995717232665854</v>
      </c>
      <c r="L1596" s="21">
        <f t="shared" si="331"/>
        <v>100.00828553867679</v>
      </c>
      <c r="M1596" s="19">
        <f t="shared" si="327"/>
        <v>4999785.8616332924</v>
      </c>
      <c r="N1596" s="19">
        <f t="shared" si="328"/>
        <v>5000414.2769338395</v>
      </c>
    </row>
    <row r="1597" spans="1:14" x14ac:dyDescent="0.15">
      <c r="A1597" s="7">
        <f t="shared" si="323"/>
        <v>44250</v>
      </c>
      <c r="B1597" s="10">
        <f t="shared" si="324"/>
        <v>4999785.8616332915</v>
      </c>
      <c r="C1597" s="3">
        <f t="shared" si="330"/>
        <v>628.41530054644727</v>
      </c>
      <c r="D1597" s="3">
        <f t="shared" si="319"/>
        <v>699.78476656655175</v>
      </c>
      <c r="E1597" s="3">
        <f t="shared" si="320"/>
        <v>71.369466020104483</v>
      </c>
      <c r="F1597" s="3">
        <f t="shared" si="321"/>
        <v>4999857.2310993113</v>
      </c>
      <c r="G1597" s="14">
        <f t="shared" si="322"/>
        <v>4999857.2310993122</v>
      </c>
      <c r="I1597" s="18">
        <f t="shared" si="329"/>
        <v>99857.231099329787</v>
      </c>
      <c r="J1597" s="18">
        <f t="shared" si="325"/>
        <v>999180.32786887314</v>
      </c>
      <c r="K1597" s="21">
        <f t="shared" si="326"/>
        <v>99.997144621986251</v>
      </c>
      <c r="L1597" s="21">
        <f t="shared" si="331"/>
        <v>100.00971292799719</v>
      </c>
      <c r="M1597" s="19">
        <f t="shared" si="327"/>
        <v>4999857.2310993122</v>
      </c>
      <c r="N1597" s="19">
        <f t="shared" si="328"/>
        <v>5000485.6463998593</v>
      </c>
    </row>
    <row r="1598" spans="1:14" x14ac:dyDescent="0.15">
      <c r="A1598" s="7">
        <f t="shared" si="323"/>
        <v>44251</v>
      </c>
      <c r="B1598" s="10">
        <f t="shared" si="324"/>
        <v>4999857.2310993113</v>
      </c>
      <c r="C1598" s="3">
        <f t="shared" si="330"/>
        <v>628.41530054644727</v>
      </c>
      <c r="D1598" s="3">
        <f t="shared" si="319"/>
        <v>699.79475564738448</v>
      </c>
      <c r="E1598" s="3">
        <f t="shared" si="320"/>
        <v>71.379455100937207</v>
      </c>
      <c r="F1598" s="3">
        <f t="shared" si="321"/>
        <v>4999928.610554412</v>
      </c>
      <c r="G1598" s="14">
        <f t="shared" si="322"/>
        <v>4999928.610554412</v>
      </c>
      <c r="I1598" s="18">
        <f t="shared" si="329"/>
        <v>99928.610554430721</v>
      </c>
      <c r="J1598" s="18">
        <f t="shared" si="325"/>
        <v>999808.74316941958</v>
      </c>
      <c r="K1598" s="21">
        <f t="shared" si="326"/>
        <v>99.998572211088245</v>
      </c>
      <c r="L1598" s="21">
        <f t="shared" si="331"/>
        <v>100.01114051709918</v>
      </c>
      <c r="M1598" s="19">
        <f t="shared" si="327"/>
        <v>4999928.610554412</v>
      </c>
      <c r="N1598" s="19">
        <f t="shared" si="328"/>
        <v>5000557.0258549592</v>
      </c>
    </row>
    <row r="1599" spans="1:14" x14ac:dyDescent="0.15">
      <c r="A1599" s="7">
        <f t="shared" si="323"/>
        <v>44252</v>
      </c>
      <c r="B1599" s="10">
        <f t="shared" si="324"/>
        <v>4999928.610554412</v>
      </c>
      <c r="C1599" s="3">
        <f t="shared" si="330"/>
        <v>628.41530054644727</v>
      </c>
      <c r="D1599" s="3">
        <f t="shared" si="319"/>
        <v>699.80474612631849</v>
      </c>
      <c r="E1599" s="3">
        <f t="shared" si="320"/>
        <v>71.389445579871222</v>
      </c>
      <c r="F1599" s="3">
        <f t="shared" si="321"/>
        <v>4999999.9999999916</v>
      </c>
      <c r="G1599" s="14">
        <f t="shared" si="322"/>
        <v>4999999.9999999925</v>
      </c>
      <c r="I1599" s="18">
        <f t="shared" si="329"/>
        <v>100000.00000001059</v>
      </c>
      <c r="J1599" s="18">
        <f t="shared" si="325"/>
        <v>1000437.158469966</v>
      </c>
      <c r="K1599" s="21">
        <f t="shared" si="326"/>
        <v>99.999999999999858</v>
      </c>
      <c r="L1599" s="21">
        <f t="shared" si="331"/>
        <v>100.01256830601079</v>
      </c>
      <c r="M1599" s="19">
        <f t="shared" si="327"/>
        <v>4999999.9999999925</v>
      </c>
      <c r="N1599" s="19">
        <f t="shared" si="328"/>
        <v>5000628.4153005397</v>
      </c>
    </row>
    <row r="1600" spans="1:14" x14ac:dyDescent="0.15">
      <c r="A1600" s="7">
        <f t="shared" si="323"/>
        <v>44253</v>
      </c>
      <c r="B1600" s="10">
        <f t="shared" si="324"/>
        <v>4999999.9999999916</v>
      </c>
      <c r="C1600"/>
      <c r="D1600"/>
      <c r="E1600"/>
      <c r="F1600"/>
      <c r="G1600" s="14"/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0"/>
  <sheetViews>
    <sheetView tabSelected="1" topLeftCell="B1" workbookViewId="0">
      <selection activeCell="H14" sqref="H14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2.625" style="16" customWidth="1"/>
    <col min="7" max="7" width="11.875" style="4" customWidth="1"/>
    <col min="8" max="8" width="16.75" style="4" customWidth="1"/>
    <col min="9" max="9" width="10.625" style="4" customWidth="1"/>
    <col min="10" max="10" width="16.625" style="4" customWidth="1"/>
    <col min="11" max="12" width="18.375" style="4" bestFit="1" customWidth="1"/>
    <col min="13" max="13" width="11.625" style="4" bestFit="1" customWidth="1"/>
    <col min="14" max="14" width="17.2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7" x14ac:dyDescent="0.15">
      <c r="A1" s="1" t="s">
        <v>0</v>
      </c>
      <c r="B1" s="2">
        <v>4.5999999999999999E-2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7" x14ac:dyDescent="0.15">
      <c r="A2" s="1" t="s">
        <v>2</v>
      </c>
      <c r="B2" s="1">
        <v>366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7" x14ac:dyDescent="0.15">
      <c r="A3" s="1" t="s">
        <v>4</v>
      </c>
      <c r="B3" s="7">
        <v>42426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7" x14ac:dyDescent="0.15">
      <c r="A4" s="1" t="s">
        <v>11</v>
      </c>
      <c r="B4" s="7">
        <v>44253</v>
      </c>
      <c r="C4" s="1"/>
      <c r="D4" s="3" t="s">
        <v>12</v>
      </c>
      <c r="E4" s="3">
        <f>B7+B6</f>
        <v>103.99125683060109</v>
      </c>
      <c r="F4" s="3"/>
      <c r="G4" s="1"/>
      <c r="I4" s="7">
        <v>42792</v>
      </c>
      <c r="J4" s="1">
        <f>(I4-B3)*B1/366*100</f>
        <v>4.5999999999999996</v>
      </c>
      <c r="K4" s="1">
        <f>(I4-$B$5)/366</f>
        <v>0.34972677595628415</v>
      </c>
      <c r="L4" s="1">
        <f>J4/(1+$J$1)^K4</f>
        <v>4.5218518566915851</v>
      </c>
      <c r="M4" s="1">
        <f>L4*$E$6/100</f>
        <v>226092.59283457923</v>
      </c>
      <c r="N4" s="1">
        <f>J4/(I4-B3)</f>
        <v>1.256830601092896E-2</v>
      </c>
      <c r="P4" s="1">
        <v>4.5999999999999996</v>
      </c>
      <c r="Q4" s="4">
        <v>366</v>
      </c>
    </row>
    <row r="5" spans="1:17" x14ac:dyDescent="0.15">
      <c r="A5" s="1" t="s">
        <v>13</v>
      </c>
      <c r="B5" s="7">
        <v>42664</v>
      </c>
      <c r="C5" s="1"/>
      <c r="D5" s="3" t="s">
        <v>14</v>
      </c>
      <c r="E5" s="3">
        <v>1</v>
      </c>
      <c r="F5" s="3"/>
      <c r="G5" s="1"/>
      <c r="I5" s="7">
        <v>43157</v>
      </c>
      <c r="J5" s="1">
        <f>(I5-I4)*$B$1/365*100</f>
        <v>4.5999999999999996</v>
      </c>
      <c r="K5" s="1">
        <f>K4+1</f>
        <v>1.3497267759562841</v>
      </c>
      <c r="L5" s="1">
        <f t="shared" ref="L5:L8" si="0">J5/(1+$J$1)^K5</f>
        <v>4.3056456628427551</v>
      </c>
      <c r="M5" s="1">
        <f t="shared" ref="M5:M8" si="1">L5*$E$6/100</f>
        <v>215282.28314213775</v>
      </c>
      <c r="N5" s="1">
        <f>J5/(I5-I4)</f>
        <v>1.2602739726027396E-2</v>
      </c>
      <c r="P5" s="1">
        <v>4.5999999999999996</v>
      </c>
      <c r="Q5" s="4">
        <v>365</v>
      </c>
    </row>
    <row r="6" spans="1:17" x14ac:dyDescent="0.15">
      <c r="A6" s="1" t="s">
        <v>15</v>
      </c>
      <c r="B6" s="9">
        <f>100*(B5-B3)*B1/B2</f>
        <v>2.9912568306010927</v>
      </c>
      <c r="C6" s="1"/>
      <c r="D6" s="3" t="s">
        <v>16</v>
      </c>
      <c r="E6" s="3">
        <v>5000000</v>
      </c>
      <c r="F6" s="3" t="s">
        <v>17</v>
      </c>
      <c r="G6" s="3">
        <f>(B7+B6)*E6/100</f>
        <v>5199562.8415300539</v>
      </c>
      <c r="I6" s="7">
        <v>43522</v>
      </c>
      <c r="J6" s="1">
        <f t="shared" ref="J6:J7" si="2">(I6-I5)*$B$1/365*100</f>
        <v>4.5999999999999996</v>
      </c>
      <c r="K6" s="1">
        <f t="shared" ref="K6:K8" si="3">K5+1</f>
        <v>2.3497267759562841</v>
      </c>
      <c r="L6" s="1">
        <f t="shared" si="0"/>
        <v>4.099777073970837</v>
      </c>
      <c r="M6" s="1">
        <f t="shared" si="1"/>
        <v>204988.85369854185</v>
      </c>
      <c r="N6" s="1">
        <f t="shared" ref="N6:N7" si="4">J6/(I6-I5)</f>
        <v>1.2602739726027396E-2</v>
      </c>
    </row>
    <row r="7" spans="1:17" x14ac:dyDescent="0.15">
      <c r="A7" s="1" t="s">
        <v>19</v>
      </c>
      <c r="B7" s="10">
        <v>101</v>
      </c>
      <c r="C7" s="1"/>
      <c r="D7" s="3" t="s">
        <v>20</v>
      </c>
      <c r="E7" s="3">
        <f>SUM(E11:E1599)</f>
        <v>-49999.999456962963</v>
      </c>
      <c r="F7" s="3" t="s">
        <v>21</v>
      </c>
      <c r="G7" s="3">
        <f>SUM(E11:E1599)+SUM(C11:C1599)</f>
        <v>950437.15901300311</v>
      </c>
      <c r="I7" s="7">
        <v>43887</v>
      </c>
      <c r="J7" s="1">
        <f t="shared" si="2"/>
        <v>4.5999999999999996</v>
      </c>
      <c r="K7" s="1">
        <f t="shared" si="3"/>
        <v>3.3497267759562841</v>
      </c>
      <c r="L7" s="1">
        <f t="shared" si="0"/>
        <v>3.9037518115597725</v>
      </c>
      <c r="M7" s="1">
        <f t="shared" si="1"/>
        <v>195187.59057798862</v>
      </c>
      <c r="N7" s="1">
        <f t="shared" si="4"/>
        <v>1.2602739726027396E-2</v>
      </c>
    </row>
    <row r="8" spans="1:17" x14ac:dyDescent="0.15">
      <c r="A8" s="1" t="s">
        <v>22</v>
      </c>
      <c r="B8" s="5">
        <v>1.1901607809046274E-4</v>
      </c>
      <c r="C8" s="1"/>
      <c r="D8" s="3"/>
      <c r="E8" s="3"/>
      <c r="F8" s="3"/>
      <c r="G8" s="1"/>
      <c r="I8" s="7">
        <v>44253</v>
      </c>
      <c r="J8" s="1">
        <f>(I8-I7)*$B$1/366*100+100</f>
        <v>104.6</v>
      </c>
      <c r="K8" s="1">
        <f t="shared" si="3"/>
        <v>4.3497267759562845</v>
      </c>
      <c r="L8" s="1">
        <f t="shared" si="0"/>
        <v>84.523604237917837</v>
      </c>
      <c r="M8" s="1">
        <f t="shared" si="1"/>
        <v>4226180.2118958924</v>
      </c>
      <c r="N8" s="1">
        <f>(J8-100)/(I8-I7)</f>
        <v>1.2568306010928947E-2</v>
      </c>
    </row>
    <row r="9" spans="1:17" ht="19.5" customHeight="1" x14ac:dyDescent="0.15">
      <c r="A9" s="39" t="s">
        <v>23</v>
      </c>
      <c r="B9" s="40"/>
      <c r="C9" s="40"/>
      <c r="D9" s="40"/>
      <c r="E9" s="43"/>
      <c r="F9" s="11"/>
      <c r="G9" s="12"/>
      <c r="I9"/>
      <c r="K9" s="4" t="s">
        <v>18</v>
      </c>
      <c r="L9" s="4">
        <f>SUM(L4:L8)</f>
        <v>101.35463064298278</v>
      </c>
      <c r="M9" s="4">
        <f>SUM(M4:M8)</f>
        <v>5067731.5321491398</v>
      </c>
    </row>
    <row r="10" spans="1:17" x14ac:dyDescent="0.15">
      <c r="A10" s="31" t="s">
        <v>24</v>
      </c>
      <c r="B10" s="31" t="s">
        <v>25</v>
      </c>
      <c r="C10" s="31" t="s">
        <v>26</v>
      </c>
      <c r="D10" s="32" t="s">
        <v>27</v>
      </c>
      <c r="E10" s="33" t="s">
        <v>28</v>
      </c>
      <c r="F10" s="31" t="s">
        <v>29</v>
      </c>
      <c r="G10" s="34"/>
      <c r="H10" s="35"/>
      <c r="I10" s="33" t="s">
        <v>37</v>
      </c>
      <c r="J10" s="31" t="s">
        <v>38</v>
      </c>
      <c r="K10" s="31" t="s">
        <v>39</v>
      </c>
      <c r="L10" s="31" t="s">
        <v>40</v>
      </c>
      <c r="M10" s="31" t="s">
        <v>41</v>
      </c>
      <c r="N10" s="31" t="s">
        <v>36</v>
      </c>
    </row>
    <row r="11" spans="1:17" x14ac:dyDescent="0.15">
      <c r="A11" s="7">
        <f>B5</f>
        <v>42664</v>
      </c>
      <c r="B11" s="10">
        <f>B7*E6/100</f>
        <v>5050000</v>
      </c>
      <c r="C11" s="3">
        <f t="shared" ref="C11:C74" si="5">$N$4*$E$6/100</f>
        <v>628.41530054644807</v>
      </c>
      <c r="D11" s="3">
        <f>B11*$B$8</f>
        <v>601.03119435683686</v>
      </c>
      <c r="E11" s="3">
        <f>D11-C11</f>
        <v>-27.384106189611202</v>
      </c>
      <c r="F11" s="3">
        <f>B11+E11</f>
        <v>5049972.6158938101</v>
      </c>
      <c r="G11" s="14">
        <f>B11+B11*$B$8-C11</f>
        <v>5049972.615893811</v>
      </c>
      <c r="H11" s="16"/>
      <c r="I11" s="18">
        <f>E11</f>
        <v>-27.384106189611202</v>
      </c>
      <c r="J11" s="18">
        <f>C11</f>
        <v>628.41530054644807</v>
      </c>
      <c r="K11" s="21">
        <f>G11/$E$6*100</f>
        <v>100.99945231787622</v>
      </c>
      <c r="L11" s="21">
        <f>K11+$N$4</f>
        <v>101.01202062388715</v>
      </c>
      <c r="M11" s="19">
        <f>K11*$E$6/100</f>
        <v>5049972.615893811</v>
      </c>
      <c r="N11" s="19">
        <f>L11*$E$6/100</f>
        <v>5050601.0311943581</v>
      </c>
    </row>
    <row r="12" spans="1:17" x14ac:dyDescent="0.15">
      <c r="A12" s="7">
        <f>A11+1</f>
        <v>42665</v>
      </c>
      <c r="B12" s="10">
        <f>F11</f>
        <v>5049972.6158938101</v>
      </c>
      <c r="C12" s="3">
        <f t="shared" si="5"/>
        <v>628.41530054644807</v>
      </c>
      <c r="D12" s="3">
        <f t="shared" ref="D12:D75" si="6">B12*$B$8</f>
        <v>601.02793520791613</v>
      </c>
      <c r="E12" s="3">
        <f t="shared" ref="E12:E75" si="7">D12-C12</f>
        <v>-27.387365338531936</v>
      </c>
      <c r="F12" s="3">
        <f t="shared" ref="F12:F75" si="8">B12+E12</f>
        <v>5049945.2285284717</v>
      </c>
      <c r="G12" s="14">
        <f t="shared" ref="G12:G75" si="9">B12+B12*$B$8-C12</f>
        <v>5049945.2285284717</v>
      </c>
      <c r="I12" s="18">
        <f>E12+I11</f>
        <v>-54.771471528143138</v>
      </c>
      <c r="J12" s="18">
        <f>C12+J11</f>
        <v>1256.8306010928961</v>
      </c>
      <c r="K12" s="21">
        <f>G12/$E$6*100</f>
        <v>100.99890457056944</v>
      </c>
      <c r="L12" s="21">
        <f>K12+$N$4</f>
        <v>101.01147287658037</v>
      </c>
      <c r="M12" s="19">
        <f>K12*$E$6/100</f>
        <v>5049945.2285284717</v>
      </c>
      <c r="N12" s="19">
        <f>L12*$E$6/100</f>
        <v>5050573.6438290188</v>
      </c>
    </row>
    <row r="13" spans="1:17" x14ac:dyDescent="0.15">
      <c r="A13" s="7">
        <f t="shared" ref="A13:A76" si="10">A12+1</f>
        <v>42666</v>
      </c>
      <c r="B13" s="10">
        <f t="shared" ref="B13:B76" si="11">F12</f>
        <v>5049945.2285284717</v>
      </c>
      <c r="C13" s="3">
        <f t="shared" si="5"/>
        <v>628.41530054644807</v>
      </c>
      <c r="D13" s="3">
        <f t="shared" si="6"/>
        <v>601.02467567110432</v>
      </c>
      <c r="E13" s="3">
        <f t="shared" si="7"/>
        <v>-27.390624875343747</v>
      </c>
      <c r="F13" s="3">
        <f t="shared" si="8"/>
        <v>5049917.8379035965</v>
      </c>
      <c r="G13" s="14">
        <f t="shared" si="9"/>
        <v>5049917.8379035965</v>
      </c>
      <c r="I13" s="18">
        <f>E13+I12</f>
        <v>-82.162096403486885</v>
      </c>
      <c r="J13" s="18">
        <f t="shared" ref="J13:J76" si="12">C13+J12</f>
        <v>1885.2459016393441</v>
      </c>
      <c r="K13" s="21">
        <f t="shared" ref="K13:K76" si="13">G13/$E$6*100</f>
        <v>100.99835675807194</v>
      </c>
      <c r="L13" s="21">
        <f t="shared" ref="L13:L76" si="14">K13+$N$4</f>
        <v>101.01092506408287</v>
      </c>
      <c r="M13" s="19">
        <f t="shared" ref="M13:N76" si="15">K13*$E$6/100</f>
        <v>5049917.8379035965</v>
      </c>
      <c r="N13" s="19">
        <f t="shared" si="15"/>
        <v>5050546.2532041436</v>
      </c>
    </row>
    <row r="14" spans="1:17" x14ac:dyDescent="0.15">
      <c r="A14" s="7">
        <f t="shared" si="10"/>
        <v>42667</v>
      </c>
      <c r="B14" s="10">
        <f t="shared" si="11"/>
        <v>5049917.8379035965</v>
      </c>
      <c r="C14" s="3">
        <f t="shared" si="5"/>
        <v>628.41530054644807</v>
      </c>
      <c r="D14" s="3">
        <f t="shared" si="6"/>
        <v>601.02141574635516</v>
      </c>
      <c r="E14" s="3">
        <f t="shared" si="7"/>
        <v>-27.393884800092906</v>
      </c>
      <c r="F14" s="3">
        <f t="shared" si="8"/>
        <v>5049890.4440187961</v>
      </c>
      <c r="G14" s="14">
        <f t="shared" si="9"/>
        <v>5049890.444018797</v>
      </c>
      <c r="I14" s="18">
        <f t="shared" ref="I14:I77" si="16">E14+I13</f>
        <v>-109.55598120357979</v>
      </c>
      <c r="J14" s="18">
        <f t="shared" si="12"/>
        <v>2513.6612021857923</v>
      </c>
      <c r="K14" s="21">
        <f t="shared" si="13"/>
        <v>100.99780888037596</v>
      </c>
      <c r="L14" s="21">
        <f t="shared" si="14"/>
        <v>101.01037718638689</v>
      </c>
      <c r="M14" s="19">
        <f t="shared" si="15"/>
        <v>5049890.4440187979</v>
      </c>
      <c r="N14" s="19">
        <f t="shared" si="15"/>
        <v>5050518.8593193451</v>
      </c>
    </row>
    <row r="15" spans="1:17" x14ac:dyDescent="0.15">
      <c r="A15" s="7">
        <f t="shared" si="10"/>
        <v>42668</v>
      </c>
      <c r="B15" s="10">
        <f t="shared" si="11"/>
        <v>5049890.4440187961</v>
      </c>
      <c r="C15" s="3">
        <f t="shared" si="5"/>
        <v>628.41530054644807</v>
      </c>
      <c r="D15" s="3">
        <f t="shared" si="6"/>
        <v>601.01815543362261</v>
      </c>
      <c r="E15" s="3">
        <f t="shared" si="7"/>
        <v>-27.397145112825456</v>
      </c>
      <c r="F15" s="3">
        <f t="shared" si="8"/>
        <v>5049863.0468736831</v>
      </c>
      <c r="G15" s="14">
        <f t="shared" si="9"/>
        <v>5049863.0468736831</v>
      </c>
      <c r="I15" s="18">
        <f t="shared" si="16"/>
        <v>-136.95312631640525</v>
      </c>
      <c r="J15" s="18">
        <f t="shared" si="12"/>
        <v>3142.0765027322404</v>
      </c>
      <c r="K15" s="21">
        <f t="shared" si="13"/>
        <v>100.99726093747365</v>
      </c>
      <c r="L15" s="21">
        <f t="shared" si="14"/>
        <v>101.00982924348459</v>
      </c>
      <c r="M15" s="19">
        <f t="shared" si="15"/>
        <v>5049863.0468736831</v>
      </c>
      <c r="N15" s="19">
        <f t="shared" si="15"/>
        <v>5050491.4621742293</v>
      </c>
    </row>
    <row r="16" spans="1:17" x14ac:dyDescent="0.15">
      <c r="A16" s="7">
        <f t="shared" si="10"/>
        <v>42669</v>
      </c>
      <c r="B16" s="10">
        <f t="shared" si="11"/>
        <v>5049863.0468736831</v>
      </c>
      <c r="C16" s="3">
        <f t="shared" si="5"/>
        <v>628.41530054644807</v>
      </c>
      <c r="D16" s="3">
        <f t="shared" si="6"/>
        <v>601.0148947328604</v>
      </c>
      <c r="E16" s="3">
        <f t="shared" si="7"/>
        <v>-27.400405813587668</v>
      </c>
      <c r="F16" s="3">
        <f t="shared" si="8"/>
        <v>5049835.6464678692</v>
      </c>
      <c r="G16" s="14">
        <f t="shared" si="9"/>
        <v>5049835.6464678701</v>
      </c>
      <c r="I16" s="18">
        <f t="shared" si="16"/>
        <v>-164.35353212999291</v>
      </c>
      <c r="J16" s="18">
        <f t="shared" si="12"/>
        <v>3770.4918032786886</v>
      </c>
      <c r="K16" s="21">
        <f t="shared" si="13"/>
        <v>100.99671292935741</v>
      </c>
      <c r="L16" s="21">
        <f t="shared" si="14"/>
        <v>101.00928123536835</v>
      </c>
      <c r="M16" s="19">
        <f t="shared" si="15"/>
        <v>5049835.6464678701</v>
      </c>
      <c r="N16" s="19">
        <f t="shared" si="15"/>
        <v>5050464.0617684172</v>
      </c>
    </row>
    <row r="17" spans="1:14" x14ac:dyDescent="0.15">
      <c r="A17" s="7">
        <f t="shared" si="10"/>
        <v>42670</v>
      </c>
      <c r="B17" s="10">
        <f t="shared" si="11"/>
        <v>5049835.6464678692</v>
      </c>
      <c r="C17" s="3">
        <f t="shared" si="5"/>
        <v>628.41530054644807</v>
      </c>
      <c r="D17" s="3">
        <f t="shared" si="6"/>
        <v>601.01163364402225</v>
      </c>
      <c r="E17" s="3">
        <f t="shared" si="7"/>
        <v>-27.403666902425812</v>
      </c>
      <c r="F17" s="3">
        <f t="shared" si="8"/>
        <v>5049808.2428009668</v>
      </c>
      <c r="G17" s="14">
        <f t="shared" si="9"/>
        <v>5049808.2428009668</v>
      </c>
      <c r="I17" s="18">
        <f t="shared" si="16"/>
        <v>-191.75719903241873</v>
      </c>
      <c r="J17" s="18">
        <f t="shared" si="12"/>
        <v>4398.9071038251368</v>
      </c>
      <c r="K17" s="21">
        <f t="shared" si="13"/>
        <v>100.99616485601935</v>
      </c>
      <c r="L17" s="21">
        <f t="shared" si="14"/>
        <v>101.00873316203028</v>
      </c>
      <c r="M17" s="19">
        <f t="shared" si="15"/>
        <v>5049808.2428009678</v>
      </c>
      <c r="N17" s="19">
        <f t="shared" si="15"/>
        <v>5050436.658101514</v>
      </c>
    </row>
    <row r="18" spans="1:14" x14ac:dyDescent="0.15">
      <c r="A18" s="7">
        <f t="shared" si="10"/>
        <v>42671</v>
      </c>
      <c r="B18" s="10">
        <f t="shared" si="11"/>
        <v>5049808.2428009668</v>
      </c>
      <c r="C18" s="3">
        <f t="shared" si="5"/>
        <v>628.41530054644807</v>
      </c>
      <c r="D18" s="3">
        <f t="shared" si="6"/>
        <v>601.00837216706225</v>
      </c>
      <c r="E18" s="3">
        <f t="shared" si="7"/>
        <v>-27.406928379385818</v>
      </c>
      <c r="F18" s="3">
        <f t="shared" si="8"/>
        <v>5049780.8358725877</v>
      </c>
      <c r="G18" s="14">
        <f t="shared" si="9"/>
        <v>5049780.8358725877</v>
      </c>
      <c r="I18" s="18">
        <f t="shared" si="16"/>
        <v>-219.16412741180454</v>
      </c>
      <c r="J18" s="18">
        <f t="shared" si="12"/>
        <v>5027.3224043715845</v>
      </c>
      <c r="K18" s="21">
        <f t="shared" si="13"/>
        <v>100.99561671745177</v>
      </c>
      <c r="L18" s="21">
        <f t="shared" si="14"/>
        <v>101.0081850234627</v>
      </c>
      <c r="M18" s="19">
        <f t="shared" si="15"/>
        <v>5049780.8358725877</v>
      </c>
      <c r="N18" s="19">
        <f t="shared" si="15"/>
        <v>5050409.2511731349</v>
      </c>
    </row>
    <row r="19" spans="1:14" x14ac:dyDescent="0.15">
      <c r="A19" s="7">
        <f t="shared" si="10"/>
        <v>42672</v>
      </c>
      <c r="B19" s="10">
        <f t="shared" si="11"/>
        <v>5049780.8358725877</v>
      </c>
      <c r="C19" s="3">
        <f t="shared" si="5"/>
        <v>628.41530054644807</v>
      </c>
      <c r="D19" s="3">
        <f t="shared" si="6"/>
        <v>601.00511030193411</v>
      </c>
      <c r="E19" s="3">
        <f t="shared" si="7"/>
        <v>-27.410190244513956</v>
      </c>
      <c r="F19" s="3">
        <f t="shared" si="8"/>
        <v>5049753.4256823435</v>
      </c>
      <c r="G19" s="14">
        <f t="shared" si="9"/>
        <v>5049753.4256823435</v>
      </c>
      <c r="I19" s="18">
        <f t="shared" si="16"/>
        <v>-246.5743176563185</v>
      </c>
      <c r="J19" s="18">
        <f t="shared" si="12"/>
        <v>5655.7377049180323</v>
      </c>
      <c r="K19" s="21">
        <f t="shared" si="13"/>
        <v>100.99506851364688</v>
      </c>
      <c r="L19" s="21">
        <f t="shared" si="14"/>
        <v>101.00763681965782</v>
      </c>
      <c r="M19" s="19">
        <f t="shared" si="15"/>
        <v>5049753.4256823445</v>
      </c>
      <c r="N19" s="19">
        <f t="shared" si="15"/>
        <v>5050381.8409828907</v>
      </c>
    </row>
    <row r="20" spans="1:14" x14ac:dyDescent="0.15">
      <c r="A20" s="7">
        <f t="shared" si="10"/>
        <v>42673</v>
      </c>
      <c r="B20" s="10">
        <f t="shared" si="11"/>
        <v>5049753.4256823435</v>
      </c>
      <c r="C20" s="3">
        <f t="shared" si="5"/>
        <v>628.41530054644807</v>
      </c>
      <c r="D20" s="3">
        <f t="shared" si="6"/>
        <v>601.00184804859157</v>
      </c>
      <c r="E20" s="3">
        <f t="shared" si="7"/>
        <v>-27.413452497856497</v>
      </c>
      <c r="F20" s="3">
        <f t="shared" si="8"/>
        <v>5049726.0122298459</v>
      </c>
      <c r="G20" s="14">
        <f t="shared" si="9"/>
        <v>5049726.0122298459</v>
      </c>
      <c r="I20" s="18">
        <f t="shared" si="16"/>
        <v>-273.987770154175</v>
      </c>
      <c r="J20" s="18">
        <f t="shared" si="12"/>
        <v>6284.15300546448</v>
      </c>
      <c r="K20" s="21">
        <f t="shared" si="13"/>
        <v>100.99452024459691</v>
      </c>
      <c r="L20" s="21">
        <f t="shared" si="14"/>
        <v>101.00708855060785</v>
      </c>
      <c r="M20" s="19">
        <f t="shared" si="15"/>
        <v>5049726.0122298459</v>
      </c>
      <c r="N20" s="19">
        <f t="shared" si="15"/>
        <v>5050354.4275303921</v>
      </c>
    </row>
    <row r="21" spans="1:14" x14ac:dyDescent="0.15">
      <c r="A21" s="7">
        <f t="shared" si="10"/>
        <v>42674</v>
      </c>
      <c r="B21" s="10">
        <f t="shared" si="11"/>
        <v>5049726.0122298459</v>
      </c>
      <c r="C21" s="3">
        <f t="shared" si="5"/>
        <v>628.41530054644807</v>
      </c>
      <c r="D21" s="3">
        <f t="shared" si="6"/>
        <v>600.99858540698835</v>
      </c>
      <c r="E21" s="3">
        <f t="shared" si="7"/>
        <v>-27.416715139459711</v>
      </c>
      <c r="F21" s="3">
        <f t="shared" si="8"/>
        <v>5049698.5955147063</v>
      </c>
      <c r="G21" s="14">
        <f t="shared" si="9"/>
        <v>5049698.5955147063</v>
      </c>
      <c r="I21" s="18">
        <f t="shared" si="16"/>
        <v>-301.40448529363471</v>
      </c>
      <c r="J21" s="18">
        <f t="shared" si="12"/>
        <v>6912.5683060109277</v>
      </c>
      <c r="K21" s="21">
        <f t="shared" si="13"/>
        <v>100.99397191029414</v>
      </c>
      <c r="L21" s="21">
        <f t="shared" si="14"/>
        <v>101.00654021630507</v>
      </c>
      <c r="M21" s="19">
        <f t="shared" si="15"/>
        <v>5049698.5955147073</v>
      </c>
      <c r="N21" s="19">
        <f t="shared" si="15"/>
        <v>5050327.0108152535</v>
      </c>
    </row>
    <row r="22" spans="1:14" x14ac:dyDescent="0.15">
      <c r="A22" s="7">
        <f t="shared" si="10"/>
        <v>42675</v>
      </c>
      <c r="B22" s="10">
        <f t="shared" si="11"/>
        <v>5049698.5955147063</v>
      </c>
      <c r="C22" s="3">
        <f t="shared" si="5"/>
        <v>628.41530054644807</v>
      </c>
      <c r="D22" s="3">
        <f t="shared" si="6"/>
        <v>600.99532237707831</v>
      </c>
      <c r="E22" s="3">
        <f t="shared" si="7"/>
        <v>-27.419978169369756</v>
      </c>
      <c r="F22" s="3">
        <f t="shared" si="8"/>
        <v>5049671.1755365366</v>
      </c>
      <c r="G22" s="14">
        <f t="shared" si="9"/>
        <v>5049671.1755365375</v>
      </c>
      <c r="I22" s="18">
        <f t="shared" si="16"/>
        <v>-328.82446346300446</v>
      </c>
      <c r="J22" s="18">
        <f t="shared" si="12"/>
        <v>7540.9836065573754</v>
      </c>
      <c r="K22" s="21">
        <f t="shared" si="13"/>
        <v>100.99342351073075</v>
      </c>
      <c r="L22" s="21">
        <f t="shared" si="14"/>
        <v>101.00599181674168</v>
      </c>
      <c r="M22" s="19">
        <f t="shared" si="15"/>
        <v>5049671.1755365375</v>
      </c>
      <c r="N22" s="19">
        <f t="shared" si="15"/>
        <v>5050299.5908370838</v>
      </c>
    </row>
    <row r="23" spans="1:14" x14ac:dyDescent="0.15">
      <c r="A23" s="7">
        <f t="shared" si="10"/>
        <v>42676</v>
      </c>
      <c r="B23" s="10">
        <f t="shared" si="11"/>
        <v>5049671.1755365366</v>
      </c>
      <c r="C23" s="3">
        <f t="shared" si="5"/>
        <v>628.41530054644807</v>
      </c>
      <c r="D23" s="3">
        <f t="shared" si="6"/>
        <v>600.99205895881528</v>
      </c>
      <c r="E23" s="3">
        <f t="shared" si="7"/>
        <v>-27.423241587632788</v>
      </c>
      <c r="F23" s="3">
        <f t="shared" si="8"/>
        <v>5049643.7522949493</v>
      </c>
      <c r="G23" s="14">
        <f t="shared" si="9"/>
        <v>5049643.7522949493</v>
      </c>
      <c r="I23" s="18">
        <f t="shared" si="16"/>
        <v>-356.24770505063725</v>
      </c>
      <c r="J23" s="18">
        <f t="shared" si="12"/>
        <v>8169.3989071038231</v>
      </c>
      <c r="K23" s="21">
        <f t="shared" si="13"/>
        <v>100.99287504589898</v>
      </c>
      <c r="L23" s="21">
        <f t="shared" si="14"/>
        <v>101.00544335190992</v>
      </c>
      <c r="M23" s="19">
        <f t="shared" si="15"/>
        <v>5049643.7522949493</v>
      </c>
      <c r="N23" s="19">
        <f t="shared" si="15"/>
        <v>5050272.1675954964</v>
      </c>
    </row>
    <row r="24" spans="1:14" x14ac:dyDescent="0.15">
      <c r="A24" s="7">
        <f t="shared" si="10"/>
        <v>42677</v>
      </c>
      <c r="B24" s="10">
        <f t="shared" si="11"/>
        <v>5049643.7522949493</v>
      </c>
      <c r="C24" s="3">
        <f t="shared" si="5"/>
        <v>628.41530054644807</v>
      </c>
      <c r="D24" s="3">
        <f t="shared" si="6"/>
        <v>600.98879515215299</v>
      </c>
      <c r="E24" s="3">
        <f t="shared" si="7"/>
        <v>-27.426505394295077</v>
      </c>
      <c r="F24" s="3">
        <f t="shared" si="8"/>
        <v>5049616.325789555</v>
      </c>
      <c r="G24" s="14">
        <f t="shared" si="9"/>
        <v>5049616.325789555</v>
      </c>
      <c r="I24" s="18">
        <f t="shared" si="16"/>
        <v>-383.67421044493233</v>
      </c>
      <c r="J24" s="18">
        <f t="shared" si="12"/>
        <v>8797.8142076502718</v>
      </c>
      <c r="K24" s="21">
        <f t="shared" si="13"/>
        <v>100.99232651579111</v>
      </c>
      <c r="L24" s="21">
        <f t="shared" si="14"/>
        <v>101.00489482180204</v>
      </c>
      <c r="M24" s="19">
        <f t="shared" si="15"/>
        <v>5049616.325789555</v>
      </c>
      <c r="N24" s="19">
        <f t="shared" si="15"/>
        <v>5050244.7410901021</v>
      </c>
    </row>
    <row r="25" spans="1:14" x14ac:dyDescent="0.15">
      <c r="A25" s="7">
        <f t="shared" si="10"/>
        <v>42678</v>
      </c>
      <c r="B25" s="10">
        <f t="shared" si="11"/>
        <v>5049616.325789555</v>
      </c>
      <c r="C25" s="3">
        <f t="shared" si="5"/>
        <v>628.41530054644807</v>
      </c>
      <c r="D25" s="3">
        <f t="shared" si="6"/>
        <v>600.98553095704517</v>
      </c>
      <c r="E25" s="3">
        <f t="shared" si="7"/>
        <v>-27.429769589402895</v>
      </c>
      <c r="F25" s="3">
        <f t="shared" si="8"/>
        <v>5049588.8960199654</v>
      </c>
      <c r="G25" s="14">
        <f t="shared" si="9"/>
        <v>5049588.8960199654</v>
      </c>
      <c r="I25" s="18">
        <f t="shared" si="16"/>
        <v>-411.10398003433522</v>
      </c>
      <c r="J25" s="18">
        <f t="shared" si="12"/>
        <v>9426.2295081967204</v>
      </c>
      <c r="K25" s="21">
        <f t="shared" si="13"/>
        <v>100.9917779203993</v>
      </c>
      <c r="L25" s="21">
        <f t="shared" si="14"/>
        <v>101.00434622641023</v>
      </c>
      <c r="M25" s="19">
        <f t="shared" si="15"/>
        <v>5049588.8960199645</v>
      </c>
      <c r="N25" s="19">
        <f t="shared" si="15"/>
        <v>5050217.3113205116</v>
      </c>
    </row>
    <row r="26" spans="1:14" x14ac:dyDescent="0.15">
      <c r="A26" s="7">
        <f t="shared" si="10"/>
        <v>42679</v>
      </c>
      <c r="B26" s="10">
        <f t="shared" si="11"/>
        <v>5049588.8960199654</v>
      </c>
      <c r="C26" s="3">
        <f t="shared" si="5"/>
        <v>628.41530054644807</v>
      </c>
      <c r="D26" s="3">
        <f t="shared" si="6"/>
        <v>600.98226637344578</v>
      </c>
      <c r="E26" s="3">
        <f t="shared" si="7"/>
        <v>-27.433034173002284</v>
      </c>
      <c r="F26" s="3">
        <f t="shared" si="8"/>
        <v>5049561.4629857922</v>
      </c>
      <c r="G26" s="14">
        <f t="shared" si="9"/>
        <v>5049561.4629857922</v>
      </c>
      <c r="I26" s="18">
        <f t="shared" si="16"/>
        <v>-438.53701420733751</v>
      </c>
      <c r="J26" s="18">
        <f t="shared" si="12"/>
        <v>10054.644808743169</v>
      </c>
      <c r="K26" s="21">
        <f t="shared" si="13"/>
        <v>100.99122925971584</v>
      </c>
      <c r="L26" s="21">
        <f t="shared" si="14"/>
        <v>101.00379756572677</v>
      </c>
      <c r="M26" s="19">
        <f t="shared" si="15"/>
        <v>5049561.4629857913</v>
      </c>
      <c r="N26" s="19">
        <f t="shared" si="15"/>
        <v>5050189.8782863384</v>
      </c>
    </row>
    <row r="27" spans="1:14" x14ac:dyDescent="0.15">
      <c r="A27" s="7">
        <f t="shared" si="10"/>
        <v>42680</v>
      </c>
      <c r="B27" s="10">
        <f t="shared" si="11"/>
        <v>5049561.4629857922</v>
      </c>
      <c r="C27" s="3">
        <f t="shared" si="5"/>
        <v>628.41530054644807</v>
      </c>
      <c r="D27" s="3">
        <f t="shared" si="6"/>
        <v>600.97900140130832</v>
      </c>
      <c r="E27" s="3">
        <f t="shared" si="7"/>
        <v>-27.436299145139742</v>
      </c>
      <c r="F27" s="3">
        <f t="shared" si="8"/>
        <v>5049534.026686647</v>
      </c>
      <c r="G27" s="14">
        <f t="shared" si="9"/>
        <v>5049534.026686647</v>
      </c>
      <c r="I27" s="18">
        <f t="shared" si="16"/>
        <v>-465.97331335247725</v>
      </c>
      <c r="J27" s="18">
        <f t="shared" si="12"/>
        <v>10683.060109289618</v>
      </c>
      <c r="K27" s="21">
        <f t="shared" si="13"/>
        <v>100.99068053373294</v>
      </c>
      <c r="L27" s="21">
        <f t="shared" si="14"/>
        <v>101.00324883974388</v>
      </c>
      <c r="M27" s="19">
        <f t="shared" si="15"/>
        <v>5049534.026686647</v>
      </c>
      <c r="N27" s="19">
        <f t="shared" si="15"/>
        <v>5050162.4419871941</v>
      </c>
    </row>
    <row r="28" spans="1:14" x14ac:dyDescent="0.15">
      <c r="A28" s="7">
        <f t="shared" si="10"/>
        <v>42681</v>
      </c>
      <c r="B28" s="10">
        <f t="shared" si="11"/>
        <v>5049534.026686647</v>
      </c>
      <c r="C28" s="3">
        <f t="shared" si="5"/>
        <v>628.41530054644807</v>
      </c>
      <c r="D28" s="3">
        <f t="shared" si="6"/>
        <v>600.97573604058675</v>
      </c>
      <c r="E28" s="3">
        <f t="shared" si="7"/>
        <v>-27.439564505861313</v>
      </c>
      <c r="F28" s="3">
        <f t="shared" si="8"/>
        <v>5049506.5871221414</v>
      </c>
      <c r="G28" s="14">
        <f t="shared" si="9"/>
        <v>5049506.5871221414</v>
      </c>
      <c r="I28" s="18">
        <f t="shared" si="16"/>
        <v>-493.41287785833856</v>
      </c>
      <c r="J28" s="18">
        <f t="shared" si="12"/>
        <v>11311.475409836066</v>
      </c>
      <c r="K28" s="21">
        <f t="shared" si="13"/>
        <v>100.99013174244283</v>
      </c>
      <c r="L28" s="21">
        <f t="shared" si="14"/>
        <v>101.00270004845376</v>
      </c>
      <c r="M28" s="19">
        <f t="shared" si="15"/>
        <v>5049506.5871221414</v>
      </c>
      <c r="N28" s="19">
        <f t="shared" si="15"/>
        <v>5050135.0024226876</v>
      </c>
    </row>
    <row r="29" spans="1:14" x14ac:dyDescent="0.15">
      <c r="A29" s="7">
        <f t="shared" si="10"/>
        <v>42682</v>
      </c>
      <c r="B29" s="10">
        <f t="shared" si="11"/>
        <v>5049506.5871221414</v>
      </c>
      <c r="C29" s="3">
        <f t="shared" si="5"/>
        <v>628.41530054644807</v>
      </c>
      <c r="D29" s="3">
        <f t="shared" si="6"/>
        <v>600.9724702912348</v>
      </c>
      <c r="E29" s="3">
        <f t="shared" si="7"/>
        <v>-27.442830255213266</v>
      </c>
      <c r="F29" s="3">
        <f t="shared" si="8"/>
        <v>5049479.1442918861</v>
      </c>
      <c r="G29" s="14">
        <f t="shared" si="9"/>
        <v>5049479.1442918861</v>
      </c>
      <c r="I29" s="18">
        <f t="shared" si="16"/>
        <v>-520.85570811355183</v>
      </c>
      <c r="J29" s="18">
        <f t="shared" si="12"/>
        <v>11939.890710382515</v>
      </c>
      <c r="K29" s="21">
        <f t="shared" si="13"/>
        <v>100.98958288583772</v>
      </c>
      <c r="L29" s="21">
        <f t="shared" si="14"/>
        <v>101.00215119184865</v>
      </c>
      <c r="M29" s="19">
        <f t="shared" si="15"/>
        <v>5049479.1442918861</v>
      </c>
      <c r="N29" s="19">
        <f t="shared" si="15"/>
        <v>5050107.5595924333</v>
      </c>
    </row>
    <row r="30" spans="1:14" x14ac:dyDescent="0.15">
      <c r="A30" s="7">
        <f t="shared" si="10"/>
        <v>42683</v>
      </c>
      <c r="B30" s="10">
        <f t="shared" si="11"/>
        <v>5049479.1442918861</v>
      </c>
      <c r="C30" s="3">
        <f t="shared" si="5"/>
        <v>628.41530054644807</v>
      </c>
      <c r="D30" s="3">
        <f t="shared" si="6"/>
        <v>600.96920415320608</v>
      </c>
      <c r="E30" s="3">
        <f t="shared" si="7"/>
        <v>-27.446096393241987</v>
      </c>
      <c r="F30" s="3">
        <f t="shared" si="8"/>
        <v>5049451.6981954928</v>
      </c>
      <c r="G30" s="14">
        <f t="shared" si="9"/>
        <v>5049451.6981954928</v>
      </c>
      <c r="I30" s="18">
        <f t="shared" si="16"/>
        <v>-548.30180450679381</v>
      </c>
      <c r="J30" s="18">
        <f t="shared" si="12"/>
        <v>12568.306010928964</v>
      </c>
      <c r="K30" s="21">
        <f t="shared" si="13"/>
        <v>100.98903396390986</v>
      </c>
      <c r="L30" s="21">
        <f t="shared" si="14"/>
        <v>101.0016022699208</v>
      </c>
      <c r="M30" s="19">
        <f t="shared" si="15"/>
        <v>5049451.6981954928</v>
      </c>
      <c r="N30" s="19">
        <f t="shared" si="15"/>
        <v>5050080.1134960391</v>
      </c>
    </row>
    <row r="31" spans="1:14" x14ac:dyDescent="0.15">
      <c r="A31" s="7">
        <f t="shared" si="10"/>
        <v>42684</v>
      </c>
      <c r="B31" s="10">
        <f t="shared" si="11"/>
        <v>5049451.6981954928</v>
      </c>
      <c r="C31" s="3">
        <f t="shared" si="5"/>
        <v>628.41530054644807</v>
      </c>
      <c r="D31" s="3">
        <f t="shared" si="6"/>
        <v>600.96593762645443</v>
      </c>
      <c r="E31" s="3">
        <f t="shared" si="7"/>
        <v>-27.449362919993632</v>
      </c>
      <c r="F31" s="3">
        <f t="shared" si="8"/>
        <v>5049424.2488325732</v>
      </c>
      <c r="G31" s="14">
        <f t="shared" si="9"/>
        <v>5049424.2488325732</v>
      </c>
      <c r="I31" s="18">
        <f t="shared" si="16"/>
        <v>-575.75116742678745</v>
      </c>
      <c r="J31" s="18">
        <f t="shared" si="12"/>
        <v>13196.721311475412</v>
      </c>
      <c r="K31" s="21">
        <f t="shared" si="13"/>
        <v>100.98848497665148</v>
      </c>
      <c r="L31" s="21">
        <f t="shared" si="14"/>
        <v>101.00105328266241</v>
      </c>
      <c r="M31" s="19">
        <f t="shared" si="15"/>
        <v>5049424.2488325741</v>
      </c>
      <c r="N31" s="19">
        <f t="shared" si="15"/>
        <v>5050052.6641331203</v>
      </c>
    </row>
    <row r="32" spans="1:14" x14ac:dyDescent="0.15">
      <c r="A32" s="7">
        <f t="shared" si="10"/>
        <v>42685</v>
      </c>
      <c r="B32" s="10">
        <f t="shared" si="11"/>
        <v>5049424.2488325732</v>
      </c>
      <c r="C32" s="3">
        <f t="shared" si="5"/>
        <v>628.41530054644807</v>
      </c>
      <c r="D32" s="3">
        <f t="shared" si="6"/>
        <v>600.96267071093371</v>
      </c>
      <c r="E32" s="3">
        <f t="shared" si="7"/>
        <v>-27.452629835514358</v>
      </c>
      <c r="F32" s="3">
        <f t="shared" si="8"/>
        <v>5049396.7962027378</v>
      </c>
      <c r="G32" s="14">
        <f t="shared" si="9"/>
        <v>5049396.7962027378</v>
      </c>
      <c r="I32" s="18">
        <f t="shared" si="16"/>
        <v>-603.2037972623018</v>
      </c>
      <c r="J32" s="18">
        <f t="shared" si="12"/>
        <v>13825.136612021861</v>
      </c>
      <c r="K32" s="21">
        <f t="shared" si="13"/>
        <v>100.98793592405475</v>
      </c>
      <c r="L32" s="21">
        <f t="shared" si="14"/>
        <v>101.00050423006569</v>
      </c>
      <c r="M32" s="19">
        <f t="shared" si="15"/>
        <v>5049396.7962027378</v>
      </c>
      <c r="N32" s="19">
        <f t="shared" si="15"/>
        <v>5050025.211503285</v>
      </c>
    </row>
    <row r="33" spans="1:14" x14ac:dyDescent="0.15">
      <c r="A33" s="7">
        <f t="shared" si="10"/>
        <v>42686</v>
      </c>
      <c r="B33" s="10">
        <f t="shared" si="11"/>
        <v>5049396.7962027378</v>
      </c>
      <c r="C33" s="3">
        <f t="shared" si="5"/>
        <v>628.41530054644807</v>
      </c>
      <c r="D33" s="3">
        <f t="shared" si="6"/>
        <v>600.9594034065974</v>
      </c>
      <c r="E33" s="3">
        <f t="shared" si="7"/>
        <v>-27.455897139850663</v>
      </c>
      <c r="F33" s="3">
        <f t="shared" si="8"/>
        <v>5049369.3403055985</v>
      </c>
      <c r="G33" s="14">
        <f t="shared" si="9"/>
        <v>5049369.3403055985</v>
      </c>
      <c r="I33" s="18">
        <f t="shared" si="16"/>
        <v>-630.65969440215247</v>
      </c>
      <c r="J33" s="18">
        <f t="shared" si="12"/>
        <v>14453.551912568309</v>
      </c>
      <c r="K33" s="21">
        <f t="shared" si="13"/>
        <v>100.98738680611197</v>
      </c>
      <c r="L33" s="21">
        <f t="shared" si="14"/>
        <v>100.9999551121229</v>
      </c>
      <c r="M33" s="19">
        <f t="shared" si="15"/>
        <v>5049369.3403055985</v>
      </c>
      <c r="N33" s="19">
        <f t="shared" si="15"/>
        <v>5049997.7556061456</v>
      </c>
    </row>
    <row r="34" spans="1:14" x14ac:dyDescent="0.15">
      <c r="A34" s="7">
        <f t="shared" si="10"/>
        <v>42687</v>
      </c>
      <c r="B34" s="10">
        <f t="shared" si="11"/>
        <v>5049369.3403055985</v>
      </c>
      <c r="C34" s="3">
        <f t="shared" si="5"/>
        <v>628.41530054644807</v>
      </c>
      <c r="D34" s="3">
        <f t="shared" si="6"/>
        <v>600.95613571339948</v>
      </c>
      <c r="E34" s="3">
        <f t="shared" si="7"/>
        <v>-27.45916483304859</v>
      </c>
      <c r="F34" s="3">
        <f t="shared" si="8"/>
        <v>5049341.8811407657</v>
      </c>
      <c r="G34" s="14">
        <f t="shared" si="9"/>
        <v>5049341.8811407657</v>
      </c>
      <c r="I34" s="18">
        <f t="shared" si="16"/>
        <v>-658.11885923520106</v>
      </c>
      <c r="J34" s="18">
        <f t="shared" si="12"/>
        <v>15081.967213114758</v>
      </c>
      <c r="K34" s="21">
        <f t="shared" si="13"/>
        <v>100.9868376228153</v>
      </c>
      <c r="L34" s="21">
        <f t="shared" si="14"/>
        <v>100.99940592882623</v>
      </c>
      <c r="M34" s="19">
        <f t="shared" si="15"/>
        <v>5049341.8811407648</v>
      </c>
      <c r="N34" s="19">
        <f t="shared" si="15"/>
        <v>5049970.2964413119</v>
      </c>
    </row>
    <row r="35" spans="1:14" x14ac:dyDescent="0.15">
      <c r="A35" s="7">
        <f t="shared" si="10"/>
        <v>42688</v>
      </c>
      <c r="B35" s="10">
        <f t="shared" si="11"/>
        <v>5049341.8811407657</v>
      </c>
      <c r="C35" s="3">
        <f t="shared" si="5"/>
        <v>628.41530054644807</v>
      </c>
      <c r="D35" s="3">
        <f t="shared" si="6"/>
        <v>600.95286763129343</v>
      </c>
      <c r="E35" s="3">
        <f t="shared" si="7"/>
        <v>-27.462432915154636</v>
      </c>
      <c r="F35" s="3">
        <f t="shared" si="8"/>
        <v>5049314.4187078504</v>
      </c>
      <c r="G35" s="14">
        <f t="shared" si="9"/>
        <v>5049314.4187078504</v>
      </c>
      <c r="I35" s="18">
        <f t="shared" si="16"/>
        <v>-685.58129215035569</v>
      </c>
      <c r="J35" s="18">
        <f t="shared" si="12"/>
        <v>15710.382513661207</v>
      </c>
      <c r="K35" s="21">
        <f t="shared" si="13"/>
        <v>100.98628837415701</v>
      </c>
      <c r="L35" s="21">
        <f t="shared" si="14"/>
        <v>100.99885668016795</v>
      </c>
      <c r="M35" s="19">
        <f t="shared" si="15"/>
        <v>5049314.4187078504</v>
      </c>
      <c r="N35" s="19">
        <f t="shared" si="15"/>
        <v>5049942.8340083975</v>
      </c>
    </row>
    <row r="36" spans="1:14" x14ac:dyDescent="0.15">
      <c r="A36" s="7">
        <f t="shared" si="10"/>
        <v>42689</v>
      </c>
      <c r="B36" s="10">
        <f t="shared" si="11"/>
        <v>5049314.4187078504</v>
      </c>
      <c r="C36" s="3">
        <f t="shared" si="5"/>
        <v>628.41530054644807</v>
      </c>
      <c r="D36" s="3">
        <f t="shared" si="6"/>
        <v>600.94959916023299</v>
      </c>
      <c r="E36" s="3">
        <f t="shared" si="7"/>
        <v>-27.465701386215073</v>
      </c>
      <c r="F36" s="3">
        <f t="shared" si="8"/>
        <v>5049286.9530064641</v>
      </c>
      <c r="G36" s="14">
        <f t="shared" si="9"/>
        <v>5049286.9530064641</v>
      </c>
      <c r="I36" s="18">
        <f t="shared" si="16"/>
        <v>-713.04699353657077</v>
      </c>
      <c r="J36" s="18">
        <f t="shared" si="12"/>
        <v>16338.797814207655</v>
      </c>
      <c r="K36" s="21">
        <f t="shared" si="13"/>
        <v>100.98573906012929</v>
      </c>
      <c r="L36" s="21">
        <f t="shared" si="14"/>
        <v>100.99830736614022</v>
      </c>
      <c r="M36" s="19">
        <f t="shared" si="15"/>
        <v>5049286.9530064641</v>
      </c>
      <c r="N36" s="19">
        <f t="shared" si="15"/>
        <v>5049915.3683070112</v>
      </c>
    </row>
    <row r="37" spans="1:14" x14ac:dyDescent="0.15">
      <c r="A37" s="7">
        <f t="shared" si="10"/>
        <v>42690</v>
      </c>
      <c r="B37" s="10">
        <f t="shared" si="11"/>
        <v>5049286.9530064641</v>
      </c>
      <c r="C37" s="3">
        <f t="shared" si="5"/>
        <v>628.41530054644807</v>
      </c>
      <c r="D37" s="3">
        <f t="shared" si="6"/>
        <v>600.94633030017201</v>
      </c>
      <c r="E37" s="3">
        <f t="shared" si="7"/>
        <v>-27.468970246276058</v>
      </c>
      <c r="F37" s="3">
        <f t="shared" si="8"/>
        <v>5049259.4840362174</v>
      </c>
      <c r="G37" s="14">
        <f t="shared" si="9"/>
        <v>5049259.4840362184</v>
      </c>
      <c r="I37" s="18">
        <f t="shared" si="16"/>
        <v>-740.51596378284682</v>
      </c>
      <c r="J37" s="18">
        <f t="shared" si="12"/>
        <v>16967.213114754104</v>
      </c>
      <c r="K37" s="21">
        <f t="shared" si="13"/>
        <v>100.98518968072436</v>
      </c>
      <c r="L37" s="21">
        <f t="shared" si="14"/>
        <v>100.99775798673529</v>
      </c>
      <c r="M37" s="19">
        <f t="shared" si="15"/>
        <v>5049259.4840362184</v>
      </c>
      <c r="N37" s="19">
        <f t="shared" si="15"/>
        <v>5049887.8993367646</v>
      </c>
    </row>
    <row r="38" spans="1:14" x14ac:dyDescent="0.15">
      <c r="A38" s="7">
        <f t="shared" si="10"/>
        <v>42691</v>
      </c>
      <c r="B38" s="10">
        <f t="shared" si="11"/>
        <v>5049259.4840362174</v>
      </c>
      <c r="C38" s="3">
        <f t="shared" si="5"/>
        <v>628.41530054644807</v>
      </c>
      <c r="D38" s="3">
        <f t="shared" si="6"/>
        <v>600.94306105106409</v>
      </c>
      <c r="E38" s="3">
        <f t="shared" si="7"/>
        <v>-27.472239495383974</v>
      </c>
      <c r="F38" s="3">
        <f t="shared" si="8"/>
        <v>5049232.0117967222</v>
      </c>
      <c r="G38" s="14">
        <f t="shared" si="9"/>
        <v>5049232.0117967222</v>
      </c>
      <c r="I38" s="18">
        <f t="shared" si="16"/>
        <v>-767.9882032782308</v>
      </c>
      <c r="J38" s="18">
        <f t="shared" si="12"/>
        <v>17595.628415300551</v>
      </c>
      <c r="K38" s="21">
        <f t="shared" si="13"/>
        <v>100.98464023593445</v>
      </c>
      <c r="L38" s="21">
        <f t="shared" si="14"/>
        <v>100.99720854194538</v>
      </c>
      <c r="M38" s="19">
        <f t="shared" si="15"/>
        <v>5049232.0117967222</v>
      </c>
      <c r="N38" s="19">
        <f t="shared" si="15"/>
        <v>5049860.4270972693</v>
      </c>
    </row>
    <row r="39" spans="1:14" x14ac:dyDescent="0.15">
      <c r="A39" s="7">
        <f t="shared" si="10"/>
        <v>42692</v>
      </c>
      <c r="B39" s="10">
        <f t="shared" si="11"/>
        <v>5049232.0117967222</v>
      </c>
      <c r="C39" s="3">
        <f t="shared" si="5"/>
        <v>628.41530054644807</v>
      </c>
      <c r="D39" s="3">
        <f t="shared" si="6"/>
        <v>600.93979141286297</v>
      </c>
      <c r="E39" s="3">
        <f t="shared" si="7"/>
        <v>-27.475509133585092</v>
      </c>
      <c r="F39" s="3">
        <f t="shared" si="8"/>
        <v>5049204.536287589</v>
      </c>
      <c r="G39" s="14">
        <f t="shared" si="9"/>
        <v>5049204.536287589</v>
      </c>
      <c r="I39" s="18">
        <f t="shared" si="16"/>
        <v>-795.46371241181589</v>
      </c>
      <c r="J39" s="18">
        <f t="shared" si="12"/>
        <v>18224.043715846998</v>
      </c>
      <c r="K39" s="21">
        <f t="shared" si="13"/>
        <v>100.98409072575178</v>
      </c>
      <c r="L39" s="21">
        <f t="shared" si="14"/>
        <v>100.99665903176272</v>
      </c>
      <c r="M39" s="19">
        <f t="shared" si="15"/>
        <v>5049204.536287589</v>
      </c>
      <c r="N39" s="19">
        <f t="shared" si="15"/>
        <v>5049832.9515881361</v>
      </c>
    </row>
    <row r="40" spans="1:14" x14ac:dyDescent="0.15">
      <c r="A40" s="7">
        <f t="shared" si="10"/>
        <v>42693</v>
      </c>
      <c r="B40" s="10">
        <f t="shared" si="11"/>
        <v>5049204.536287589</v>
      </c>
      <c r="C40" s="3">
        <f t="shared" si="5"/>
        <v>628.41530054644807</v>
      </c>
      <c r="D40" s="3">
        <f t="shared" si="6"/>
        <v>600.93652138552238</v>
      </c>
      <c r="E40" s="3">
        <f t="shared" si="7"/>
        <v>-27.478779160925683</v>
      </c>
      <c r="F40" s="3">
        <f t="shared" si="8"/>
        <v>5049177.0575084276</v>
      </c>
      <c r="G40" s="14">
        <f t="shared" si="9"/>
        <v>5049177.0575084286</v>
      </c>
      <c r="I40" s="18">
        <f t="shared" si="16"/>
        <v>-822.94249157274157</v>
      </c>
      <c r="J40" s="18">
        <f t="shared" si="12"/>
        <v>18852.459016393444</v>
      </c>
      <c r="K40" s="21">
        <f t="shared" si="13"/>
        <v>100.98354115016856</v>
      </c>
      <c r="L40" s="21">
        <f t="shared" si="14"/>
        <v>100.9961094561795</v>
      </c>
      <c r="M40" s="19">
        <f t="shared" si="15"/>
        <v>5049177.0575084276</v>
      </c>
      <c r="N40" s="19">
        <f t="shared" si="15"/>
        <v>5049805.4728089748</v>
      </c>
    </row>
    <row r="41" spans="1:14" x14ac:dyDescent="0.15">
      <c r="A41" s="7">
        <f t="shared" si="10"/>
        <v>42694</v>
      </c>
      <c r="B41" s="10">
        <f t="shared" si="11"/>
        <v>5049177.0575084276</v>
      </c>
      <c r="C41" s="3">
        <f t="shared" si="5"/>
        <v>628.41530054644807</v>
      </c>
      <c r="D41" s="3">
        <f t="shared" si="6"/>
        <v>600.93325096899594</v>
      </c>
      <c r="E41" s="3">
        <f t="shared" si="7"/>
        <v>-27.482049577452131</v>
      </c>
      <c r="F41" s="3">
        <f t="shared" si="8"/>
        <v>5049149.5754588498</v>
      </c>
      <c r="G41" s="14">
        <f t="shared" si="9"/>
        <v>5049149.5754588507</v>
      </c>
      <c r="I41" s="18">
        <f t="shared" si="16"/>
        <v>-850.4245411501937</v>
      </c>
      <c r="J41" s="18">
        <f t="shared" si="12"/>
        <v>19480.874316939891</v>
      </c>
      <c r="K41" s="21">
        <f t="shared" si="13"/>
        <v>100.98299150917703</v>
      </c>
      <c r="L41" s="21">
        <f t="shared" si="14"/>
        <v>100.99555981518796</v>
      </c>
      <c r="M41" s="19">
        <f t="shared" si="15"/>
        <v>5049149.5754588516</v>
      </c>
      <c r="N41" s="19">
        <f t="shared" si="15"/>
        <v>5049777.9907593979</v>
      </c>
    </row>
    <row r="42" spans="1:14" x14ac:dyDescent="0.15">
      <c r="A42" s="7">
        <f t="shared" si="10"/>
        <v>42695</v>
      </c>
      <c r="B42" s="10">
        <f t="shared" si="11"/>
        <v>5049149.5754588498</v>
      </c>
      <c r="C42" s="3">
        <f t="shared" si="5"/>
        <v>628.41530054644807</v>
      </c>
      <c r="D42" s="3">
        <f t="shared" si="6"/>
        <v>600.92998016323725</v>
      </c>
      <c r="E42" s="3">
        <f t="shared" si="7"/>
        <v>-27.485320383210819</v>
      </c>
      <c r="F42" s="3">
        <f t="shared" si="8"/>
        <v>5049122.090138467</v>
      </c>
      <c r="G42" s="14">
        <f t="shared" si="9"/>
        <v>5049122.090138467</v>
      </c>
      <c r="I42" s="18">
        <f t="shared" si="16"/>
        <v>-877.90986153340452</v>
      </c>
      <c r="J42" s="18">
        <f t="shared" si="12"/>
        <v>20109.289617486338</v>
      </c>
      <c r="K42" s="21">
        <f t="shared" si="13"/>
        <v>100.98244180276934</v>
      </c>
      <c r="L42" s="21">
        <f t="shared" si="14"/>
        <v>100.99501010878028</v>
      </c>
      <c r="M42" s="19">
        <f t="shared" si="15"/>
        <v>5049122.090138467</v>
      </c>
      <c r="N42" s="19">
        <f t="shared" si="15"/>
        <v>5049750.5054390142</v>
      </c>
    </row>
    <row r="43" spans="1:14" x14ac:dyDescent="0.15">
      <c r="A43" s="7">
        <f t="shared" si="10"/>
        <v>42696</v>
      </c>
      <c r="B43" s="10">
        <f t="shared" si="11"/>
        <v>5049122.090138467</v>
      </c>
      <c r="C43" s="3">
        <f t="shared" si="5"/>
        <v>628.41530054644807</v>
      </c>
      <c r="D43" s="3">
        <f t="shared" si="6"/>
        <v>600.92670896820027</v>
      </c>
      <c r="E43" s="3">
        <f t="shared" si="7"/>
        <v>-27.488591578247792</v>
      </c>
      <c r="F43" s="3">
        <f t="shared" si="8"/>
        <v>5049094.6015468892</v>
      </c>
      <c r="G43" s="14">
        <f t="shared" si="9"/>
        <v>5049094.6015468892</v>
      </c>
      <c r="I43" s="18">
        <f t="shared" si="16"/>
        <v>-905.39845311165232</v>
      </c>
      <c r="J43" s="18">
        <f t="shared" si="12"/>
        <v>20737.704918032785</v>
      </c>
      <c r="K43" s="21">
        <f t="shared" si="13"/>
        <v>100.98189203093779</v>
      </c>
      <c r="L43" s="21">
        <f t="shared" si="14"/>
        <v>100.99446033694872</v>
      </c>
      <c r="M43" s="19">
        <f t="shared" si="15"/>
        <v>5049094.6015468892</v>
      </c>
      <c r="N43" s="19">
        <f t="shared" si="15"/>
        <v>5049723.0168474354</v>
      </c>
    </row>
    <row r="44" spans="1:14" x14ac:dyDescent="0.15">
      <c r="A44" s="7">
        <f t="shared" si="10"/>
        <v>42697</v>
      </c>
      <c r="B44" s="10">
        <f t="shared" si="11"/>
        <v>5049094.6015468892</v>
      </c>
      <c r="C44" s="3">
        <f t="shared" si="5"/>
        <v>628.41530054644807</v>
      </c>
      <c r="D44" s="3">
        <f t="shared" si="6"/>
        <v>600.9234373838384</v>
      </c>
      <c r="E44" s="3">
        <f t="shared" si="7"/>
        <v>-27.491863162609661</v>
      </c>
      <c r="F44" s="3">
        <f t="shared" si="8"/>
        <v>5049067.1096837269</v>
      </c>
      <c r="G44" s="14">
        <f t="shared" si="9"/>
        <v>5049067.1096837269</v>
      </c>
      <c r="I44" s="18">
        <f t="shared" si="16"/>
        <v>-932.89031627426198</v>
      </c>
      <c r="J44" s="18">
        <f t="shared" si="12"/>
        <v>21366.120218579232</v>
      </c>
      <c r="K44" s="21">
        <f t="shared" si="13"/>
        <v>100.98134219367454</v>
      </c>
      <c r="L44" s="21">
        <f t="shared" si="14"/>
        <v>100.99391049968547</v>
      </c>
      <c r="M44" s="19">
        <f t="shared" si="15"/>
        <v>5049067.1096837269</v>
      </c>
      <c r="N44" s="19">
        <f t="shared" si="15"/>
        <v>5049695.5249842731</v>
      </c>
    </row>
    <row r="45" spans="1:14" x14ac:dyDescent="0.15">
      <c r="A45" s="7">
        <f t="shared" si="10"/>
        <v>42698</v>
      </c>
      <c r="B45" s="10">
        <f t="shared" si="11"/>
        <v>5049067.1096837269</v>
      </c>
      <c r="C45" s="3">
        <f t="shared" si="5"/>
        <v>628.41530054644807</v>
      </c>
      <c r="D45" s="3">
        <f t="shared" si="6"/>
        <v>600.92016541010548</v>
      </c>
      <c r="E45" s="3">
        <f t="shared" si="7"/>
        <v>-27.495135136342583</v>
      </c>
      <c r="F45" s="3">
        <f t="shared" si="8"/>
        <v>5049039.614548591</v>
      </c>
      <c r="G45" s="14">
        <f t="shared" si="9"/>
        <v>5049039.614548591</v>
      </c>
      <c r="I45" s="18">
        <f t="shared" si="16"/>
        <v>-960.38545141060456</v>
      </c>
      <c r="J45" s="18">
        <f t="shared" si="12"/>
        <v>21994.535519125679</v>
      </c>
      <c r="K45" s="21">
        <f t="shared" si="13"/>
        <v>100.98079229097181</v>
      </c>
      <c r="L45" s="21">
        <f t="shared" si="14"/>
        <v>100.99336059698274</v>
      </c>
      <c r="M45" s="19">
        <f t="shared" si="15"/>
        <v>5049039.61454859</v>
      </c>
      <c r="N45" s="19">
        <f t="shared" si="15"/>
        <v>5049668.0298491372</v>
      </c>
    </row>
    <row r="46" spans="1:14" x14ac:dyDescent="0.15">
      <c r="A46" s="7">
        <f t="shared" si="10"/>
        <v>42699</v>
      </c>
      <c r="B46" s="10">
        <f t="shared" si="11"/>
        <v>5049039.614548591</v>
      </c>
      <c r="C46" s="3">
        <f t="shared" si="5"/>
        <v>628.41530054644807</v>
      </c>
      <c r="D46" s="3">
        <f t="shared" si="6"/>
        <v>600.91689304695501</v>
      </c>
      <c r="E46" s="3">
        <f t="shared" si="7"/>
        <v>-27.498407499493055</v>
      </c>
      <c r="F46" s="3">
        <f t="shared" si="8"/>
        <v>5049012.1161410911</v>
      </c>
      <c r="G46" s="14">
        <f t="shared" si="9"/>
        <v>5049012.116141092</v>
      </c>
      <c r="I46" s="18">
        <f t="shared" si="16"/>
        <v>-987.88385891009762</v>
      </c>
      <c r="J46" s="18">
        <f t="shared" si="12"/>
        <v>22622.950819672125</v>
      </c>
      <c r="K46" s="21">
        <f t="shared" si="13"/>
        <v>100.98024232282184</v>
      </c>
      <c r="L46" s="21">
        <f t="shared" si="14"/>
        <v>100.99281062883277</v>
      </c>
      <c r="M46" s="19">
        <f t="shared" si="15"/>
        <v>5049012.116141092</v>
      </c>
      <c r="N46" s="19">
        <f t="shared" si="15"/>
        <v>5049640.5314416382</v>
      </c>
    </row>
    <row r="47" spans="1:14" x14ac:dyDescent="0.15">
      <c r="A47" s="7">
        <f t="shared" si="10"/>
        <v>42700</v>
      </c>
      <c r="B47" s="10">
        <f t="shared" si="11"/>
        <v>5049012.1161410911</v>
      </c>
      <c r="C47" s="3">
        <f t="shared" si="5"/>
        <v>628.41530054644807</v>
      </c>
      <c r="D47" s="3">
        <f t="shared" si="6"/>
        <v>600.9136202943406</v>
      </c>
      <c r="E47" s="3">
        <f t="shared" si="7"/>
        <v>-27.501680252107462</v>
      </c>
      <c r="F47" s="3">
        <f t="shared" si="8"/>
        <v>5048984.614460839</v>
      </c>
      <c r="G47" s="14">
        <f t="shared" si="9"/>
        <v>5048984.614460839</v>
      </c>
      <c r="I47" s="18">
        <f t="shared" si="16"/>
        <v>-1015.3855391622051</v>
      </c>
      <c r="J47" s="18">
        <f t="shared" si="12"/>
        <v>23251.366120218572</v>
      </c>
      <c r="K47" s="21">
        <f t="shared" si="13"/>
        <v>100.97969228921677</v>
      </c>
      <c r="L47" s="21">
        <f t="shared" si="14"/>
        <v>100.99226059522771</v>
      </c>
      <c r="M47" s="19">
        <f t="shared" si="15"/>
        <v>5048984.614460838</v>
      </c>
      <c r="N47" s="19">
        <f t="shared" si="15"/>
        <v>5049613.0297613852</v>
      </c>
    </row>
    <row r="48" spans="1:14" x14ac:dyDescent="0.15">
      <c r="A48" s="7">
        <f t="shared" si="10"/>
        <v>42701</v>
      </c>
      <c r="B48" s="10">
        <f t="shared" si="11"/>
        <v>5048984.614460839</v>
      </c>
      <c r="C48" s="3">
        <f t="shared" si="5"/>
        <v>628.41530054644807</v>
      </c>
      <c r="D48" s="3">
        <f t="shared" si="6"/>
        <v>600.9103471522161</v>
      </c>
      <c r="E48" s="3">
        <f t="shared" si="7"/>
        <v>-27.504953394231961</v>
      </c>
      <c r="F48" s="3">
        <f t="shared" si="8"/>
        <v>5048957.1095074443</v>
      </c>
      <c r="G48" s="14">
        <f t="shared" si="9"/>
        <v>5048957.1095074452</v>
      </c>
      <c r="I48" s="18">
        <f t="shared" si="16"/>
        <v>-1042.890492556437</v>
      </c>
      <c r="J48" s="18">
        <f t="shared" si="12"/>
        <v>23879.781420765019</v>
      </c>
      <c r="K48" s="21">
        <f t="shared" si="13"/>
        <v>100.97914219014889</v>
      </c>
      <c r="L48" s="21">
        <f t="shared" si="14"/>
        <v>100.99171049615983</v>
      </c>
      <c r="M48" s="19">
        <f t="shared" si="15"/>
        <v>5048957.1095074443</v>
      </c>
      <c r="N48" s="19">
        <f t="shared" si="15"/>
        <v>5049585.5248079915</v>
      </c>
    </row>
    <row r="49" spans="1:14" x14ac:dyDescent="0.15">
      <c r="A49" s="7">
        <f t="shared" si="10"/>
        <v>42702</v>
      </c>
      <c r="B49" s="10">
        <f t="shared" si="11"/>
        <v>5048957.1095074443</v>
      </c>
      <c r="C49" s="3">
        <f t="shared" si="5"/>
        <v>628.41530054644807</v>
      </c>
      <c r="D49" s="3">
        <f t="shared" si="6"/>
        <v>600.90707362053502</v>
      </c>
      <c r="E49" s="3">
        <f t="shared" si="7"/>
        <v>-27.50822692591305</v>
      </c>
      <c r="F49" s="3">
        <f t="shared" si="8"/>
        <v>5048929.6012805188</v>
      </c>
      <c r="G49" s="14">
        <f t="shared" si="9"/>
        <v>5048929.6012805188</v>
      </c>
      <c r="I49" s="18">
        <f t="shared" si="16"/>
        <v>-1070.3987194823501</v>
      </c>
      <c r="J49" s="18">
        <f t="shared" si="12"/>
        <v>24508.196721311466</v>
      </c>
      <c r="K49" s="21">
        <f t="shared" si="13"/>
        <v>100.97859202561037</v>
      </c>
      <c r="L49" s="21">
        <f t="shared" si="14"/>
        <v>100.9911603316213</v>
      </c>
      <c r="M49" s="19">
        <f t="shared" si="15"/>
        <v>5048929.6012805179</v>
      </c>
      <c r="N49" s="19">
        <f t="shared" si="15"/>
        <v>5049558.016581065</v>
      </c>
    </row>
    <row r="50" spans="1:14" x14ac:dyDescent="0.15">
      <c r="A50" s="7">
        <f t="shared" si="10"/>
        <v>42703</v>
      </c>
      <c r="B50" s="10">
        <f t="shared" si="11"/>
        <v>5048929.6012805188</v>
      </c>
      <c r="C50" s="3">
        <f t="shared" si="5"/>
        <v>628.41530054644807</v>
      </c>
      <c r="D50" s="3">
        <f t="shared" si="6"/>
        <v>600.90379969925118</v>
      </c>
      <c r="E50" s="3">
        <f t="shared" si="7"/>
        <v>-27.511500847196885</v>
      </c>
      <c r="F50" s="3">
        <f t="shared" si="8"/>
        <v>5048902.0897796713</v>
      </c>
      <c r="G50" s="14">
        <f t="shared" si="9"/>
        <v>5048902.0897796722</v>
      </c>
      <c r="I50" s="18">
        <f t="shared" si="16"/>
        <v>-1097.910220329547</v>
      </c>
      <c r="J50" s="18">
        <f t="shared" si="12"/>
        <v>25136.612021857913</v>
      </c>
      <c r="K50" s="21">
        <f t="shared" si="13"/>
        <v>100.97804179559344</v>
      </c>
      <c r="L50" s="21">
        <f t="shared" si="14"/>
        <v>100.99061010160437</v>
      </c>
      <c r="M50" s="19">
        <f t="shared" si="15"/>
        <v>5048902.0897796722</v>
      </c>
      <c r="N50" s="19">
        <f t="shared" si="15"/>
        <v>5049530.5050802194</v>
      </c>
    </row>
    <row r="51" spans="1:14" s="15" customFormat="1" x14ac:dyDescent="0.15">
      <c r="A51" s="7">
        <f t="shared" si="10"/>
        <v>42704</v>
      </c>
      <c r="B51" s="10">
        <f t="shared" si="11"/>
        <v>5048902.0897796713</v>
      </c>
      <c r="C51" s="3">
        <f t="shared" si="5"/>
        <v>628.41530054644807</v>
      </c>
      <c r="D51" s="3">
        <f t="shared" si="6"/>
        <v>600.90052538831787</v>
      </c>
      <c r="E51" s="3">
        <f t="shared" si="7"/>
        <v>-27.514775158130192</v>
      </c>
      <c r="F51" s="3">
        <f t="shared" si="8"/>
        <v>5048874.5750045134</v>
      </c>
      <c r="G51" s="14">
        <f t="shared" si="9"/>
        <v>5048874.5750045134</v>
      </c>
      <c r="I51" s="18">
        <f t="shared" si="16"/>
        <v>-1125.4249954876773</v>
      </c>
      <c r="J51" s="18">
        <f t="shared" si="12"/>
        <v>25765.027322404359</v>
      </c>
      <c r="K51" s="21">
        <f t="shared" si="13"/>
        <v>100.97749150009028</v>
      </c>
      <c r="L51" s="21">
        <f t="shared" si="14"/>
        <v>100.99005980610121</v>
      </c>
      <c r="M51" s="19">
        <f t="shared" si="15"/>
        <v>5048874.5750045143</v>
      </c>
      <c r="N51" s="19">
        <f t="shared" si="15"/>
        <v>5049502.9903050605</v>
      </c>
    </row>
    <row r="52" spans="1:14" x14ac:dyDescent="0.15">
      <c r="A52" s="7">
        <f t="shared" si="10"/>
        <v>42705</v>
      </c>
      <c r="B52" s="10">
        <f t="shared" si="11"/>
        <v>5048874.5750045134</v>
      </c>
      <c r="C52" s="3">
        <f t="shared" si="5"/>
        <v>628.41530054644807</v>
      </c>
      <c r="D52" s="3">
        <f t="shared" si="6"/>
        <v>600.89725068768905</v>
      </c>
      <c r="E52" s="3">
        <f t="shared" si="7"/>
        <v>-27.518049858759014</v>
      </c>
      <c r="F52" s="3">
        <f t="shared" si="8"/>
        <v>5048847.0569546549</v>
      </c>
      <c r="G52" s="14">
        <f t="shared" si="9"/>
        <v>5048847.0569546549</v>
      </c>
      <c r="I52" s="18">
        <f t="shared" si="16"/>
        <v>-1152.9430453464363</v>
      </c>
      <c r="J52" s="18">
        <f t="shared" si="12"/>
        <v>26393.442622950806</v>
      </c>
      <c r="K52" s="21">
        <f t="shared" si="13"/>
        <v>100.9769411390931</v>
      </c>
      <c r="L52" s="21">
        <f t="shared" si="14"/>
        <v>100.98950944510403</v>
      </c>
      <c r="M52" s="19">
        <f t="shared" si="15"/>
        <v>5048847.0569546549</v>
      </c>
      <c r="N52" s="19">
        <f t="shared" si="15"/>
        <v>5049475.472255202</v>
      </c>
    </row>
    <row r="53" spans="1:14" x14ac:dyDescent="0.15">
      <c r="A53" s="7">
        <f t="shared" si="10"/>
        <v>42706</v>
      </c>
      <c r="B53" s="10">
        <f t="shared" si="11"/>
        <v>5048847.0569546549</v>
      </c>
      <c r="C53" s="3">
        <f t="shared" si="5"/>
        <v>628.41530054644807</v>
      </c>
      <c r="D53" s="3">
        <f t="shared" si="6"/>
        <v>600.89397559731822</v>
      </c>
      <c r="E53" s="3">
        <f t="shared" si="7"/>
        <v>-27.521324949129848</v>
      </c>
      <c r="F53" s="3">
        <f t="shared" si="8"/>
        <v>5048819.5356297055</v>
      </c>
      <c r="G53" s="14">
        <f t="shared" si="9"/>
        <v>5048819.5356297055</v>
      </c>
      <c r="I53" s="18">
        <f t="shared" si="16"/>
        <v>-1180.4643702955661</v>
      </c>
      <c r="J53" s="18">
        <f t="shared" si="12"/>
        <v>27021.857923497253</v>
      </c>
      <c r="K53" s="21">
        <f t="shared" si="13"/>
        <v>100.9763907125941</v>
      </c>
      <c r="L53" s="21">
        <f t="shared" si="14"/>
        <v>100.98895901860503</v>
      </c>
      <c r="M53" s="19">
        <f t="shared" si="15"/>
        <v>5048819.5356297046</v>
      </c>
      <c r="N53" s="19">
        <f t="shared" si="15"/>
        <v>5049447.9509302517</v>
      </c>
    </row>
    <row r="54" spans="1:14" x14ac:dyDescent="0.15">
      <c r="A54" s="7">
        <f t="shared" si="10"/>
        <v>42707</v>
      </c>
      <c r="B54" s="10">
        <f t="shared" si="11"/>
        <v>5048819.5356297055</v>
      </c>
      <c r="C54" s="3">
        <f t="shared" si="5"/>
        <v>628.41530054644807</v>
      </c>
      <c r="D54" s="3">
        <f t="shared" si="6"/>
        <v>600.89070011715887</v>
      </c>
      <c r="E54" s="3">
        <f t="shared" si="7"/>
        <v>-27.524600429289194</v>
      </c>
      <c r="F54" s="3">
        <f t="shared" si="8"/>
        <v>5048792.0110292761</v>
      </c>
      <c r="G54" s="14">
        <f t="shared" si="9"/>
        <v>5048792.0110292761</v>
      </c>
      <c r="I54" s="18">
        <f t="shared" si="16"/>
        <v>-1207.9889707248553</v>
      </c>
      <c r="J54" s="18">
        <f t="shared" si="12"/>
        <v>27650.2732240437</v>
      </c>
      <c r="K54" s="21">
        <f t="shared" si="13"/>
        <v>100.97584022058552</v>
      </c>
      <c r="L54" s="21">
        <f t="shared" si="14"/>
        <v>100.98840852659646</v>
      </c>
      <c r="M54" s="19">
        <f t="shared" si="15"/>
        <v>5048792.0110292761</v>
      </c>
      <c r="N54" s="19">
        <f t="shared" si="15"/>
        <v>5049420.4263298232</v>
      </c>
    </row>
    <row r="55" spans="1:14" x14ac:dyDescent="0.15">
      <c r="A55" s="7">
        <f t="shared" si="10"/>
        <v>42708</v>
      </c>
      <c r="B55" s="10">
        <f t="shared" si="11"/>
        <v>5048792.0110292761</v>
      </c>
      <c r="C55" s="3">
        <f t="shared" si="5"/>
        <v>628.41530054644807</v>
      </c>
      <c r="D55" s="3">
        <f t="shared" si="6"/>
        <v>600.88742424716474</v>
      </c>
      <c r="E55" s="3">
        <f t="shared" si="7"/>
        <v>-27.527876299283321</v>
      </c>
      <c r="F55" s="3">
        <f t="shared" si="8"/>
        <v>5048764.4831529772</v>
      </c>
      <c r="G55" s="14">
        <f t="shared" si="9"/>
        <v>5048764.4831529772</v>
      </c>
      <c r="I55" s="18">
        <f t="shared" si="16"/>
        <v>-1235.5168470241388</v>
      </c>
      <c r="J55" s="18">
        <f t="shared" si="12"/>
        <v>28278.688524590147</v>
      </c>
      <c r="K55" s="21">
        <f t="shared" si="13"/>
        <v>100.97528966305956</v>
      </c>
      <c r="L55" s="21">
        <f t="shared" si="14"/>
        <v>100.98785796907049</v>
      </c>
      <c r="M55" s="19">
        <f t="shared" si="15"/>
        <v>5048764.4831529781</v>
      </c>
      <c r="N55" s="19">
        <f t="shared" si="15"/>
        <v>5049392.8984535243</v>
      </c>
    </row>
    <row r="56" spans="1:14" x14ac:dyDescent="0.15">
      <c r="A56" s="7">
        <f t="shared" si="10"/>
        <v>42709</v>
      </c>
      <c r="B56" s="10">
        <f t="shared" si="11"/>
        <v>5048764.4831529772</v>
      </c>
      <c r="C56" s="3">
        <f t="shared" si="5"/>
        <v>628.41530054644807</v>
      </c>
      <c r="D56" s="3">
        <f t="shared" si="6"/>
        <v>600.88414798728945</v>
      </c>
      <c r="E56" s="3">
        <f t="shared" si="7"/>
        <v>-27.531152559158613</v>
      </c>
      <c r="F56" s="3">
        <f t="shared" si="8"/>
        <v>5048736.9520004177</v>
      </c>
      <c r="G56" s="14">
        <f t="shared" si="9"/>
        <v>5048736.9520004187</v>
      </c>
      <c r="I56" s="18">
        <f t="shared" si="16"/>
        <v>-1263.0479995832975</v>
      </c>
      <c r="J56" s="18">
        <f t="shared" si="12"/>
        <v>28907.103825136594</v>
      </c>
      <c r="K56" s="21">
        <f t="shared" si="13"/>
        <v>100.97473904000837</v>
      </c>
      <c r="L56" s="21">
        <f t="shared" si="14"/>
        <v>100.98730734601931</v>
      </c>
      <c r="M56" s="19">
        <f t="shared" si="15"/>
        <v>5048736.9520004187</v>
      </c>
      <c r="N56" s="19">
        <f t="shared" si="15"/>
        <v>5049365.3673009649</v>
      </c>
    </row>
    <row r="57" spans="1:14" x14ac:dyDescent="0.15">
      <c r="A57" s="7">
        <f t="shared" si="10"/>
        <v>42710</v>
      </c>
      <c r="B57" s="10">
        <f t="shared" si="11"/>
        <v>5048736.9520004177</v>
      </c>
      <c r="C57" s="3">
        <f t="shared" si="5"/>
        <v>628.41530054644807</v>
      </c>
      <c r="D57" s="3">
        <f t="shared" si="6"/>
        <v>600.8808713374865</v>
      </c>
      <c r="E57" s="3">
        <f t="shared" si="7"/>
        <v>-27.534429208961569</v>
      </c>
      <c r="F57" s="3">
        <f t="shared" si="8"/>
        <v>5048709.4175712084</v>
      </c>
      <c r="G57" s="14">
        <f t="shared" si="9"/>
        <v>5048709.4175712094</v>
      </c>
      <c r="I57" s="18">
        <f t="shared" si="16"/>
        <v>-1290.5824287922592</v>
      </c>
      <c r="J57" s="18">
        <f t="shared" si="12"/>
        <v>29535.51912568304</v>
      </c>
      <c r="K57" s="21">
        <f t="shared" si="13"/>
        <v>100.97418835142417</v>
      </c>
      <c r="L57" s="21">
        <f t="shared" si="14"/>
        <v>100.98675665743511</v>
      </c>
      <c r="M57" s="19">
        <f t="shared" si="15"/>
        <v>5048709.4175712084</v>
      </c>
      <c r="N57" s="19">
        <f t="shared" si="15"/>
        <v>5049337.8328717556</v>
      </c>
    </row>
    <row r="58" spans="1:14" x14ac:dyDescent="0.15">
      <c r="A58" s="7">
        <f t="shared" si="10"/>
        <v>42711</v>
      </c>
      <c r="B58" s="10">
        <f t="shared" si="11"/>
        <v>5048709.4175712084</v>
      </c>
      <c r="C58" s="3">
        <f t="shared" si="5"/>
        <v>628.41530054644807</v>
      </c>
      <c r="D58" s="3">
        <f t="shared" si="6"/>
        <v>600.87759429770961</v>
      </c>
      <c r="E58" s="3">
        <f t="shared" si="7"/>
        <v>-27.537706248738459</v>
      </c>
      <c r="F58" s="3">
        <f t="shared" si="8"/>
        <v>5048681.87986496</v>
      </c>
      <c r="G58" s="14">
        <f t="shared" si="9"/>
        <v>5048681.87986496</v>
      </c>
      <c r="I58" s="18">
        <f t="shared" si="16"/>
        <v>-1318.1201350409976</v>
      </c>
      <c r="J58" s="18">
        <f t="shared" si="12"/>
        <v>30163.934426229487</v>
      </c>
      <c r="K58" s="21">
        <f t="shared" si="13"/>
        <v>100.9736375972992</v>
      </c>
      <c r="L58" s="21">
        <f t="shared" si="14"/>
        <v>100.98620590331014</v>
      </c>
      <c r="M58" s="19">
        <f t="shared" si="15"/>
        <v>5048681.87986496</v>
      </c>
      <c r="N58" s="19">
        <f t="shared" si="15"/>
        <v>5049310.2951655062</v>
      </c>
    </row>
    <row r="59" spans="1:14" x14ac:dyDescent="0.15">
      <c r="A59" s="7">
        <f t="shared" si="10"/>
        <v>42712</v>
      </c>
      <c r="B59" s="10">
        <f t="shared" si="11"/>
        <v>5048681.87986496</v>
      </c>
      <c r="C59" s="3">
        <f t="shared" si="5"/>
        <v>628.41530054644807</v>
      </c>
      <c r="D59" s="3">
        <f t="shared" si="6"/>
        <v>600.87431686791228</v>
      </c>
      <c r="E59" s="3">
        <f t="shared" si="7"/>
        <v>-27.540983678535781</v>
      </c>
      <c r="F59" s="3">
        <f t="shared" si="8"/>
        <v>5048654.3388812812</v>
      </c>
      <c r="G59" s="14">
        <f t="shared" si="9"/>
        <v>5048654.3388812821</v>
      </c>
      <c r="I59" s="18">
        <f t="shared" si="16"/>
        <v>-1345.6611187195335</v>
      </c>
      <c r="J59" s="18">
        <f t="shared" si="12"/>
        <v>30792.349726775934</v>
      </c>
      <c r="K59" s="21">
        <f t="shared" si="13"/>
        <v>100.97308677762564</v>
      </c>
      <c r="L59" s="21">
        <f t="shared" si="14"/>
        <v>100.98565508363657</v>
      </c>
      <c r="M59" s="19">
        <f t="shared" si="15"/>
        <v>5048654.3388812821</v>
      </c>
      <c r="N59" s="19">
        <f t="shared" si="15"/>
        <v>5049282.7541818283</v>
      </c>
    </row>
    <row r="60" spans="1:14" x14ac:dyDescent="0.15">
      <c r="A60" s="7">
        <f t="shared" si="10"/>
        <v>42713</v>
      </c>
      <c r="B60" s="10">
        <f t="shared" si="11"/>
        <v>5048654.3388812812</v>
      </c>
      <c r="C60" s="3">
        <f t="shared" si="5"/>
        <v>628.41530054644807</v>
      </c>
      <c r="D60" s="3">
        <f t="shared" si="6"/>
        <v>600.87103904804815</v>
      </c>
      <c r="E60" s="3">
        <f t="shared" si="7"/>
        <v>-27.544261498399919</v>
      </c>
      <c r="F60" s="3">
        <f t="shared" si="8"/>
        <v>5048626.7946197828</v>
      </c>
      <c r="G60" s="14">
        <f t="shared" si="9"/>
        <v>5048626.7946197828</v>
      </c>
      <c r="I60" s="18">
        <f t="shared" si="16"/>
        <v>-1373.2053802179335</v>
      </c>
      <c r="J60" s="18">
        <f t="shared" si="12"/>
        <v>31420.765027322381</v>
      </c>
      <c r="K60" s="21">
        <f t="shared" si="13"/>
        <v>100.97253589239565</v>
      </c>
      <c r="L60" s="21">
        <f t="shared" si="14"/>
        <v>100.98510419840659</v>
      </c>
      <c r="M60" s="19">
        <f t="shared" si="15"/>
        <v>5048626.7946197828</v>
      </c>
      <c r="N60" s="19">
        <f t="shared" si="15"/>
        <v>5049255.209920329</v>
      </c>
    </row>
    <row r="61" spans="1:14" x14ac:dyDescent="0.15">
      <c r="A61" s="7">
        <f t="shared" si="10"/>
        <v>42714</v>
      </c>
      <c r="B61" s="10">
        <f t="shared" si="11"/>
        <v>5048626.7946197828</v>
      </c>
      <c r="C61" s="3">
        <f t="shared" si="5"/>
        <v>628.41530054644807</v>
      </c>
      <c r="D61" s="3">
        <f t="shared" si="6"/>
        <v>600.86776083807069</v>
      </c>
      <c r="E61" s="3">
        <f t="shared" si="7"/>
        <v>-27.547539708377371</v>
      </c>
      <c r="F61" s="3">
        <f t="shared" si="8"/>
        <v>5048599.2470800746</v>
      </c>
      <c r="G61" s="14">
        <f t="shared" si="9"/>
        <v>5048599.2470800746</v>
      </c>
      <c r="I61" s="18">
        <f t="shared" si="16"/>
        <v>-1400.7529199263108</v>
      </c>
      <c r="J61" s="18">
        <f t="shared" si="12"/>
        <v>32049.180327868828</v>
      </c>
      <c r="K61" s="21">
        <f t="shared" si="13"/>
        <v>100.97198494160149</v>
      </c>
      <c r="L61" s="21">
        <f t="shared" si="14"/>
        <v>100.98455324761242</v>
      </c>
      <c r="M61" s="19">
        <f t="shared" si="15"/>
        <v>5048599.2470800746</v>
      </c>
      <c r="N61" s="19">
        <f t="shared" si="15"/>
        <v>5049227.6623806218</v>
      </c>
    </row>
    <row r="62" spans="1:14" x14ac:dyDescent="0.15">
      <c r="A62" s="7">
        <f t="shared" si="10"/>
        <v>42715</v>
      </c>
      <c r="B62" s="10">
        <f t="shared" si="11"/>
        <v>5048599.2470800746</v>
      </c>
      <c r="C62" s="3">
        <f t="shared" si="5"/>
        <v>628.41530054644807</v>
      </c>
      <c r="D62" s="3">
        <f t="shared" si="6"/>
        <v>600.86448223793354</v>
      </c>
      <c r="E62" s="3">
        <f t="shared" si="7"/>
        <v>-27.550818308514522</v>
      </c>
      <c r="F62" s="3">
        <f t="shared" si="8"/>
        <v>5048571.6962617664</v>
      </c>
      <c r="G62" s="14">
        <f t="shared" si="9"/>
        <v>5048571.6962617664</v>
      </c>
      <c r="I62" s="18">
        <f t="shared" si="16"/>
        <v>-1428.3037382348252</v>
      </c>
      <c r="J62" s="18">
        <f t="shared" si="12"/>
        <v>32677.595628415274</v>
      </c>
      <c r="K62" s="21">
        <f t="shared" si="13"/>
        <v>100.97143392523533</v>
      </c>
      <c r="L62" s="21">
        <f t="shared" si="14"/>
        <v>100.98400223124627</v>
      </c>
      <c r="M62" s="19">
        <f t="shared" si="15"/>
        <v>5048571.6962617664</v>
      </c>
      <c r="N62" s="19">
        <f t="shared" si="15"/>
        <v>5049200.1115623135</v>
      </c>
    </row>
    <row r="63" spans="1:14" x14ac:dyDescent="0.15">
      <c r="A63" s="7">
        <f t="shared" si="10"/>
        <v>42716</v>
      </c>
      <c r="B63" s="10">
        <f t="shared" si="11"/>
        <v>5048571.6962617664</v>
      </c>
      <c r="C63" s="3">
        <f t="shared" si="5"/>
        <v>628.41530054644807</v>
      </c>
      <c r="D63" s="3">
        <f t="shared" si="6"/>
        <v>600.86120324759031</v>
      </c>
      <c r="E63" s="3">
        <f t="shared" si="7"/>
        <v>-27.554097298857755</v>
      </c>
      <c r="F63" s="3">
        <f t="shared" si="8"/>
        <v>5048544.1421644678</v>
      </c>
      <c r="G63" s="14">
        <f t="shared" si="9"/>
        <v>5048544.1421644678</v>
      </c>
      <c r="I63" s="18">
        <f t="shared" si="16"/>
        <v>-1455.8578355336831</v>
      </c>
      <c r="J63" s="18">
        <f t="shared" si="12"/>
        <v>33306.010928961725</v>
      </c>
      <c r="K63" s="21">
        <f t="shared" si="13"/>
        <v>100.97088284328936</v>
      </c>
      <c r="L63" s="21">
        <f t="shared" si="14"/>
        <v>100.98345114930029</v>
      </c>
      <c r="M63" s="19">
        <f t="shared" si="15"/>
        <v>5048544.1421644678</v>
      </c>
      <c r="N63" s="19">
        <f t="shared" si="15"/>
        <v>5049172.557465014</v>
      </c>
    </row>
    <row r="64" spans="1:14" x14ac:dyDescent="0.15">
      <c r="A64" s="7">
        <f t="shared" si="10"/>
        <v>42717</v>
      </c>
      <c r="B64" s="10">
        <f t="shared" si="11"/>
        <v>5048544.1421644678</v>
      </c>
      <c r="C64" s="3">
        <f t="shared" si="5"/>
        <v>628.41530054644807</v>
      </c>
      <c r="D64" s="3">
        <f t="shared" si="6"/>
        <v>600.8579238669945</v>
      </c>
      <c r="E64" s="3">
        <f t="shared" si="7"/>
        <v>-27.557376679453569</v>
      </c>
      <c r="F64" s="3">
        <f t="shared" si="8"/>
        <v>5048516.5847877888</v>
      </c>
      <c r="G64" s="14">
        <f t="shared" si="9"/>
        <v>5048516.5847877888</v>
      </c>
      <c r="I64" s="18">
        <f t="shared" si="16"/>
        <v>-1483.4152122131368</v>
      </c>
      <c r="J64" s="18">
        <f t="shared" si="12"/>
        <v>33934.426229508172</v>
      </c>
      <c r="K64" s="21">
        <f t="shared" si="13"/>
        <v>100.97033169575577</v>
      </c>
      <c r="L64" s="21">
        <f t="shared" si="14"/>
        <v>100.98290000176671</v>
      </c>
      <c r="M64" s="19">
        <f t="shared" si="15"/>
        <v>5048516.5847877888</v>
      </c>
      <c r="N64" s="19">
        <f t="shared" si="15"/>
        <v>5049145.000088335</v>
      </c>
    </row>
    <row r="65" spans="1:14" x14ac:dyDescent="0.15">
      <c r="A65" s="7">
        <f t="shared" si="10"/>
        <v>42718</v>
      </c>
      <c r="B65" s="10">
        <f t="shared" si="11"/>
        <v>5048516.5847877888</v>
      </c>
      <c r="C65" s="3">
        <f t="shared" si="5"/>
        <v>628.41530054644807</v>
      </c>
      <c r="D65" s="3">
        <f t="shared" si="6"/>
        <v>600.85464409609972</v>
      </c>
      <c r="E65" s="3">
        <f t="shared" si="7"/>
        <v>-27.560656450348347</v>
      </c>
      <c r="F65" s="3">
        <f t="shared" si="8"/>
        <v>5048489.0241313381</v>
      </c>
      <c r="G65" s="14">
        <f t="shared" si="9"/>
        <v>5048489.024131339</v>
      </c>
      <c r="I65" s="18">
        <f t="shared" si="16"/>
        <v>-1510.975868663485</v>
      </c>
      <c r="J65" s="18">
        <f t="shared" si="12"/>
        <v>34562.841530054618</v>
      </c>
      <c r="K65" s="21">
        <f t="shared" si="13"/>
        <v>100.96978048262679</v>
      </c>
      <c r="L65" s="21">
        <f t="shared" si="14"/>
        <v>100.98234878863772</v>
      </c>
      <c r="M65" s="19">
        <f t="shared" si="15"/>
        <v>5048489.024131339</v>
      </c>
      <c r="N65" s="19">
        <f t="shared" si="15"/>
        <v>5049117.4394318862</v>
      </c>
    </row>
    <row r="66" spans="1:14" x14ac:dyDescent="0.15">
      <c r="A66" s="7">
        <f t="shared" si="10"/>
        <v>42719</v>
      </c>
      <c r="B66" s="10">
        <f t="shared" si="11"/>
        <v>5048489.0241313381</v>
      </c>
      <c r="C66" s="3">
        <f t="shared" si="5"/>
        <v>628.41530054644807</v>
      </c>
      <c r="D66" s="3">
        <f t="shared" si="6"/>
        <v>600.85136393485936</v>
      </c>
      <c r="E66" s="3">
        <f t="shared" si="7"/>
        <v>-27.563936611588701</v>
      </c>
      <c r="F66" s="3">
        <f t="shared" si="8"/>
        <v>5048461.4601947265</v>
      </c>
      <c r="G66" s="14">
        <f t="shared" si="9"/>
        <v>5048461.4601947265</v>
      </c>
      <c r="I66" s="18">
        <f t="shared" si="16"/>
        <v>-1538.5398052750738</v>
      </c>
      <c r="J66" s="18">
        <f t="shared" si="12"/>
        <v>35191.256830601065</v>
      </c>
      <c r="K66" s="21">
        <f t="shared" si="13"/>
        <v>100.96922920389453</v>
      </c>
      <c r="L66" s="21">
        <f t="shared" si="14"/>
        <v>100.98179750990546</v>
      </c>
      <c r="M66" s="19">
        <f t="shared" si="15"/>
        <v>5048461.4601947265</v>
      </c>
      <c r="N66" s="19">
        <f t="shared" si="15"/>
        <v>5049089.8754952727</v>
      </c>
    </row>
    <row r="67" spans="1:14" x14ac:dyDescent="0.15">
      <c r="A67" s="7">
        <f t="shared" si="10"/>
        <v>42720</v>
      </c>
      <c r="B67" s="10">
        <f t="shared" si="11"/>
        <v>5048461.4601947265</v>
      </c>
      <c r="C67" s="3">
        <f t="shared" si="5"/>
        <v>628.41530054644807</v>
      </c>
      <c r="D67" s="3">
        <f t="shared" si="6"/>
        <v>600.84808338322716</v>
      </c>
      <c r="E67" s="3">
        <f t="shared" si="7"/>
        <v>-27.567217163220903</v>
      </c>
      <c r="F67" s="3">
        <f t="shared" si="8"/>
        <v>5048433.8929775637</v>
      </c>
      <c r="G67" s="14">
        <f t="shared" si="9"/>
        <v>5048433.8929775637</v>
      </c>
      <c r="I67" s="18">
        <f t="shared" si="16"/>
        <v>-1566.1070224382947</v>
      </c>
      <c r="J67" s="18">
        <f t="shared" si="12"/>
        <v>35819.672131147512</v>
      </c>
      <c r="K67" s="21">
        <f t="shared" si="13"/>
        <v>100.96867785955128</v>
      </c>
      <c r="L67" s="21">
        <f t="shared" si="14"/>
        <v>100.98124616556221</v>
      </c>
      <c r="M67" s="19">
        <f t="shared" si="15"/>
        <v>5048433.8929775637</v>
      </c>
      <c r="N67" s="19">
        <f t="shared" si="15"/>
        <v>5049062.3082781108</v>
      </c>
    </row>
    <row r="68" spans="1:14" x14ac:dyDescent="0.15">
      <c r="A68" s="7">
        <f t="shared" si="10"/>
        <v>42721</v>
      </c>
      <c r="B68" s="10">
        <f t="shared" si="11"/>
        <v>5048433.8929775637</v>
      </c>
      <c r="C68" s="3">
        <f t="shared" si="5"/>
        <v>628.41530054644807</v>
      </c>
      <c r="D68" s="3">
        <f t="shared" si="6"/>
        <v>600.8448024411565</v>
      </c>
      <c r="E68" s="3">
        <f t="shared" si="7"/>
        <v>-27.570498105291563</v>
      </c>
      <c r="F68" s="3">
        <f t="shared" si="8"/>
        <v>5048406.3224794585</v>
      </c>
      <c r="G68" s="14">
        <f t="shared" si="9"/>
        <v>5048406.3224794585</v>
      </c>
      <c r="I68" s="18">
        <f t="shared" si="16"/>
        <v>-1593.6775205435863</v>
      </c>
      <c r="J68" s="18">
        <f t="shared" si="12"/>
        <v>36448.087431693959</v>
      </c>
      <c r="K68" s="21">
        <f t="shared" si="13"/>
        <v>100.96812644958916</v>
      </c>
      <c r="L68" s="21">
        <f t="shared" si="14"/>
        <v>100.9806947556001</v>
      </c>
      <c r="M68" s="19">
        <f t="shared" si="15"/>
        <v>5048406.3224794585</v>
      </c>
      <c r="N68" s="19">
        <f t="shared" si="15"/>
        <v>5049034.7377800047</v>
      </c>
    </row>
    <row r="69" spans="1:14" x14ac:dyDescent="0.15">
      <c r="A69" s="7">
        <f t="shared" si="10"/>
        <v>42722</v>
      </c>
      <c r="B69" s="10">
        <f t="shared" si="11"/>
        <v>5048406.3224794585</v>
      </c>
      <c r="C69" s="3">
        <f t="shared" si="5"/>
        <v>628.41530054644807</v>
      </c>
      <c r="D69" s="3">
        <f t="shared" si="6"/>
        <v>600.841521108601</v>
      </c>
      <c r="E69" s="3">
        <f t="shared" si="7"/>
        <v>-27.573779437847065</v>
      </c>
      <c r="F69" s="3">
        <f t="shared" si="8"/>
        <v>5048378.7487000208</v>
      </c>
      <c r="G69" s="14">
        <f t="shared" si="9"/>
        <v>5048378.7487000208</v>
      </c>
      <c r="I69" s="18">
        <f t="shared" si="16"/>
        <v>-1621.2512999814335</v>
      </c>
      <c r="J69" s="18">
        <f t="shared" si="12"/>
        <v>37076.502732240406</v>
      </c>
      <c r="K69" s="21">
        <f t="shared" si="13"/>
        <v>100.96757497400041</v>
      </c>
      <c r="L69" s="21">
        <f t="shared" si="14"/>
        <v>100.98014328001135</v>
      </c>
      <c r="M69" s="19">
        <f t="shared" si="15"/>
        <v>5048378.7487000208</v>
      </c>
      <c r="N69" s="19">
        <f t="shared" si="15"/>
        <v>5049007.164000567</v>
      </c>
    </row>
    <row r="70" spans="1:14" x14ac:dyDescent="0.15">
      <c r="A70" s="7">
        <f t="shared" si="10"/>
        <v>42723</v>
      </c>
      <c r="B70" s="10">
        <f t="shared" si="11"/>
        <v>5048378.7487000208</v>
      </c>
      <c r="C70" s="3">
        <f t="shared" si="5"/>
        <v>628.41530054644807</v>
      </c>
      <c r="D70" s="3">
        <f t="shared" si="6"/>
        <v>600.83823938551427</v>
      </c>
      <c r="E70" s="3">
        <f t="shared" si="7"/>
        <v>-27.577061160933795</v>
      </c>
      <c r="F70" s="3">
        <f t="shared" si="8"/>
        <v>5048351.1716388594</v>
      </c>
      <c r="G70" s="14">
        <f t="shared" si="9"/>
        <v>5048351.1716388604</v>
      </c>
      <c r="I70" s="18">
        <f t="shared" si="16"/>
        <v>-1648.8283611423672</v>
      </c>
      <c r="J70" s="18">
        <f t="shared" si="12"/>
        <v>37704.918032786853</v>
      </c>
      <c r="K70" s="21">
        <f t="shared" si="13"/>
        <v>100.96702343277721</v>
      </c>
      <c r="L70" s="21">
        <f t="shared" si="14"/>
        <v>100.97959173878814</v>
      </c>
      <c r="M70" s="19">
        <f t="shared" si="15"/>
        <v>5048351.1716388604</v>
      </c>
      <c r="N70" s="19">
        <f t="shared" si="15"/>
        <v>5048979.5869394066</v>
      </c>
    </row>
    <row r="71" spans="1:14" x14ac:dyDescent="0.15">
      <c r="A71" s="7">
        <f t="shared" si="10"/>
        <v>42724</v>
      </c>
      <c r="B71" s="10">
        <f t="shared" si="11"/>
        <v>5048351.1716388594</v>
      </c>
      <c r="C71" s="3">
        <f t="shared" si="5"/>
        <v>628.41530054644807</v>
      </c>
      <c r="D71" s="3">
        <f t="shared" si="6"/>
        <v>600.83495727184959</v>
      </c>
      <c r="E71" s="3">
        <f t="shared" si="7"/>
        <v>-27.580343274598476</v>
      </c>
      <c r="F71" s="3">
        <f t="shared" si="8"/>
        <v>5048323.591295585</v>
      </c>
      <c r="G71" s="14">
        <f t="shared" si="9"/>
        <v>5048323.591295585</v>
      </c>
      <c r="I71" s="18">
        <f t="shared" si="16"/>
        <v>-1676.4087044169655</v>
      </c>
      <c r="J71" s="18">
        <f t="shared" si="12"/>
        <v>38333.333333333299</v>
      </c>
      <c r="K71" s="21">
        <f t="shared" si="13"/>
        <v>100.9664718259117</v>
      </c>
      <c r="L71" s="21">
        <f t="shared" si="14"/>
        <v>100.97904013192263</v>
      </c>
      <c r="M71" s="19">
        <f t="shared" si="15"/>
        <v>5048323.591295585</v>
      </c>
      <c r="N71" s="19">
        <f t="shared" si="15"/>
        <v>5048952.0065961313</v>
      </c>
    </row>
    <row r="72" spans="1:14" x14ac:dyDescent="0.15">
      <c r="A72" s="7">
        <f t="shared" si="10"/>
        <v>42725</v>
      </c>
      <c r="B72" s="10">
        <f t="shared" si="11"/>
        <v>5048323.591295585</v>
      </c>
      <c r="C72" s="3">
        <f t="shared" si="5"/>
        <v>628.41530054644807</v>
      </c>
      <c r="D72" s="3">
        <f t="shared" si="6"/>
        <v>600.83167476756068</v>
      </c>
      <c r="E72" s="3">
        <f t="shared" si="7"/>
        <v>-27.583625778887381</v>
      </c>
      <c r="F72" s="3">
        <f t="shared" si="8"/>
        <v>5048296.0076698065</v>
      </c>
      <c r="G72" s="14">
        <f t="shared" si="9"/>
        <v>5048296.0076698065</v>
      </c>
      <c r="I72" s="18">
        <f t="shared" si="16"/>
        <v>-1703.9923301958529</v>
      </c>
      <c r="J72" s="18">
        <f t="shared" si="12"/>
        <v>38961.748633879746</v>
      </c>
      <c r="K72" s="21">
        <f t="shared" si="13"/>
        <v>100.96592015339614</v>
      </c>
      <c r="L72" s="21">
        <f t="shared" si="14"/>
        <v>100.97848845940707</v>
      </c>
      <c r="M72" s="19">
        <f t="shared" si="15"/>
        <v>5048296.0076698074</v>
      </c>
      <c r="N72" s="19">
        <f t="shared" si="15"/>
        <v>5048924.4229703536</v>
      </c>
    </row>
    <row r="73" spans="1:14" x14ac:dyDescent="0.15">
      <c r="A73" s="7">
        <f t="shared" si="10"/>
        <v>42726</v>
      </c>
      <c r="B73" s="10">
        <f t="shared" si="11"/>
        <v>5048296.0076698065</v>
      </c>
      <c r="C73" s="3">
        <f t="shared" si="5"/>
        <v>628.41530054644807</v>
      </c>
      <c r="D73" s="3">
        <f t="shared" si="6"/>
        <v>600.82839187260095</v>
      </c>
      <c r="E73" s="3">
        <f t="shared" si="7"/>
        <v>-27.58690867384712</v>
      </c>
      <c r="F73" s="3">
        <f t="shared" si="8"/>
        <v>5048268.4207611326</v>
      </c>
      <c r="G73" s="14">
        <f t="shared" si="9"/>
        <v>5048268.4207611326</v>
      </c>
      <c r="I73" s="18">
        <f t="shared" si="16"/>
        <v>-1731.5792388697</v>
      </c>
      <c r="J73" s="18">
        <f t="shared" si="12"/>
        <v>39590.163934426193</v>
      </c>
      <c r="K73" s="21">
        <f t="shared" si="13"/>
        <v>100.96536841522266</v>
      </c>
      <c r="L73" s="21">
        <f t="shared" si="14"/>
        <v>100.97793672123359</v>
      </c>
      <c r="M73" s="19">
        <f t="shared" si="15"/>
        <v>5048268.4207611326</v>
      </c>
      <c r="N73" s="19">
        <f t="shared" si="15"/>
        <v>5048896.8360616798</v>
      </c>
    </row>
    <row r="74" spans="1:14" x14ac:dyDescent="0.15">
      <c r="A74" s="7">
        <f t="shared" si="10"/>
        <v>42727</v>
      </c>
      <c r="B74" s="10">
        <f t="shared" si="11"/>
        <v>5048268.4207611326</v>
      </c>
      <c r="C74" s="3">
        <f t="shared" si="5"/>
        <v>628.41530054644807</v>
      </c>
      <c r="D74" s="3">
        <f t="shared" si="6"/>
        <v>600.82510858692399</v>
      </c>
      <c r="E74" s="3">
        <f t="shared" si="7"/>
        <v>-27.590191959524077</v>
      </c>
      <c r="F74" s="3">
        <f t="shared" si="8"/>
        <v>5048240.8305691732</v>
      </c>
      <c r="G74" s="14">
        <f t="shared" si="9"/>
        <v>5048240.8305691732</v>
      </c>
      <c r="I74" s="18">
        <f t="shared" si="16"/>
        <v>-1759.169430829224</v>
      </c>
      <c r="J74" s="18">
        <f t="shared" si="12"/>
        <v>40218.57923497264</v>
      </c>
      <c r="K74" s="21">
        <f t="shared" si="13"/>
        <v>100.96481661138345</v>
      </c>
      <c r="L74" s="21">
        <f t="shared" si="14"/>
        <v>100.97738491739439</v>
      </c>
      <c r="M74" s="19">
        <f t="shared" si="15"/>
        <v>5048240.8305691723</v>
      </c>
      <c r="N74" s="19">
        <f t="shared" si="15"/>
        <v>5048869.2458697194</v>
      </c>
    </row>
    <row r="75" spans="1:14" x14ac:dyDescent="0.15">
      <c r="A75" s="7">
        <f t="shared" si="10"/>
        <v>42728</v>
      </c>
      <c r="B75" s="10">
        <f t="shared" si="11"/>
        <v>5048240.8305691732</v>
      </c>
      <c r="C75" s="3">
        <f t="shared" ref="C75:C138" si="17">$N$4*$E$6/100</f>
        <v>628.41530054644807</v>
      </c>
      <c r="D75" s="3">
        <f t="shared" si="6"/>
        <v>600.8218249104832</v>
      </c>
      <c r="E75" s="3">
        <f t="shared" si="7"/>
        <v>-27.593475635964865</v>
      </c>
      <c r="F75" s="3">
        <f t="shared" si="8"/>
        <v>5048213.2370935371</v>
      </c>
      <c r="G75" s="14">
        <f t="shared" si="9"/>
        <v>5048213.2370935371</v>
      </c>
      <c r="I75" s="18">
        <f t="shared" si="16"/>
        <v>-1786.7629064651887</v>
      </c>
      <c r="J75" s="18">
        <f t="shared" si="12"/>
        <v>40846.994535519087</v>
      </c>
      <c r="K75" s="21">
        <f t="shared" si="13"/>
        <v>100.96426474187075</v>
      </c>
      <c r="L75" s="21">
        <f t="shared" si="14"/>
        <v>100.97683304788168</v>
      </c>
      <c r="M75" s="19">
        <f t="shared" si="15"/>
        <v>5048213.2370935371</v>
      </c>
      <c r="N75" s="19">
        <f t="shared" si="15"/>
        <v>5048841.6523940843</v>
      </c>
    </row>
    <row r="76" spans="1:14" x14ac:dyDescent="0.15">
      <c r="A76" s="7">
        <f t="shared" si="10"/>
        <v>42729</v>
      </c>
      <c r="B76" s="10">
        <f t="shared" si="11"/>
        <v>5048213.2370935371</v>
      </c>
      <c r="C76" s="3">
        <f t="shared" si="17"/>
        <v>628.41530054644807</v>
      </c>
      <c r="D76" s="3">
        <f t="shared" ref="D76:D139" si="18">B76*$B$8</f>
        <v>600.81854084323209</v>
      </c>
      <c r="E76" s="3">
        <f t="shared" ref="E76:E139" si="19">D76-C76</f>
        <v>-27.59675970321598</v>
      </c>
      <c r="F76" s="3">
        <f t="shared" ref="F76:F139" si="20">B76+E76</f>
        <v>5048185.6403338341</v>
      </c>
      <c r="G76" s="14">
        <f t="shared" ref="G76:G139" si="21">B76+B76*$B$8-C76</f>
        <v>5048185.6403338341</v>
      </c>
      <c r="I76" s="18">
        <f t="shared" si="16"/>
        <v>-1814.3596661684046</v>
      </c>
      <c r="J76" s="18">
        <f t="shared" si="12"/>
        <v>41475.409836065533</v>
      </c>
      <c r="K76" s="21">
        <f t="shared" si="13"/>
        <v>100.96371280667668</v>
      </c>
      <c r="L76" s="21">
        <f t="shared" si="14"/>
        <v>100.97628111268762</v>
      </c>
      <c r="M76" s="19">
        <f t="shared" si="15"/>
        <v>5048185.6403338341</v>
      </c>
      <c r="N76" s="19">
        <f t="shared" si="15"/>
        <v>5048814.0556343803</v>
      </c>
    </row>
    <row r="77" spans="1:14" x14ac:dyDescent="0.15">
      <c r="A77" s="7">
        <f t="shared" ref="A77:A140" si="22">A76+1</f>
        <v>42730</v>
      </c>
      <c r="B77" s="10">
        <f t="shared" ref="B77:B140" si="23">F76</f>
        <v>5048185.6403338341</v>
      </c>
      <c r="C77" s="3">
        <f t="shared" si="17"/>
        <v>628.41530054644807</v>
      </c>
      <c r="D77" s="3">
        <f t="shared" si="18"/>
        <v>600.81525638512426</v>
      </c>
      <c r="E77" s="3">
        <f t="shared" si="19"/>
        <v>-27.600044161323808</v>
      </c>
      <c r="F77" s="3">
        <f t="shared" si="20"/>
        <v>5048158.040289673</v>
      </c>
      <c r="G77" s="14">
        <f t="shared" si="21"/>
        <v>5048158.040289673</v>
      </c>
      <c r="I77" s="18">
        <f t="shared" si="16"/>
        <v>-1841.9597103297283</v>
      </c>
      <c r="J77" s="18">
        <f t="shared" ref="J77:J140" si="24">C77+J76</f>
        <v>42103.82513661198</v>
      </c>
      <c r="K77" s="21">
        <f t="shared" ref="K77:K140" si="25">G77/$E$6*100</f>
        <v>100.96316080579346</v>
      </c>
      <c r="L77" s="21">
        <f t="shared" ref="L77:L138" si="26">K77+$N$4</f>
        <v>100.9757291118044</v>
      </c>
      <c r="M77" s="19">
        <f t="shared" ref="M77:N140" si="27">K77*$E$6/100</f>
        <v>5048158.040289673</v>
      </c>
      <c r="N77" s="19">
        <f t="shared" si="27"/>
        <v>5048786.4555902202</v>
      </c>
    </row>
    <row r="78" spans="1:14" x14ac:dyDescent="0.15">
      <c r="A78" s="7">
        <f t="shared" si="22"/>
        <v>42731</v>
      </c>
      <c r="B78" s="10">
        <f t="shared" si="23"/>
        <v>5048158.040289673</v>
      </c>
      <c r="C78" s="3">
        <f t="shared" si="17"/>
        <v>628.41530054644807</v>
      </c>
      <c r="D78" s="3">
        <f t="shared" si="18"/>
        <v>600.81197153611311</v>
      </c>
      <c r="E78" s="3">
        <f t="shared" si="19"/>
        <v>-27.60332901033496</v>
      </c>
      <c r="F78" s="3">
        <f t="shared" si="20"/>
        <v>5048130.4369606627</v>
      </c>
      <c r="G78" s="14">
        <f t="shared" si="21"/>
        <v>5048130.4369606627</v>
      </c>
      <c r="I78" s="18">
        <f t="shared" ref="I78:I141" si="28">E78+I77</f>
        <v>-1869.5630393400634</v>
      </c>
      <c r="J78" s="18">
        <f t="shared" si="24"/>
        <v>42732.240437158427</v>
      </c>
      <c r="K78" s="21">
        <f t="shared" si="25"/>
        <v>100.96260873921325</v>
      </c>
      <c r="L78" s="21">
        <f t="shared" si="26"/>
        <v>100.97517704522419</v>
      </c>
      <c r="M78" s="19">
        <f t="shared" si="27"/>
        <v>5048130.4369606627</v>
      </c>
      <c r="N78" s="19">
        <f t="shared" si="27"/>
        <v>5048758.8522612099</v>
      </c>
    </row>
    <row r="79" spans="1:14" x14ac:dyDescent="0.15">
      <c r="A79" s="7">
        <f t="shared" si="22"/>
        <v>42732</v>
      </c>
      <c r="B79" s="10">
        <f t="shared" si="23"/>
        <v>5048130.4369606627</v>
      </c>
      <c r="C79" s="3">
        <f t="shared" si="17"/>
        <v>628.41530054644807</v>
      </c>
      <c r="D79" s="3">
        <f t="shared" si="18"/>
        <v>600.80868629615202</v>
      </c>
      <c r="E79" s="3">
        <f t="shared" si="19"/>
        <v>-27.606614250296047</v>
      </c>
      <c r="F79" s="3">
        <f t="shared" si="20"/>
        <v>5048102.830346412</v>
      </c>
      <c r="G79" s="14">
        <f t="shared" si="21"/>
        <v>5048102.830346413</v>
      </c>
      <c r="I79" s="18">
        <f t="shared" si="28"/>
        <v>-1897.1696535903593</v>
      </c>
      <c r="J79" s="18">
        <f t="shared" si="24"/>
        <v>43360.655737704874</v>
      </c>
      <c r="K79" s="21">
        <f t="shared" si="25"/>
        <v>100.96205660692826</v>
      </c>
      <c r="L79" s="21">
        <f t="shared" si="26"/>
        <v>100.97462491293919</v>
      </c>
      <c r="M79" s="19">
        <f t="shared" si="27"/>
        <v>5048102.830346413</v>
      </c>
      <c r="N79" s="19">
        <f t="shared" si="27"/>
        <v>5048731.2456469592</v>
      </c>
    </row>
    <row r="80" spans="1:14" x14ac:dyDescent="0.15">
      <c r="A80" s="7">
        <f t="shared" si="22"/>
        <v>42733</v>
      </c>
      <c r="B80" s="10">
        <f t="shared" si="23"/>
        <v>5048102.830346412</v>
      </c>
      <c r="C80" s="3">
        <f t="shared" si="17"/>
        <v>628.41530054644807</v>
      </c>
      <c r="D80" s="3">
        <f t="shared" si="18"/>
        <v>600.8054006651945</v>
      </c>
      <c r="E80" s="3">
        <f t="shared" si="19"/>
        <v>-27.609899881253568</v>
      </c>
      <c r="F80" s="3">
        <f t="shared" si="20"/>
        <v>5048075.2204465307</v>
      </c>
      <c r="G80" s="14">
        <f t="shared" si="21"/>
        <v>5048075.2204465307</v>
      </c>
      <c r="I80" s="18">
        <f t="shared" si="28"/>
        <v>-1924.7795534716129</v>
      </c>
      <c r="J80" s="18">
        <f t="shared" si="24"/>
        <v>43989.071038251321</v>
      </c>
      <c r="K80" s="21">
        <f t="shared" si="25"/>
        <v>100.96150440893061</v>
      </c>
      <c r="L80" s="21">
        <f t="shared" si="26"/>
        <v>100.97407271494154</v>
      </c>
      <c r="M80" s="19">
        <f t="shared" si="27"/>
        <v>5048075.2204465307</v>
      </c>
      <c r="N80" s="19">
        <f t="shared" si="27"/>
        <v>5048703.6357470769</v>
      </c>
    </row>
    <row r="81" spans="1:14" x14ac:dyDescent="0.15">
      <c r="A81" s="7">
        <f t="shared" si="22"/>
        <v>42734</v>
      </c>
      <c r="B81" s="10">
        <f t="shared" si="23"/>
        <v>5048075.2204465307</v>
      </c>
      <c r="C81" s="3">
        <f t="shared" si="17"/>
        <v>628.41530054644807</v>
      </c>
      <c r="D81" s="3">
        <f t="shared" si="18"/>
        <v>600.80211464319416</v>
      </c>
      <c r="E81" s="3">
        <f t="shared" si="19"/>
        <v>-27.613185903253907</v>
      </c>
      <c r="F81" s="3">
        <f t="shared" si="20"/>
        <v>5048047.6072606277</v>
      </c>
      <c r="G81" s="14">
        <f t="shared" si="21"/>
        <v>5048047.6072606277</v>
      </c>
      <c r="I81" s="18">
        <f t="shared" si="28"/>
        <v>-1952.3927393748668</v>
      </c>
      <c r="J81" s="18">
        <f t="shared" si="24"/>
        <v>44617.486338797768</v>
      </c>
      <c r="K81" s="21">
        <f t="shared" si="25"/>
        <v>100.96095214521254</v>
      </c>
      <c r="L81" s="21">
        <f t="shared" si="26"/>
        <v>100.97352045122348</v>
      </c>
      <c r="M81" s="19">
        <f t="shared" si="27"/>
        <v>5048047.6072606267</v>
      </c>
      <c r="N81" s="19">
        <f t="shared" si="27"/>
        <v>5048676.0225611739</v>
      </c>
    </row>
    <row r="82" spans="1:14" x14ac:dyDescent="0.15">
      <c r="A82" s="7">
        <f t="shared" si="22"/>
        <v>42735</v>
      </c>
      <c r="B82" s="10">
        <f t="shared" si="23"/>
        <v>5048047.6072606277</v>
      </c>
      <c r="C82" s="3">
        <f t="shared" si="17"/>
        <v>628.41530054644807</v>
      </c>
      <c r="D82" s="3">
        <f t="shared" si="18"/>
        <v>600.79882823010439</v>
      </c>
      <c r="E82" s="3">
        <f t="shared" si="19"/>
        <v>-27.616472316343675</v>
      </c>
      <c r="F82" s="3">
        <f t="shared" si="20"/>
        <v>5048019.9907883117</v>
      </c>
      <c r="G82" s="14">
        <f t="shared" si="21"/>
        <v>5048019.9907883117</v>
      </c>
      <c r="I82" s="18">
        <f t="shared" si="28"/>
        <v>-1980.0092116912106</v>
      </c>
      <c r="J82" s="18">
        <f t="shared" si="24"/>
        <v>45245.901639344214</v>
      </c>
      <c r="K82" s="21">
        <f t="shared" si="25"/>
        <v>100.96039981576624</v>
      </c>
      <c r="L82" s="21">
        <f t="shared" si="26"/>
        <v>100.97296812177717</v>
      </c>
      <c r="M82" s="19">
        <f t="shared" si="27"/>
        <v>5048019.9907883117</v>
      </c>
      <c r="N82" s="19">
        <f t="shared" si="27"/>
        <v>5048648.4060888588</v>
      </c>
    </row>
    <row r="83" spans="1:14" x14ac:dyDescent="0.15">
      <c r="A83" s="7">
        <f t="shared" si="22"/>
        <v>42736</v>
      </c>
      <c r="B83" s="10">
        <f t="shared" si="23"/>
        <v>5048019.9907883117</v>
      </c>
      <c r="C83" s="3">
        <f t="shared" si="17"/>
        <v>628.41530054644807</v>
      </c>
      <c r="D83" s="3">
        <f t="shared" si="18"/>
        <v>600.7955414258787</v>
      </c>
      <c r="E83" s="3">
        <f t="shared" si="19"/>
        <v>-27.61975912056937</v>
      </c>
      <c r="F83" s="3">
        <f t="shared" si="20"/>
        <v>5047992.3710291907</v>
      </c>
      <c r="G83" s="14">
        <f t="shared" si="21"/>
        <v>5047992.3710291917</v>
      </c>
      <c r="I83" s="18">
        <f t="shared" si="28"/>
        <v>-2007.6289708117799</v>
      </c>
      <c r="J83" s="18">
        <f t="shared" si="24"/>
        <v>45874.316939890661</v>
      </c>
      <c r="K83" s="21">
        <f t="shared" si="25"/>
        <v>100.95984742058384</v>
      </c>
      <c r="L83" s="21">
        <f t="shared" si="26"/>
        <v>100.97241572659478</v>
      </c>
      <c r="M83" s="19">
        <f t="shared" si="27"/>
        <v>5047992.3710291926</v>
      </c>
      <c r="N83" s="19">
        <f t="shared" si="27"/>
        <v>5048620.7863297388</v>
      </c>
    </row>
    <row r="84" spans="1:14" x14ac:dyDescent="0.15">
      <c r="A84" s="7">
        <f t="shared" si="22"/>
        <v>42737</v>
      </c>
      <c r="B84" s="10">
        <f t="shared" si="23"/>
        <v>5047992.3710291907</v>
      </c>
      <c r="C84" s="3">
        <f t="shared" si="17"/>
        <v>628.41530054644807</v>
      </c>
      <c r="D84" s="3">
        <f t="shared" si="18"/>
        <v>600.79225423047035</v>
      </c>
      <c r="E84" s="3">
        <f t="shared" si="19"/>
        <v>-27.623046315977717</v>
      </c>
      <c r="F84" s="3">
        <f t="shared" si="20"/>
        <v>5047964.7479828745</v>
      </c>
      <c r="G84" s="14">
        <f t="shared" si="21"/>
        <v>5047964.7479828745</v>
      </c>
      <c r="I84" s="18">
        <f t="shared" si="28"/>
        <v>-2035.2520171277577</v>
      </c>
      <c r="J84" s="18">
        <f t="shared" si="24"/>
        <v>46502.732240437108</v>
      </c>
      <c r="K84" s="21">
        <f t="shared" si="25"/>
        <v>100.9592949596575</v>
      </c>
      <c r="L84" s="21">
        <f t="shared" si="26"/>
        <v>100.97186326566843</v>
      </c>
      <c r="M84" s="19">
        <f t="shared" si="27"/>
        <v>5047964.7479828754</v>
      </c>
      <c r="N84" s="19">
        <f t="shared" si="27"/>
        <v>5048593.1632834217</v>
      </c>
    </row>
    <row r="85" spans="1:14" x14ac:dyDescent="0.15">
      <c r="A85" s="7">
        <f t="shared" si="22"/>
        <v>42738</v>
      </c>
      <c r="B85" s="10">
        <f t="shared" si="23"/>
        <v>5047964.7479828745</v>
      </c>
      <c r="C85" s="3">
        <f t="shared" si="17"/>
        <v>628.41530054644807</v>
      </c>
      <c r="D85" s="3">
        <f t="shared" si="18"/>
        <v>600.78896664383285</v>
      </c>
      <c r="E85" s="3">
        <f t="shared" si="19"/>
        <v>-27.626333902615215</v>
      </c>
      <c r="F85" s="3">
        <f t="shared" si="20"/>
        <v>5047937.1216489719</v>
      </c>
      <c r="G85" s="14">
        <f t="shared" si="21"/>
        <v>5047937.1216489719</v>
      </c>
      <c r="I85" s="18">
        <f t="shared" si="28"/>
        <v>-2062.8783510303729</v>
      </c>
      <c r="J85" s="18">
        <f t="shared" si="24"/>
        <v>47131.147540983555</v>
      </c>
      <c r="K85" s="21">
        <f t="shared" si="25"/>
        <v>100.95874243297945</v>
      </c>
      <c r="L85" s="21">
        <f t="shared" si="26"/>
        <v>100.97131073899038</v>
      </c>
      <c r="M85" s="19">
        <f t="shared" si="27"/>
        <v>5047937.1216489729</v>
      </c>
      <c r="N85" s="19">
        <f t="shared" si="27"/>
        <v>5048565.5369495191</v>
      </c>
    </row>
    <row r="86" spans="1:14" x14ac:dyDescent="0.15">
      <c r="A86" s="7">
        <f t="shared" si="22"/>
        <v>42739</v>
      </c>
      <c r="B86" s="10">
        <f t="shared" si="23"/>
        <v>5047937.1216489719</v>
      </c>
      <c r="C86" s="3">
        <f t="shared" si="17"/>
        <v>628.41530054644807</v>
      </c>
      <c r="D86" s="3">
        <f t="shared" si="18"/>
        <v>600.7856786659197</v>
      </c>
      <c r="E86" s="3">
        <f t="shared" si="19"/>
        <v>-27.629621880528362</v>
      </c>
      <c r="F86" s="3">
        <f t="shared" si="20"/>
        <v>5047909.4920270918</v>
      </c>
      <c r="G86" s="14">
        <f t="shared" si="21"/>
        <v>5047909.4920270918</v>
      </c>
      <c r="I86" s="18">
        <f t="shared" si="28"/>
        <v>-2090.5079729109011</v>
      </c>
      <c r="J86" s="18">
        <f t="shared" si="24"/>
        <v>47759.562841530002</v>
      </c>
      <c r="K86" s="21">
        <f t="shared" si="25"/>
        <v>100.95818984054183</v>
      </c>
      <c r="L86" s="21">
        <f t="shared" si="26"/>
        <v>100.97075814655277</v>
      </c>
      <c r="M86" s="19">
        <f t="shared" si="27"/>
        <v>5047909.4920270918</v>
      </c>
      <c r="N86" s="19">
        <f t="shared" si="27"/>
        <v>5048537.907327638</v>
      </c>
    </row>
    <row r="87" spans="1:14" x14ac:dyDescent="0.15">
      <c r="A87" s="7">
        <f t="shared" si="22"/>
        <v>42740</v>
      </c>
      <c r="B87" s="10">
        <f t="shared" si="23"/>
        <v>5047909.4920270918</v>
      </c>
      <c r="C87" s="3">
        <f t="shared" si="17"/>
        <v>628.41530054644807</v>
      </c>
      <c r="D87" s="3">
        <f t="shared" si="18"/>
        <v>600.78239029668441</v>
      </c>
      <c r="E87" s="3">
        <f t="shared" si="19"/>
        <v>-27.632910249763654</v>
      </c>
      <c r="F87" s="3">
        <f t="shared" si="20"/>
        <v>5047881.859116842</v>
      </c>
      <c r="G87" s="14">
        <f t="shared" si="21"/>
        <v>5047881.859116842</v>
      </c>
      <c r="I87" s="18">
        <f t="shared" si="28"/>
        <v>-2118.140883160665</v>
      </c>
      <c r="J87" s="18">
        <f t="shared" si="24"/>
        <v>48387.978142076448</v>
      </c>
      <c r="K87" s="21">
        <f t="shared" si="25"/>
        <v>100.95763718233684</v>
      </c>
      <c r="L87" s="21">
        <f t="shared" si="26"/>
        <v>100.97020548834777</v>
      </c>
      <c r="M87" s="19">
        <f t="shared" si="27"/>
        <v>5047881.859116842</v>
      </c>
      <c r="N87" s="19">
        <f t="shared" si="27"/>
        <v>5048510.2744173883</v>
      </c>
    </row>
    <row r="88" spans="1:14" x14ac:dyDescent="0.15">
      <c r="A88" s="7">
        <f t="shared" si="22"/>
        <v>42741</v>
      </c>
      <c r="B88" s="10">
        <f t="shared" si="23"/>
        <v>5047881.859116842</v>
      </c>
      <c r="C88" s="3">
        <f t="shared" si="17"/>
        <v>628.41530054644807</v>
      </c>
      <c r="D88" s="3">
        <f t="shared" si="18"/>
        <v>600.77910153608036</v>
      </c>
      <c r="E88" s="3">
        <f t="shared" si="19"/>
        <v>-27.636199010367704</v>
      </c>
      <c r="F88" s="3">
        <f t="shared" si="20"/>
        <v>5047854.2229178315</v>
      </c>
      <c r="G88" s="14">
        <f t="shared" si="21"/>
        <v>5047854.2229178315</v>
      </c>
      <c r="I88" s="18">
        <f t="shared" si="28"/>
        <v>-2145.7770821710328</v>
      </c>
      <c r="J88" s="18">
        <f t="shared" si="24"/>
        <v>49016.393442622895</v>
      </c>
      <c r="K88" s="21">
        <f t="shared" si="25"/>
        <v>100.95708445835663</v>
      </c>
      <c r="L88" s="21">
        <f t="shared" si="26"/>
        <v>100.96965276436757</v>
      </c>
      <c r="M88" s="19">
        <f t="shared" si="27"/>
        <v>5047854.2229178315</v>
      </c>
      <c r="N88" s="19">
        <f t="shared" si="27"/>
        <v>5048482.6382183786</v>
      </c>
    </row>
    <row r="89" spans="1:14" x14ac:dyDescent="0.15">
      <c r="A89" s="7">
        <f t="shared" si="22"/>
        <v>42742</v>
      </c>
      <c r="B89" s="10">
        <f t="shared" si="23"/>
        <v>5047854.2229178315</v>
      </c>
      <c r="C89" s="3">
        <f t="shared" si="17"/>
        <v>628.41530054644807</v>
      </c>
      <c r="D89" s="3">
        <f t="shared" si="18"/>
        <v>600.77581238406071</v>
      </c>
      <c r="E89" s="3">
        <f t="shared" si="19"/>
        <v>-27.639488162387352</v>
      </c>
      <c r="F89" s="3">
        <f t="shared" si="20"/>
        <v>5047826.583429669</v>
      </c>
      <c r="G89" s="14">
        <f t="shared" si="21"/>
        <v>5047826.583429669</v>
      </c>
      <c r="I89" s="18">
        <f t="shared" si="28"/>
        <v>-2173.4165703334202</v>
      </c>
      <c r="J89" s="18">
        <f t="shared" si="24"/>
        <v>49644.808743169342</v>
      </c>
      <c r="K89" s="21">
        <f t="shared" si="25"/>
        <v>100.95653166859337</v>
      </c>
      <c r="L89" s="21">
        <f t="shared" si="26"/>
        <v>100.9690999746043</v>
      </c>
      <c r="M89" s="19">
        <f t="shared" si="27"/>
        <v>5047826.5834296681</v>
      </c>
      <c r="N89" s="19">
        <f t="shared" si="27"/>
        <v>5048454.9987302152</v>
      </c>
    </row>
    <row r="90" spans="1:14" x14ac:dyDescent="0.15">
      <c r="A90" s="7">
        <f t="shared" si="22"/>
        <v>42743</v>
      </c>
      <c r="B90" s="10">
        <f t="shared" si="23"/>
        <v>5047826.583429669</v>
      </c>
      <c r="C90" s="3">
        <f t="shared" si="17"/>
        <v>628.41530054644807</v>
      </c>
      <c r="D90" s="3">
        <f t="shared" si="18"/>
        <v>600.7725228405792</v>
      </c>
      <c r="E90" s="3">
        <f t="shared" si="19"/>
        <v>-27.642777705868866</v>
      </c>
      <c r="F90" s="3">
        <f t="shared" si="20"/>
        <v>5047798.9406519635</v>
      </c>
      <c r="G90" s="14">
        <f t="shared" si="21"/>
        <v>5047798.9406519635</v>
      </c>
      <c r="I90" s="18">
        <f t="shared" si="28"/>
        <v>-2201.059348039289</v>
      </c>
      <c r="J90" s="18">
        <f t="shared" si="24"/>
        <v>50273.224043715789</v>
      </c>
      <c r="K90" s="21">
        <f t="shared" si="25"/>
        <v>100.95597881303927</v>
      </c>
      <c r="L90" s="21">
        <f t="shared" si="26"/>
        <v>100.9685471190502</v>
      </c>
      <c r="M90" s="19">
        <f t="shared" si="27"/>
        <v>5047798.9406519635</v>
      </c>
      <c r="N90" s="19">
        <f t="shared" si="27"/>
        <v>5048427.3559525106</v>
      </c>
    </row>
    <row r="91" spans="1:14" x14ac:dyDescent="0.15">
      <c r="A91" s="7">
        <f t="shared" si="22"/>
        <v>42744</v>
      </c>
      <c r="B91" s="10">
        <f t="shared" si="23"/>
        <v>5047798.9406519635</v>
      </c>
      <c r="C91" s="3">
        <f t="shared" si="17"/>
        <v>628.41530054644807</v>
      </c>
      <c r="D91" s="3">
        <f t="shared" si="18"/>
        <v>600.76923290558921</v>
      </c>
      <c r="E91" s="3">
        <f t="shared" si="19"/>
        <v>-27.64606764085886</v>
      </c>
      <c r="F91" s="3">
        <f t="shared" si="20"/>
        <v>5047771.2945843227</v>
      </c>
      <c r="G91" s="14">
        <f t="shared" si="21"/>
        <v>5047771.2945843227</v>
      </c>
      <c r="I91" s="18">
        <f t="shared" si="28"/>
        <v>-2228.7054156801478</v>
      </c>
      <c r="J91" s="18">
        <f t="shared" si="24"/>
        <v>50901.639344262236</v>
      </c>
      <c r="K91" s="21">
        <f t="shared" si="25"/>
        <v>100.95542589168645</v>
      </c>
      <c r="L91" s="21">
        <f t="shared" si="26"/>
        <v>100.96799419769738</v>
      </c>
      <c r="M91" s="19">
        <f t="shared" si="27"/>
        <v>5047771.2945843227</v>
      </c>
      <c r="N91" s="19">
        <f t="shared" si="27"/>
        <v>5048399.7098848689</v>
      </c>
    </row>
    <row r="92" spans="1:14" x14ac:dyDescent="0.15">
      <c r="A92" s="7">
        <f t="shared" si="22"/>
        <v>42745</v>
      </c>
      <c r="B92" s="10">
        <f t="shared" si="23"/>
        <v>5047771.2945843227</v>
      </c>
      <c r="C92" s="3">
        <f t="shared" si="17"/>
        <v>628.41530054644807</v>
      </c>
      <c r="D92" s="3">
        <f t="shared" si="18"/>
        <v>600.76594257904389</v>
      </c>
      <c r="E92" s="3">
        <f t="shared" si="19"/>
        <v>-27.649357967404171</v>
      </c>
      <c r="F92" s="3">
        <f t="shared" si="20"/>
        <v>5047743.6452263556</v>
      </c>
      <c r="G92" s="14">
        <f t="shared" si="21"/>
        <v>5047743.6452263556</v>
      </c>
      <c r="I92" s="18">
        <f t="shared" si="28"/>
        <v>-2256.3547736475521</v>
      </c>
      <c r="J92" s="18">
        <f t="shared" si="24"/>
        <v>51530.054644808682</v>
      </c>
      <c r="K92" s="21">
        <f t="shared" si="25"/>
        <v>100.95487290452712</v>
      </c>
      <c r="L92" s="21">
        <f t="shared" si="26"/>
        <v>100.96744121053806</v>
      </c>
      <c r="M92" s="19">
        <f t="shared" si="27"/>
        <v>5047743.6452263556</v>
      </c>
      <c r="N92" s="19">
        <f t="shared" si="27"/>
        <v>5048372.0605269028</v>
      </c>
    </row>
    <row r="93" spans="1:14" x14ac:dyDescent="0.15">
      <c r="A93" s="7">
        <f t="shared" si="22"/>
        <v>42746</v>
      </c>
      <c r="B93" s="10">
        <f t="shared" si="23"/>
        <v>5047743.6452263556</v>
      </c>
      <c r="C93" s="3">
        <f t="shared" si="17"/>
        <v>628.41530054644807</v>
      </c>
      <c r="D93" s="3">
        <f t="shared" si="18"/>
        <v>600.76265186089699</v>
      </c>
      <c r="E93" s="3">
        <f t="shared" si="19"/>
        <v>-27.652648685551071</v>
      </c>
      <c r="F93" s="3">
        <f t="shared" si="20"/>
        <v>5047715.9925776701</v>
      </c>
      <c r="G93" s="14">
        <f t="shared" si="21"/>
        <v>5047715.9925776701</v>
      </c>
      <c r="I93" s="18">
        <f t="shared" si="28"/>
        <v>-2284.007422333103</v>
      </c>
      <c r="J93" s="18">
        <f t="shared" si="24"/>
        <v>52158.469945355129</v>
      </c>
      <c r="K93" s="21">
        <f t="shared" si="25"/>
        <v>100.95431985155341</v>
      </c>
      <c r="L93" s="21">
        <f t="shared" si="26"/>
        <v>100.96688815756434</v>
      </c>
      <c r="M93" s="19">
        <f t="shared" si="27"/>
        <v>5047715.9925776701</v>
      </c>
      <c r="N93" s="19">
        <f t="shared" si="27"/>
        <v>5048344.4078782173</v>
      </c>
    </row>
    <row r="94" spans="1:14" x14ac:dyDescent="0.15">
      <c r="A94" s="7">
        <f t="shared" si="22"/>
        <v>42747</v>
      </c>
      <c r="B94" s="10">
        <f t="shared" si="23"/>
        <v>5047715.9925776701</v>
      </c>
      <c r="C94" s="3">
        <f t="shared" si="17"/>
        <v>628.41530054644807</v>
      </c>
      <c r="D94" s="3">
        <f t="shared" si="18"/>
        <v>600.75936075110167</v>
      </c>
      <c r="E94" s="3">
        <f t="shared" si="19"/>
        <v>-27.655939795346399</v>
      </c>
      <c r="F94" s="3">
        <f t="shared" si="20"/>
        <v>5047688.3366378751</v>
      </c>
      <c r="G94" s="14">
        <f t="shared" si="21"/>
        <v>5047688.3366378751</v>
      </c>
      <c r="I94" s="18">
        <f t="shared" si="28"/>
        <v>-2311.6633621284495</v>
      </c>
      <c r="J94" s="18">
        <f t="shared" si="24"/>
        <v>52786.885245901576</v>
      </c>
      <c r="K94" s="21">
        <f t="shared" si="25"/>
        <v>100.95376673275752</v>
      </c>
      <c r="L94" s="21">
        <f t="shared" si="26"/>
        <v>100.96633503876845</v>
      </c>
      <c r="M94" s="19">
        <f t="shared" si="27"/>
        <v>5047688.336637876</v>
      </c>
      <c r="N94" s="19">
        <f t="shared" si="27"/>
        <v>5048316.7519384222</v>
      </c>
    </row>
    <row r="95" spans="1:14" x14ac:dyDescent="0.15">
      <c r="A95" s="7">
        <f t="shared" si="22"/>
        <v>42748</v>
      </c>
      <c r="B95" s="10">
        <f t="shared" si="23"/>
        <v>5047688.3366378751</v>
      </c>
      <c r="C95" s="3">
        <f t="shared" si="17"/>
        <v>628.41530054644807</v>
      </c>
      <c r="D95" s="3">
        <f t="shared" si="18"/>
        <v>600.7560692496113</v>
      </c>
      <c r="E95" s="3">
        <f t="shared" si="19"/>
        <v>-27.659231296836765</v>
      </c>
      <c r="F95" s="3">
        <f t="shared" si="20"/>
        <v>5047660.6774065783</v>
      </c>
      <c r="G95" s="14">
        <f t="shared" si="21"/>
        <v>5047660.6774065783</v>
      </c>
      <c r="I95" s="18">
        <f t="shared" si="28"/>
        <v>-2339.3225934252864</v>
      </c>
      <c r="J95" s="18">
        <f t="shared" si="24"/>
        <v>53415.300546448023</v>
      </c>
      <c r="K95" s="21">
        <f t="shared" si="25"/>
        <v>100.95321354813156</v>
      </c>
      <c r="L95" s="21">
        <f t="shared" si="26"/>
        <v>100.96578185414249</v>
      </c>
      <c r="M95" s="19">
        <f t="shared" si="27"/>
        <v>5047660.6774065783</v>
      </c>
      <c r="N95" s="19">
        <f t="shared" si="27"/>
        <v>5048289.0927071245</v>
      </c>
    </row>
    <row r="96" spans="1:14" x14ac:dyDescent="0.15">
      <c r="A96" s="7">
        <f t="shared" si="22"/>
        <v>42749</v>
      </c>
      <c r="B96" s="10">
        <f t="shared" si="23"/>
        <v>5047660.6774065783</v>
      </c>
      <c r="C96" s="3">
        <f t="shared" si="17"/>
        <v>628.41530054644807</v>
      </c>
      <c r="D96" s="3">
        <f t="shared" si="18"/>
        <v>600.7527773563794</v>
      </c>
      <c r="E96" s="3">
        <f t="shared" si="19"/>
        <v>-27.662523190068669</v>
      </c>
      <c r="F96" s="3">
        <f t="shared" si="20"/>
        <v>5047633.0148833878</v>
      </c>
      <c r="G96" s="14">
        <f t="shared" si="21"/>
        <v>5047633.0148833888</v>
      </c>
      <c r="I96" s="18">
        <f t="shared" si="28"/>
        <v>-2366.9851166153549</v>
      </c>
      <c r="J96" s="18">
        <f t="shared" si="24"/>
        <v>54043.71584699447</v>
      </c>
      <c r="K96" s="21">
        <f t="shared" si="25"/>
        <v>100.95266029766779</v>
      </c>
      <c r="L96" s="21">
        <f t="shared" si="26"/>
        <v>100.96522860367872</v>
      </c>
      <c r="M96" s="19">
        <f t="shared" si="27"/>
        <v>5047633.0148833897</v>
      </c>
      <c r="N96" s="19">
        <f t="shared" si="27"/>
        <v>5048261.4301839359</v>
      </c>
    </row>
    <row r="97" spans="1:14" x14ac:dyDescent="0.15">
      <c r="A97" s="7">
        <f t="shared" si="22"/>
        <v>42750</v>
      </c>
      <c r="B97" s="10">
        <f t="shared" si="23"/>
        <v>5047633.0148833878</v>
      </c>
      <c r="C97" s="3">
        <f t="shared" si="17"/>
        <v>628.41530054644807</v>
      </c>
      <c r="D97" s="3">
        <f t="shared" si="18"/>
        <v>600.74948507135912</v>
      </c>
      <c r="E97" s="3">
        <f t="shared" si="19"/>
        <v>-27.665815475088948</v>
      </c>
      <c r="F97" s="3">
        <f t="shared" si="20"/>
        <v>5047605.3490679124</v>
      </c>
      <c r="G97" s="14">
        <f t="shared" si="21"/>
        <v>5047605.3490679134</v>
      </c>
      <c r="I97" s="18">
        <f t="shared" si="28"/>
        <v>-2394.6509320904438</v>
      </c>
      <c r="J97" s="18">
        <f t="shared" si="24"/>
        <v>54672.131147540917</v>
      </c>
      <c r="K97" s="21">
        <f t="shared" si="25"/>
        <v>100.95210698135826</v>
      </c>
      <c r="L97" s="21">
        <f t="shared" si="26"/>
        <v>100.96467528736919</v>
      </c>
      <c r="M97" s="19">
        <f t="shared" si="27"/>
        <v>5047605.3490679124</v>
      </c>
      <c r="N97" s="19">
        <f t="shared" si="27"/>
        <v>5048233.7643684596</v>
      </c>
    </row>
    <row r="98" spans="1:14" x14ac:dyDescent="0.15">
      <c r="A98" s="7">
        <f t="shared" si="22"/>
        <v>42751</v>
      </c>
      <c r="B98" s="10">
        <f t="shared" si="23"/>
        <v>5047605.3490679124</v>
      </c>
      <c r="C98" s="3">
        <f t="shared" si="17"/>
        <v>628.41530054644807</v>
      </c>
      <c r="D98" s="3">
        <f t="shared" si="18"/>
        <v>600.74619239450408</v>
      </c>
      <c r="E98" s="3">
        <f t="shared" si="19"/>
        <v>-27.669108151943988</v>
      </c>
      <c r="F98" s="3">
        <f t="shared" si="20"/>
        <v>5047577.67995976</v>
      </c>
      <c r="G98" s="14">
        <f t="shared" si="21"/>
        <v>5047577.679959761</v>
      </c>
      <c r="I98" s="18">
        <f t="shared" si="28"/>
        <v>-2422.3200402423877</v>
      </c>
      <c r="J98" s="18">
        <f t="shared" si="24"/>
        <v>55300.546448087363</v>
      </c>
      <c r="K98" s="21">
        <f t="shared" si="25"/>
        <v>100.95155359919521</v>
      </c>
      <c r="L98" s="21">
        <f t="shared" si="26"/>
        <v>100.96412190520614</v>
      </c>
      <c r="M98" s="19">
        <f t="shared" si="27"/>
        <v>5047577.67995976</v>
      </c>
      <c r="N98" s="19">
        <f t="shared" si="27"/>
        <v>5048206.0952603072</v>
      </c>
    </row>
    <row r="99" spans="1:14" x14ac:dyDescent="0.15">
      <c r="A99" s="7">
        <f t="shared" si="22"/>
        <v>42752</v>
      </c>
      <c r="B99" s="10">
        <f t="shared" si="23"/>
        <v>5047577.67995976</v>
      </c>
      <c r="C99" s="3">
        <f t="shared" si="17"/>
        <v>628.41530054644807</v>
      </c>
      <c r="D99" s="3">
        <f t="shared" si="18"/>
        <v>600.74289932576755</v>
      </c>
      <c r="E99" s="3">
        <f t="shared" si="19"/>
        <v>-27.672401220680513</v>
      </c>
      <c r="F99" s="3">
        <f t="shared" si="20"/>
        <v>5047550.0075585395</v>
      </c>
      <c r="G99" s="14">
        <f t="shared" si="21"/>
        <v>5047550.0075585395</v>
      </c>
      <c r="I99" s="18">
        <f t="shared" si="28"/>
        <v>-2449.9924414630682</v>
      </c>
      <c r="J99" s="18">
        <f t="shared" si="24"/>
        <v>55928.96174863381</v>
      </c>
      <c r="K99" s="21">
        <f t="shared" si="25"/>
        <v>100.9510001511708</v>
      </c>
      <c r="L99" s="21">
        <f t="shared" si="26"/>
        <v>100.96356845718174</v>
      </c>
      <c r="M99" s="19">
        <f t="shared" si="27"/>
        <v>5047550.0075585404</v>
      </c>
      <c r="N99" s="19">
        <f t="shared" si="27"/>
        <v>5048178.4228590867</v>
      </c>
    </row>
    <row r="100" spans="1:14" x14ac:dyDescent="0.15">
      <c r="A100" s="7">
        <f t="shared" si="22"/>
        <v>42753</v>
      </c>
      <c r="B100" s="10">
        <f t="shared" si="23"/>
        <v>5047550.0075585395</v>
      </c>
      <c r="C100" s="3">
        <f t="shared" si="17"/>
        <v>628.41530054644807</v>
      </c>
      <c r="D100" s="3">
        <f t="shared" si="18"/>
        <v>600.73960586510293</v>
      </c>
      <c r="E100" s="3">
        <f t="shared" si="19"/>
        <v>-27.675694681345135</v>
      </c>
      <c r="F100" s="3">
        <f t="shared" si="20"/>
        <v>5047522.3318638578</v>
      </c>
      <c r="G100" s="14">
        <f t="shared" si="21"/>
        <v>5047522.3318638587</v>
      </c>
      <c r="I100" s="18">
        <f t="shared" si="28"/>
        <v>-2477.6681361444134</v>
      </c>
      <c r="J100" s="18">
        <f t="shared" si="24"/>
        <v>56557.377049180257</v>
      </c>
      <c r="K100" s="21">
        <f t="shared" si="25"/>
        <v>100.95044663727717</v>
      </c>
      <c r="L100" s="21">
        <f t="shared" si="26"/>
        <v>100.9630149432881</v>
      </c>
      <c r="M100" s="19">
        <f t="shared" si="27"/>
        <v>5047522.3318638578</v>
      </c>
      <c r="N100" s="19">
        <f t="shared" si="27"/>
        <v>5048150.747164405</v>
      </c>
    </row>
    <row r="101" spans="1:14" x14ac:dyDescent="0.15">
      <c r="A101" s="7">
        <f t="shared" si="22"/>
        <v>42754</v>
      </c>
      <c r="B101" s="10">
        <f t="shared" si="23"/>
        <v>5047522.3318638578</v>
      </c>
      <c r="C101" s="3">
        <f t="shared" si="17"/>
        <v>628.41530054644807</v>
      </c>
      <c r="D101" s="3">
        <f t="shared" si="18"/>
        <v>600.73631201246349</v>
      </c>
      <c r="E101" s="3">
        <f t="shared" si="19"/>
        <v>-27.67898853398458</v>
      </c>
      <c r="F101" s="3">
        <f t="shared" si="20"/>
        <v>5047494.6528753238</v>
      </c>
      <c r="G101" s="14">
        <f t="shared" si="21"/>
        <v>5047494.6528753238</v>
      </c>
      <c r="I101" s="18">
        <f t="shared" si="28"/>
        <v>-2505.3471246783979</v>
      </c>
      <c r="J101" s="18">
        <f t="shared" si="24"/>
        <v>57185.792349726704</v>
      </c>
      <c r="K101" s="21">
        <f t="shared" si="25"/>
        <v>100.94989305750647</v>
      </c>
      <c r="L101" s="21">
        <f t="shared" si="26"/>
        <v>100.96246136351741</v>
      </c>
      <c r="M101" s="19">
        <f t="shared" si="27"/>
        <v>5047494.6528753238</v>
      </c>
      <c r="N101" s="19">
        <f t="shared" si="27"/>
        <v>5048123.06817587</v>
      </c>
    </row>
    <row r="102" spans="1:14" x14ac:dyDescent="0.15">
      <c r="A102" s="7">
        <f t="shared" si="22"/>
        <v>42755</v>
      </c>
      <c r="B102" s="10">
        <f t="shared" si="23"/>
        <v>5047494.6528753238</v>
      </c>
      <c r="C102" s="3">
        <f t="shared" si="17"/>
        <v>628.41530054644807</v>
      </c>
      <c r="D102" s="3">
        <f t="shared" si="18"/>
        <v>600.73301776780261</v>
      </c>
      <c r="E102" s="3">
        <f t="shared" si="19"/>
        <v>-27.682282778645458</v>
      </c>
      <c r="F102" s="3">
        <f t="shared" si="20"/>
        <v>5047466.9705925453</v>
      </c>
      <c r="G102" s="14">
        <f t="shared" si="21"/>
        <v>5047466.9705925453</v>
      </c>
      <c r="I102" s="18">
        <f t="shared" si="28"/>
        <v>-2533.0294074570434</v>
      </c>
      <c r="J102" s="18">
        <f t="shared" si="24"/>
        <v>57814.207650273151</v>
      </c>
      <c r="K102" s="21">
        <f t="shared" si="25"/>
        <v>100.94933941185091</v>
      </c>
      <c r="L102" s="21">
        <f t="shared" si="26"/>
        <v>100.96190771786185</v>
      </c>
      <c r="M102" s="19">
        <f t="shared" si="27"/>
        <v>5047466.9705925463</v>
      </c>
      <c r="N102" s="19">
        <f t="shared" si="27"/>
        <v>5048095.3858930925</v>
      </c>
    </row>
    <row r="103" spans="1:14" x14ac:dyDescent="0.15">
      <c r="A103" s="7">
        <f t="shared" si="22"/>
        <v>42756</v>
      </c>
      <c r="B103" s="10">
        <f t="shared" si="23"/>
        <v>5047466.9705925453</v>
      </c>
      <c r="C103" s="3">
        <f t="shared" si="17"/>
        <v>628.41530054644807</v>
      </c>
      <c r="D103" s="3">
        <f t="shared" si="18"/>
        <v>600.7297231310738</v>
      </c>
      <c r="E103" s="3">
        <f t="shared" si="19"/>
        <v>-27.685577415374269</v>
      </c>
      <c r="F103" s="3">
        <f t="shared" si="20"/>
        <v>5047439.2850151304</v>
      </c>
      <c r="G103" s="14">
        <f t="shared" si="21"/>
        <v>5047439.2850151304</v>
      </c>
      <c r="I103" s="18">
        <f t="shared" si="28"/>
        <v>-2560.7149848724175</v>
      </c>
      <c r="J103" s="18">
        <f t="shared" si="24"/>
        <v>58442.622950819597</v>
      </c>
      <c r="K103" s="21">
        <f t="shared" si="25"/>
        <v>100.94878570030261</v>
      </c>
      <c r="L103" s="21">
        <f t="shared" si="26"/>
        <v>100.96135400631354</v>
      </c>
      <c r="M103" s="19">
        <f t="shared" si="27"/>
        <v>5047439.2850151304</v>
      </c>
      <c r="N103" s="19">
        <f t="shared" si="27"/>
        <v>5048067.7003156766</v>
      </c>
    </row>
    <row r="104" spans="1:14" x14ac:dyDescent="0.15">
      <c r="A104" s="7">
        <f t="shared" si="22"/>
        <v>42757</v>
      </c>
      <c r="B104" s="10">
        <f t="shared" si="23"/>
        <v>5047439.2850151304</v>
      </c>
      <c r="C104" s="3">
        <f t="shared" si="17"/>
        <v>628.41530054644807</v>
      </c>
      <c r="D104" s="3">
        <f t="shared" si="18"/>
        <v>600.72642810223022</v>
      </c>
      <c r="E104" s="3">
        <f t="shared" si="19"/>
        <v>-27.68887244421785</v>
      </c>
      <c r="F104" s="3">
        <f t="shared" si="20"/>
        <v>5047411.596142686</v>
      </c>
      <c r="G104" s="14">
        <f t="shared" si="21"/>
        <v>5047411.596142686</v>
      </c>
      <c r="I104" s="18">
        <f t="shared" si="28"/>
        <v>-2588.4038573166354</v>
      </c>
      <c r="J104" s="18">
        <f t="shared" si="24"/>
        <v>59071.038251366044</v>
      </c>
      <c r="K104" s="21">
        <f t="shared" si="25"/>
        <v>100.94823192285372</v>
      </c>
      <c r="L104" s="21">
        <f t="shared" si="26"/>
        <v>100.96080022886466</v>
      </c>
      <c r="M104" s="19">
        <f t="shared" si="27"/>
        <v>5047411.596142686</v>
      </c>
      <c r="N104" s="19">
        <f t="shared" si="27"/>
        <v>5048040.0114432331</v>
      </c>
    </row>
    <row r="105" spans="1:14" x14ac:dyDescent="0.15">
      <c r="A105" s="7">
        <f t="shared" si="22"/>
        <v>42758</v>
      </c>
      <c r="B105" s="10">
        <f t="shared" si="23"/>
        <v>5047411.596142686</v>
      </c>
      <c r="C105" s="3">
        <f t="shared" si="17"/>
        <v>628.41530054644807</v>
      </c>
      <c r="D105" s="3">
        <f t="shared" si="18"/>
        <v>600.72313268122514</v>
      </c>
      <c r="E105" s="3">
        <f t="shared" si="19"/>
        <v>-27.692167865222928</v>
      </c>
      <c r="F105" s="3">
        <f t="shared" si="20"/>
        <v>5047383.9039748209</v>
      </c>
      <c r="G105" s="14">
        <f t="shared" si="21"/>
        <v>5047383.9039748209</v>
      </c>
      <c r="I105" s="18">
        <f t="shared" si="28"/>
        <v>-2616.0960251818583</v>
      </c>
      <c r="J105" s="18">
        <f t="shared" si="24"/>
        <v>59699.453551912491</v>
      </c>
      <c r="K105" s="21">
        <f t="shared" si="25"/>
        <v>100.94767807949643</v>
      </c>
      <c r="L105" s="21">
        <f t="shared" si="26"/>
        <v>100.96024638550736</v>
      </c>
      <c r="M105" s="19">
        <f t="shared" si="27"/>
        <v>5047383.9039748218</v>
      </c>
      <c r="N105" s="19">
        <f t="shared" si="27"/>
        <v>5048012.319275368</v>
      </c>
    </row>
    <row r="106" spans="1:14" x14ac:dyDescent="0.15">
      <c r="A106" s="7">
        <f t="shared" si="22"/>
        <v>42759</v>
      </c>
      <c r="B106" s="10">
        <f t="shared" si="23"/>
        <v>5047383.9039748209</v>
      </c>
      <c r="C106" s="3">
        <f t="shared" si="17"/>
        <v>628.41530054644807</v>
      </c>
      <c r="D106" s="3">
        <f t="shared" si="18"/>
        <v>600.71983686801195</v>
      </c>
      <c r="E106" s="3">
        <f t="shared" si="19"/>
        <v>-27.695463678436113</v>
      </c>
      <c r="F106" s="3">
        <f t="shared" si="20"/>
        <v>5047356.2085111421</v>
      </c>
      <c r="G106" s="14">
        <f t="shared" si="21"/>
        <v>5047356.208511143</v>
      </c>
      <c r="I106" s="18">
        <f t="shared" si="28"/>
        <v>-2643.7914888602945</v>
      </c>
      <c r="J106" s="18">
        <f t="shared" si="24"/>
        <v>60327.868852458938</v>
      </c>
      <c r="K106" s="21">
        <f t="shared" si="25"/>
        <v>100.94712417022286</v>
      </c>
      <c r="L106" s="21">
        <f t="shared" si="26"/>
        <v>100.9596924762338</v>
      </c>
      <c r="M106" s="19">
        <f t="shared" si="27"/>
        <v>5047356.208511143</v>
      </c>
      <c r="N106" s="19">
        <f t="shared" si="27"/>
        <v>5047984.6238116892</v>
      </c>
    </row>
    <row r="107" spans="1:14" x14ac:dyDescent="0.15">
      <c r="A107" s="7">
        <f t="shared" si="22"/>
        <v>42760</v>
      </c>
      <c r="B107" s="10">
        <f t="shared" si="23"/>
        <v>5047356.2085111421</v>
      </c>
      <c r="C107" s="3">
        <f t="shared" si="17"/>
        <v>628.41530054644807</v>
      </c>
      <c r="D107" s="3">
        <f t="shared" si="18"/>
        <v>600.71654066254405</v>
      </c>
      <c r="E107" s="3">
        <f t="shared" si="19"/>
        <v>-27.698759883904017</v>
      </c>
      <c r="F107" s="3">
        <f t="shared" si="20"/>
        <v>5047328.5097512584</v>
      </c>
      <c r="G107" s="14">
        <f t="shared" si="21"/>
        <v>5047328.5097512584</v>
      </c>
      <c r="I107" s="18">
        <f t="shared" si="28"/>
        <v>-2671.4902487441987</v>
      </c>
      <c r="J107" s="18">
        <f t="shared" si="24"/>
        <v>60956.284153005385</v>
      </c>
      <c r="K107" s="21">
        <f t="shared" si="25"/>
        <v>100.94657019502517</v>
      </c>
      <c r="L107" s="21">
        <f t="shared" si="26"/>
        <v>100.95913850103611</v>
      </c>
      <c r="M107" s="19">
        <f t="shared" si="27"/>
        <v>5047328.5097512584</v>
      </c>
      <c r="N107" s="19">
        <f t="shared" si="27"/>
        <v>5047956.9250518056</v>
      </c>
    </row>
    <row r="108" spans="1:14" x14ac:dyDescent="0.15">
      <c r="A108" s="7">
        <f t="shared" si="22"/>
        <v>42761</v>
      </c>
      <c r="B108" s="10">
        <f t="shared" si="23"/>
        <v>5047328.5097512584</v>
      </c>
      <c r="C108" s="3">
        <f t="shared" si="17"/>
        <v>628.41530054644807</v>
      </c>
      <c r="D108" s="3">
        <f t="shared" si="18"/>
        <v>600.7132440647747</v>
      </c>
      <c r="E108" s="3">
        <f t="shared" si="19"/>
        <v>-27.702056481673367</v>
      </c>
      <c r="F108" s="3">
        <f t="shared" si="20"/>
        <v>5047300.8076947769</v>
      </c>
      <c r="G108" s="14">
        <f t="shared" si="21"/>
        <v>5047300.8076947769</v>
      </c>
      <c r="I108" s="18">
        <f t="shared" si="28"/>
        <v>-2699.1923052258721</v>
      </c>
      <c r="J108" s="18">
        <f t="shared" si="24"/>
        <v>61584.699453551832</v>
      </c>
      <c r="K108" s="21">
        <f t="shared" si="25"/>
        <v>100.94601615389553</v>
      </c>
      <c r="L108" s="21">
        <f t="shared" si="26"/>
        <v>100.95858445990646</v>
      </c>
      <c r="M108" s="19">
        <f t="shared" si="27"/>
        <v>5047300.8076947769</v>
      </c>
      <c r="N108" s="19">
        <f t="shared" si="27"/>
        <v>5047929.2229953231</v>
      </c>
    </row>
    <row r="109" spans="1:14" x14ac:dyDescent="0.15">
      <c r="A109" s="7">
        <f t="shared" si="22"/>
        <v>42762</v>
      </c>
      <c r="B109" s="10">
        <f t="shared" si="23"/>
        <v>5047300.8076947769</v>
      </c>
      <c r="C109" s="3">
        <f t="shared" si="17"/>
        <v>628.41530054644807</v>
      </c>
      <c r="D109" s="3">
        <f t="shared" si="18"/>
        <v>600.70994707465718</v>
      </c>
      <c r="E109" s="3">
        <f t="shared" si="19"/>
        <v>-27.705353471790886</v>
      </c>
      <c r="F109" s="3">
        <f t="shared" si="20"/>
        <v>5047273.1023413055</v>
      </c>
      <c r="G109" s="14">
        <f t="shared" si="21"/>
        <v>5047273.1023413055</v>
      </c>
      <c r="I109" s="18">
        <f t="shared" si="28"/>
        <v>-2726.8976586976632</v>
      </c>
      <c r="J109" s="18">
        <f t="shared" si="24"/>
        <v>62213.114754098278</v>
      </c>
      <c r="K109" s="21">
        <f t="shared" si="25"/>
        <v>100.94546204682611</v>
      </c>
      <c r="L109" s="21">
        <f t="shared" si="26"/>
        <v>100.95803035283704</v>
      </c>
      <c r="M109" s="19">
        <f t="shared" si="27"/>
        <v>5047273.1023413055</v>
      </c>
      <c r="N109" s="19">
        <f t="shared" si="27"/>
        <v>5047901.5176418517</v>
      </c>
    </row>
    <row r="110" spans="1:14" x14ac:dyDescent="0.15">
      <c r="A110" s="7">
        <f t="shared" si="22"/>
        <v>42763</v>
      </c>
      <c r="B110" s="10">
        <f t="shared" si="23"/>
        <v>5047273.1023413055</v>
      </c>
      <c r="C110" s="3">
        <f t="shared" si="17"/>
        <v>628.41530054644807</v>
      </c>
      <c r="D110" s="3">
        <f t="shared" si="18"/>
        <v>600.70664969214499</v>
      </c>
      <c r="E110" s="3">
        <f t="shared" si="19"/>
        <v>-27.708650854303073</v>
      </c>
      <c r="F110" s="3">
        <f t="shared" si="20"/>
        <v>5047245.393690451</v>
      </c>
      <c r="G110" s="14">
        <f t="shared" si="21"/>
        <v>5047245.393690451</v>
      </c>
      <c r="I110" s="18">
        <f t="shared" si="28"/>
        <v>-2754.6063095519662</v>
      </c>
      <c r="J110" s="18">
        <f t="shared" si="24"/>
        <v>62841.530054644725</v>
      </c>
      <c r="K110" s="21">
        <f t="shared" si="25"/>
        <v>100.94490787380903</v>
      </c>
      <c r="L110" s="21">
        <f t="shared" si="26"/>
        <v>100.95747617981996</v>
      </c>
      <c r="M110" s="19">
        <f t="shared" si="27"/>
        <v>5047245.393690451</v>
      </c>
      <c r="N110" s="19">
        <f t="shared" si="27"/>
        <v>5047873.8089909982</v>
      </c>
    </row>
    <row r="111" spans="1:14" x14ac:dyDescent="0.15">
      <c r="A111" s="7">
        <f t="shared" si="22"/>
        <v>42764</v>
      </c>
      <c r="B111" s="10">
        <f t="shared" si="23"/>
        <v>5047245.393690451</v>
      </c>
      <c r="C111" s="3">
        <f t="shared" si="17"/>
        <v>628.41530054644807</v>
      </c>
      <c r="D111" s="3">
        <f t="shared" si="18"/>
        <v>600.70335191719107</v>
      </c>
      <c r="E111" s="3">
        <f t="shared" si="19"/>
        <v>-27.711948629256995</v>
      </c>
      <c r="F111" s="3">
        <f t="shared" si="20"/>
        <v>5047217.6817418216</v>
      </c>
      <c r="G111" s="14">
        <f t="shared" si="21"/>
        <v>5047217.6817418216</v>
      </c>
      <c r="I111" s="18">
        <f t="shared" si="28"/>
        <v>-2782.3182581812234</v>
      </c>
      <c r="J111" s="18">
        <f t="shared" si="24"/>
        <v>63469.945355191172</v>
      </c>
      <c r="K111" s="21">
        <f t="shared" si="25"/>
        <v>100.94435363483643</v>
      </c>
      <c r="L111" s="21">
        <f t="shared" si="26"/>
        <v>100.95692194084737</v>
      </c>
      <c r="M111" s="19">
        <f t="shared" si="27"/>
        <v>5047217.6817418216</v>
      </c>
      <c r="N111" s="19">
        <f t="shared" si="27"/>
        <v>5047846.0970423678</v>
      </c>
    </row>
    <row r="112" spans="1:14" x14ac:dyDescent="0.15">
      <c r="A112" s="7">
        <f t="shared" si="22"/>
        <v>42765</v>
      </c>
      <c r="B112" s="10">
        <f t="shared" si="23"/>
        <v>5047217.6817418216</v>
      </c>
      <c r="C112" s="3">
        <f t="shared" si="17"/>
        <v>628.41530054644807</v>
      </c>
      <c r="D112" s="3">
        <f t="shared" si="18"/>
        <v>600.70005374974892</v>
      </c>
      <c r="E112" s="3">
        <f t="shared" si="19"/>
        <v>-27.715246796699148</v>
      </c>
      <c r="F112" s="3">
        <f t="shared" si="20"/>
        <v>5047189.966495025</v>
      </c>
      <c r="G112" s="14">
        <f t="shared" si="21"/>
        <v>5047189.966495025</v>
      </c>
      <c r="I112" s="18">
        <f t="shared" si="28"/>
        <v>-2810.0335049779223</v>
      </c>
      <c r="J112" s="18">
        <f t="shared" si="24"/>
        <v>64098.360655737619</v>
      </c>
      <c r="K112" s="21">
        <f t="shared" si="25"/>
        <v>100.9437993299005</v>
      </c>
      <c r="L112" s="21">
        <f t="shared" si="26"/>
        <v>100.95636763591143</v>
      </c>
      <c r="M112" s="19">
        <f t="shared" si="27"/>
        <v>5047189.966495025</v>
      </c>
      <c r="N112" s="19">
        <f t="shared" si="27"/>
        <v>5047818.3817955712</v>
      </c>
    </row>
    <row r="113" spans="1:14" x14ac:dyDescent="0.15">
      <c r="A113" s="7">
        <f t="shared" si="22"/>
        <v>42766</v>
      </c>
      <c r="B113" s="10">
        <f t="shared" si="23"/>
        <v>5047189.966495025</v>
      </c>
      <c r="C113" s="3">
        <f t="shared" si="17"/>
        <v>628.41530054644807</v>
      </c>
      <c r="D113" s="3">
        <f t="shared" si="18"/>
        <v>600.69675518977192</v>
      </c>
      <c r="E113" s="3">
        <f t="shared" si="19"/>
        <v>-27.718545356676145</v>
      </c>
      <c r="F113" s="3">
        <f t="shared" si="20"/>
        <v>5047162.2479496682</v>
      </c>
      <c r="G113" s="14">
        <f t="shared" si="21"/>
        <v>5047162.2479496682</v>
      </c>
      <c r="I113" s="18">
        <f t="shared" si="28"/>
        <v>-2837.7520503345986</v>
      </c>
      <c r="J113" s="18">
        <f t="shared" si="24"/>
        <v>64726.775956284066</v>
      </c>
      <c r="K113" s="21">
        <f t="shared" si="25"/>
        <v>100.94324495899336</v>
      </c>
      <c r="L113" s="21">
        <f t="shared" si="26"/>
        <v>100.95581326500429</v>
      </c>
      <c r="M113" s="19">
        <f t="shared" si="27"/>
        <v>5047162.2479496682</v>
      </c>
      <c r="N113" s="19">
        <f t="shared" si="27"/>
        <v>5047790.6632502144</v>
      </c>
    </row>
    <row r="114" spans="1:14" x14ac:dyDescent="0.15">
      <c r="A114" s="7">
        <f t="shared" si="22"/>
        <v>42767</v>
      </c>
      <c r="B114" s="10">
        <f t="shared" si="23"/>
        <v>5047162.2479496682</v>
      </c>
      <c r="C114" s="3">
        <f t="shared" si="17"/>
        <v>628.41530054644807</v>
      </c>
      <c r="D114" s="3">
        <f t="shared" si="18"/>
        <v>600.69345623721313</v>
      </c>
      <c r="E114" s="3">
        <f t="shared" si="19"/>
        <v>-27.721844309234939</v>
      </c>
      <c r="F114" s="3">
        <f t="shared" si="20"/>
        <v>5047134.5261053592</v>
      </c>
      <c r="G114" s="14">
        <f t="shared" si="21"/>
        <v>5047134.5261053592</v>
      </c>
      <c r="I114" s="18">
        <f t="shared" si="28"/>
        <v>-2865.4738946438338</v>
      </c>
      <c r="J114" s="18">
        <f t="shared" si="24"/>
        <v>65355.191256830512</v>
      </c>
      <c r="K114" s="21">
        <f t="shared" si="25"/>
        <v>100.94269052210718</v>
      </c>
      <c r="L114" s="21">
        <f t="shared" si="26"/>
        <v>100.95525882811812</v>
      </c>
      <c r="M114" s="19">
        <f t="shared" si="27"/>
        <v>5047134.5261053592</v>
      </c>
      <c r="N114" s="19">
        <f t="shared" si="27"/>
        <v>5047762.9414059063</v>
      </c>
    </row>
    <row r="115" spans="1:14" x14ac:dyDescent="0.15">
      <c r="A115" s="7">
        <f t="shared" si="22"/>
        <v>42768</v>
      </c>
      <c r="B115" s="10">
        <f t="shared" si="23"/>
        <v>5047134.5261053592</v>
      </c>
      <c r="C115" s="3">
        <f t="shared" si="17"/>
        <v>628.41530054644807</v>
      </c>
      <c r="D115" s="3">
        <f t="shared" si="18"/>
        <v>600.69015689202604</v>
      </c>
      <c r="E115" s="3">
        <f t="shared" si="19"/>
        <v>-27.725143654422027</v>
      </c>
      <c r="F115" s="3">
        <f t="shared" si="20"/>
        <v>5047106.8009617049</v>
      </c>
      <c r="G115" s="14">
        <f t="shared" si="21"/>
        <v>5047106.8009617049</v>
      </c>
      <c r="I115" s="18">
        <f t="shared" si="28"/>
        <v>-2893.1990382982558</v>
      </c>
      <c r="J115" s="18">
        <f t="shared" si="24"/>
        <v>65983.606557376959</v>
      </c>
      <c r="K115" s="21">
        <f t="shared" si="25"/>
        <v>100.9421360192341</v>
      </c>
      <c r="L115" s="21">
        <f t="shared" si="26"/>
        <v>100.95470432524503</v>
      </c>
      <c r="M115" s="19">
        <f t="shared" si="27"/>
        <v>5047106.8009617049</v>
      </c>
      <c r="N115" s="19">
        <f t="shared" si="27"/>
        <v>5047735.2162622521</v>
      </c>
    </row>
    <row r="116" spans="1:14" x14ac:dyDescent="0.15">
      <c r="A116" s="7">
        <f t="shared" si="22"/>
        <v>42769</v>
      </c>
      <c r="B116" s="10">
        <f t="shared" si="23"/>
        <v>5047106.8009617049</v>
      </c>
      <c r="C116" s="3">
        <f t="shared" si="17"/>
        <v>628.41530054644807</v>
      </c>
      <c r="D116" s="3">
        <f t="shared" si="18"/>
        <v>600.68685715416382</v>
      </c>
      <c r="E116" s="3">
        <f t="shared" si="19"/>
        <v>-27.728443392284248</v>
      </c>
      <c r="F116" s="3">
        <f t="shared" si="20"/>
        <v>5047079.0725183124</v>
      </c>
      <c r="G116" s="14">
        <f t="shared" si="21"/>
        <v>5047079.0725183133</v>
      </c>
      <c r="I116" s="18">
        <f t="shared" si="28"/>
        <v>-2920.9274816905399</v>
      </c>
      <c r="J116" s="18">
        <f t="shared" si="24"/>
        <v>66612.021857923406</v>
      </c>
      <c r="K116" s="21">
        <f t="shared" si="25"/>
        <v>100.94158145036627</v>
      </c>
      <c r="L116" s="21">
        <f t="shared" si="26"/>
        <v>100.95414975637721</v>
      </c>
      <c r="M116" s="19">
        <f t="shared" si="27"/>
        <v>5047079.0725183133</v>
      </c>
      <c r="N116" s="19">
        <f t="shared" si="27"/>
        <v>5047707.4878188604</v>
      </c>
    </row>
    <row r="117" spans="1:14" x14ac:dyDescent="0.15">
      <c r="A117" s="7">
        <f t="shared" si="22"/>
        <v>42770</v>
      </c>
      <c r="B117" s="10">
        <f t="shared" si="23"/>
        <v>5047079.0725183124</v>
      </c>
      <c r="C117" s="3">
        <f t="shared" si="17"/>
        <v>628.41530054644807</v>
      </c>
      <c r="D117" s="3">
        <f t="shared" si="18"/>
        <v>600.68355702357974</v>
      </c>
      <c r="E117" s="3">
        <f t="shared" si="19"/>
        <v>-27.731743522868328</v>
      </c>
      <c r="F117" s="3">
        <f t="shared" si="20"/>
        <v>5047051.3407747895</v>
      </c>
      <c r="G117" s="14">
        <f t="shared" si="21"/>
        <v>5047051.3407747895</v>
      </c>
      <c r="I117" s="18">
        <f t="shared" si="28"/>
        <v>-2948.6592252134083</v>
      </c>
      <c r="J117" s="18">
        <f t="shared" si="24"/>
        <v>67240.437158469853</v>
      </c>
      <c r="K117" s="21">
        <f t="shared" si="25"/>
        <v>100.94102681549579</v>
      </c>
      <c r="L117" s="21">
        <f t="shared" si="26"/>
        <v>100.95359512150672</v>
      </c>
      <c r="M117" s="19">
        <f t="shared" si="27"/>
        <v>5047051.3407747895</v>
      </c>
      <c r="N117" s="19">
        <f t="shared" si="27"/>
        <v>5047679.7560753366</v>
      </c>
    </row>
    <row r="118" spans="1:14" x14ac:dyDescent="0.15">
      <c r="A118" s="7">
        <f t="shared" si="22"/>
        <v>42771</v>
      </c>
      <c r="B118" s="10">
        <f t="shared" si="23"/>
        <v>5047051.3407747895</v>
      </c>
      <c r="C118" s="3">
        <f t="shared" si="17"/>
        <v>628.41530054644807</v>
      </c>
      <c r="D118" s="3">
        <f t="shared" si="18"/>
        <v>600.68025650022696</v>
      </c>
      <c r="E118" s="3">
        <f t="shared" si="19"/>
        <v>-27.735044046221105</v>
      </c>
      <c r="F118" s="3">
        <f t="shared" si="20"/>
        <v>5047023.6057307431</v>
      </c>
      <c r="G118" s="14">
        <f t="shared" si="21"/>
        <v>5047023.6057307431</v>
      </c>
      <c r="I118" s="18">
        <f t="shared" si="28"/>
        <v>-2976.3942692596293</v>
      </c>
      <c r="J118" s="18">
        <f t="shared" si="24"/>
        <v>67868.8524590163</v>
      </c>
      <c r="K118" s="21">
        <f t="shared" si="25"/>
        <v>100.94047211461485</v>
      </c>
      <c r="L118" s="21">
        <f t="shared" si="26"/>
        <v>100.95304042062578</v>
      </c>
      <c r="M118" s="19">
        <f t="shared" si="27"/>
        <v>5047023.6057307422</v>
      </c>
      <c r="N118" s="19">
        <f t="shared" si="27"/>
        <v>5047652.0210312894</v>
      </c>
    </row>
    <row r="119" spans="1:14" x14ac:dyDescent="0.15">
      <c r="A119" s="7">
        <f t="shared" si="22"/>
        <v>42772</v>
      </c>
      <c r="B119" s="10">
        <f t="shared" si="23"/>
        <v>5047023.6057307431</v>
      </c>
      <c r="C119" s="3">
        <f t="shared" si="17"/>
        <v>628.41530054644807</v>
      </c>
      <c r="D119" s="3">
        <f t="shared" si="18"/>
        <v>600.67695558405899</v>
      </c>
      <c r="E119" s="3">
        <f t="shared" si="19"/>
        <v>-27.738344962389078</v>
      </c>
      <c r="F119" s="3">
        <f t="shared" si="20"/>
        <v>5046995.8673857804</v>
      </c>
      <c r="G119" s="14">
        <f t="shared" si="21"/>
        <v>5046995.8673857814</v>
      </c>
      <c r="I119" s="18">
        <f t="shared" si="28"/>
        <v>-3004.1326142220182</v>
      </c>
      <c r="J119" s="18">
        <f t="shared" si="24"/>
        <v>68497.267759562747</v>
      </c>
      <c r="K119" s="21">
        <f t="shared" si="25"/>
        <v>100.93991734771564</v>
      </c>
      <c r="L119" s="21">
        <f t="shared" si="26"/>
        <v>100.95248565372657</v>
      </c>
      <c r="M119" s="19">
        <f t="shared" si="27"/>
        <v>5046995.8673857823</v>
      </c>
      <c r="N119" s="19">
        <f t="shared" si="27"/>
        <v>5047624.2826863285</v>
      </c>
    </row>
    <row r="120" spans="1:14" x14ac:dyDescent="0.15">
      <c r="A120" s="7">
        <f t="shared" si="22"/>
        <v>42773</v>
      </c>
      <c r="B120" s="10">
        <f t="shared" si="23"/>
        <v>5046995.8673857804</v>
      </c>
      <c r="C120" s="3">
        <f t="shared" si="17"/>
        <v>628.41530054644807</v>
      </c>
      <c r="D120" s="3">
        <f t="shared" si="18"/>
        <v>600.67365427502875</v>
      </c>
      <c r="E120" s="3">
        <f t="shared" si="19"/>
        <v>-27.741646271419313</v>
      </c>
      <c r="F120" s="3">
        <f t="shared" si="20"/>
        <v>5046968.1257395092</v>
      </c>
      <c r="G120" s="14">
        <f t="shared" si="21"/>
        <v>5046968.1257395092</v>
      </c>
      <c r="I120" s="18">
        <f t="shared" si="28"/>
        <v>-3031.8742604934378</v>
      </c>
      <c r="J120" s="18">
        <f t="shared" si="24"/>
        <v>69125.683060109193</v>
      </c>
      <c r="K120" s="21">
        <f t="shared" si="25"/>
        <v>100.93936251479019</v>
      </c>
      <c r="L120" s="21">
        <f t="shared" si="26"/>
        <v>100.95193082080112</v>
      </c>
      <c r="M120" s="19">
        <f t="shared" si="27"/>
        <v>5046968.1257395092</v>
      </c>
      <c r="N120" s="19">
        <f t="shared" si="27"/>
        <v>5047596.5410400564</v>
      </c>
    </row>
    <row r="121" spans="1:14" x14ac:dyDescent="0.15">
      <c r="A121" s="7">
        <f t="shared" si="22"/>
        <v>42774</v>
      </c>
      <c r="B121" s="10">
        <f t="shared" si="23"/>
        <v>5046968.1257395092</v>
      </c>
      <c r="C121" s="3">
        <f t="shared" si="17"/>
        <v>628.41530054644807</v>
      </c>
      <c r="D121" s="3">
        <f t="shared" si="18"/>
        <v>600.67035257308976</v>
      </c>
      <c r="E121" s="3">
        <f t="shared" si="19"/>
        <v>-27.744947973358308</v>
      </c>
      <c r="F121" s="3">
        <f t="shared" si="20"/>
        <v>5046940.3807915356</v>
      </c>
      <c r="G121" s="14">
        <f t="shared" si="21"/>
        <v>5046940.3807915365</v>
      </c>
      <c r="I121" s="18">
        <f t="shared" si="28"/>
        <v>-3059.619208466796</v>
      </c>
      <c r="J121" s="18">
        <f t="shared" si="24"/>
        <v>69754.09836065564</v>
      </c>
      <c r="K121" s="21">
        <f t="shared" si="25"/>
        <v>100.93880761583074</v>
      </c>
      <c r="L121" s="21">
        <f t="shared" si="26"/>
        <v>100.95137592184167</v>
      </c>
      <c r="M121" s="19">
        <f t="shared" si="27"/>
        <v>5046940.3807915375</v>
      </c>
      <c r="N121" s="19">
        <f t="shared" si="27"/>
        <v>5047568.7960920837</v>
      </c>
    </row>
    <row r="122" spans="1:14" x14ac:dyDescent="0.15">
      <c r="A122" s="7">
        <f t="shared" si="22"/>
        <v>42775</v>
      </c>
      <c r="B122" s="10">
        <f t="shared" si="23"/>
        <v>5046940.3807915356</v>
      </c>
      <c r="C122" s="3">
        <f t="shared" si="17"/>
        <v>628.41530054644807</v>
      </c>
      <c r="D122" s="3">
        <f t="shared" si="18"/>
        <v>600.66705047819516</v>
      </c>
      <c r="E122" s="3">
        <f t="shared" si="19"/>
        <v>-27.748250068252901</v>
      </c>
      <c r="F122" s="3">
        <f t="shared" si="20"/>
        <v>5046912.6325414674</v>
      </c>
      <c r="G122" s="14">
        <f t="shared" si="21"/>
        <v>5046912.6325414674</v>
      </c>
      <c r="I122" s="18">
        <f t="shared" si="28"/>
        <v>-3087.3674585350491</v>
      </c>
      <c r="J122" s="18">
        <f t="shared" si="24"/>
        <v>70382.513661202087</v>
      </c>
      <c r="K122" s="21">
        <f t="shared" si="25"/>
        <v>100.93825265082934</v>
      </c>
      <c r="L122" s="21">
        <f t="shared" si="26"/>
        <v>100.95082095684027</v>
      </c>
      <c r="M122" s="19">
        <f t="shared" si="27"/>
        <v>5046912.6325414665</v>
      </c>
      <c r="N122" s="19">
        <f t="shared" si="27"/>
        <v>5047541.0478420136</v>
      </c>
    </row>
    <row r="123" spans="1:14" x14ac:dyDescent="0.15">
      <c r="A123" s="7">
        <f t="shared" si="22"/>
        <v>42776</v>
      </c>
      <c r="B123" s="10">
        <f t="shared" si="23"/>
        <v>5046912.6325414674</v>
      </c>
      <c r="C123" s="3">
        <f t="shared" si="17"/>
        <v>628.41530054644807</v>
      </c>
      <c r="D123" s="3">
        <f t="shared" si="18"/>
        <v>600.66374799029813</v>
      </c>
      <c r="E123" s="3">
        <f t="shared" si="19"/>
        <v>-27.751552556149932</v>
      </c>
      <c r="F123" s="3">
        <f t="shared" si="20"/>
        <v>5046884.8809889117</v>
      </c>
      <c r="G123" s="14">
        <f t="shared" si="21"/>
        <v>5046884.8809889117</v>
      </c>
      <c r="I123" s="18">
        <f t="shared" si="28"/>
        <v>-3115.1190110911989</v>
      </c>
      <c r="J123" s="18">
        <f t="shared" si="24"/>
        <v>71010.928961748534</v>
      </c>
      <c r="K123" s="21">
        <f t="shared" si="25"/>
        <v>100.93769761977825</v>
      </c>
      <c r="L123" s="21">
        <f t="shared" si="26"/>
        <v>100.95026592578918</v>
      </c>
      <c r="M123" s="19">
        <f t="shared" si="27"/>
        <v>5046884.8809889127</v>
      </c>
      <c r="N123" s="19">
        <f t="shared" si="27"/>
        <v>5047513.2962894589</v>
      </c>
    </row>
    <row r="124" spans="1:14" x14ac:dyDescent="0.15">
      <c r="A124" s="7">
        <f t="shared" si="22"/>
        <v>42777</v>
      </c>
      <c r="B124" s="10">
        <f t="shared" si="23"/>
        <v>5046884.8809889117</v>
      </c>
      <c r="C124" s="3">
        <f t="shared" si="17"/>
        <v>628.41530054644807</v>
      </c>
      <c r="D124" s="3">
        <f t="shared" si="18"/>
        <v>600.66044510935205</v>
      </c>
      <c r="E124" s="3">
        <f t="shared" si="19"/>
        <v>-27.754855437096012</v>
      </c>
      <c r="F124" s="3">
        <f t="shared" si="20"/>
        <v>5046857.1261334745</v>
      </c>
      <c r="G124" s="14">
        <f t="shared" si="21"/>
        <v>5046857.1261334745</v>
      </c>
      <c r="I124" s="18">
        <f t="shared" si="28"/>
        <v>-3142.8738665282949</v>
      </c>
      <c r="J124" s="18">
        <f t="shared" si="24"/>
        <v>71639.344262294981</v>
      </c>
      <c r="K124" s="21">
        <f t="shared" si="25"/>
        <v>100.9371425226695</v>
      </c>
      <c r="L124" s="21">
        <f t="shared" si="26"/>
        <v>100.94971082868044</v>
      </c>
      <c r="M124" s="19">
        <f t="shared" si="27"/>
        <v>5046857.1261334755</v>
      </c>
      <c r="N124" s="19">
        <f t="shared" si="27"/>
        <v>5047485.5414340217</v>
      </c>
    </row>
    <row r="125" spans="1:14" x14ac:dyDescent="0.15">
      <c r="A125" s="7">
        <f t="shared" si="22"/>
        <v>42778</v>
      </c>
      <c r="B125" s="10">
        <f t="shared" si="23"/>
        <v>5046857.1261334745</v>
      </c>
      <c r="C125" s="3">
        <f t="shared" si="17"/>
        <v>628.41530054644807</v>
      </c>
      <c r="D125" s="3">
        <f t="shared" si="18"/>
        <v>600.65714183530997</v>
      </c>
      <c r="E125" s="3">
        <f t="shared" si="19"/>
        <v>-27.758158711138094</v>
      </c>
      <c r="F125" s="3">
        <f t="shared" si="20"/>
        <v>5046829.3679747637</v>
      </c>
      <c r="G125" s="14">
        <f t="shared" si="21"/>
        <v>5046829.3679747637</v>
      </c>
      <c r="I125" s="18">
        <f t="shared" si="28"/>
        <v>-3170.632025239433</v>
      </c>
      <c r="J125" s="18">
        <f t="shared" si="24"/>
        <v>72267.759562841427</v>
      </c>
      <c r="K125" s="21">
        <f t="shared" si="25"/>
        <v>100.93658735949526</v>
      </c>
      <c r="L125" s="21">
        <f t="shared" si="26"/>
        <v>100.9491556655062</v>
      </c>
      <c r="M125" s="19">
        <f t="shared" si="27"/>
        <v>5046829.3679747628</v>
      </c>
      <c r="N125" s="19">
        <f t="shared" si="27"/>
        <v>5047457.78327531</v>
      </c>
    </row>
    <row r="126" spans="1:14" x14ac:dyDescent="0.15">
      <c r="A126" s="7">
        <f t="shared" si="22"/>
        <v>42779</v>
      </c>
      <c r="B126" s="10">
        <f t="shared" si="23"/>
        <v>5046829.3679747637</v>
      </c>
      <c r="C126" s="3">
        <f t="shared" si="17"/>
        <v>628.41530054644807</v>
      </c>
      <c r="D126" s="3">
        <f t="shared" si="18"/>
        <v>600.65383816812516</v>
      </c>
      <c r="E126" s="3">
        <f t="shared" si="19"/>
        <v>-27.761462378322904</v>
      </c>
      <c r="F126" s="3">
        <f t="shared" si="20"/>
        <v>5046801.6065123854</v>
      </c>
      <c r="G126" s="14">
        <f t="shared" si="21"/>
        <v>5046801.6065123854</v>
      </c>
      <c r="I126" s="18">
        <f t="shared" si="28"/>
        <v>-3198.3934876177559</v>
      </c>
      <c r="J126" s="18">
        <f t="shared" si="24"/>
        <v>72896.174863387874</v>
      </c>
      <c r="K126" s="21">
        <f t="shared" si="25"/>
        <v>100.93603213024771</v>
      </c>
      <c r="L126" s="21">
        <f t="shared" si="26"/>
        <v>100.94860043625864</v>
      </c>
      <c r="M126" s="19">
        <f t="shared" si="27"/>
        <v>5046801.6065123854</v>
      </c>
      <c r="N126" s="19">
        <f t="shared" si="27"/>
        <v>5047430.0218129326</v>
      </c>
    </row>
    <row r="127" spans="1:14" x14ac:dyDescent="0.15">
      <c r="A127" s="7">
        <f t="shared" si="22"/>
        <v>42780</v>
      </c>
      <c r="B127" s="10">
        <f t="shared" si="23"/>
        <v>5046801.6065123854</v>
      </c>
      <c r="C127" s="3">
        <f t="shared" si="17"/>
        <v>628.41530054644807</v>
      </c>
      <c r="D127" s="3">
        <f t="shared" si="18"/>
        <v>600.6505341077509</v>
      </c>
      <c r="E127" s="3">
        <f t="shared" si="19"/>
        <v>-27.764766438697166</v>
      </c>
      <c r="F127" s="3">
        <f t="shared" si="20"/>
        <v>5046773.8417459466</v>
      </c>
      <c r="G127" s="14">
        <f t="shared" si="21"/>
        <v>5046773.8417459466</v>
      </c>
      <c r="I127" s="18">
        <f t="shared" si="28"/>
        <v>-3226.1582540564532</v>
      </c>
      <c r="J127" s="18">
        <f t="shared" si="24"/>
        <v>73524.590163934321</v>
      </c>
      <c r="K127" s="21">
        <f t="shared" si="25"/>
        <v>100.93547683491893</v>
      </c>
      <c r="L127" s="21">
        <f t="shared" si="26"/>
        <v>100.94804514092986</v>
      </c>
      <c r="M127" s="19">
        <f t="shared" si="27"/>
        <v>5046773.8417459466</v>
      </c>
      <c r="N127" s="19">
        <f t="shared" si="27"/>
        <v>5047402.2570464937</v>
      </c>
    </row>
    <row r="128" spans="1:14" x14ac:dyDescent="0.15">
      <c r="A128" s="7">
        <f t="shared" si="22"/>
        <v>42781</v>
      </c>
      <c r="B128" s="10">
        <f t="shared" si="23"/>
        <v>5046773.8417459466</v>
      </c>
      <c r="C128" s="3">
        <f t="shared" si="17"/>
        <v>628.41530054644807</v>
      </c>
      <c r="D128" s="3">
        <f t="shared" si="18"/>
        <v>600.64722965414023</v>
      </c>
      <c r="E128" s="3">
        <f t="shared" si="19"/>
        <v>-27.768070892307833</v>
      </c>
      <c r="F128" s="3">
        <f t="shared" si="20"/>
        <v>5046746.0736750541</v>
      </c>
      <c r="G128" s="14">
        <f t="shared" si="21"/>
        <v>5046746.0736750541</v>
      </c>
      <c r="I128" s="18">
        <f t="shared" si="28"/>
        <v>-3253.9263249487612</v>
      </c>
      <c r="J128" s="18">
        <f t="shared" si="24"/>
        <v>74153.005464480768</v>
      </c>
      <c r="K128" s="21">
        <f t="shared" si="25"/>
        <v>100.93492147350109</v>
      </c>
      <c r="L128" s="21">
        <f t="shared" si="26"/>
        <v>100.94748977951203</v>
      </c>
      <c r="M128" s="19">
        <f t="shared" si="27"/>
        <v>5046746.0736750541</v>
      </c>
      <c r="N128" s="19">
        <f t="shared" si="27"/>
        <v>5047374.4889756013</v>
      </c>
    </row>
    <row r="129" spans="1:14" x14ac:dyDescent="0.15">
      <c r="A129" s="7">
        <f t="shared" si="22"/>
        <v>42782</v>
      </c>
      <c r="B129" s="10">
        <f t="shared" si="23"/>
        <v>5046746.0736750541</v>
      </c>
      <c r="C129" s="3">
        <f t="shared" si="17"/>
        <v>628.41530054644807</v>
      </c>
      <c r="D129" s="3">
        <f t="shared" si="18"/>
        <v>600.64392480724644</v>
      </c>
      <c r="E129" s="3">
        <f t="shared" si="19"/>
        <v>-27.77137573920163</v>
      </c>
      <c r="F129" s="3">
        <f t="shared" si="20"/>
        <v>5046718.3022993151</v>
      </c>
      <c r="G129" s="14">
        <f t="shared" si="21"/>
        <v>5046718.3022993151</v>
      </c>
      <c r="I129" s="18">
        <f t="shared" si="28"/>
        <v>-3281.6977006879629</v>
      </c>
      <c r="J129" s="18">
        <f t="shared" si="24"/>
        <v>74781.420765027215</v>
      </c>
      <c r="K129" s="21">
        <f t="shared" si="25"/>
        <v>100.93436604598631</v>
      </c>
      <c r="L129" s="21">
        <f t="shared" si="26"/>
        <v>100.94693435199724</v>
      </c>
      <c r="M129" s="19">
        <f t="shared" si="27"/>
        <v>5046718.3022993151</v>
      </c>
      <c r="N129" s="19">
        <f t="shared" si="27"/>
        <v>5047346.7175998623</v>
      </c>
    </row>
    <row r="130" spans="1:14" x14ac:dyDescent="0.15">
      <c r="A130" s="7">
        <f t="shared" si="22"/>
        <v>42783</v>
      </c>
      <c r="B130" s="10">
        <f t="shared" si="23"/>
        <v>5046718.3022993151</v>
      </c>
      <c r="C130" s="3">
        <f t="shared" si="17"/>
        <v>628.41530054644807</v>
      </c>
      <c r="D130" s="3">
        <f t="shared" si="18"/>
        <v>600.64061956702278</v>
      </c>
      <c r="E130" s="3">
        <f t="shared" si="19"/>
        <v>-27.774680979425284</v>
      </c>
      <c r="F130" s="3">
        <f t="shared" si="20"/>
        <v>5046690.5276183356</v>
      </c>
      <c r="G130" s="14">
        <f t="shared" si="21"/>
        <v>5046690.5276183356</v>
      </c>
      <c r="I130" s="18">
        <f t="shared" si="28"/>
        <v>-3309.4723816673882</v>
      </c>
      <c r="J130" s="18">
        <f t="shared" si="24"/>
        <v>75409.836065573661</v>
      </c>
      <c r="K130" s="21">
        <f t="shared" si="25"/>
        <v>100.93381055236672</v>
      </c>
      <c r="L130" s="21">
        <f t="shared" si="26"/>
        <v>100.94637885837766</v>
      </c>
      <c r="M130" s="19">
        <f t="shared" si="27"/>
        <v>5046690.5276183365</v>
      </c>
      <c r="N130" s="19">
        <f t="shared" si="27"/>
        <v>5047318.9429188827</v>
      </c>
    </row>
    <row r="131" spans="1:14" x14ac:dyDescent="0.15">
      <c r="A131" s="7">
        <f t="shared" si="22"/>
        <v>42784</v>
      </c>
      <c r="B131" s="10">
        <f t="shared" si="23"/>
        <v>5046690.5276183356</v>
      </c>
      <c r="C131" s="3">
        <f t="shared" si="17"/>
        <v>628.41530054644807</v>
      </c>
      <c r="D131" s="3">
        <f t="shared" si="18"/>
        <v>600.63731393342243</v>
      </c>
      <c r="E131" s="3">
        <f t="shared" si="19"/>
        <v>-27.777986613025632</v>
      </c>
      <c r="F131" s="3">
        <f t="shared" si="20"/>
        <v>5046662.7496317225</v>
      </c>
      <c r="G131" s="14">
        <f t="shared" si="21"/>
        <v>5046662.7496317225</v>
      </c>
      <c r="I131" s="18">
        <f t="shared" si="28"/>
        <v>-3337.2503682804136</v>
      </c>
      <c r="J131" s="18">
        <f t="shared" si="24"/>
        <v>76038.251366120108</v>
      </c>
      <c r="K131" s="21">
        <f t="shared" si="25"/>
        <v>100.93325499263446</v>
      </c>
      <c r="L131" s="21">
        <f t="shared" si="26"/>
        <v>100.94582329864539</v>
      </c>
      <c r="M131" s="19">
        <f t="shared" si="27"/>
        <v>5046662.7496317234</v>
      </c>
      <c r="N131" s="19">
        <f t="shared" si="27"/>
        <v>5047291.1649322696</v>
      </c>
    </row>
    <row r="132" spans="1:14" x14ac:dyDescent="0.15">
      <c r="A132" s="7">
        <f t="shared" si="22"/>
        <v>42785</v>
      </c>
      <c r="B132" s="10">
        <f t="shared" si="23"/>
        <v>5046662.7496317225</v>
      </c>
      <c r="C132" s="3">
        <f t="shared" si="17"/>
        <v>628.41530054644807</v>
      </c>
      <c r="D132" s="3">
        <f t="shared" si="18"/>
        <v>600.63400790639844</v>
      </c>
      <c r="E132" s="3">
        <f t="shared" si="19"/>
        <v>-27.781292640049628</v>
      </c>
      <c r="F132" s="3">
        <f t="shared" si="20"/>
        <v>5046634.9683390828</v>
      </c>
      <c r="G132" s="14">
        <f t="shared" si="21"/>
        <v>5046634.9683390828</v>
      </c>
      <c r="I132" s="18">
        <f t="shared" si="28"/>
        <v>-3365.0316609204633</v>
      </c>
      <c r="J132" s="18">
        <f t="shared" si="24"/>
        <v>76666.666666666555</v>
      </c>
      <c r="K132" s="21">
        <f t="shared" si="25"/>
        <v>100.93269936678166</v>
      </c>
      <c r="L132" s="21">
        <f t="shared" si="26"/>
        <v>100.9452676727926</v>
      </c>
      <c r="M132" s="19">
        <f t="shared" si="27"/>
        <v>5046634.9683390828</v>
      </c>
      <c r="N132" s="19">
        <f t="shared" si="27"/>
        <v>5047263.3836396299</v>
      </c>
    </row>
    <row r="133" spans="1:14" x14ac:dyDescent="0.15">
      <c r="A133" s="7">
        <f t="shared" si="22"/>
        <v>42786</v>
      </c>
      <c r="B133" s="10">
        <f t="shared" si="23"/>
        <v>5046634.9683390828</v>
      </c>
      <c r="C133" s="3">
        <f t="shared" si="17"/>
        <v>628.41530054644807</v>
      </c>
      <c r="D133" s="3">
        <f t="shared" si="18"/>
        <v>600.63070148590418</v>
      </c>
      <c r="E133" s="3">
        <f t="shared" si="19"/>
        <v>-27.784599060543883</v>
      </c>
      <c r="F133" s="3">
        <f t="shared" si="20"/>
        <v>5046607.1837400226</v>
      </c>
      <c r="G133" s="14">
        <f t="shared" si="21"/>
        <v>5046607.1837400226</v>
      </c>
      <c r="I133" s="18">
        <f t="shared" si="28"/>
        <v>-3392.8162599810071</v>
      </c>
      <c r="J133" s="18">
        <f t="shared" si="24"/>
        <v>77295.081967213002</v>
      </c>
      <c r="K133" s="21">
        <f t="shared" si="25"/>
        <v>100.93214367480046</v>
      </c>
      <c r="L133" s="21">
        <f t="shared" si="26"/>
        <v>100.94471198081139</v>
      </c>
      <c r="M133" s="19">
        <f t="shared" si="27"/>
        <v>5046607.1837400226</v>
      </c>
      <c r="N133" s="19">
        <f t="shared" si="27"/>
        <v>5047235.5990405697</v>
      </c>
    </row>
    <row r="134" spans="1:14" x14ac:dyDescent="0.15">
      <c r="A134" s="7">
        <f t="shared" si="22"/>
        <v>42787</v>
      </c>
      <c r="B134" s="10">
        <f t="shared" si="23"/>
        <v>5046607.1837400226</v>
      </c>
      <c r="C134" s="3">
        <f t="shared" si="17"/>
        <v>628.41530054644807</v>
      </c>
      <c r="D134" s="3">
        <f t="shared" si="18"/>
        <v>600.62739467189272</v>
      </c>
      <c r="E134" s="3">
        <f t="shared" si="19"/>
        <v>-27.787905874555349</v>
      </c>
      <c r="F134" s="3">
        <f t="shared" si="20"/>
        <v>5046579.3958341479</v>
      </c>
      <c r="G134" s="14">
        <f t="shared" si="21"/>
        <v>5046579.3958341479</v>
      </c>
      <c r="I134" s="18">
        <f t="shared" si="28"/>
        <v>-3420.6041658555623</v>
      </c>
      <c r="J134" s="18">
        <f t="shared" si="24"/>
        <v>77923.497267759449</v>
      </c>
      <c r="K134" s="21">
        <f t="shared" si="25"/>
        <v>100.93158791668296</v>
      </c>
      <c r="L134" s="21">
        <f t="shared" si="26"/>
        <v>100.94415622269389</v>
      </c>
      <c r="M134" s="19">
        <f t="shared" si="27"/>
        <v>5046579.3958341479</v>
      </c>
      <c r="N134" s="19">
        <f t="shared" si="27"/>
        <v>5047207.8111346951</v>
      </c>
    </row>
    <row r="135" spans="1:14" x14ac:dyDescent="0.15">
      <c r="A135" s="7">
        <f t="shared" si="22"/>
        <v>42788</v>
      </c>
      <c r="B135" s="10">
        <f t="shared" si="23"/>
        <v>5046579.3958341479</v>
      </c>
      <c r="C135" s="3">
        <f t="shared" si="17"/>
        <v>628.41530054644807</v>
      </c>
      <c r="D135" s="3">
        <f t="shared" si="18"/>
        <v>600.6240874643172</v>
      </c>
      <c r="E135" s="3">
        <f t="shared" si="19"/>
        <v>-27.791213082130866</v>
      </c>
      <c r="F135" s="3">
        <f t="shared" si="20"/>
        <v>5046551.6046210658</v>
      </c>
      <c r="G135" s="14">
        <f t="shared" si="21"/>
        <v>5046551.6046210658</v>
      </c>
      <c r="I135" s="18">
        <f t="shared" si="28"/>
        <v>-3448.3953789376933</v>
      </c>
      <c r="J135" s="18">
        <f t="shared" si="24"/>
        <v>78551.912568305896</v>
      </c>
      <c r="K135" s="21">
        <f t="shared" si="25"/>
        <v>100.93103209242132</v>
      </c>
      <c r="L135" s="21">
        <f t="shared" si="26"/>
        <v>100.94360039843225</v>
      </c>
      <c r="M135" s="19">
        <f t="shared" si="27"/>
        <v>5046551.6046210658</v>
      </c>
      <c r="N135" s="19">
        <f t="shared" si="27"/>
        <v>5047180.0199216129</v>
      </c>
    </row>
    <row r="136" spans="1:14" x14ac:dyDescent="0.15">
      <c r="A136" s="7">
        <f t="shared" si="22"/>
        <v>42789</v>
      </c>
      <c r="B136" s="10">
        <f t="shared" si="23"/>
        <v>5046551.6046210658</v>
      </c>
      <c r="C136" s="3">
        <f t="shared" si="17"/>
        <v>628.41530054644807</v>
      </c>
      <c r="D136" s="3">
        <f t="shared" si="18"/>
        <v>600.62077986313079</v>
      </c>
      <c r="E136" s="3">
        <f t="shared" si="19"/>
        <v>-27.794520683317273</v>
      </c>
      <c r="F136" s="3">
        <f t="shared" si="20"/>
        <v>5046523.8101003822</v>
      </c>
      <c r="G136" s="14">
        <f t="shared" si="21"/>
        <v>5046523.8101003831</v>
      </c>
      <c r="I136" s="18">
        <f t="shared" si="28"/>
        <v>-3476.1898996210107</v>
      </c>
      <c r="J136" s="18">
        <f t="shared" si="24"/>
        <v>79180.327868852342</v>
      </c>
      <c r="K136" s="21">
        <f t="shared" si="25"/>
        <v>100.93047620200765</v>
      </c>
      <c r="L136" s="21">
        <f t="shared" si="26"/>
        <v>100.94304450801859</v>
      </c>
      <c r="M136" s="19">
        <f t="shared" si="27"/>
        <v>5046523.8101003822</v>
      </c>
      <c r="N136" s="19">
        <f t="shared" si="27"/>
        <v>5047152.2254009293</v>
      </c>
    </row>
    <row r="137" spans="1:14" x14ac:dyDescent="0.15">
      <c r="A137" s="7">
        <f t="shared" si="22"/>
        <v>42790</v>
      </c>
      <c r="B137" s="10">
        <f t="shared" si="23"/>
        <v>5046523.8101003822</v>
      </c>
      <c r="C137" s="3">
        <f t="shared" si="17"/>
        <v>628.41530054644807</v>
      </c>
      <c r="D137" s="3">
        <f t="shared" si="18"/>
        <v>600.61747186828666</v>
      </c>
      <c r="E137" s="3">
        <f t="shared" si="19"/>
        <v>-27.797828678161409</v>
      </c>
      <c r="F137" s="3">
        <f t="shared" si="20"/>
        <v>5046496.0122717042</v>
      </c>
      <c r="G137" s="14">
        <f t="shared" si="21"/>
        <v>5046496.0122717042</v>
      </c>
      <c r="I137" s="18">
        <f t="shared" si="28"/>
        <v>-3503.987728299172</v>
      </c>
      <c r="J137" s="18">
        <f t="shared" si="24"/>
        <v>79808.743169398789</v>
      </c>
      <c r="K137" s="21">
        <f t="shared" si="25"/>
        <v>100.92992024543408</v>
      </c>
      <c r="L137" s="21">
        <f t="shared" si="26"/>
        <v>100.94248855144501</v>
      </c>
      <c r="M137" s="19">
        <f t="shared" si="27"/>
        <v>5046496.0122717042</v>
      </c>
      <c r="N137" s="19">
        <f t="shared" si="27"/>
        <v>5047124.4275722504</v>
      </c>
    </row>
    <row r="138" spans="1:14" x14ac:dyDescent="0.15">
      <c r="A138" s="7">
        <f t="shared" si="22"/>
        <v>42791</v>
      </c>
      <c r="B138" s="10">
        <f t="shared" si="23"/>
        <v>5046496.0122717042</v>
      </c>
      <c r="C138" s="3">
        <f t="shared" si="17"/>
        <v>628.41530054644807</v>
      </c>
      <c r="D138" s="3">
        <f t="shared" si="18"/>
        <v>600.61416347973795</v>
      </c>
      <c r="E138" s="3">
        <f t="shared" si="19"/>
        <v>-27.801137066710112</v>
      </c>
      <c r="F138" s="3">
        <f t="shared" si="20"/>
        <v>5046468.2111346377</v>
      </c>
      <c r="G138" s="14">
        <f t="shared" si="21"/>
        <v>5046468.2111346377</v>
      </c>
      <c r="I138" s="18">
        <f t="shared" si="28"/>
        <v>-3531.788865365882</v>
      </c>
      <c r="J138" s="18">
        <f t="shared" si="24"/>
        <v>80437.158469945236</v>
      </c>
      <c r="K138" s="21">
        <f t="shared" si="25"/>
        <v>100.92936422269277</v>
      </c>
      <c r="L138" s="21">
        <f t="shared" si="26"/>
        <v>100.9419325287037</v>
      </c>
      <c r="M138" s="19">
        <f t="shared" si="27"/>
        <v>5046468.2111346386</v>
      </c>
      <c r="N138" s="19">
        <f t="shared" si="27"/>
        <v>5047096.6264351849</v>
      </c>
    </row>
    <row r="139" spans="1:14" s="27" customFormat="1" x14ac:dyDescent="0.15">
      <c r="A139" s="23">
        <f t="shared" si="22"/>
        <v>42792</v>
      </c>
      <c r="B139" s="24">
        <f t="shared" si="23"/>
        <v>5046468.2111346377</v>
      </c>
      <c r="C139" s="25">
        <f>$N$5*$E$6/100</f>
        <v>630.1369863013698</v>
      </c>
      <c r="D139" s="25">
        <f t="shared" si="18"/>
        <v>600.61085469743784</v>
      </c>
      <c r="E139" s="25">
        <f t="shared" si="19"/>
        <v>-29.526131603931958</v>
      </c>
      <c r="F139" s="25">
        <f t="shared" si="20"/>
        <v>5046438.6850030338</v>
      </c>
      <c r="G139" s="26">
        <f t="shared" si="21"/>
        <v>5046438.6850030338</v>
      </c>
      <c r="I139" s="25">
        <f t="shared" si="28"/>
        <v>-3561.3149969698138</v>
      </c>
      <c r="J139" s="25">
        <f t="shared" si="24"/>
        <v>81067.295456246604</v>
      </c>
      <c r="K139" s="28">
        <f t="shared" si="25"/>
        <v>100.92877370006067</v>
      </c>
      <c r="L139" s="28">
        <f>K139+$N$5</f>
        <v>100.94137643978671</v>
      </c>
      <c r="M139" s="29">
        <f t="shared" si="27"/>
        <v>5046438.6850030338</v>
      </c>
      <c r="N139" s="29">
        <f t="shared" si="27"/>
        <v>5047068.8219893351</v>
      </c>
    </row>
    <row r="140" spans="1:14" x14ac:dyDescent="0.15">
      <c r="A140" s="7">
        <f t="shared" si="22"/>
        <v>42793</v>
      </c>
      <c r="B140" s="10">
        <f t="shared" si="23"/>
        <v>5046438.6850030338</v>
      </c>
      <c r="C140" s="3">
        <f t="shared" ref="C140:C203" si="29">$N$5*$E$6/100</f>
        <v>630.1369863013698</v>
      </c>
      <c r="D140" s="3">
        <f t="shared" ref="D140:D203" si="30">B140*$B$8</f>
        <v>600.60734061305322</v>
      </c>
      <c r="E140" s="3">
        <f t="shared" ref="E140:E203" si="31">D140-C140</f>
        <v>-29.529645688316577</v>
      </c>
      <c r="F140" s="3">
        <f t="shared" ref="F140:F203" si="32">B140+E140</f>
        <v>5046409.1553573459</v>
      </c>
      <c r="G140" s="14">
        <f t="shared" ref="G140:G203" si="33">B140+B140*$B$8-C140</f>
        <v>5046409.1553573459</v>
      </c>
      <c r="I140" s="18">
        <f t="shared" si="28"/>
        <v>-3590.8446426581304</v>
      </c>
      <c r="J140" s="18">
        <f t="shared" si="24"/>
        <v>81697.432442547972</v>
      </c>
      <c r="K140" s="21">
        <f t="shared" si="25"/>
        <v>100.92818310714694</v>
      </c>
      <c r="L140" s="21">
        <f t="shared" ref="L140:L203" si="34">K140+$N$5</f>
        <v>100.94078584687297</v>
      </c>
      <c r="M140" s="19">
        <f t="shared" si="27"/>
        <v>5046409.1553573469</v>
      </c>
      <c r="N140" s="19">
        <f t="shared" si="27"/>
        <v>5047039.2923436491</v>
      </c>
    </row>
    <row r="141" spans="1:14" x14ac:dyDescent="0.15">
      <c r="A141" s="7">
        <f t="shared" ref="A141:A204" si="35">A140+1</f>
        <v>42794</v>
      </c>
      <c r="B141" s="10">
        <f t="shared" ref="B141:B204" si="36">F140</f>
        <v>5046409.1553573459</v>
      </c>
      <c r="C141" s="3">
        <f t="shared" si="29"/>
        <v>630.1369863013698</v>
      </c>
      <c r="D141" s="3">
        <f t="shared" si="30"/>
        <v>600.60382611043599</v>
      </c>
      <c r="E141" s="3">
        <f t="shared" si="31"/>
        <v>-29.533160190933813</v>
      </c>
      <c r="F141" s="3">
        <f t="shared" si="32"/>
        <v>5046379.6221971549</v>
      </c>
      <c r="G141" s="14">
        <f t="shared" si="33"/>
        <v>5046379.6221971549</v>
      </c>
      <c r="I141" s="18">
        <f t="shared" si="28"/>
        <v>-3620.3778028490642</v>
      </c>
      <c r="J141" s="18">
        <f t="shared" ref="J141:J204" si="37">C141+J140</f>
        <v>82327.56942884934</v>
      </c>
      <c r="K141" s="21">
        <f t="shared" ref="K141:K204" si="38">G141/$E$6*100</f>
        <v>100.9275924439431</v>
      </c>
      <c r="L141" s="21">
        <f t="shared" si="34"/>
        <v>100.94019518366913</v>
      </c>
      <c r="M141" s="19">
        <f t="shared" ref="M141:N204" si="39">K141*$E$6/100</f>
        <v>5046379.6221971549</v>
      </c>
      <c r="N141" s="19">
        <f t="shared" si="39"/>
        <v>5047009.7591834571</v>
      </c>
    </row>
    <row r="142" spans="1:14" x14ac:dyDescent="0.15">
      <c r="A142" s="7">
        <f t="shared" si="35"/>
        <v>42795</v>
      </c>
      <c r="B142" s="10">
        <f t="shared" si="36"/>
        <v>5046379.6221971549</v>
      </c>
      <c r="C142" s="3">
        <f t="shared" si="29"/>
        <v>630.1369863013698</v>
      </c>
      <c r="D142" s="3">
        <f t="shared" si="30"/>
        <v>600.60031118953646</v>
      </c>
      <c r="E142" s="3">
        <f t="shared" si="31"/>
        <v>-29.536675111833347</v>
      </c>
      <c r="F142" s="3">
        <f t="shared" si="32"/>
        <v>5046350.0855220435</v>
      </c>
      <c r="G142" s="14">
        <f t="shared" si="33"/>
        <v>5046350.0855220435</v>
      </c>
      <c r="I142" s="18">
        <f t="shared" ref="I142:I205" si="40">E142+I141</f>
        <v>-3649.9144779608978</v>
      </c>
      <c r="J142" s="18">
        <f t="shared" si="37"/>
        <v>82957.706415150707</v>
      </c>
      <c r="K142" s="21">
        <f t="shared" si="38"/>
        <v>100.92700171044086</v>
      </c>
      <c r="L142" s="21">
        <f t="shared" si="34"/>
        <v>100.9396044501669</v>
      </c>
      <c r="M142" s="19">
        <f t="shared" si="39"/>
        <v>5046350.0855220435</v>
      </c>
      <c r="N142" s="19">
        <f t="shared" si="39"/>
        <v>5046980.2225083448</v>
      </c>
    </row>
    <row r="143" spans="1:14" x14ac:dyDescent="0.15">
      <c r="A143" s="7">
        <f t="shared" si="35"/>
        <v>42796</v>
      </c>
      <c r="B143" s="10">
        <f t="shared" si="36"/>
        <v>5046350.0855220435</v>
      </c>
      <c r="C143" s="3">
        <f t="shared" si="29"/>
        <v>630.1369863013698</v>
      </c>
      <c r="D143" s="3">
        <f t="shared" si="30"/>
        <v>600.59679585030483</v>
      </c>
      <c r="E143" s="3">
        <f t="shared" si="31"/>
        <v>-29.540190451064973</v>
      </c>
      <c r="F143" s="3">
        <f t="shared" si="32"/>
        <v>5046320.5453315927</v>
      </c>
      <c r="G143" s="14">
        <f t="shared" si="33"/>
        <v>5046320.5453315927</v>
      </c>
      <c r="I143" s="18">
        <f t="shared" si="40"/>
        <v>-3679.4546684119628</v>
      </c>
      <c r="J143" s="18">
        <f t="shared" si="37"/>
        <v>83587.843401452075</v>
      </c>
      <c r="K143" s="21">
        <f t="shared" si="38"/>
        <v>100.92641090663186</v>
      </c>
      <c r="L143" s="21">
        <f t="shared" si="34"/>
        <v>100.93901364635789</v>
      </c>
      <c r="M143" s="19">
        <f t="shared" si="39"/>
        <v>5046320.5453315936</v>
      </c>
      <c r="N143" s="19">
        <f t="shared" si="39"/>
        <v>5046950.6823178949</v>
      </c>
    </row>
    <row r="144" spans="1:14" x14ac:dyDescent="0.15">
      <c r="A144" s="7">
        <f t="shared" si="35"/>
        <v>42797</v>
      </c>
      <c r="B144" s="10">
        <f t="shared" si="36"/>
        <v>5046320.5453315927</v>
      </c>
      <c r="C144" s="3">
        <f t="shared" si="29"/>
        <v>630.1369863013698</v>
      </c>
      <c r="D144" s="3">
        <f t="shared" si="30"/>
        <v>600.59328009269132</v>
      </c>
      <c r="E144" s="3">
        <f t="shared" si="31"/>
        <v>-29.543706208678486</v>
      </c>
      <c r="F144" s="3">
        <f t="shared" si="32"/>
        <v>5046291.0016253842</v>
      </c>
      <c r="G144" s="14">
        <f t="shared" si="33"/>
        <v>5046291.0016253842</v>
      </c>
      <c r="I144" s="18">
        <f t="shared" si="40"/>
        <v>-3708.9983746206412</v>
      </c>
      <c r="J144" s="18">
        <f t="shared" si="37"/>
        <v>84217.980387753443</v>
      </c>
      <c r="K144" s="21">
        <f t="shared" si="38"/>
        <v>100.92582003250767</v>
      </c>
      <c r="L144" s="21">
        <f t="shared" si="34"/>
        <v>100.93842277223371</v>
      </c>
      <c r="M144" s="19">
        <f t="shared" si="39"/>
        <v>5046291.0016253833</v>
      </c>
      <c r="N144" s="19">
        <f t="shared" si="39"/>
        <v>5046921.1386116855</v>
      </c>
    </row>
    <row r="145" spans="1:14" x14ac:dyDescent="0.15">
      <c r="A145" s="7">
        <f t="shared" si="35"/>
        <v>42798</v>
      </c>
      <c r="B145" s="10">
        <f t="shared" si="36"/>
        <v>5046291.0016253842</v>
      </c>
      <c r="C145" s="3">
        <f t="shared" si="29"/>
        <v>630.1369863013698</v>
      </c>
      <c r="D145" s="3">
        <f t="shared" si="30"/>
        <v>600.58976391664612</v>
      </c>
      <c r="E145" s="3">
        <f t="shared" si="31"/>
        <v>-29.547222384723682</v>
      </c>
      <c r="F145" s="3">
        <f t="shared" si="32"/>
        <v>5046261.454402999</v>
      </c>
      <c r="G145" s="14">
        <f t="shared" si="33"/>
        <v>5046261.454403</v>
      </c>
      <c r="I145" s="18">
        <f t="shared" si="40"/>
        <v>-3738.5455970053649</v>
      </c>
      <c r="J145" s="18">
        <f t="shared" si="37"/>
        <v>84848.117374054811</v>
      </c>
      <c r="K145" s="21">
        <f t="shared" si="38"/>
        <v>100.92522908806001</v>
      </c>
      <c r="L145" s="21">
        <f t="shared" si="34"/>
        <v>100.93783182778604</v>
      </c>
      <c r="M145" s="19">
        <f t="shared" si="39"/>
        <v>5046261.4544030009</v>
      </c>
      <c r="N145" s="19">
        <f t="shared" si="39"/>
        <v>5046891.5913893022</v>
      </c>
    </row>
    <row r="146" spans="1:14" x14ac:dyDescent="0.15">
      <c r="A146" s="7">
        <f t="shared" si="35"/>
        <v>42799</v>
      </c>
      <c r="B146" s="10">
        <f t="shared" si="36"/>
        <v>5046261.454402999</v>
      </c>
      <c r="C146" s="3">
        <f t="shared" si="29"/>
        <v>630.1369863013698</v>
      </c>
      <c r="D146" s="3">
        <f t="shared" si="30"/>
        <v>600.58624732211945</v>
      </c>
      <c r="E146" s="3">
        <f t="shared" si="31"/>
        <v>-29.550738979250355</v>
      </c>
      <c r="F146" s="3">
        <f t="shared" si="32"/>
        <v>5046231.9036640199</v>
      </c>
      <c r="G146" s="14">
        <f t="shared" si="33"/>
        <v>5046231.9036640199</v>
      </c>
      <c r="I146" s="18">
        <f t="shared" si="40"/>
        <v>-3768.0963359846155</v>
      </c>
      <c r="J146" s="18">
        <f t="shared" si="37"/>
        <v>85478.254360356179</v>
      </c>
      <c r="K146" s="21">
        <f t="shared" si="38"/>
        <v>100.92463807328041</v>
      </c>
      <c r="L146" s="21">
        <f t="shared" si="34"/>
        <v>100.93724081300644</v>
      </c>
      <c r="M146" s="19">
        <f t="shared" si="39"/>
        <v>5046231.9036640199</v>
      </c>
      <c r="N146" s="19">
        <f t="shared" si="39"/>
        <v>5046862.0406503221</v>
      </c>
    </row>
    <row r="147" spans="1:14" x14ac:dyDescent="0.15">
      <c r="A147" s="7">
        <f t="shared" si="35"/>
        <v>42800</v>
      </c>
      <c r="B147" s="10">
        <f t="shared" si="36"/>
        <v>5046231.9036640199</v>
      </c>
      <c r="C147" s="3">
        <f t="shared" si="29"/>
        <v>630.1369863013698</v>
      </c>
      <c r="D147" s="3">
        <f t="shared" si="30"/>
        <v>600.58273030906139</v>
      </c>
      <c r="E147" s="3">
        <f t="shared" si="31"/>
        <v>-29.554255992308413</v>
      </c>
      <c r="F147" s="3">
        <f t="shared" si="32"/>
        <v>5046202.3494080277</v>
      </c>
      <c r="G147" s="14">
        <f t="shared" si="33"/>
        <v>5046202.3494080277</v>
      </c>
      <c r="I147" s="18">
        <f t="shared" si="40"/>
        <v>-3797.6505919769238</v>
      </c>
      <c r="J147" s="18">
        <f t="shared" si="37"/>
        <v>86108.391346657547</v>
      </c>
      <c r="K147" s="21">
        <f t="shared" si="38"/>
        <v>100.92404698816055</v>
      </c>
      <c r="L147" s="21">
        <f t="shared" si="34"/>
        <v>100.93664972788659</v>
      </c>
      <c r="M147" s="19">
        <f t="shared" si="39"/>
        <v>5046202.3494080277</v>
      </c>
      <c r="N147" s="19">
        <f t="shared" si="39"/>
        <v>5046832.4863943299</v>
      </c>
    </row>
    <row r="148" spans="1:14" x14ac:dyDescent="0.15">
      <c r="A148" s="7">
        <f t="shared" si="35"/>
        <v>42801</v>
      </c>
      <c r="B148" s="10">
        <f t="shared" si="36"/>
        <v>5046202.3494080277</v>
      </c>
      <c r="C148" s="3">
        <f t="shared" si="29"/>
        <v>630.1369863013698</v>
      </c>
      <c r="D148" s="3">
        <f t="shared" si="30"/>
        <v>600.57921287742238</v>
      </c>
      <c r="E148" s="3">
        <f t="shared" si="31"/>
        <v>-29.557773423947424</v>
      </c>
      <c r="F148" s="3">
        <f t="shared" si="32"/>
        <v>5046172.7916346034</v>
      </c>
      <c r="G148" s="14">
        <f t="shared" si="33"/>
        <v>5046172.7916346034</v>
      </c>
      <c r="I148" s="18">
        <f t="shared" si="40"/>
        <v>-3827.2083654008711</v>
      </c>
      <c r="J148" s="18">
        <f t="shared" si="37"/>
        <v>86738.528332958915</v>
      </c>
      <c r="K148" s="21">
        <f t="shared" si="38"/>
        <v>100.92345583269207</v>
      </c>
      <c r="L148" s="21">
        <f t="shared" si="34"/>
        <v>100.9360585724181</v>
      </c>
      <c r="M148" s="19">
        <f t="shared" si="39"/>
        <v>5046172.7916346034</v>
      </c>
      <c r="N148" s="19">
        <f t="shared" si="39"/>
        <v>5046802.9286209056</v>
      </c>
    </row>
    <row r="149" spans="1:14" x14ac:dyDescent="0.15">
      <c r="A149" s="7">
        <f t="shared" si="35"/>
        <v>42802</v>
      </c>
      <c r="B149" s="10">
        <f t="shared" si="36"/>
        <v>5046172.7916346034</v>
      </c>
      <c r="C149" s="3">
        <f t="shared" si="29"/>
        <v>630.1369863013698</v>
      </c>
      <c r="D149" s="3">
        <f t="shared" si="30"/>
        <v>600.57569502715228</v>
      </c>
      <c r="E149" s="3">
        <f t="shared" si="31"/>
        <v>-29.561291274217524</v>
      </c>
      <c r="F149" s="3">
        <f t="shared" si="32"/>
        <v>5046143.2303433288</v>
      </c>
      <c r="G149" s="14">
        <f t="shared" si="33"/>
        <v>5046143.2303433297</v>
      </c>
      <c r="I149" s="18">
        <f t="shared" si="40"/>
        <v>-3856.7696566750888</v>
      </c>
      <c r="J149" s="18">
        <f t="shared" si="37"/>
        <v>87368.665319260283</v>
      </c>
      <c r="K149" s="21">
        <f t="shared" si="38"/>
        <v>100.9228646068666</v>
      </c>
      <c r="L149" s="21">
        <f t="shared" si="34"/>
        <v>100.93546734659263</v>
      </c>
      <c r="M149" s="19">
        <f t="shared" si="39"/>
        <v>5046143.2303433297</v>
      </c>
      <c r="N149" s="19">
        <f t="shared" si="39"/>
        <v>5046773.367329631</v>
      </c>
    </row>
    <row r="150" spans="1:14" x14ac:dyDescent="0.15">
      <c r="A150" s="7">
        <f t="shared" si="35"/>
        <v>42803</v>
      </c>
      <c r="B150" s="10">
        <f t="shared" si="36"/>
        <v>5046143.2303433288</v>
      </c>
      <c r="C150" s="3">
        <f t="shared" si="29"/>
        <v>630.1369863013698</v>
      </c>
      <c r="D150" s="3">
        <f t="shared" si="30"/>
        <v>600.57217675820152</v>
      </c>
      <c r="E150" s="3">
        <f t="shared" si="31"/>
        <v>-29.56480954316828</v>
      </c>
      <c r="F150" s="3">
        <f t="shared" si="32"/>
        <v>5046113.6655337857</v>
      </c>
      <c r="G150" s="14">
        <f t="shared" si="33"/>
        <v>5046113.6655337857</v>
      </c>
      <c r="I150" s="18">
        <f t="shared" si="40"/>
        <v>-3886.3344662182571</v>
      </c>
      <c r="J150" s="18">
        <f t="shared" si="37"/>
        <v>87998.80230556165</v>
      </c>
      <c r="K150" s="21">
        <f t="shared" si="38"/>
        <v>100.92227331067572</v>
      </c>
      <c r="L150" s="21">
        <f t="shared" si="34"/>
        <v>100.93487605040175</v>
      </c>
      <c r="M150" s="19">
        <f t="shared" si="39"/>
        <v>5046113.6655337857</v>
      </c>
      <c r="N150" s="19">
        <f t="shared" si="39"/>
        <v>5046743.8025200879</v>
      </c>
    </row>
    <row r="151" spans="1:14" x14ac:dyDescent="0.15">
      <c r="A151" s="7">
        <f t="shared" si="35"/>
        <v>42804</v>
      </c>
      <c r="B151" s="10">
        <f t="shared" si="36"/>
        <v>5046113.6655337857</v>
      </c>
      <c r="C151" s="3">
        <f t="shared" si="29"/>
        <v>630.1369863013698</v>
      </c>
      <c r="D151" s="3">
        <f t="shared" si="30"/>
        <v>600.5686580705202</v>
      </c>
      <c r="E151" s="3">
        <f t="shared" si="31"/>
        <v>-29.568328230849602</v>
      </c>
      <c r="F151" s="3">
        <f t="shared" si="32"/>
        <v>5046084.0972055551</v>
      </c>
      <c r="G151" s="14">
        <f t="shared" si="33"/>
        <v>5046084.0972055551</v>
      </c>
      <c r="I151" s="18">
        <f t="shared" si="40"/>
        <v>-3915.9027944491068</v>
      </c>
      <c r="J151" s="18">
        <f t="shared" si="37"/>
        <v>88628.939291863018</v>
      </c>
      <c r="K151" s="21">
        <f t="shared" si="38"/>
        <v>100.92168194411111</v>
      </c>
      <c r="L151" s="21">
        <f t="shared" si="34"/>
        <v>100.93428468383715</v>
      </c>
      <c r="M151" s="19">
        <f t="shared" si="39"/>
        <v>5046084.0972055551</v>
      </c>
      <c r="N151" s="19">
        <f t="shared" si="39"/>
        <v>5046714.2341918573</v>
      </c>
    </row>
    <row r="152" spans="1:14" x14ac:dyDescent="0.15">
      <c r="A152" s="7">
        <f t="shared" si="35"/>
        <v>42805</v>
      </c>
      <c r="B152" s="10">
        <f t="shared" si="36"/>
        <v>5046084.0972055551</v>
      </c>
      <c r="C152" s="3">
        <f t="shared" si="29"/>
        <v>630.1369863013698</v>
      </c>
      <c r="D152" s="3">
        <f t="shared" si="30"/>
        <v>600.56513896405852</v>
      </c>
      <c r="E152" s="3">
        <f t="shared" si="31"/>
        <v>-29.571847337311283</v>
      </c>
      <c r="F152" s="3">
        <f t="shared" si="32"/>
        <v>5046054.5253582178</v>
      </c>
      <c r="G152" s="14">
        <f t="shared" si="33"/>
        <v>5046054.5253582178</v>
      </c>
      <c r="I152" s="18">
        <f t="shared" si="40"/>
        <v>-3945.474641786418</v>
      </c>
      <c r="J152" s="18">
        <f t="shared" si="37"/>
        <v>89259.076278164386</v>
      </c>
      <c r="K152" s="21">
        <f t="shared" si="38"/>
        <v>100.92109050716435</v>
      </c>
      <c r="L152" s="21">
        <f t="shared" si="34"/>
        <v>100.93369324689039</v>
      </c>
      <c r="M152" s="19">
        <f t="shared" si="39"/>
        <v>5046054.5253582178</v>
      </c>
      <c r="N152" s="19">
        <f t="shared" si="39"/>
        <v>5046684.662344519</v>
      </c>
    </row>
    <row r="153" spans="1:14" x14ac:dyDescent="0.15">
      <c r="A153" s="7">
        <f t="shared" si="35"/>
        <v>42806</v>
      </c>
      <c r="B153" s="10">
        <f t="shared" si="36"/>
        <v>5046054.5253582178</v>
      </c>
      <c r="C153" s="3">
        <f t="shared" si="29"/>
        <v>630.1369863013698</v>
      </c>
      <c r="D153" s="3">
        <f t="shared" si="30"/>
        <v>600.56161943876657</v>
      </c>
      <c r="E153" s="3">
        <f t="shared" si="31"/>
        <v>-29.575366862603232</v>
      </c>
      <c r="F153" s="3">
        <f t="shared" si="32"/>
        <v>5046024.9499913547</v>
      </c>
      <c r="G153" s="14">
        <f t="shared" si="33"/>
        <v>5046024.9499913557</v>
      </c>
      <c r="I153" s="18">
        <f t="shared" si="40"/>
        <v>-3975.050008649021</v>
      </c>
      <c r="J153" s="18">
        <f t="shared" si="37"/>
        <v>89889.213264465754</v>
      </c>
      <c r="K153" s="21">
        <f t="shared" si="38"/>
        <v>100.92049899982712</v>
      </c>
      <c r="L153" s="21">
        <f t="shared" si="34"/>
        <v>100.93310173955315</v>
      </c>
      <c r="M153" s="19">
        <f t="shared" si="39"/>
        <v>5046024.9499913566</v>
      </c>
      <c r="N153" s="19">
        <f t="shared" si="39"/>
        <v>5046655.0869776579</v>
      </c>
    </row>
    <row r="154" spans="1:14" x14ac:dyDescent="0.15">
      <c r="A154" s="7">
        <f t="shared" si="35"/>
        <v>42807</v>
      </c>
      <c r="B154" s="10">
        <f t="shared" si="36"/>
        <v>5046024.9499913547</v>
      </c>
      <c r="C154" s="3">
        <f t="shared" si="29"/>
        <v>630.1369863013698</v>
      </c>
      <c r="D154" s="3">
        <f t="shared" si="30"/>
        <v>600.55809949459444</v>
      </c>
      <c r="E154" s="3">
        <f t="shared" si="31"/>
        <v>-29.578886806775358</v>
      </c>
      <c r="F154" s="3">
        <f t="shared" si="32"/>
        <v>5045995.3711045478</v>
      </c>
      <c r="G154" s="14">
        <f t="shared" si="33"/>
        <v>5045995.3711045478</v>
      </c>
      <c r="I154" s="18">
        <f t="shared" si="40"/>
        <v>-4004.6288954557963</v>
      </c>
      <c r="J154" s="18">
        <f t="shared" si="37"/>
        <v>90519.350250767122</v>
      </c>
      <c r="K154" s="21">
        <f t="shared" si="38"/>
        <v>100.91990742209096</v>
      </c>
      <c r="L154" s="21">
        <f t="shared" si="34"/>
        <v>100.93251016181699</v>
      </c>
      <c r="M154" s="19">
        <f t="shared" si="39"/>
        <v>5045995.3711045478</v>
      </c>
      <c r="N154" s="19">
        <f t="shared" si="39"/>
        <v>5046625.50809085</v>
      </c>
    </row>
    <row r="155" spans="1:14" x14ac:dyDescent="0.15">
      <c r="A155" s="7">
        <f t="shared" si="35"/>
        <v>42808</v>
      </c>
      <c r="B155" s="10">
        <f t="shared" si="36"/>
        <v>5045995.3711045478</v>
      </c>
      <c r="C155" s="3">
        <f t="shared" si="29"/>
        <v>630.1369863013698</v>
      </c>
      <c r="D155" s="3">
        <f t="shared" si="30"/>
        <v>600.55457913149235</v>
      </c>
      <c r="E155" s="3">
        <f t="shared" si="31"/>
        <v>-29.582407169877456</v>
      </c>
      <c r="F155" s="3">
        <f t="shared" si="32"/>
        <v>5045965.7886973778</v>
      </c>
      <c r="G155" s="14">
        <f t="shared" si="33"/>
        <v>5045965.7886973778</v>
      </c>
      <c r="I155" s="18">
        <f t="shared" si="40"/>
        <v>-4034.2113026256739</v>
      </c>
      <c r="J155" s="18">
        <f t="shared" si="37"/>
        <v>91149.48723706849</v>
      </c>
      <c r="K155" s="21">
        <f t="shared" si="38"/>
        <v>100.91931577394755</v>
      </c>
      <c r="L155" s="21">
        <f t="shared" si="34"/>
        <v>100.93191851367358</v>
      </c>
      <c r="M155" s="19">
        <f t="shared" si="39"/>
        <v>5045965.7886973778</v>
      </c>
      <c r="N155" s="19">
        <f t="shared" si="39"/>
        <v>5046595.9256836791</v>
      </c>
    </row>
    <row r="156" spans="1:14" x14ac:dyDescent="0.15">
      <c r="A156" s="7">
        <f t="shared" si="35"/>
        <v>42809</v>
      </c>
      <c r="B156" s="10">
        <f t="shared" si="36"/>
        <v>5045965.7886973778</v>
      </c>
      <c r="C156" s="3">
        <f t="shared" si="29"/>
        <v>630.1369863013698</v>
      </c>
      <c r="D156" s="3">
        <f t="shared" si="30"/>
        <v>600.55105834941048</v>
      </c>
      <c r="E156" s="3">
        <f t="shared" si="31"/>
        <v>-29.58592795195932</v>
      </c>
      <c r="F156" s="3">
        <f t="shared" si="32"/>
        <v>5045936.2027694257</v>
      </c>
      <c r="G156" s="14">
        <f t="shared" si="33"/>
        <v>5045936.2027694257</v>
      </c>
      <c r="I156" s="18">
        <f t="shared" si="40"/>
        <v>-4063.7972305776329</v>
      </c>
      <c r="J156" s="18">
        <f t="shared" si="37"/>
        <v>91779.624223369858</v>
      </c>
      <c r="K156" s="21">
        <f t="shared" si="38"/>
        <v>100.91872405538851</v>
      </c>
      <c r="L156" s="21">
        <f t="shared" si="34"/>
        <v>100.93132679511454</v>
      </c>
      <c r="M156" s="19">
        <f t="shared" si="39"/>
        <v>5045936.2027694257</v>
      </c>
      <c r="N156" s="19">
        <f t="shared" si="39"/>
        <v>5046566.339755727</v>
      </c>
    </row>
    <row r="157" spans="1:14" x14ac:dyDescent="0.15">
      <c r="A157" s="7">
        <f t="shared" si="35"/>
        <v>42810</v>
      </c>
      <c r="B157" s="10">
        <f t="shared" si="36"/>
        <v>5045936.2027694257</v>
      </c>
      <c r="C157" s="3">
        <f t="shared" si="29"/>
        <v>630.1369863013698</v>
      </c>
      <c r="D157" s="3">
        <f t="shared" si="30"/>
        <v>600.54753714829894</v>
      </c>
      <c r="E157" s="3">
        <f t="shared" si="31"/>
        <v>-29.589449153070859</v>
      </c>
      <c r="F157" s="3">
        <f t="shared" si="32"/>
        <v>5045906.6133202724</v>
      </c>
      <c r="G157" s="14">
        <f t="shared" si="33"/>
        <v>5045906.6133202724</v>
      </c>
      <c r="I157" s="18">
        <f t="shared" si="40"/>
        <v>-4093.3866797307037</v>
      </c>
      <c r="J157" s="18">
        <f t="shared" si="37"/>
        <v>92409.761209671226</v>
      </c>
      <c r="K157" s="21">
        <f t="shared" si="38"/>
        <v>100.91813226640545</v>
      </c>
      <c r="L157" s="21">
        <f t="shared" si="34"/>
        <v>100.93073500613148</v>
      </c>
      <c r="M157" s="19">
        <f t="shared" si="39"/>
        <v>5045906.6133202724</v>
      </c>
      <c r="N157" s="19">
        <f t="shared" si="39"/>
        <v>5046536.7503065737</v>
      </c>
    </row>
    <row r="158" spans="1:14" x14ac:dyDescent="0.15">
      <c r="A158" s="7">
        <f t="shared" si="35"/>
        <v>42811</v>
      </c>
      <c r="B158" s="10">
        <f t="shared" si="36"/>
        <v>5045906.6133202724</v>
      </c>
      <c r="C158" s="3">
        <f t="shared" si="29"/>
        <v>630.1369863013698</v>
      </c>
      <c r="D158" s="3">
        <f t="shared" si="30"/>
        <v>600.54401552810793</v>
      </c>
      <c r="E158" s="3">
        <f t="shared" si="31"/>
        <v>-29.592970773261868</v>
      </c>
      <c r="F158" s="3">
        <f t="shared" si="32"/>
        <v>5045877.0203494988</v>
      </c>
      <c r="G158" s="14">
        <f t="shared" si="33"/>
        <v>5045877.0203494988</v>
      </c>
      <c r="I158" s="18">
        <f t="shared" si="40"/>
        <v>-4122.9796505039658</v>
      </c>
      <c r="J158" s="18">
        <f t="shared" si="37"/>
        <v>93039.898195972593</v>
      </c>
      <c r="K158" s="21">
        <f t="shared" si="38"/>
        <v>100.91754040698997</v>
      </c>
      <c r="L158" s="21">
        <f t="shared" si="34"/>
        <v>100.93014314671601</v>
      </c>
      <c r="M158" s="19">
        <f t="shared" si="39"/>
        <v>5045877.0203494988</v>
      </c>
      <c r="N158" s="19">
        <f t="shared" si="39"/>
        <v>5046507.1573358001</v>
      </c>
    </row>
    <row r="159" spans="1:14" x14ac:dyDescent="0.15">
      <c r="A159" s="7">
        <f t="shared" si="35"/>
        <v>42812</v>
      </c>
      <c r="B159" s="10">
        <f t="shared" si="36"/>
        <v>5045877.0203494988</v>
      </c>
      <c r="C159" s="3">
        <f t="shared" si="29"/>
        <v>630.1369863013698</v>
      </c>
      <c r="D159" s="3">
        <f t="shared" si="30"/>
        <v>600.54049348878743</v>
      </c>
      <c r="E159" s="3">
        <f t="shared" si="31"/>
        <v>-29.596492812582369</v>
      </c>
      <c r="F159" s="3">
        <f t="shared" si="32"/>
        <v>5045847.4238566859</v>
      </c>
      <c r="G159" s="14">
        <f t="shared" si="33"/>
        <v>5045847.4238566868</v>
      </c>
      <c r="I159" s="18">
        <f t="shared" si="40"/>
        <v>-4152.576143316548</v>
      </c>
      <c r="J159" s="18">
        <f t="shared" si="37"/>
        <v>93670.035182273961</v>
      </c>
      <c r="K159" s="21">
        <f t="shared" si="38"/>
        <v>100.91694847713373</v>
      </c>
      <c r="L159" s="21">
        <f t="shared" si="34"/>
        <v>100.92955121685976</v>
      </c>
      <c r="M159" s="19">
        <f t="shared" si="39"/>
        <v>5045847.4238566868</v>
      </c>
      <c r="N159" s="19">
        <f t="shared" si="39"/>
        <v>5046477.5608429881</v>
      </c>
    </row>
    <row r="160" spans="1:14" x14ac:dyDescent="0.15">
      <c r="A160" s="7">
        <f t="shared" si="35"/>
        <v>42813</v>
      </c>
      <c r="B160" s="10">
        <f t="shared" si="36"/>
        <v>5045847.4238566859</v>
      </c>
      <c r="C160" s="3">
        <f t="shared" si="29"/>
        <v>630.1369863013698</v>
      </c>
      <c r="D160" s="3">
        <f t="shared" si="30"/>
        <v>600.53697103028753</v>
      </c>
      <c r="E160" s="3">
        <f t="shared" si="31"/>
        <v>-29.60001527108227</v>
      </c>
      <c r="F160" s="3">
        <f t="shared" si="32"/>
        <v>5045817.8238414144</v>
      </c>
      <c r="G160" s="14">
        <f t="shared" si="33"/>
        <v>5045817.8238414144</v>
      </c>
      <c r="I160" s="18">
        <f t="shared" si="40"/>
        <v>-4182.1761585876302</v>
      </c>
      <c r="J160" s="18">
        <f t="shared" si="37"/>
        <v>94300.172168575329</v>
      </c>
      <c r="K160" s="21">
        <f t="shared" si="38"/>
        <v>100.91635647682828</v>
      </c>
      <c r="L160" s="21">
        <f t="shared" si="34"/>
        <v>100.92895921655432</v>
      </c>
      <c r="M160" s="19">
        <f t="shared" si="39"/>
        <v>5045817.8238414144</v>
      </c>
      <c r="N160" s="19">
        <f t="shared" si="39"/>
        <v>5046447.9608277157</v>
      </c>
    </row>
    <row r="161" spans="1:14" x14ac:dyDescent="0.15">
      <c r="A161" s="7">
        <f t="shared" si="35"/>
        <v>42814</v>
      </c>
      <c r="B161" s="10">
        <f t="shared" si="36"/>
        <v>5045817.8238414144</v>
      </c>
      <c r="C161" s="3">
        <f t="shared" si="29"/>
        <v>630.1369863013698</v>
      </c>
      <c r="D161" s="3">
        <f t="shared" si="30"/>
        <v>600.53344815255855</v>
      </c>
      <c r="E161" s="3">
        <f t="shared" si="31"/>
        <v>-29.603538148811253</v>
      </c>
      <c r="F161" s="3">
        <f t="shared" si="32"/>
        <v>5045788.2203032654</v>
      </c>
      <c r="G161" s="14">
        <f t="shared" si="33"/>
        <v>5045788.2203032654</v>
      </c>
      <c r="I161" s="18">
        <f t="shared" si="40"/>
        <v>-4211.7796967364411</v>
      </c>
      <c r="J161" s="18">
        <f t="shared" si="37"/>
        <v>94930.309154876697</v>
      </c>
      <c r="K161" s="21">
        <f t="shared" si="38"/>
        <v>100.91576440606531</v>
      </c>
      <c r="L161" s="21">
        <f t="shared" si="34"/>
        <v>100.92836714579134</v>
      </c>
      <c r="M161" s="19">
        <f t="shared" si="39"/>
        <v>5045788.2203032654</v>
      </c>
      <c r="N161" s="19">
        <f t="shared" si="39"/>
        <v>5046418.3572895667</v>
      </c>
    </row>
    <row r="162" spans="1:14" x14ac:dyDescent="0.15">
      <c r="A162" s="7">
        <f t="shared" si="35"/>
        <v>42815</v>
      </c>
      <c r="B162" s="10">
        <f t="shared" si="36"/>
        <v>5045788.2203032654</v>
      </c>
      <c r="C162" s="3">
        <f t="shared" si="29"/>
        <v>630.1369863013698</v>
      </c>
      <c r="D162" s="3">
        <f t="shared" si="30"/>
        <v>600.52992485555046</v>
      </c>
      <c r="E162" s="3">
        <f t="shared" si="31"/>
        <v>-29.60706144581934</v>
      </c>
      <c r="F162" s="3">
        <f t="shared" si="32"/>
        <v>5045758.6132418197</v>
      </c>
      <c r="G162" s="14">
        <f t="shared" si="33"/>
        <v>5045758.6132418197</v>
      </c>
      <c r="I162" s="18">
        <f t="shared" si="40"/>
        <v>-4241.3867581822606</v>
      </c>
      <c r="J162" s="18">
        <f t="shared" si="37"/>
        <v>95560.446141178065</v>
      </c>
      <c r="K162" s="21">
        <f t="shared" si="38"/>
        <v>100.9151722648364</v>
      </c>
      <c r="L162" s="21">
        <f t="shared" si="34"/>
        <v>100.92777500456243</v>
      </c>
      <c r="M162" s="19">
        <f t="shared" si="39"/>
        <v>5045758.6132418197</v>
      </c>
      <c r="N162" s="19">
        <f t="shared" si="39"/>
        <v>5046388.7502281219</v>
      </c>
    </row>
    <row r="163" spans="1:14" x14ac:dyDescent="0.15">
      <c r="A163" s="7">
        <f t="shared" si="35"/>
        <v>42816</v>
      </c>
      <c r="B163" s="10">
        <f t="shared" si="36"/>
        <v>5045758.6132418197</v>
      </c>
      <c r="C163" s="3">
        <f t="shared" si="29"/>
        <v>630.1369863013698</v>
      </c>
      <c r="D163" s="3">
        <f t="shared" si="30"/>
        <v>600.52640113921336</v>
      </c>
      <c r="E163" s="3">
        <f t="shared" si="31"/>
        <v>-29.61058516215644</v>
      </c>
      <c r="F163" s="3">
        <f t="shared" si="32"/>
        <v>5045729.0026566572</v>
      </c>
      <c r="G163" s="14">
        <f t="shared" si="33"/>
        <v>5045729.0026566572</v>
      </c>
      <c r="I163" s="18">
        <f t="shared" si="40"/>
        <v>-4270.9973433444175</v>
      </c>
      <c r="J163" s="18">
        <f t="shared" si="37"/>
        <v>96190.583127479433</v>
      </c>
      <c r="K163" s="21">
        <f t="shared" si="38"/>
        <v>100.91458005313314</v>
      </c>
      <c r="L163" s="21">
        <f t="shared" si="34"/>
        <v>100.92718279285917</v>
      </c>
      <c r="M163" s="19">
        <f t="shared" si="39"/>
        <v>5045729.0026566572</v>
      </c>
      <c r="N163" s="19">
        <f t="shared" si="39"/>
        <v>5046359.1396429585</v>
      </c>
    </row>
    <row r="164" spans="1:14" x14ac:dyDescent="0.15">
      <c r="A164" s="7">
        <f t="shared" si="35"/>
        <v>42817</v>
      </c>
      <c r="B164" s="10">
        <f t="shared" si="36"/>
        <v>5045729.0026566572</v>
      </c>
      <c r="C164" s="3">
        <f t="shared" si="29"/>
        <v>630.1369863013698</v>
      </c>
      <c r="D164" s="3">
        <f t="shared" si="30"/>
        <v>600.52287700349734</v>
      </c>
      <c r="E164" s="3">
        <f t="shared" si="31"/>
        <v>-29.61410929787246</v>
      </c>
      <c r="F164" s="3">
        <f t="shared" si="32"/>
        <v>5045699.388547359</v>
      </c>
      <c r="G164" s="14">
        <f t="shared" si="33"/>
        <v>5045699.388547359</v>
      </c>
      <c r="I164" s="18">
        <f t="shared" si="40"/>
        <v>-4300.6114526422898</v>
      </c>
      <c r="J164" s="18">
        <f t="shared" si="37"/>
        <v>96820.720113780801</v>
      </c>
      <c r="K164" s="21">
        <f t="shared" si="38"/>
        <v>100.91398777094717</v>
      </c>
      <c r="L164" s="21">
        <f t="shared" si="34"/>
        <v>100.92659051067321</v>
      </c>
      <c r="M164" s="19">
        <f t="shared" si="39"/>
        <v>5045699.3885473581</v>
      </c>
      <c r="N164" s="19">
        <f t="shared" si="39"/>
        <v>5046329.5255336603</v>
      </c>
    </row>
    <row r="165" spans="1:14" x14ac:dyDescent="0.15">
      <c r="A165" s="7">
        <f t="shared" si="35"/>
        <v>42818</v>
      </c>
      <c r="B165" s="10">
        <f t="shared" si="36"/>
        <v>5045699.388547359</v>
      </c>
      <c r="C165" s="3">
        <f t="shared" si="29"/>
        <v>630.1369863013698</v>
      </c>
      <c r="D165" s="3">
        <f t="shared" si="30"/>
        <v>600.51935244835261</v>
      </c>
      <c r="E165" s="3">
        <f t="shared" si="31"/>
        <v>-29.617633853017196</v>
      </c>
      <c r="F165" s="3">
        <f t="shared" si="32"/>
        <v>5045669.7709135059</v>
      </c>
      <c r="G165" s="14">
        <f t="shared" si="33"/>
        <v>5045669.7709135059</v>
      </c>
      <c r="I165" s="18">
        <f t="shared" si="40"/>
        <v>-4330.2290864953065</v>
      </c>
      <c r="J165" s="18">
        <f t="shared" si="37"/>
        <v>97450.857100082168</v>
      </c>
      <c r="K165" s="21">
        <f t="shared" si="38"/>
        <v>100.91339541827011</v>
      </c>
      <c r="L165" s="21">
        <f t="shared" si="34"/>
        <v>100.92599815799615</v>
      </c>
      <c r="M165" s="19">
        <f t="shared" si="39"/>
        <v>5045669.7709135059</v>
      </c>
      <c r="N165" s="19">
        <f t="shared" si="39"/>
        <v>5046299.9078998072</v>
      </c>
    </row>
    <row r="166" spans="1:14" x14ac:dyDescent="0.15">
      <c r="A166" s="7">
        <f t="shared" si="35"/>
        <v>42819</v>
      </c>
      <c r="B166" s="10">
        <f t="shared" si="36"/>
        <v>5045669.7709135059</v>
      </c>
      <c r="C166" s="3">
        <f t="shared" si="29"/>
        <v>630.1369863013698</v>
      </c>
      <c r="D166" s="3">
        <f t="shared" si="30"/>
        <v>600.51582747372902</v>
      </c>
      <c r="E166" s="3">
        <f t="shared" si="31"/>
        <v>-29.621158827640784</v>
      </c>
      <c r="F166" s="3">
        <f t="shared" si="32"/>
        <v>5045640.1497546779</v>
      </c>
      <c r="G166" s="14">
        <f t="shared" si="33"/>
        <v>5045640.1497546788</v>
      </c>
      <c r="I166" s="18">
        <f t="shared" si="40"/>
        <v>-4359.8502453229476</v>
      </c>
      <c r="J166" s="18">
        <f t="shared" si="37"/>
        <v>98080.994086383536</v>
      </c>
      <c r="K166" s="21">
        <f t="shared" si="38"/>
        <v>100.91280299509357</v>
      </c>
      <c r="L166" s="21">
        <f t="shared" si="34"/>
        <v>100.92540573481961</v>
      </c>
      <c r="M166" s="19">
        <f t="shared" si="39"/>
        <v>5045640.1497546788</v>
      </c>
      <c r="N166" s="19">
        <f t="shared" si="39"/>
        <v>5046270.2867409801</v>
      </c>
    </row>
    <row r="167" spans="1:14" x14ac:dyDescent="0.15">
      <c r="A167" s="7">
        <f t="shared" si="35"/>
        <v>42820</v>
      </c>
      <c r="B167" s="10">
        <f t="shared" si="36"/>
        <v>5045640.1497546779</v>
      </c>
      <c r="C167" s="3">
        <f t="shared" si="29"/>
        <v>630.1369863013698</v>
      </c>
      <c r="D167" s="3">
        <f t="shared" si="30"/>
        <v>600.5123020795769</v>
      </c>
      <c r="E167" s="3">
        <f t="shared" si="31"/>
        <v>-29.624684221792904</v>
      </c>
      <c r="F167" s="3">
        <f t="shared" si="32"/>
        <v>5045610.5250704559</v>
      </c>
      <c r="G167" s="14">
        <f t="shared" si="33"/>
        <v>5045610.5250704559</v>
      </c>
      <c r="I167" s="18">
        <f t="shared" si="40"/>
        <v>-4389.47492954474</v>
      </c>
      <c r="J167" s="18">
        <f t="shared" si="37"/>
        <v>98711.131072684904</v>
      </c>
      <c r="K167" s="21">
        <f t="shared" si="38"/>
        <v>100.91221050140913</v>
      </c>
      <c r="L167" s="21">
        <f t="shared" si="34"/>
        <v>100.92481324113517</v>
      </c>
      <c r="M167" s="19">
        <f t="shared" si="39"/>
        <v>5045610.5250704568</v>
      </c>
      <c r="N167" s="19">
        <f t="shared" si="39"/>
        <v>5046240.6620567581</v>
      </c>
    </row>
    <row r="168" spans="1:14" x14ac:dyDescent="0.15">
      <c r="A168" s="7">
        <f t="shared" si="35"/>
        <v>42821</v>
      </c>
      <c r="B168" s="10">
        <f t="shared" si="36"/>
        <v>5045610.5250704559</v>
      </c>
      <c r="C168" s="3">
        <f t="shared" si="29"/>
        <v>630.1369863013698</v>
      </c>
      <c r="D168" s="3">
        <f t="shared" si="30"/>
        <v>600.50877626584611</v>
      </c>
      <c r="E168" s="3">
        <f t="shared" si="31"/>
        <v>-29.628210035523693</v>
      </c>
      <c r="F168" s="3">
        <f t="shared" si="32"/>
        <v>5045580.8968604207</v>
      </c>
      <c r="G168" s="14">
        <f t="shared" si="33"/>
        <v>5045580.8968604207</v>
      </c>
      <c r="I168" s="18">
        <f t="shared" si="40"/>
        <v>-4419.1031395802638</v>
      </c>
      <c r="J168" s="18">
        <f t="shared" si="37"/>
        <v>99341.268058986272</v>
      </c>
      <c r="K168" s="21">
        <f t="shared" si="38"/>
        <v>100.91161793720842</v>
      </c>
      <c r="L168" s="21">
        <f t="shared" si="34"/>
        <v>100.92422067693445</v>
      </c>
      <c r="M168" s="19">
        <f t="shared" si="39"/>
        <v>5045580.8968604207</v>
      </c>
      <c r="N168" s="19">
        <f t="shared" si="39"/>
        <v>5046211.0338467229</v>
      </c>
    </row>
    <row r="169" spans="1:14" x14ac:dyDescent="0.15">
      <c r="A169" s="7">
        <f t="shared" si="35"/>
        <v>42822</v>
      </c>
      <c r="B169" s="10">
        <f t="shared" si="36"/>
        <v>5045580.8968604207</v>
      </c>
      <c r="C169" s="3">
        <f t="shared" si="29"/>
        <v>630.1369863013698</v>
      </c>
      <c r="D169" s="3">
        <f t="shared" si="30"/>
        <v>600.50525003248686</v>
      </c>
      <c r="E169" s="3">
        <f t="shared" si="31"/>
        <v>-29.631736268882946</v>
      </c>
      <c r="F169" s="3">
        <f t="shared" si="32"/>
        <v>5045551.2651241515</v>
      </c>
      <c r="G169" s="14">
        <f t="shared" si="33"/>
        <v>5045551.2651241515</v>
      </c>
      <c r="I169" s="18">
        <f t="shared" si="40"/>
        <v>-4448.7348758491471</v>
      </c>
      <c r="J169" s="18">
        <f t="shared" si="37"/>
        <v>99971.40504528764</v>
      </c>
      <c r="K169" s="21">
        <f t="shared" si="38"/>
        <v>100.91102530248304</v>
      </c>
      <c r="L169" s="21">
        <f t="shared" si="34"/>
        <v>100.92362804220907</v>
      </c>
      <c r="M169" s="19">
        <f t="shared" si="39"/>
        <v>5045551.2651241515</v>
      </c>
      <c r="N169" s="19">
        <f t="shared" si="39"/>
        <v>5046181.4021104537</v>
      </c>
    </row>
    <row r="170" spans="1:14" x14ac:dyDescent="0.15">
      <c r="A170" s="7">
        <f t="shared" si="35"/>
        <v>42823</v>
      </c>
      <c r="B170" s="10">
        <f t="shared" si="36"/>
        <v>5045551.2651241515</v>
      </c>
      <c r="C170" s="3">
        <f t="shared" si="29"/>
        <v>630.1369863013698</v>
      </c>
      <c r="D170" s="3">
        <f t="shared" si="30"/>
        <v>600.50172337944912</v>
      </c>
      <c r="E170" s="3">
        <f t="shared" si="31"/>
        <v>-29.635262921920685</v>
      </c>
      <c r="F170" s="3">
        <f t="shared" si="32"/>
        <v>5045521.6298612291</v>
      </c>
      <c r="G170" s="14">
        <f t="shared" si="33"/>
        <v>5045521.62986123</v>
      </c>
      <c r="I170" s="18">
        <f t="shared" si="40"/>
        <v>-4478.370138771068</v>
      </c>
      <c r="J170" s="18">
        <f t="shared" si="37"/>
        <v>100601.54203158901</v>
      </c>
      <c r="K170" s="21">
        <f t="shared" si="38"/>
        <v>100.91043259722461</v>
      </c>
      <c r="L170" s="21">
        <f t="shared" si="34"/>
        <v>100.92303533695065</v>
      </c>
      <c r="M170" s="19">
        <f t="shared" si="39"/>
        <v>5045521.629861231</v>
      </c>
      <c r="N170" s="19">
        <f t="shared" si="39"/>
        <v>5046151.7668475322</v>
      </c>
    </row>
    <row r="171" spans="1:14" x14ac:dyDescent="0.15">
      <c r="A171" s="7">
        <f t="shared" si="35"/>
        <v>42824</v>
      </c>
      <c r="B171" s="10">
        <f t="shared" si="36"/>
        <v>5045521.6298612291</v>
      </c>
      <c r="C171" s="3">
        <f t="shared" si="29"/>
        <v>630.1369863013698</v>
      </c>
      <c r="D171" s="3">
        <f t="shared" si="30"/>
        <v>600.49819630668287</v>
      </c>
      <c r="E171" s="3">
        <f t="shared" si="31"/>
        <v>-29.638789994686931</v>
      </c>
      <c r="F171" s="3">
        <f t="shared" si="32"/>
        <v>5045491.9910712345</v>
      </c>
      <c r="G171" s="14">
        <f t="shared" si="33"/>
        <v>5045491.9910712345</v>
      </c>
      <c r="I171" s="18">
        <f t="shared" si="40"/>
        <v>-4508.0089287657547</v>
      </c>
      <c r="J171" s="18">
        <f t="shared" si="37"/>
        <v>101231.67901789038</v>
      </c>
      <c r="K171" s="21">
        <f t="shared" si="38"/>
        <v>100.9098398214247</v>
      </c>
      <c r="L171" s="21">
        <f t="shared" si="34"/>
        <v>100.92244256115073</v>
      </c>
      <c r="M171" s="19">
        <f t="shared" si="39"/>
        <v>5045491.9910712354</v>
      </c>
      <c r="N171" s="19">
        <f t="shared" si="39"/>
        <v>5046122.1280575367</v>
      </c>
    </row>
    <row r="172" spans="1:14" x14ac:dyDescent="0.15">
      <c r="A172" s="7">
        <f t="shared" si="35"/>
        <v>42825</v>
      </c>
      <c r="B172" s="10">
        <f t="shared" si="36"/>
        <v>5045491.9910712345</v>
      </c>
      <c r="C172" s="3">
        <f t="shared" si="29"/>
        <v>630.1369863013698</v>
      </c>
      <c r="D172" s="3">
        <f t="shared" si="30"/>
        <v>600.49466881413832</v>
      </c>
      <c r="E172" s="3">
        <f t="shared" si="31"/>
        <v>-29.64231748723148</v>
      </c>
      <c r="F172" s="3">
        <f t="shared" si="32"/>
        <v>5045462.3487537475</v>
      </c>
      <c r="G172" s="14">
        <f t="shared" si="33"/>
        <v>5045462.3487537475</v>
      </c>
      <c r="I172" s="18">
        <f t="shared" si="40"/>
        <v>-4537.6512462529863</v>
      </c>
      <c r="J172" s="18">
        <f t="shared" si="37"/>
        <v>101861.81600419174</v>
      </c>
      <c r="K172" s="21">
        <f t="shared" si="38"/>
        <v>100.90924697507495</v>
      </c>
      <c r="L172" s="21">
        <f t="shared" si="34"/>
        <v>100.92184971480098</v>
      </c>
      <c r="M172" s="19">
        <f t="shared" si="39"/>
        <v>5045462.3487537475</v>
      </c>
      <c r="N172" s="19">
        <f t="shared" si="39"/>
        <v>5046092.4857400497</v>
      </c>
    </row>
    <row r="173" spans="1:14" x14ac:dyDescent="0.15">
      <c r="A173" s="7">
        <f t="shared" si="35"/>
        <v>42826</v>
      </c>
      <c r="B173" s="10">
        <f t="shared" si="36"/>
        <v>5045462.3487537475</v>
      </c>
      <c r="C173" s="3">
        <f t="shared" si="29"/>
        <v>630.1369863013698</v>
      </c>
      <c r="D173" s="3">
        <f t="shared" si="30"/>
        <v>600.49114090176556</v>
      </c>
      <c r="E173" s="3">
        <f t="shared" si="31"/>
        <v>-29.645845399604241</v>
      </c>
      <c r="F173" s="3">
        <f t="shared" si="32"/>
        <v>5045432.7029083483</v>
      </c>
      <c r="G173" s="14">
        <f t="shared" si="33"/>
        <v>5045432.7029083483</v>
      </c>
      <c r="I173" s="18">
        <f t="shared" si="40"/>
        <v>-4567.2970916525901</v>
      </c>
      <c r="J173" s="18">
        <f t="shared" si="37"/>
        <v>102491.95299049311</v>
      </c>
      <c r="K173" s="21">
        <f t="shared" si="38"/>
        <v>100.90865405816696</v>
      </c>
      <c r="L173" s="21">
        <f t="shared" si="34"/>
        <v>100.92125679789299</v>
      </c>
      <c r="M173" s="19">
        <f t="shared" si="39"/>
        <v>5045432.7029083483</v>
      </c>
      <c r="N173" s="19">
        <f t="shared" si="39"/>
        <v>5046062.8398946496</v>
      </c>
    </row>
    <row r="174" spans="1:14" x14ac:dyDescent="0.15">
      <c r="A174" s="7">
        <f t="shared" si="35"/>
        <v>42827</v>
      </c>
      <c r="B174" s="10">
        <f t="shared" si="36"/>
        <v>5045432.7029083483</v>
      </c>
      <c r="C174" s="3">
        <f t="shared" si="29"/>
        <v>630.1369863013698</v>
      </c>
      <c r="D174" s="3">
        <f t="shared" si="30"/>
        <v>600.48761256951445</v>
      </c>
      <c r="E174" s="3">
        <f t="shared" si="31"/>
        <v>-29.649373731855349</v>
      </c>
      <c r="F174" s="3">
        <f t="shared" si="32"/>
        <v>5045403.0535346167</v>
      </c>
      <c r="G174" s="14">
        <f t="shared" si="33"/>
        <v>5045403.0535346167</v>
      </c>
      <c r="I174" s="18">
        <f t="shared" si="40"/>
        <v>-4596.9464653844452</v>
      </c>
      <c r="J174" s="18">
        <f t="shared" si="37"/>
        <v>103122.08997679448</v>
      </c>
      <c r="K174" s="21">
        <f t="shared" si="38"/>
        <v>100.90806107069234</v>
      </c>
      <c r="L174" s="21">
        <f t="shared" si="34"/>
        <v>100.92066381041838</v>
      </c>
      <c r="M174" s="19">
        <f t="shared" si="39"/>
        <v>5045403.0535346167</v>
      </c>
      <c r="N174" s="19">
        <f t="shared" si="39"/>
        <v>5046033.1905209189</v>
      </c>
    </row>
    <row r="175" spans="1:14" x14ac:dyDescent="0.15">
      <c r="A175" s="7">
        <f t="shared" si="35"/>
        <v>42828</v>
      </c>
      <c r="B175" s="10">
        <f t="shared" si="36"/>
        <v>5045403.0535346167</v>
      </c>
      <c r="C175" s="3">
        <f t="shared" si="29"/>
        <v>630.1369863013698</v>
      </c>
      <c r="D175" s="3">
        <f t="shared" si="30"/>
        <v>600.48408381733509</v>
      </c>
      <c r="E175" s="3">
        <f t="shared" si="31"/>
        <v>-29.652902484034712</v>
      </c>
      <c r="F175" s="3">
        <f t="shared" si="32"/>
        <v>5045373.4006321328</v>
      </c>
      <c r="G175" s="14">
        <f t="shared" si="33"/>
        <v>5045373.4006321328</v>
      </c>
      <c r="I175" s="18">
        <f t="shared" si="40"/>
        <v>-4626.5993678684799</v>
      </c>
      <c r="J175" s="18">
        <f t="shared" si="37"/>
        <v>103752.22696309585</v>
      </c>
      <c r="K175" s="21">
        <f t="shared" si="38"/>
        <v>100.90746801264265</v>
      </c>
      <c r="L175" s="21">
        <f t="shared" si="34"/>
        <v>100.92007075236869</v>
      </c>
      <c r="M175" s="19">
        <f t="shared" si="39"/>
        <v>5045373.4006321328</v>
      </c>
      <c r="N175" s="19">
        <f t="shared" si="39"/>
        <v>5046003.5376184341</v>
      </c>
    </row>
    <row r="176" spans="1:14" x14ac:dyDescent="0.15">
      <c r="A176" s="7">
        <f t="shared" si="35"/>
        <v>42829</v>
      </c>
      <c r="B176" s="10">
        <f t="shared" si="36"/>
        <v>5045373.4006321328</v>
      </c>
      <c r="C176" s="3">
        <f t="shared" si="29"/>
        <v>630.1369863013698</v>
      </c>
      <c r="D176" s="3">
        <f t="shared" si="30"/>
        <v>600.48055464517745</v>
      </c>
      <c r="E176" s="3">
        <f t="shared" si="31"/>
        <v>-29.656431656192353</v>
      </c>
      <c r="F176" s="3">
        <f t="shared" si="32"/>
        <v>5045343.7442004764</v>
      </c>
      <c r="G176" s="14">
        <f t="shared" si="33"/>
        <v>5045343.7442004764</v>
      </c>
      <c r="I176" s="18">
        <f t="shared" si="40"/>
        <v>-4656.2557995246725</v>
      </c>
      <c r="J176" s="18">
        <f t="shared" si="37"/>
        <v>104382.36394939722</v>
      </c>
      <c r="K176" s="21">
        <f t="shared" si="38"/>
        <v>100.90687488400954</v>
      </c>
      <c r="L176" s="21">
        <f t="shared" si="34"/>
        <v>100.91947762373557</v>
      </c>
      <c r="M176" s="19">
        <f t="shared" si="39"/>
        <v>5045343.7442004774</v>
      </c>
      <c r="N176" s="19">
        <f t="shared" si="39"/>
        <v>5045973.8811867787</v>
      </c>
    </row>
    <row r="177" spans="1:14" x14ac:dyDescent="0.15">
      <c r="A177" s="7">
        <f t="shared" si="35"/>
        <v>42830</v>
      </c>
      <c r="B177" s="10">
        <f t="shared" si="36"/>
        <v>5045343.7442004764</v>
      </c>
      <c r="C177" s="3">
        <f t="shared" si="29"/>
        <v>630.1369863013698</v>
      </c>
      <c r="D177" s="3">
        <f t="shared" si="30"/>
        <v>600.47702505299162</v>
      </c>
      <c r="E177" s="3">
        <f t="shared" si="31"/>
        <v>-29.659961248378181</v>
      </c>
      <c r="F177" s="3">
        <f t="shared" si="32"/>
        <v>5045314.0842392277</v>
      </c>
      <c r="G177" s="14">
        <f t="shared" si="33"/>
        <v>5045314.0842392277</v>
      </c>
      <c r="I177" s="18">
        <f t="shared" si="40"/>
        <v>-4685.9157607730504</v>
      </c>
      <c r="J177" s="18">
        <f t="shared" si="37"/>
        <v>105012.50093569858</v>
      </c>
      <c r="K177" s="21">
        <f t="shared" si="38"/>
        <v>100.90628168478455</v>
      </c>
      <c r="L177" s="21">
        <f t="shared" si="34"/>
        <v>100.91888442451058</v>
      </c>
      <c r="M177" s="19">
        <f t="shared" si="39"/>
        <v>5045314.0842392268</v>
      </c>
      <c r="N177" s="19">
        <f t="shared" si="39"/>
        <v>5045944.221225529</v>
      </c>
    </row>
    <row r="178" spans="1:14" x14ac:dyDescent="0.15">
      <c r="A178" s="7">
        <f t="shared" si="35"/>
        <v>42831</v>
      </c>
      <c r="B178" s="10">
        <f t="shared" si="36"/>
        <v>5045314.0842392277</v>
      </c>
      <c r="C178" s="3">
        <f t="shared" si="29"/>
        <v>630.1369863013698</v>
      </c>
      <c r="D178" s="3">
        <f t="shared" si="30"/>
        <v>600.47349504072747</v>
      </c>
      <c r="E178" s="3">
        <f t="shared" si="31"/>
        <v>-29.663491260642331</v>
      </c>
      <c r="F178" s="3">
        <f t="shared" si="32"/>
        <v>5045284.4207479674</v>
      </c>
      <c r="G178" s="14">
        <f t="shared" si="33"/>
        <v>5045284.4207479674</v>
      </c>
      <c r="I178" s="18">
        <f t="shared" si="40"/>
        <v>-4715.5792520336927</v>
      </c>
      <c r="J178" s="18">
        <f t="shared" si="37"/>
        <v>105642.63792199995</v>
      </c>
      <c r="K178" s="21">
        <f t="shared" si="38"/>
        <v>100.90568841495934</v>
      </c>
      <c r="L178" s="21">
        <f t="shared" si="34"/>
        <v>100.91829115468538</v>
      </c>
      <c r="M178" s="19">
        <f t="shared" si="39"/>
        <v>5045284.4207479674</v>
      </c>
      <c r="N178" s="19">
        <f t="shared" si="39"/>
        <v>5045914.5577342687</v>
      </c>
    </row>
    <row r="179" spans="1:14" x14ac:dyDescent="0.15">
      <c r="A179" s="7">
        <f t="shared" si="35"/>
        <v>42832</v>
      </c>
      <c r="B179" s="10">
        <f t="shared" si="36"/>
        <v>5045284.4207479674</v>
      </c>
      <c r="C179" s="3">
        <f t="shared" si="29"/>
        <v>630.1369863013698</v>
      </c>
      <c r="D179" s="3">
        <f t="shared" si="30"/>
        <v>600.4699646083352</v>
      </c>
      <c r="E179" s="3">
        <f t="shared" si="31"/>
        <v>-29.667021693034599</v>
      </c>
      <c r="F179" s="3">
        <f t="shared" si="32"/>
        <v>5045254.7537262747</v>
      </c>
      <c r="G179" s="14">
        <f t="shared" si="33"/>
        <v>5045254.7537262747</v>
      </c>
      <c r="I179" s="18">
        <f t="shared" si="40"/>
        <v>-4745.2462737267269</v>
      </c>
      <c r="J179" s="18">
        <f t="shared" si="37"/>
        <v>106272.77490830132</v>
      </c>
      <c r="K179" s="21">
        <f t="shared" si="38"/>
        <v>100.90509507452549</v>
      </c>
      <c r="L179" s="21">
        <f t="shared" si="34"/>
        <v>100.91769781425153</v>
      </c>
      <c r="M179" s="19">
        <f t="shared" si="39"/>
        <v>5045254.7537262747</v>
      </c>
      <c r="N179" s="19">
        <f t="shared" si="39"/>
        <v>5045884.8907125769</v>
      </c>
    </row>
    <row r="180" spans="1:14" x14ac:dyDescent="0.15">
      <c r="A180" s="7">
        <f t="shared" si="35"/>
        <v>42833</v>
      </c>
      <c r="B180" s="10">
        <f t="shared" si="36"/>
        <v>5045254.7537262747</v>
      </c>
      <c r="C180" s="3">
        <f t="shared" si="29"/>
        <v>630.1369863013698</v>
      </c>
      <c r="D180" s="3">
        <f t="shared" si="30"/>
        <v>600.46643375576468</v>
      </c>
      <c r="E180" s="3">
        <f t="shared" si="31"/>
        <v>-29.670552545605119</v>
      </c>
      <c r="F180" s="3">
        <f t="shared" si="32"/>
        <v>5045225.0831737295</v>
      </c>
      <c r="G180" s="14">
        <f t="shared" si="33"/>
        <v>5045225.0831737295</v>
      </c>
      <c r="I180" s="18">
        <f t="shared" si="40"/>
        <v>-4774.9168262723324</v>
      </c>
      <c r="J180" s="18">
        <f t="shared" si="37"/>
        <v>106902.91189460269</v>
      </c>
      <c r="K180" s="21">
        <f t="shared" si="38"/>
        <v>100.9045016634746</v>
      </c>
      <c r="L180" s="21">
        <f t="shared" si="34"/>
        <v>100.91710440320064</v>
      </c>
      <c r="M180" s="19">
        <f t="shared" si="39"/>
        <v>5045225.0831737304</v>
      </c>
      <c r="N180" s="19">
        <f t="shared" si="39"/>
        <v>5045855.2201600317</v>
      </c>
    </row>
    <row r="181" spans="1:14" x14ac:dyDescent="0.15">
      <c r="A181" s="7">
        <f t="shared" si="35"/>
        <v>42834</v>
      </c>
      <c r="B181" s="10">
        <f t="shared" si="36"/>
        <v>5045225.0831737295</v>
      </c>
      <c r="C181" s="3">
        <f t="shared" si="29"/>
        <v>630.1369863013698</v>
      </c>
      <c r="D181" s="3">
        <f t="shared" si="30"/>
        <v>600.462902482966</v>
      </c>
      <c r="E181" s="3">
        <f t="shared" si="31"/>
        <v>-29.674083818403801</v>
      </c>
      <c r="F181" s="3">
        <f t="shared" si="32"/>
        <v>5045195.4090899108</v>
      </c>
      <c r="G181" s="14">
        <f t="shared" si="33"/>
        <v>5045195.4090899108</v>
      </c>
      <c r="I181" s="18">
        <f t="shared" si="40"/>
        <v>-4804.5909100907365</v>
      </c>
      <c r="J181" s="18">
        <f t="shared" si="37"/>
        <v>107533.04888090405</v>
      </c>
      <c r="K181" s="21">
        <f t="shared" si="38"/>
        <v>100.90390818179822</v>
      </c>
      <c r="L181" s="21">
        <f t="shared" si="34"/>
        <v>100.91651092152425</v>
      </c>
      <c r="M181" s="19">
        <f t="shared" si="39"/>
        <v>5045195.4090899108</v>
      </c>
      <c r="N181" s="19">
        <f t="shared" si="39"/>
        <v>5045825.5460762121</v>
      </c>
    </row>
    <row r="182" spans="1:14" x14ac:dyDescent="0.15">
      <c r="A182" s="7">
        <f t="shared" si="35"/>
        <v>42835</v>
      </c>
      <c r="B182" s="10">
        <f t="shared" si="36"/>
        <v>5045195.4090899108</v>
      </c>
      <c r="C182" s="3">
        <f t="shared" si="29"/>
        <v>630.1369863013698</v>
      </c>
      <c r="D182" s="3">
        <f t="shared" si="30"/>
        <v>600.45937078988891</v>
      </c>
      <c r="E182" s="3">
        <f t="shared" si="31"/>
        <v>-29.677615511480894</v>
      </c>
      <c r="F182" s="3">
        <f t="shared" si="32"/>
        <v>5045165.7314743996</v>
      </c>
      <c r="G182" s="14">
        <f t="shared" si="33"/>
        <v>5045165.7314743996</v>
      </c>
      <c r="I182" s="18">
        <f t="shared" si="40"/>
        <v>-4834.2685256022178</v>
      </c>
      <c r="J182" s="18">
        <f t="shared" si="37"/>
        <v>108163.18586720542</v>
      </c>
      <c r="K182" s="21">
        <f t="shared" si="38"/>
        <v>100.90331462948798</v>
      </c>
      <c r="L182" s="21">
        <f t="shared" si="34"/>
        <v>100.91591736921401</v>
      </c>
      <c r="M182" s="19">
        <f t="shared" si="39"/>
        <v>5045165.7314743986</v>
      </c>
      <c r="N182" s="19">
        <f t="shared" si="39"/>
        <v>5045795.8684607008</v>
      </c>
    </row>
    <row r="183" spans="1:14" x14ac:dyDescent="0.15">
      <c r="A183" s="7">
        <f t="shared" si="35"/>
        <v>42836</v>
      </c>
      <c r="B183" s="10">
        <f t="shared" si="36"/>
        <v>5045165.7314743996</v>
      </c>
      <c r="C183" s="3">
        <f t="shared" si="29"/>
        <v>630.1369863013698</v>
      </c>
      <c r="D183" s="3">
        <f t="shared" si="30"/>
        <v>600.45583867648372</v>
      </c>
      <c r="E183" s="3">
        <f t="shared" si="31"/>
        <v>-29.68114762488608</v>
      </c>
      <c r="F183" s="3">
        <f t="shared" si="32"/>
        <v>5045136.0503267748</v>
      </c>
      <c r="G183" s="14">
        <f t="shared" si="33"/>
        <v>5045136.0503267748</v>
      </c>
      <c r="I183" s="18">
        <f t="shared" si="40"/>
        <v>-4863.9496732271036</v>
      </c>
      <c r="J183" s="18">
        <f t="shared" si="37"/>
        <v>108793.32285350679</v>
      </c>
      <c r="K183" s="21">
        <f t="shared" si="38"/>
        <v>100.9027210065355</v>
      </c>
      <c r="L183" s="21">
        <f t="shared" si="34"/>
        <v>100.91532374626154</v>
      </c>
      <c r="M183" s="19">
        <f t="shared" si="39"/>
        <v>5045136.0503267758</v>
      </c>
      <c r="N183" s="19">
        <f t="shared" si="39"/>
        <v>5045766.187313077</v>
      </c>
    </row>
    <row r="184" spans="1:14" x14ac:dyDescent="0.15">
      <c r="A184" s="7">
        <f t="shared" si="35"/>
        <v>42837</v>
      </c>
      <c r="B184" s="10">
        <f t="shared" si="36"/>
        <v>5045136.0503267748</v>
      </c>
      <c r="C184" s="3">
        <f t="shared" si="29"/>
        <v>630.1369863013698</v>
      </c>
      <c r="D184" s="3">
        <f t="shared" si="30"/>
        <v>600.45230614270019</v>
      </c>
      <c r="E184" s="3">
        <f t="shared" si="31"/>
        <v>-29.684680158669607</v>
      </c>
      <c r="F184" s="3">
        <f t="shared" si="32"/>
        <v>5045106.3656466166</v>
      </c>
      <c r="G184" s="14">
        <f t="shared" si="33"/>
        <v>5045106.3656466166</v>
      </c>
      <c r="I184" s="18">
        <f t="shared" si="40"/>
        <v>-4893.6343533857735</v>
      </c>
      <c r="J184" s="18">
        <f t="shared" si="37"/>
        <v>109423.45983980816</v>
      </c>
      <c r="K184" s="21">
        <f t="shared" si="38"/>
        <v>100.90212731293234</v>
      </c>
      <c r="L184" s="21">
        <f t="shared" si="34"/>
        <v>100.91473005265837</v>
      </c>
      <c r="M184" s="19">
        <f t="shared" si="39"/>
        <v>5045106.3656466166</v>
      </c>
      <c r="N184" s="19">
        <f t="shared" si="39"/>
        <v>5045736.5026329188</v>
      </c>
    </row>
    <row r="185" spans="1:14" x14ac:dyDescent="0.15">
      <c r="A185" s="7">
        <f t="shared" si="35"/>
        <v>42838</v>
      </c>
      <c r="B185" s="10">
        <f t="shared" si="36"/>
        <v>5045106.3656466166</v>
      </c>
      <c r="C185" s="3">
        <f t="shared" si="29"/>
        <v>630.1369863013698</v>
      </c>
      <c r="D185" s="3">
        <f t="shared" si="30"/>
        <v>600.44877318848842</v>
      </c>
      <c r="E185" s="3">
        <f t="shared" si="31"/>
        <v>-29.688213112881385</v>
      </c>
      <c r="F185" s="3">
        <f t="shared" si="32"/>
        <v>5045076.6774335038</v>
      </c>
      <c r="G185" s="14">
        <f t="shared" si="33"/>
        <v>5045076.6774335038</v>
      </c>
      <c r="I185" s="18">
        <f t="shared" si="40"/>
        <v>-4923.3225664986549</v>
      </c>
      <c r="J185" s="18">
        <f t="shared" si="37"/>
        <v>110053.59682610953</v>
      </c>
      <c r="K185" s="21">
        <f t="shared" si="38"/>
        <v>100.90153354867009</v>
      </c>
      <c r="L185" s="21">
        <f t="shared" si="34"/>
        <v>100.91413628839612</v>
      </c>
      <c r="M185" s="19">
        <f t="shared" si="39"/>
        <v>5045076.6774335047</v>
      </c>
      <c r="N185" s="19">
        <f t="shared" si="39"/>
        <v>5045706.814419806</v>
      </c>
    </row>
    <row r="186" spans="1:14" x14ac:dyDescent="0.15">
      <c r="A186" s="7">
        <f t="shared" si="35"/>
        <v>42839</v>
      </c>
      <c r="B186" s="10">
        <f t="shared" si="36"/>
        <v>5045076.6774335038</v>
      </c>
      <c r="C186" s="3">
        <f t="shared" si="29"/>
        <v>630.1369863013698</v>
      </c>
      <c r="D186" s="3">
        <f t="shared" si="30"/>
        <v>600.44523981379814</v>
      </c>
      <c r="E186" s="3">
        <f t="shared" si="31"/>
        <v>-29.691746487571663</v>
      </c>
      <c r="F186" s="3">
        <f t="shared" si="32"/>
        <v>5045046.9856870165</v>
      </c>
      <c r="G186" s="14">
        <f t="shared" si="33"/>
        <v>5045046.9856870165</v>
      </c>
      <c r="I186" s="18">
        <f t="shared" si="40"/>
        <v>-4953.0143129862263</v>
      </c>
      <c r="J186" s="18">
        <f t="shared" si="37"/>
        <v>110683.73381241089</v>
      </c>
      <c r="K186" s="21">
        <f t="shared" si="38"/>
        <v>100.90093971374033</v>
      </c>
      <c r="L186" s="21">
        <f t="shared" si="34"/>
        <v>100.91354245346636</v>
      </c>
      <c r="M186" s="19">
        <f t="shared" si="39"/>
        <v>5045046.9856870165</v>
      </c>
      <c r="N186" s="19">
        <f t="shared" si="39"/>
        <v>5045677.1226733187</v>
      </c>
    </row>
    <row r="187" spans="1:14" x14ac:dyDescent="0.15">
      <c r="A187" s="7">
        <f t="shared" si="35"/>
        <v>42840</v>
      </c>
      <c r="B187" s="10">
        <f t="shared" si="36"/>
        <v>5045046.9856870165</v>
      </c>
      <c r="C187" s="3">
        <f t="shared" si="29"/>
        <v>630.1369863013698</v>
      </c>
      <c r="D187" s="3">
        <f t="shared" si="30"/>
        <v>600.44170601857957</v>
      </c>
      <c r="E187" s="3">
        <f t="shared" si="31"/>
        <v>-29.695280282790236</v>
      </c>
      <c r="F187" s="3">
        <f t="shared" si="32"/>
        <v>5045017.2904067338</v>
      </c>
      <c r="G187" s="14">
        <f t="shared" si="33"/>
        <v>5045017.2904067338</v>
      </c>
      <c r="I187" s="18">
        <f t="shared" si="40"/>
        <v>-4982.7095932690163</v>
      </c>
      <c r="J187" s="18">
        <f t="shared" si="37"/>
        <v>111313.87079871226</v>
      </c>
      <c r="K187" s="21">
        <f t="shared" si="38"/>
        <v>100.90034580813467</v>
      </c>
      <c r="L187" s="21">
        <f t="shared" si="34"/>
        <v>100.91294854786071</v>
      </c>
      <c r="M187" s="19">
        <f t="shared" si="39"/>
        <v>5045017.2904067338</v>
      </c>
      <c r="N187" s="19">
        <f t="shared" si="39"/>
        <v>5045647.427393035</v>
      </c>
    </row>
    <row r="188" spans="1:14" x14ac:dyDescent="0.15">
      <c r="A188" s="7">
        <f t="shared" si="35"/>
        <v>42841</v>
      </c>
      <c r="B188" s="10">
        <f t="shared" si="36"/>
        <v>5045017.2904067338</v>
      </c>
      <c r="C188" s="3">
        <f t="shared" si="29"/>
        <v>630.1369863013698</v>
      </c>
      <c r="D188" s="3">
        <f t="shared" si="30"/>
        <v>600.43817180278256</v>
      </c>
      <c r="E188" s="3">
        <f t="shared" si="31"/>
        <v>-29.69881449858724</v>
      </c>
      <c r="F188" s="3">
        <f t="shared" si="32"/>
        <v>5044987.5915922355</v>
      </c>
      <c r="G188" s="14">
        <f t="shared" si="33"/>
        <v>5044987.5915922355</v>
      </c>
      <c r="I188" s="18">
        <f t="shared" si="40"/>
        <v>-5012.4084077676034</v>
      </c>
      <c r="J188" s="18">
        <f t="shared" si="37"/>
        <v>111944.00778501363</v>
      </c>
      <c r="K188" s="21">
        <f t="shared" si="38"/>
        <v>100.89975183184472</v>
      </c>
      <c r="L188" s="21">
        <f t="shared" si="34"/>
        <v>100.91235457157076</v>
      </c>
      <c r="M188" s="19">
        <f t="shared" si="39"/>
        <v>5044987.5915922364</v>
      </c>
      <c r="N188" s="19">
        <f t="shared" si="39"/>
        <v>5045617.7285785377</v>
      </c>
    </row>
    <row r="189" spans="1:14" x14ac:dyDescent="0.15">
      <c r="A189" s="7">
        <f t="shared" si="35"/>
        <v>42842</v>
      </c>
      <c r="B189" s="10">
        <f t="shared" si="36"/>
        <v>5044987.5915922355</v>
      </c>
      <c r="C189" s="3">
        <f t="shared" si="29"/>
        <v>630.1369863013698</v>
      </c>
      <c r="D189" s="3">
        <f t="shared" si="30"/>
        <v>600.43463716635699</v>
      </c>
      <c r="E189" s="3">
        <f t="shared" si="31"/>
        <v>-29.70234913501281</v>
      </c>
      <c r="F189" s="3">
        <f t="shared" si="32"/>
        <v>5044957.8892431008</v>
      </c>
      <c r="G189" s="14">
        <f t="shared" si="33"/>
        <v>5044957.8892431008</v>
      </c>
      <c r="I189" s="18">
        <f t="shared" si="40"/>
        <v>-5042.1107569026162</v>
      </c>
      <c r="J189" s="18">
        <f t="shared" si="37"/>
        <v>112574.144771315</v>
      </c>
      <c r="K189" s="21">
        <f t="shared" si="38"/>
        <v>100.89915778486203</v>
      </c>
      <c r="L189" s="21">
        <f t="shared" si="34"/>
        <v>100.91176052458806</v>
      </c>
      <c r="M189" s="19">
        <f t="shared" si="39"/>
        <v>5044957.8892431017</v>
      </c>
      <c r="N189" s="19">
        <f t="shared" si="39"/>
        <v>5045588.026229403</v>
      </c>
    </row>
    <row r="190" spans="1:14" x14ac:dyDescent="0.15">
      <c r="A190" s="7">
        <f t="shared" si="35"/>
        <v>42843</v>
      </c>
      <c r="B190" s="10">
        <f t="shared" si="36"/>
        <v>5044957.8892431008</v>
      </c>
      <c r="C190" s="3">
        <f t="shared" si="29"/>
        <v>630.1369863013698</v>
      </c>
      <c r="D190" s="3">
        <f t="shared" si="30"/>
        <v>600.43110210925295</v>
      </c>
      <c r="E190" s="3">
        <f t="shared" si="31"/>
        <v>-29.705884192116855</v>
      </c>
      <c r="F190" s="3">
        <f t="shared" si="32"/>
        <v>5044928.1833589086</v>
      </c>
      <c r="G190" s="14">
        <f t="shared" si="33"/>
        <v>5044928.1833589086</v>
      </c>
      <c r="I190" s="18">
        <f t="shared" si="40"/>
        <v>-5071.8166410947333</v>
      </c>
      <c r="J190" s="18">
        <f t="shared" si="37"/>
        <v>113204.28175761637</v>
      </c>
      <c r="K190" s="21">
        <f t="shared" si="38"/>
        <v>100.89856366717818</v>
      </c>
      <c r="L190" s="21">
        <f t="shared" si="34"/>
        <v>100.91116640690421</v>
      </c>
      <c r="M190" s="19">
        <f t="shared" si="39"/>
        <v>5044928.1833589086</v>
      </c>
      <c r="N190" s="19">
        <f t="shared" si="39"/>
        <v>5045558.3203452108</v>
      </c>
    </row>
    <row r="191" spans="1:14" x14ac:dyDescent="0.15">
      <c r="A191" s="7">
        <f t="shared" si="35"/>
        <v>42844</v>
      </c>
      <c r="B191" s="10">
        <f t="shared" si="36"/>
        <v>5044928.1833589086</v>
      </c>
      <c r="C191" s="3">
        <f t="shared" si="29"/>
        <v>630.1369863013698</v>
      </c>
      <c r="D191" s="3">
        <f t="shared" si="30"/>
        <v>600.42756663142018</v>
      </c>
      <c r="E191" s="3">
        <f t="shared" si="31"/>
        <v>-29.709419669949625</v>
      </c>
      <c r="F191" s="3">
        <f t="shared" si="32"/>
        <v>5044898.473939239</v>
      </c>
      <c r="G191" s="14">
        <f t="shared" si="33"/>
        <v>5044898.473939239</v>
      </c>
      <c r="I191" s="18">
        <f t="shared" si="40"/>
        <v>-5101.5260607646833</v>
      </c>
      <c r="J191" s="18">
        <f t="shared" si="37"/>
        <v>113834.41874391773</v>
      </c>
      <c r="K191" s="21">
        <f t="shared" si="38"/>
        <v>100.89796947878477</v>
      </c>
      <c r="L191" s="21">
        <f t="shared" si="34"/>
        <v>100.91057221851081</v>
      </c>
      <c r="M191" s="19">
        <f t="shared" si="39"/>
        <v>5044898.473939239</v>
      </c>
      <c r="N191" s="19">
        <f t="shared" si="39"/>
        <v>5045528.6109255403</v>
      </c>
    </row>
    <row r="192" spans="1:14" x14ac:dyDescent="0.15">
      <c r="A192" s="7">
        <f t="shared" si="35"/>
        <v>42845</v>
      </c>
      <c r="B192" s="10">
        <f t="shared" si="36"/>
        <v>5044898.473939239</v>
      </c>
      <c r="C192" s="3">
        <f t="shared" si="29"/>
        <v>630.1369863013698</v>
      </c>
      <c r="D192" s="3">
        <f t="shared" si="30"/>
        <v>600.42403073280877</v>
      </c>
      <c r="E192" s="3">
        <f t="shared" si="31"/>
        <v>-29.712955568561028</v>
      </c>
      <c r="F192" s="3">
        <f t="shared" si="32"/>
        <v>5044868.7609836701</v>
      </c>
      <c r="G192" s="14">
        <f t="shared" si="33"/>
        <v>5044868.7609836701</v>
      </c>
      <c r="I192" s="18">
        <f t="shared" si="40"/>
        <v>-5131.2390163332439</v>
      </c>
      <c r="J192" s="18">
        <f t="shared" si="37"/>
        <v>114464.5557302191</v>
      </c>
      <c r="K192" s="21">
        <f t="shared" si="38"/>
        <v>100.89737521967341</v>
      </c>
      <c r="L192" s="21">
        <f t="shared" si="34"/>
        <v>100.90997795939944</v>
      </c>
      <c r="M192" s="19">
        <f t="shared" si="39"/>
        <v>5044868.7609836701</v>
      </c>
      <c r="N192" s="19">
        <f t="shared" si="39"/>
        <v>5045498.8979699723</v>
      </c>
    </row>
    <row r="193" spans="1:14" x14ac:dyDescent="0.15">
      <c r="A193" s="7">
        <f t="shared" si="35"/>
        <v>42846</v>
      </c>
      <c r="B193" s="10">
        <f t="shared" si="36"/>
        <v>5044868.7609836701</v>
      </c>
      <c r="C193" s="3">
        <f t="shared" si="29"/>
        <v>630.1369863013698</v>
      </c>
      <c r="D193" s="3">
        <f t="shared" si="30"/>
        <v>600.42049441336849</v>
      </c>
      <c r="E193" s="3">
        <f t="shared" si="31"/>
        <v>-29.716491888001315</v>
      </c>
      <c r="F193" s="3">
        <f t="shared" si="32"/>
        <v>5044839.0444917819</v>
      </c>
      <c r="G193" s="14">
        <f t="shared" si="33"/>
        <v>5044839.0444917819</v>
      </c>
      <c r="I193" s="18">
        <f t="shared" si="40"/>
        <v>-5160.9555082212455</v>
      </c>
      <c r="J193" s="18">
        <f t="shared" si="37"/>
        <v>115094.69271652047</v>
      </c>
      <c r="K193" s="21">
        <f t="shared" si="38"/>
        <v>100.89678088983564</v>
      </c>
      <c r="L193" s="21">
        <f t="shared" si="34"/>
        <v>100.90938362956167</v>
      </c>
      <c r="M193" s="19">
        <f t="shared" si="39"/>
        <v>5044839.0444917819</v>
      </c>
      <c r="N193" s="19">
        <f t="shared" si="39"/>
        <v>5045469.1814780841</v>
      </c>
    </row>
    <row r="194" spans="1:14" x14ac:dyDescent="0.15">
      <c r="A194" s="7">
        <f t="shared" si="35"/>
        <v>42847</v>
      </c>
      <c r="B194" s="10">
        <f t="shared" si="36"/>
        <v>5044839.0444917819</v>
      </c>
      <c r="C194" s="3">
        <f t="shared" si="29"/>
        <v>630.1369863013698</v>
      </c>
      <c r="D194" s="3">
        <f t="shared" si="30"/>
        <v>600.4169576730493</v>
      </c>
      <c r="E194" s="3">
        <f t="shared" si="31"/>
        <v>-29.720028628320506</v>
      </c>
      <c r="F194" s="3">
        <f t="shared" si="32"/>
        <v>5044809.3244631533</v>
      </c>
      <c r="G194" s="14">
        <f t="shared" si="33"/>
        <v>5044809.3244631533</v>
      </c>
      <c r="I194" s="18">
        <f t="shared" si="40"/>
        <v>-5190.675536849566</v>
      </c>
      <c r="J194" s="18">
        <f t="shared" si="37"/>
        <v>115724.82970282184</v>
      </c>
      <c r="K194" s="21">
        <f t="shared" si="38"/>
        <v>100.89618648926306</v>
      </c>
      <c r="L194" s="21">
        <f t="shared" si="34"/>
        <v>100.90878922898909</v>
      </c>
      <c r="M194" s="19">
        <f t="shared" si="39"/>
        <v>5044809.3244631533</v>
      </c>
      <c r="N194" s="19">
        <f t="shared" si="39"/>
        <v>5045439.4614494545</v>
      </c>
    </row>
    <row r="195" spans="1:14" x14ac:dyDescent="0.15">
      <c r="A195" s="7">
        <f t="shared" si="35"/>
        <v>42848</v>
      </c>
      <c r="B195" s="10">
        <f t="shared" si="36"/>
        <v>5044809.3244631533</v>
      </c>
      <c r="C195" s="3">
        <f t="shared" si="29"/>
        <v>630.1369863013698</v>
      </c>
      <c r="D195" s="3">
        <f t="shared" si="30"/>
        <v>600.41342051180118</v>
      </c>
      <c r="E195" s="3">
        <f t="shared" si="31"/>
        <v>-29.723565789568624</v>
      </c>
      <c r="F195" s="3">
        <f t="shared" si="32"/>
        <v>5044779.6008973634</v>
      </c>
      <c r="G195" s="14">
        <f t="shared" si="33"/>
        <v>5044779.6008973634</v>
      </c>
      <c r="I195" s="18">
        <f t="shared" si="40"/>
        <v>-5220.399102639135</v>
      </c>
      <c r="J195" s="18">
        <f t="shared" si="37"/>
        <v>116354.9666891232</v>
      </c>
      <c r="K195" s="21">
        <f t="shared" si="38"/>
        <v>100.89559201794727</v>
      </c>
      <c r="L195" s="21">
        <f t="shared" si="34"/>
        <v>100.9081947576733</v>
      </c>
      <c r="M195" s="19">
        <f t="shared" si="39"/>
        <v>5044779.6008973634</v>
      </c>
      <c r="N195" s="19">
        <f t="shared" si="39"/>
        <v>5045409.7378836647</v>
      </c>
    </row>
    <row r="196" spans="1:14" x14ac:dyDescent="0.15">
      <c r="A196" s="7">
        <f t="shared" si="35"/>
        <v>42849</v>
      </c>
      <c r="B196" s="10">
        <f t="shared" si="36"/>
        <v>5044779.6008973634</v>
      </c>
      <c r="C196" s="3">
        <f t="shared" si="29"/>
        <v>630.1369863013698</v>
      </c>
      <c r="D196" s="3">
        <f t="shared" si="30"/>
        <v>600.40988292957411</v>
      </c>
      <c r="E196" s="3">
        <f t="shared" si="31"/>
        <v>-29.727103371795693</v>
      </c>
      <c r="F196" s="3">
        <f t="shared" si="32"/>
        <v>5044749.8737939913</v>
      </c>
      <c r="G196" s="14">
        <f t="shared" si="33"/>
        <v>5044749.8737939913</v>
      </c>
      <c r="I196" s="18">
        <f t="shared" si="40"/>
        <v>-5250.1262060109311</v>
      </c>
      <c r="J196" s="18">
        <f t="shared" si="37"/>
        <v>116985.10367542457</v>
      </c>
      <c r="K196" s="21">
        <f t="shared" si="38"/>
        <v>100.89499747587982</v>
      </c>
      <c r="L196" s="21">
        <f t="shared" si="34"/>
        <v>100.90760021560585</v>
      </c>
      <c r="M196" s="19">
        <f t="shared" si="39"/>
        <v>5044749.8737939913</v>
      </c>
      <c r="N196" s="19">
        <f t="shared" si="39"/>
        <v>5045380.0107802926</v>
      </c>
    </row>
    <row r="197" spans="1:14" x14ac:dyDescent="0.15">
      <c r="A197" s="7">
        <f t="shared" si="35"/>
        <v>42850</v>
      </c>
      <c r="B197" s="10">
        <f t="shared" si="36"/>
        <v>5044749.8737939913</v>
      </c>
      <c r="C197" s="3">
        <f t="shared" si="29"/>
        <v>630.1369863013698</v>
      </c>
      <c r="D197" s="3">
        <f t="shared" si="30"/>
        <v>600.40634492631773</v>
      </c>
      <c r="E197" s="3">
        <f t="shared" si="31"/>
        <v>-29.730641375052073</v>
      </c>
      <c r="F197" s="3">
        <f t="shared" si="32"/>
        <v>5044720.143152616</v>
      </c>
      <c r="G197" s="14">
        <f t="shared" si="33"/>
        <v>5044720.143152616</v>
      </c>
      <c r="I197" s="18">
        <f t="shared" si="40"/>
        <v>-5279.8568473859832</v>
      </c>
      <c r="J197" s="18">
        <f t="shared" si="37"/>
        <v>117615.24066172594</v>
      </c>
      <c r="K197" s="21">
        <f t="shared" si="38"/>
        <v>100.89440286305231</v>
      </c>
      <c r="L197" s="21">
        <f t="shared" si="34"/>
        <v>100.90700560277834</v>
      </c>
      <c r="M197" s="19">
        <f t="shared" si="39"/>
        <v>5044720.1431526151</v>
      </c>
      <c r="N197" s="19">
        <f t="shared" si="39"/>
        <v>5045350.2801389173</v>
      </c>
    </row>
    <row r="198" spans="1:14" x14ac:dyDescent="0.15">
      <c r="A198" s="7">
        <f t="shared" si="35"/>
        <v>42851</v>
      </c>
      <c r="B198" s="10">
        <f t="shared" si="36"/>
        <v>5044720.143152616</v>
      </c>
      <c r="C198" s="3">
        <f t="shared" si="29"/>
        <v>630.1369863013698</v>
      </c>
      <c r="D198" s="3">
        <f t="shared" si="30"/>
        <v>600.40280650198213</v>
      </c>
      <c r="E198" s="3">
        <f t="shared" si="31"/>
        <v>-29.734179799387675</v>
      </c>
      <c r="F198" s="3">
        <f t="shared" si="32"/>
        <v>5044690.4089728165</v>
      </c>
      <c r="G198" s="14">
        <f t="shared" si="33"/>
        <v>5044690.4089728165</v>
      </c>
      <c r="I198" s="18">
        <f t="shared" si="40"/>
        <v>-5309.5910271853709</v>
      </c>
      <c r="J198" s="18">
        <f t="shared" si="37"/>
        <v>118245.37764802731</v>
      </c>
      <c r="K198" s="21">
        <f t="shared" si="38"/>
        <v>100.89380817945633</v>
      </c>
      <c r="L198" s="21">
        <f t="shared" si="34"/>
        <v>100.90641091918236</v>
      </c>
      <c r="M198" s="19">
        <f t="shared" si="39"/>
        <v>5044690.4089728165</v>
      </c>
      <c r="N198" s="19">
        <f t="shared" si="39"/>
        <v>5045320.5459591178</v>
      </c>
    </row>
    <row r="199" spans="1:14" x14ac:dyDescent="0.15">
      <c r="A199" s="7">
        <f t="shared" si="35"/>
        <v>42852</v>
      </c>
      <c r="B199" s="10">
        <f t="shared" si="36"/>
        <v>5044690.4089728165</v>
      </c>
      <c r="C199" s="3">
        <f t="shared" si="29"/>
        <v>630.1369863013698</v>
      </c>
      <c r="D199" s="3">
        <f t="shared" si="30"/>
        <v>600.39926765651717</v>
      </c>
      <c r="E199" s="3">
        <f t="shared" si="31"/>
        <v>-29.737718644852634</v>
      </c>
      <c r="F199" s="3">
        <f t="shared" si="32"/>
        <v>5044660.671254172</v>
      </c>
      <c r="G199" s="14">
        <f t="shared" si="33"/>
        <v>5044660.671254172</v>
      </c>
      <c r="I199" s="18">
        <f t="shared" si="40"/>
        <v>-5339.3287458302239</v>
      </c>
      <c r="J199" s="18">
        <f t="shared" si="37"/>
        <v>118875.51463432868</v>
      </c>
      <c r="K199" s="21">
        <f t="shared" si="38"/>
        <v>100.89321342508345</v>
      </c>
      <c r="L199" s="21">
        <f t="shared" si="34"/>
        <v>100.90581616480948</v>
      </c>
      <c r="M199" s="19">
        <f t="shared" si="39"/>
        <v>5044660.671254172</v>
      </c>
      <c r="N199" s="19">
        <f t="shared" si="39"/>
        <v>5045290.8082404742</v>
      </c>
    </row>
    <row r="200" spans="1:14" x14ac:dyDescent="0.15">
      <c r="A200" s="7">
        <f t="shared" si="35"/>
        <v>42853</v>
      </c>
      <c r="B200" s="10">
        <f t="shared" si="36"/>
        <v>5044660.671254172</v>
      </c>
      <c r="C200" s="3">
        <f t="shared" si="29"/>
        <v>630.1369863013698</v>
      </c>
      <c r="D200" s="3">
        <f t="shared" si="30"/>
        <v>600.39572838987272</v>
      </c>
      <c r="E200" s="3">
        <f t="shared" si="31"/>
        <v>-29.741257911497087</v>
      </c>
      <c r="F200" s="3">
        <f t="shared" si="32"/>
        <v>5044630.9299962604</v>
      </c>
      <c r="G200" s="14">
        <f t="shared" si="33"/>
        <v>5044630.9299962604</v>
      </c>
      <c r="I200" s="18">
        <f t="shared" si="40"/>
        <v>-5369.0700037417209</v>
      </c>
      <c r="J200" s="18">
        <f t="shared" si="37"/>
        <v>119505.65162063004</v>
      </c>
      <c r="K200" s="21">
        <f t="shared" si="38"/>
        <v>100.8926185999252</v>
      </c>
      <c r="L200" s="21">
        <f t="shared" si="34"/>
        <v>100.90522133965123</v>
      </c>
      <c r="M200" s="19">
        <f t="shared" si="39"/>
        <v>5044630.9299962595</v>
      </c>
      <c r="N200" s="19">
        <f t="shared" si="39"/>
        <v>5045261.0669825617</v>
      </c>
    </row>
    <row r="201" spans="1:14" x14ac:dyDescent="0.15">
      <c r="A201" s="7">
        <f t="shared" si="35"/>
        <v>42854</v>
      </c>
      <c r="B201" s="10">
        <f t="shared" si="36"/>
        <v>5044630.9299962604</v>
      </c>
      <c r="C201" s="3">
        <f t="shared" si="29"/>
        <v>630.1369863013698</v>
      </c>
      <c r="D201" s="3">
        <f t="shared" si="30"/>
        <v>600.39218870199863</v>
      </c>
      <c r="E201" s="3">
        <f t="shared" si="31"/>
        <v>-29.744797599371168</v>
      </c>
      <c r="F201" s="3">
        <f t="shared" si="32"/>
        <v>5044601.1851986609</v>
      </c>
      <c r="G201" s="14">
        <f t="shared" si="33"/>
        <v>5044601.1851986609</v>
      </c>
      <c r="I201" s="18">
        <f t="shared" si="40"/>
        <v>-5398.8148013410919</v>
      </c>
      <c r="J201" s="18">
        <f t="shared" si="37"/>
        <v>120135.78860693141</v>
      </c>
      <c r="K201" s="21">
        <f t="shared" si="38"/>
        <v>100.89202370397321</v>
      </c>
      <c r="L201" s="21">
        <f t="shared" si="34"/>
        <v>100.90462644369924</v>
      </c>
      <c r="M201" s="19">
        <f t="shared" si="39"/>
        <v>5044601.1851986609</v>
      </c>
      <c r="N201" s="19">
        <f t="shared" si="39"/>
        <v>5045231.3221849622</v>
      </c>
    </row>
    <row r="202" spans="1:14" x14ac:dyDescent="0.15">
      <c r="A202" s="7">
        <f t="shared" si="35"/>
        <v>42855</v>
      </c>
      <c r="B202" s="10">
        <f t="shared" si="36"/>
        <v>5044601.1851986609</v>
      </c>
      <c r="C202" s="3">
        <f t="shared" si="29"/>
        <v>630.1369863013698</v>
      </c>
      <c r="D202" s="3">
        <f t="shared" si="30"/>
        <v>600.38864859284467</v>
      </c>
      <c r="E202" s="3">
        <f t="shared" si="31"/>
        <v>-29.748337708525128</v>
      </c>
      <c r="F202" s="3">
        <f t="shared" si="32"/>
        <v>5044571.4368609525</v>
      </c>
      <c r="G202" s="14">
        <f t="shared" si="33"/>
        <v>5044571.4368609525</v>
      </c>
      <c r="I202" s="18">
        <f t="shared" si="40"/>
        <v>-5428.5631390496173</v>
      </c>
      <c r="J202" s="18">
        <f t="shared" si="37"/>
        <v>120765.92559323278</v>
      </c>
      <c r="K202" s="21">
        <f t="shared" si="38"/>
        <v>100.89142873721906</v>
      </c>
      <c r="L202" s="21">
        <f t="shared" si="34"/>
        <v>100.90403147694509</v>
      </c>
      <c r="M202" s="19">
        <f t="shared" si="39"/>
        <v>5044571.4368609525</v>
      </c>
      <c r="N202" s="19">
        <f t="shared" si="39"/>
        <v>5045201.5738472547</v>
      </c>
    </row>
    <row r="203" spans="1:14" x14ac:dyDescent="0.15">
      <c r="A203" s="7">
        <f t="shared" si="35"/>
        <v>42856</v>
      </c>
      <c r="B203" s="10">
        <f t="shared" si="36"/>
        <v>5044571.4368609525</v>
      </c>
      <c r="C203" s="3">
        <f t="shared" si="29"/>
        <v>630.1369863013698</v>
      </c>
      <c r="D203" s="3">
        <f t="shared" si="30"/>
        <v>600.38510806236093</v>
      </c>
      <c r="E203" s="3">
        <f t="shared" si="31"/>
        <v>-29.751878239008875</v>
      </c>
      <c r="F203" s="3">
        <f t="shared" si="32"/>
        <v>5044541.6849827133</v>
      </c>
      <c r="G203" s="14">
        <f t="shared" si="33"/>
        <v>5044541.6849827133</v>
      </c>
      <c r="I203" s="18">
        <f t="shared" si="40"/>
        <v>-5458.3150172886262</v>
      </c>
      <c r="J203" s="18">
        <f t="shared" si="37"/>
        <v>121396.06257953415</v>
      </c>
      <c r="K203" s="21">
        <f t="shared" si="38"/>
        <v>100.89083369965425</v>
      </c>
      <c r="L203" s="21">
        <f t="shared" si="34"/>
        <v>100.90343643938029</v>
      </c>
      <c r="M203" s="19">
        <f t="shared" si="39"/>
        <v>5044541.6849827133</v>
      </c>
      <c r="N203" s="19">
        <f t="shared" si="39"/>
        <v>5045171.8219690146</v>
      </c>
    </row>
    <row r="204" spans="1:14" x14ac:dyDescent="0.15">
      <c r="A204" s="7">
        <f t="shared" si="35"/>
        <v>42857</v>
      </c>
      <c r="B204" s="10">
        <f t="shared" si="36"/>
        <v>5044541.6849827133</v>
      </c>
      <c r="C204" s="3">
        <f t="shared" ref="C204:C267" si="41">$N$5*$E$6/100</f>
        <v>630.1369863013698</v>
      </c>
      <c r="D204" s="3">
        <f t="shared" ref="D204:D267" si="42">B204*$B$8</f>
        <v>600.38156711049714</v>
      </c>
      <c r="E204" s="3">
        <f t="shared" ref="E204:E267" si="43">D204-C204</f>
        <v>-29.755419190872658</v>
      </c>
      <c r="F204" s="3">
        <f t="shared" ref="F204:F267" si="44">B204+E204</f>
        <v>5044511.9295635223</v>
      </c>
      <c r="G204" s="14">
        <f t="shared" ref="G204:G267" si="45">B204+B204*$B$8-C204</f>
        <v>5044511.9295635223</v>
      </c>
      <c r="I204" s="18">
        <f t="shared" si="40"/>
        <v>-5488.0704364794992</v>
      </c>
      <c r="J204" s="18">
        <f t="shared" si="37"/>
        <v>122026.19956583552</v>
      </c>
      <c r="K204" s="21">
        <f t="shared" si="38"/>
        <v>100.89023859127045</v>
      </c>
      <c r="L204" s="21">
        <f t="shared" ref="L204:L267" si="46">K204+$N$5</f>
        <v>100.90284133099648</v>
      </c>
      <c r="M204" s="19">
        <f t="shared" si="39"/>
        <v>5044511.9295635223</v>
      </c>
      <c r="N204" s="19">
        <f t="shared" si="39"/>
        <v>5045142.0665498236</v>
      </c>
    </row>
    <row r="205" spans="1:14" x14ac:dyDescent="0.15">
      <c r="A205" s="7">
        <f t="shared" ref="A205:A268" si="47">A204+1</f>
        <v>42858</v>
      </c>
      <c r="B205" s="10">
        <f t="shared" ref="B205:B268" si="48">F204</f>
        <v>5044511.9295635223</v>
      </c>
      <c r="C205" s="3">
        <f t="shared" si="41"/>
        <v>630.1369863013698</v>
      </c>
      <c r="D205" s="3">
        <f t="shared" si="42"/>
        <v>600.37802573720307</v>
      </c>
      <c r="E205" s="3">
        <f t="shared" si="43"/>
        <v>-29.758960564166728</v>
      </c>
      <c r="F205" s="3">
        <f t="shared" si="44"/>
        <v>5044482.1706029577</v>
      </c>
      <c r="G205" s="14">
        <f t="shared" si="45"/>
        <v>5044482.1706029586</v>
      </c>
      <c r="I205" s="18">
        <f t="shared" si="40"/>
        <v>-5517.8293970436662</v>
      </c>
      <c r="J205" s="18">
        <f t="shared" ref="J205:J268" si="49">C205+J204</f>
        <v>122656.33655213688</v>
      </c>
      <c r="K205" s="21">
        <f t="shared" ref="K205:K268" si="50">G205/$E$6*100</f>
        <v>100.88964341205917</v>
      </c>
      <c r="L205" s="21">
        <f t="shared" si="46"/>
        <v>100.90224615178521</v>
      </c>
      <c r="M205" s="19">
        <f t="shared" ref="M205:N268" si="51">K205*$E$6/100</f>
        <v>5044482.1706029586</v>
      </c>
      <c r="N205" s="19">
        <f t="shared" si="51"/>
        <v>5045112.3075892599</v>
      </c>
    </row>
    <row r="206" spans="1:14" x14ac:dyDescent="0.15">
      <c r="A206" s="7">
        <f t="shared" si="47"/>
        <v>42859</v>
      </c>
      <c r="B206" s="10">
        <f t="shared" si="48"/>
        <v>5044482.1706029577</v>
      </c>
      <c r="C206" s="3">
        <f t="shared" si="41"/>
        <v>630.1369863013698</v>
      </c>
      <c r="D206" s="3">
        <f t="shared" si="42"/>
        <v>600.37448394242858</v>
      </c>
      <c r="E206" s="3">
        <f t="shared" si="43"/>
        <v>-29.762502358941219</v>
      </c>
      <c r="F206" s="3">
        <f t="shared" si="44"/>
        <v>5044452.4081005985</v>
      </c>
      <c r="G206" s="14">
        <f t="shared" si="45"/>
        <v>5044452.4081005985</v>
      </c>
      <c r="I206" s="18">
        <f t="shared" ref="I206:I269" si="52">E206+I205</f>
        <v>-5547.5918994026069</v>
      </c>
      <c r="J206" s="18">
        <f t="shared" si="49"/>
        <v>123286.47353843825</v>
      </c>
      <c r="K206" s="21">
        <f t="shared" si="50"/>
        <v>100.88904816201196</v>
      </c>
      <c r="L206" s="21">
        <f t="shared" si="46"/>
        <v>100.90165090173799</v>
      </c>
      <c r="M206" s="19">
        <f t="shared" si="51"/>
        <v>5044452.4081005976</v>
      </c>
      <c r="N206" s="19">
        <f t="shared" si="51"/>
        <v>5045082.5450868998</v>
      </c>
    </row>
    <row r="207" spans="1:14" x14ac:dyDescent="0.15">
      <c r="A207" s="7">
        <f t="shared" si="47"/>
        <v>42860</v>
      </c>
      <c r="B207" s="10">
        <f t="shared" si="48"/>
        <v>5044452.4081005985</v>
      </c>
      <c r="C207" s="3">
        <f t="shared" si="41"/>
        <v>630.1369863013698</v>
      </c>
      <c r="D207" s="3">
        <f t="shared" si="42"/>
        <v>600.37094172612365</v>
      </c>
      <c r="E207" s="3">
        <f t="shared" si="43"/>
        <v>-29.766044575246156</v>
      </c>
      <c r="F207" s="3">
        <f t="shared" si="44"/>
        <v>5044422.6420560237</v>
      </c>
      <c r="G207" s="14">
        <f t="shared" si="45"/>
        <v>5044422.6420560237</v>
      </c>
      <c r="I207" s="18">
        <f t="shared" si="52"/>
        <v>-5577.3579439778532</v>
      </c>
      <c r="J207" s="18">
        <f t="shared" si="49"/>
        <v>123916.61052473962</v>
      </c>
      <c r="K207" s="21">
        <f t="shared" si="50"/>
        <v>100.88845284112047</v>
      </c>
      <c r="L207" s="21">
        <f t="shared" si="46"/>
        <v>100.9010555808465</v>
      </c>
      <c r="M207" s="19">
        <f t="shared" si="51"/>
        <v>5044422.6420560237</v>
      </c>
      <c r="N207" s="19">
        <f t="shared" si="51"/>
        <v>5045052.779042325</v>
      </c>
    </row>
    <row r="208" spans="1:14" x14ac:dyDescent="0.15">
      <c r="A208" s="7">
        <f t="shared" si="47"/>
        <v>42861</v>
      </c>
      <c r="B208" s="10">
        <f t="shared" si="48"/>
        <v>5044422.6420560237</v>
      </c>
      <c r="C208" s="3">
        <f t="shared" si="41"/>
        <v>630.1369863013698</v>
      </c>
      <c r="D208" s="3">
        <f t="shared" si="42"/>
        <v>600.36739908823813</v>
      </c>
      <c r="E208" s="3">
        <f t="shared" si="43"/>
        <v>-29.769587213131672</v>
      </c>
      <c r="F208" s="3">
        <f t="shared" si="44"/>
        <v>5044392.8724688105</v>
      </c>
      <c r="G208" s="14">
        <f t="shared" si="45"/>
        <v>5044392.8724688105</v>
      </c>
      <c r="I208" s="18">
        <f t="shared" si="52"/>
        <v>-5607.1275311909849</v>
      </c>
      <c r="J208" s="18">
        <f t="shared" si="49"/>
        <v>124546.74751104099</v>
      </c>
      <c r="K208" s="21">
        <f t="shared" si="50"/>
        <v>100.88785744937621</v>
      </c>
      <c r="L208" s="21">
        <f t="shared" si="46"/>
        <v>100.90046018910225</v>
      </c>
      <c r="M208" s="19">
        <f t="shared" si="51"/>
        <v>5044392.8724688105</v>
      </c>
      <c r="N208" s="19">
        <f t="shared" si="51"/>
        <v>5045023.0094551118</v>
      </c>
    </row>
    <row r="209" spans="1:14" x14ac:dyDescent="0.15">
      <c r="A209" s="7">
        <f t="shared" si="47"/>
        <v>42862</v>
      </c>
      <c r="B209" s="10">
        <f t="shared" si="48"/>
        <v>5044392.8724688105</v>
      </c>
      <c r="C209" s="3">
        <f t="shared" si="41"/>
        <v>630.1369863013698</v>
      </c>
      <c r="D209" s="3">
        <f t="shared" si="42"/>
        <v>600.36385602872156</v>
      </c>
      <c r="E209" s="3">
        <f t="shared" si="43"/>
        <v>-29.773130272648245</v>
      </c>
      <c r="F209" s="3">
        <f t="shared" si="44"/>
        <v>5044363.099338538</v>
      </c>
      <c r="G209" s="14">
        <f t="shared" si="45"/>
        <v>5044363.099338538</v>
      </c>
      <c r="I209" s="18">
        <f t="shared" si="52"/>
        <v>-5636.9006614636328</v>
      </c>
      <c r="J209" s="18">
        <f t="shared" si="49"/>
        <v>125176.88449734235</v>
      </c>
      <c r="K209" s="21">
        <f t="shared" si="50"/>
        <v>100.88726198677077</v>
      </c>
      <c r="L209" s="21">
        <f t="shared" si="46"/>
        <v>100.8998647264968</v>
      </c>
      <c r="M209" s="19">
        <f t="shared" si="51"/>
        <v>5044363.099338538</v>
      </c>
      <c r="N209" s="19">
        <f t="shared" si="51"/>
        <v>5044993.2363248402</v>
      </c>
    </row>
    <row r="210" spans="1:14" x14ac:dyDescent="0.15">
      <c r="A210" s="7">
        <f t="shared" si="47"/>
        <v>42863</v>
      </c>
      <c r="B210" s="10">
        <f t="shared" si="48"/>
        <v>5044363.099338538</v>
      </c>
      <c r="C210" s="3">
        <f t="shared" si="41"/>
        <v>630.1369863013698</v>
      </c>
      <c r="D210" s="3">
        <f t="shared" si="42"/>
        <v>600.36031254752413</v>
      </c>
      <c r="E210" s="3">
        <f t="shared" si="43"/>
        <v>-29.776673753845671</v>
      </c>
      <c r="F210" s="3">
        <f t="shared" si="44"/>
        <v>5044333.3226647843</v>
      </c>
      <c r="G210" s="14">
        <f t="shared" si="45"/>
        <v>5044333.3226647843</v>
      </c>
      <c r="I210" s="18">
        <f t="shared" si="52"/>
        <v>-5666.6773352174787</v>
      </c>
      <c r="J210" s="18">
        <f t="shared" si="49"/>
        <v>125807.02148364372</v>
      </c>
      <c r="K210" s="21">
        <f t="shared" si="50"/>
        <v>100.88666645329569</v>
      </c>
      <c r="L210" s="21">
        <f t="shared" si="46"/>
        <v>100.89926919302172</v>
      </c>
      <c r="M210" s="19">
        <f t="shared" si="51"/>
        <v>5044333.3226647843</v>
      </c>
      <c r="N210" s="19">
        <f t="shared" si="51"/>
        <v>5044963.4596510865</v>
      </c>
    </row>
    <row r="211" spans="1:14" x14ac:dyDescent="0.15">
      <c r="A211" s="7">
        <f t="shared" si="47"/>
        <v>42864</v>
      </c>
      <c r="B211" s="10">
        <f t="shared" si="48"/>
        <v>5044333.3226647843</v>
      </c>
      <c r="C211" s="3">
        <f t="shared" si="41"/>
        <v>630.1369863013698</v>
      </c>
      <c r="D211" s="3">
        <f t="shared" si="42"/>
        <v>600.35676864459538</v>
      </c>
      <c r="E211" s="3">
        <f t="shared" si="43"/>
        <v>-29.780217656774425</v>
      </c>
      <c r="F211" s="3">
        <f t="shared" si="44"/>
        <v>5044303.5424471274</v>
      </c>
      <c r="G211" s="14">
        <f t="shared" si="45"/>
        <v>5044303.5424471274</v>
      </c>
      <c r="I211" s="18">
        <f t="shared" si="52"/>
        <v>-5696.4575528742535</v>
      </c>
      <c r="J211" s="18">
        <f t="shared" si="49"/>
        <v>126437.15846994509</v>
      </c>
      <c r="K211" s="21">
        <f t="shared" si="50"/>
        <v>100.88607084894254</v>
      </c>
      <c r="L211" s="21">
        <f t="shared" si="46"/>
        <v>100.89867358866857</v>
      </c>
      <c r="M211" s="19">
        <f t="shared" si="51"/>
        <v>5044303.5424471274</v>
      </c>
      <c r="N211" s="19">
        <f t="shared" si="51"/>
        <v>5044933.6794334287</v>
      </c>
    </row>
    <row r="212" spans="1:14" x14ac:dyDescent="0.15">
      <c r="A212" s="7">
        <f t="shared" si="47"/>
        <v>42865</v>
      </c>
      <c r="B212" s="10">
        <f t="shared" si="48"/>
        <v>5044303.5424471274</v>
      </c>
      <c r="C212" s="3">
        <f t="shared" si="41"/>
        <v>630.1369863013698</v>
      </c>
      <c r="D212" s="3">
        <f t="shared" si="42"/>
        <v>600.35322431988516</v>
      </c>
      <c r="E212" s="3">
        <f t="shared" si="43"/>
        <v>-29.783761981484645</v>
      </c>
      <c r="F212" s="3">
        <f t="shared" si="44"/>
        <v>5044273.7586851455</v>
      </c>
      <c r="G212" s="14">
        <f t="shared" si="45"/>
        <v>5044273.7586851465</v>
      </c>
      <c r="I212" s="18">
        <f t="shared" si="52"/>
        <v>-5726.241314855738</v>
      </c>
      <c r="J212" s="18">
        <f t="shared" si="49"/>
        <v>127067.29545624646</v>
      </c>
      <c r="K212" s="21">
        <f t="shared" si="50"/>
        <v>100.88547517370291</v>
      </c>
      <c r="L212" s="21">
        <f t="shared" si="46"/>
        <v>100.89807791342895</v>
      </c>
      <c r="M212" s="19">
        <f t="shared" si="51"/>
        <v>5044273.7586851455</v>
      </c>
      <c r="N212" s="19">
        <f t="shared" si="51"/>
        <v>5044903.8956714477</v>
      </c>
    </row>
    <row r="213" spans="1:14" x14ac:dyDescent="0.15">
      <c r="A213" s="7">
        <f t="shared" si="47"/>
        <v>42866</v>
      </c>
      <c r="B213" s="10">
        <f t="shared" si="48"/>
        <v>5044273.7586851455</v>
      </c>
      <c r="C213" s="3">
        <f t="shared" si="41"/>
        <v>630.1369863013698</v>
      </c>
      <c r="D213" s="3">
        <f t="shared" si="42"/>
        <v>600.34967957334334</v>
      </c>
      <c r="E213" s="3">
        <f t="shared" si="43"/>
        <v>-29.787306728026465</v>
      </c>
      <c r="F213" s="3">
        <f t="shared" si="44"/>
        <v>5044243.9713784177</v>
      </c>
      <c r="G213" s="14">
        <f t="shared" si="45"/>
        <v>5044243.9713784177</v>
      </c>
      <c r="I213" s="18">
        <f t="shared" si="52"/>
        <v>-5756.0286215837641</v>
      </c>
      <c r="J213" s="18">
        <f t="shared" si="49"/>
        <v>127697.43244254783</v>
      </c>
      <c r="K213" s="21">
        <f t="shared" si="50"/>
        <v>100.88487942756836</v>
      </c>
      <c r="L213" s="21">
        <f t="shared" si="46"/>
        <v>100.8974821672944</v>
      </c>
      <c r="M213" s="19">
        <f t="shared" si="51"/>
        <v>5044243.9713784186</v>
      </c>
      <c r="N213" s="19">
        <f t="shared" si="51"/>
        <v>5044874.1083647199</v>
      </c>
    </row>
    <row r="214" spans="1:14" x14ac:dyDescent="0.15">
      <c r="A214" s="7">
        <f t="shared" si="47"/>
        <v>42867</v>
      </c>
      <c r="B214" s="10">
        <f t="shared" si="48"/>
        <v>5044243.9713784177</v>
      </c>
      <c r="C214" s="3">
        <f t="shared" si="41"/>
        <v>630.1369863013698</v>
      </c>
      <c r="D214" s="3">
        <f t="shared" si="42"/>
        <v>600.34613440491967</v>
      </c>
      <c r="E214" s="3">
        <f t="shared" si="43"/>
        <v>-29.790851896450135</v>
      </c>
      <c r="F214" s="3">
        <f t="shared" si="44"/>
        <v>5044214.1805265211</v>
      </c>
      <c r="G214" s="14">
        <f t="shared" si="45"/>
        <v>5044214.1805265211</v>
      </c>
      <c r="I214" s="18">
        <f t="shared" si="52"/>
        <v>-5785.8194734802146</v>
      </c>
      <c r="J214" s="18">
        <f t="shared" si="49"/>
        <v>128327.56942884919</v>
      </c>
      <c r="K214" s="21">
        <f t="shared" si="50"/>
        <v>100.88428361053042</v>
      </c>
      <c r="L214" s="21">
        <f t="shared" si="46"/>
        <v>100.89688635025645</v>
      </c>
      <c r="M214" s="19">
        <f t="shared" si="51"/>
        <v>5044214.1805265211</v>
      </c>
      <c r="N214" s="19">
        <f t="shared" si="51"/>
        <v>5044844.3175128223</v>
      </c>
    </row>
    <row r="215" spans="1:14" x14ac:dyDescent="0.15">
      <c r="A215" s="7">
        <f t="shared" si="47"/>
        <v>42868</v>
      </c>
      <c r="B215" s="10">
        <f t="shared" si="48"/>
        <v>5044214.1805265211</v>
      </c>
      <c r="C215" s="3">
        <f t="shared" si="41"/>
        <v>630.1369863013698</v>
      </c>
      <c r="D215" s="3">
        <f t="shared" si="42"/>
        <v>600.3425888145639</v>
      </c>
      <c r="E215" s="3">
        <f t="shared" si="43"/>
        <v>-29.794397486805906</v>
      </c>
      <c r="F215" s="3">
        <f t="shared" si="44"/>
        <v>5044184.3861290347</v>
      </c>
      <c r="G215" s="14">
        <f t="shared" si="45"/>
        <v>5044184.3861290347</v>
      </c>
      <c r="I215" s="18">
        <f t="shared" si="52"/>
        <v>-5815.6138709670204</v>
      </c>
      <c r="J215" s="18">
        <f t="shared" si="49"/>
        <v>128957.70641515056</v>
      </c>
      <c r="K215" s="21">
        <f t="shared" si="50"/>
        <v>100.88368772258069</v>
      </c>
      <c r="L215" s="21">
        <f t="shared" si="46"/>
        <v>100.89629046230672</v>
      </c>
      <c r="M215" s="19">
        <f t="shared" si="51"/>
        <v>5044184.3861290338</v>
      </c>
      <c r="N215" s="19">
        <f t="shared" si="51"/>
        <v>5044814.523115336</v>
      </c>
    </row>
    <row r="216" spans="1:14" x14ac:dyDescent="0.15">
      <c r="A216" s="7">
        <f t="shared" si="47"/>
        <v>42869</v>
      </c>
      <c r="B216" s="10">
        <f t="shared" si="48"/>
        <v>5044184.3861290347</v>
      </c>
      <c r="C216" s="3">
        <f t="shared" si="41"/>
        <v>630.1369863013698</v>
      </c>
      <c r="D216" s="3">
        <f t="shared" si="42"/>
        <v>600.339042802226</v>
      </c>
      <c r="E216" s="3">
        <f t="shared" si="43"/>
        <v>-29.797943499143798</v>
      </c>
      <c r="F216" s="3">
        <f t="shared" si="44"/>
        <v>5044154.5881855357</v>
      </c>
      <c r="G216" s="14">
        <f t="shared" si="45"/>
        <v>5044154.5881855357</v>
      </c>
      <c r="I216" s="18">
        <f t="shared" si="52"/>
        <v>-5845.4118144661643</v>
      </c>
      <c r="J216" s="18">
        <f t="shared" si="49"/>
        <v>129587.84340145193</v>
      </c>
      <c r="K216" s="21">
        <f t="shared" si="50"/>
        <v>100.88309176371071</v>
      </c>
      <c r="L216" s="21">
        <f t="shared" si="46"/>
        <v>100.89569450343674</v>
      </c>
      <c r="M216" s="19">
        <f t="shared" si="51"/>
        <v>5044154.5881855357</v>
      </c>
      <c r="N216" s="19">
        <f t="shared" si="51"/>
        <v>5044784.725171837</v>
      </c>
    </row>
    <row r="217" spans="1:14" x14ac:dyDescent="0.15">
      <c r="A217" s="7">
        <f t="shared" si="47"/>
        <v>42870</v>
      </c>
      <c r="B217" s="10">
        <f t="shared" si="48"/>
        <v>5044154.5881855357</v>
      </c>
      <c r="C217" s="3">
        <f t="shared" si="41"/>
        <v>630.1369863013698</v>
      </c>
      <c r="D217" s="3">
        <f t="shared" si="42"/>
        <v>600.33549636785563</v>
      </c>
      <c r="E217" s="3">
        <f t="shared" si="43"/>
        <v>-29.801489933514176</v>
      </c>
      <c r="F217" s="3">
        <f t="shared" si="44"/>
        <v>5044124.7866956023</v>
      </c>
      <c r="G217" s="14">
        <f t="shared" si="45"/>
        <v>5044124.7866956023</v>
      </c>
      <c r="I217" s="18">
        <f t="shared" si="52"/>
        <v>-5875.2133043996782</v>
      </c>
      <c r="J217" s="18">
        <f t="shared" si="49"/>
        <v>130217.9803877533</v>
      </c>
      <c r="K217" s="21">
        <f t="shared" si="50"/>
        <v>100.88249573391204</v>
      </c>
      <c r="L217" s="21">
        <f t="shared" si="46"/>
        <v>100.89509847363807</v>
      </c>
      <c r="M217" s="19">
        <f t="shared" si="51"/>
        <v>5044124.7866956023</v>
      </c>
      <c r="N217" s="19">
        <f t="shared" si="51"/>
        <v>5044754.9236819036</v>
      </c>
    </row>
    <row r="218" spans="1:14" x14ac:dyDescent="0.15">
      <c r="A218" s="7">
        <f t="shared" si="47"/>
        <v>42871</v>
      </c>
      <c r="B218" s="10">
        <f t="shared" si="48"/>
        <v>5044124.7866956023</v>
      </c>
      <c r="C218" s="3">
        <f t="shared" si="41"/>
        <v>630.1369863013698</v>
      </c>
      <c r="D218" s="3">
        <f t="shared" si="42"/>
        <v>600.33194951140251</v>
      </c>
      <c r="E218" s="3">
        <f t="shared" si="43"/>
        <v>-29.805036789967289</v>
      </c>
      <c r="F218" s="3">
        <f t="shared" si="44"/>
        <v>5044094.9816588126</v>
      </c>
      <c r="G218" s="14">
        <f t="shared" si="45"/>
        <v>5044094.9816588126</v>
      </c>
      <c r="I218" s="18">
        <f t="shared" si="52"/>
        <v>-5905.0183411896451</v>
      </c>
      <c r="J218" s="18">
        <f t="shared" si="49"/>
        <v>130848.11737405467</v>
      </c>
      <c r="K218" s="21">
        <f t="shared" si="50"/>
        <v>100.88189963317625</v>
      </c>
      <c r="L218" s="21">
        <f t="shared" si="46"/>
        <v>100.89450237290228</v>
      </c>
      <c r="M218" s="19">
        <f t="shared" si="51"/>
        <v>5044094.9816588126</v>
      </c>
      <c r="N218" s="19">
        <f t="shared" si="51"/>
        <v>5044725.1186451139</v>
      </c>
    </row>
    <row r="219" spans="1:14" x14ac:dyDescent="0.15">
      <c r="A219" s="7">
        <f t="shared" si="47"/>
        <v>42872</v>
      </c>
      <c r="B219" s="10">
        <f t="shared" si="48"/>
        <v>5044094.9816588126</v>
      </c>
      <c r="C219" s="3">
        <f t="shared" si="41"/>
        <v>630.1369863013698</v>
      </c>
      <c r="D219" s="3">
        <f t="shared" si="42"/>
        <v>600.32840223281642</v>
      </c>
      <c r="E219" s="3">
        <f t="shared" si="43"/>
        <v>-29.808584068553387</v>
      </c>
      <c r="F219" s="3">
        <f t="shared" si="44"/>
        <v>5044065.1730747437</v>
      </c>
      <c r="G219" s="14">
        <f t="shared" si="45"/>
        <v>5044065.1730747437</v>
      </c>
      <c r="I219" s="18">
        <f t="shared" si="52"/>
        <v>-5934.8269252581986</v>
      </c>
      <c r="J219" s="18">
        <f t="shared" si="49"/>
        <v>131478.25436035605</v>
      </c>
      <c r="K219" s="21">
        <f t="shared" si="50"/>
        <v>100.88130346149487</v>
      </c>
      <c r="L219" s="21">
        <f t="shared" si="46"/>
        <v>100.8939062012209</v>
      </c>
      <c r="M219" s="19">
        <f t="shared" si="51"/>
        <v>5044065.1730747428</v>
      </c>
      <c r="N219" s="19">
        <f t="shared" si="51"/>
        <v>5044695.310061045</v>
      </c>
    </row>
    <row r="220" spans="1:14" x14ac:dyDescent="0.15">
      <c r="A220" s="7">
        <f t="shared" si="47"/>
        <v>42873</v>
      </c>
      <c r="B220" s="10">
        <f t="shared" si="48"/>
        <v>5044065.1730747437</v>
      </c>
      <c r="C220" s="3">
        <f t="shared" si="41"/>
        <v>630.1369863013698</v>
      </c>
      <c r="D220" s="3">
        <f t="shared" si="42"/>
        <v>600.3248545320472</v>
      </c>
      <c r="E220" s="3">
        <f t="shared" si="43"/>
        <v>-29.812131769322605</v>
      </c>
      <c r="F220" s="3">
        <f t="shared" si="44"/>
        <v>5044035.3609429747</v>
      </c>
      <c r="G220" s="14">
        <f t="shared" si="45"/>
        <v>5044035.3609429747</v>
      </c>
      <c r="I220" s="18">
        <f t="shared" si="52"/>
        <v>-5964.6390570275216</v>
      </c>
      <c r="J220" s="18">
        <f t="shared" si="49"/>
        <v>132108.39134665742</v>
      </c>
      <c r="K220" s="21">
        <f t="shared" si="50"/>
        <v>100.88070721885948</v>
      </c>
      <c r="L220" s="21">
        <f t="shared" si="46"/>
        <v>100.89330995858552</v>
      </c>
      <c r="M220" s="19">
        <f t="shared" si="51"/>
        <v>5044035.3609429738</v>
      </c>
      <c r="N220" s="19">
        <f t="shared" si="51"/>
        <v>5044665.497929276</v>
      </c>
    </row>
    <row r="221" spans="1:14" x14ac:dyDescent="0.15">
      <c r="A221" s="7">
        <f t="shared" si="47"/>
        <v>42874</v>
      </c>
      <c r="B221" s="10">
        <f t="shared" si="48"/>
        <v>5044035.3609429747</v>
      </c>
      <c r="C221" s="3">
        <f t="shared" si="41"/>
        <v>630.1369863013698</v>
      </c>
      <c r="D221" s="3">
        <f t="shared" si="42"/>
        <v>600.3213064090445</v>
      </c>
      <c r="E221" s="3">
        <f t="shared" si="43"/>
        <v>-29.815679892325306</v>
      </c>
      <c r="F221" s="3">
        <f t="shared" si="44"/>
        <v>5044005.5452630827</v>
      </c>
      <c r="G221" s="14">
        <f t="shared" si="45"/>
        <v>5044005.5452630827</v>
      </c>
      <c r="I221" s="18">
        <f t="shared" si="52"/>
        <v>-5994.4547369198472</v>
      </c>
      <c r="J221" s="18">
        <f t="shared" si="49"/>
        <v>132738.52833295878</v>
      </c>
      <c r="K221" s="21">
        <f t="shared" si="50"/>
        <v>100.88011090526166</v>
      </c>
      <c r="L221" s="21">
        <f t="shared" si="46"/>
        <v>100.89271364498769</v>
      </c>
      <c r="M221" s="19">
        <f t="shared" si="51"/>
        <v>5044005.5452630827</v>
      </c>
      <c r="N221" s="19">
        <f t="shared" si="51"/>
        <v>5044635.6822493849</v>
      </c>
    </row>
    <row r="222" spans="1:14" x14ac:dyDescent="0.15">
      <c r="A222" s="7">
        <f t="shared" si="47"/>
        <v>42875</v>
      </c>
      <c r="B222" s="10">
        <f t="shared" si="48"/>
        <v>5044005.5452630827</v>
      </c>
      <c r="C222" s="3">
        <f t="shared" si="41"/>
        <v>630.1369863013698</v>
      </c>
      <c r="D222" s="3">
        <f t="shared" si="42"/>
        <v>600.31775786375817</v>
      </c>
      <c r="E222" s="3">
        <f t="shared" si="43"/>
        <v>-29.819228437611628</v>
      </c>
      <c r="F222" s="3">
        <f t="shared" si="44"/>
        <v>5043975.726034645</v>
      </c>
      <c r="G222" s="14">
        <f t="shared" si="45"/>
        <v>5043975.726034645</v>
      </c>
      <c r="I222" s="18">
        <f t="shared" si="52"/>
        <v>-6024.273965357459</v>
      </c>
      <c r="J222" s="18">
        <f t="shared" si="49"/>
        <v>133368.66531926015</v>
      </c>
      <c r="K222" s="21">
        <f t="shared" si="50"/>
        <v>100.87951452069291</v>
      </c>
      <c r="L222" s="21">
        <f t="shared" si="46"/>
        <v>100.89211726041894</v>
      </c>
      <c r="M222" s="19">
        <f t="shared" si="51"/>
        <v>5043975.726034645</v>
      </c>
      <c r="N222" s="19">
        <f t="shared" si="51"/>
        <v>5044605.8630209472</v>
      </c>
    </row>
    <row r="223" spans="1:14" x14ac:dyDescent="0.15">
      <c r="A223" s="7">
        <f t="shared" si="47"/>
        <v>42876</v>
      </c>
      <c r="B223" s="10">
        <f t="shared" si="48"/>
        <v>5043975.726034645</v>
      </c>
      <c r="C223" s="3">
        <f t="shared" si="41"/>
        <v>630.1369863013698</v>
      </c>
      <c r="D223" s="3">
        <f t="shared" si="42"/>
        <v>600.31420889613776</v>
      </c>
      <c r="E223" s="3">
        <f t="shared" si="43"/>
        <v>-29.822777405232046</v>
      </c>
      <c r="F223" s="3">
        <f t="shared" si="44"/>
        <v>5043945.9032572396</v>
      </c>
      <c r="G223" s="14">
        <f t="shared" si="45"/>
        <v>5043945.9032572396</v>
      </c>
      <c r="I223" s="18">
        <f t="shared" si="52"/>
        <v>-6054.0967427626911</v>
      </c>
      <c r="J223" s="18">
        <f t="shared" si="49"/>
        <v>133998.80230556152</v>
      </c>
      <c r="K223" s="21">
        <f t="shared" si="50"/>
        <v>100.8789180651448</v>
      </c>
      <c r="L223" s="21">
        <f t="shared" si="46"/>
        <v>100.89152080487084</v>
      </c>
      <c r="M223" s="19">
        <f t="shared" si="51"/>
        <v>5043945.9032572396</v>
      </c>
      <c r="N223" s="19">
        <f t="shared" si="51"/>
        <v>5044576.0402435418</v>
      </c>
    </row>
    <row r="224" spans="1:14" x14ac:dyDescent="0.15">
      <c r="A224" s="7">
        <f t="shared" si="47"/>
        <v>42877</v>
      </c>
      <c r="B224" s="10">
        <f t="shared" si="48"/>
        <v>5043945.9032572396</v>
      </c>
      <c r="C224" s="3">
        <f t="shared" si="41"/>
        <v>630.1369863013698</v>
      </c>
      <c r="D224" s="3">
        <f t="shared" si="42"/>
        <v>600.31065950613322</v>
      </c>
      <c r="E224" s="3">
        <f t="shared" si="43"/>
        <v>-29.826326795236582</v>
      </c>
      <c r="F224" s="3">
        <f t="shared" si="44"/>
        <v>5043916.0769304447</v>
      </c>
      <c r="G224" s="14">
        <f t="shared" si="45"/>
        <v>5043916.0769304447</v>
      </c>
      <c r="I224" s="18">
        <f t="shared" si="52"/>
        <v>-6083.9230695579281</v>
      </c>
      <c r="J224" s="18">
        <f t="shared" si="49"/>
        <v>134628.93929186289</v>
      </c>
      <c r="K224" s="21">
        <f t="shared" si="50"/>
        <v>100.8783215386089</v>
      </c>
      <c r="L224" s="21">
        <f t="shared" si="46"/>
        <v>100.89092427833494</v>
      </c>
      <c r="M224" s="19">
        <f t="shared" si="51"/>
        <v>5043916.0769304447</v>
      </c>
      <c r="N224" s="19">
        <f t="shared" si="51"/>
        <v>5044546.2139167469</v>
      </c>
    </row>
    <row r="225" spans="1:14" x14ac:dyDescent="0.15">
      <c r="A225" s="7">
        <f t="shared" si="47"/>
        <v>42878</v>
      </c>
      <c r="B225" s="10">
        <f t="shared" si="48"/>
        <v>5043916.0769304447</v>
      </c>
      <c r="C225" s="3">
        <f t="shared" si="41"/>
        <v>630.1369863013698</v>
      </c>
      <c r="D225" s="3">
        <f t="shared" si="42"/>
        <v>600.30710969369431</v>
      </c>
      <c r="E225" s="3">
        <f t="shared" si="43"/>
        <v>-29.829876607675487</v>
      </c>
      <c r="F225" s="3">
        <f t="shared" si="44"/>
        <v>5043886.2470538374</v>
      </c>
      <c r="G225" s="14">
        <f t="shared" si="45"/>
        <v>5043886.2470538374</v>
      </c>
      <c r="I225" s="18">
        <f t="shared" si="52"/>
        <v>-6113.7529461656031</v>
      </c>
      <c r="J225" s="18">
        <f t="shared" si="49"/>
        <v>135259.07627816426</v>
      </c>
      <c r="K225" s="21">
        <f t="shared" si="50"/>
        <v>100.87772494107674</v>
      </c>
      <c r="L225" s="21">
        <f t="shared" si="46"/>
        <v>100.89032768080277</v>
      </c>
      <c r="M225" s="19">
        <f t="shared" si="51"/>
        <v>5043886.2470538365</v>
      </c>
      <c r="N225" s="19">
        <f t="shared" si="51"/>
        <v>5044516.3840401387</v>
      </c>
    </row>
    <row r="226" spans="1:14" x14ac:dyDescent="0.15">
      <c r="A226" s="7">
        <f t="shared" si="47"/>
        <v>42879</v>
      </c>
      <c r="B226" s="10">
        <f t="shared" si="48"/>
        <v>5043886.2470538374</v>
      </c>
      <c r="C226" s="3">
        <f t="shared" si="41"/>
        <v>630.1369863013698</v>
      </c>
      <c r="D226" s="3">
        <f t="shared" si="42"/>
        <v>600.30355945877056</v>
      </c>
      <c r="E226" s="3">
        <f t="shared" si="43"/>
        <v>-29.833426842599238</v>
      </c>
      <c r="F226" s="3">
        <f t="shared" si="44"/>
        <v>5043856.4136269949</v>
      </c>
      <c r="G226" s="14">
        <f t="shared" si="45"/>
        <v>5043856.4136269949</v>
      </c>
      <c r="I226" s="18">
        <f t="shared" si="52"/>
        <v>-6143.5863730082019</v>
      </c>
      <c r="J226" s="18">
        <f t="shared" si="49"/>
        <v>135889.21326446562</v>
      </c>
      <c r="K226" s="21">
        <f t="shared" si="50"/>
        <v>100.87712827253989</v>
      </c>
      <c r="L226" s="21">
        <f t="shared" si="46"/>
        <v>100.88973101226593</v>
      </c>
      <c r="M226" s="19">
        <f t="shared" si="51"/>
        <v>5043856.4136269949</v>
      </c>
      <c r="N226" s="19">
        <f t="shared" si="51"/>
        <v>5044486.5506132962</v>
      </c>
    </row>
    <row r="227" spans="1:14" x14ac:dyDescent="0.15">
      <c r="A227" s="7">
        <f t="shared" si="47"/>
        <v>42880</v>
      </c>
      <c r="B227" s="10">
        <f t="shared" si="48"/>
        <v>5043856.4136269949</v>
      </c>
      <c r="C227" s="3">
        <f t="shared" si="41"/>
        <v>630.1369863013698</v>
      </c>
      <c r="D227" s="3">
        <f t="shared" si="42"/>
        <v>600.30000880131172</v>
      </c>
      <c r="E227" s="3">
        <f t="shared" si="43"/>
        <v>-29.836977500058083</v>
      </c>
      <c r="F227" s="3">
        <f t="shared" si="44"/>
        <v>5043826.5766494945</v>
      </c>
      <c r="G227" s="14">
        <f t="shared" si="45"/>
        <v>5043826.5766494954</v>
      </c>
      <c r="I227" s="18">
        <f t="shared" si="52"/>
        <v>-6173.4233505082602</v>
      </c>
      <c r="J227" s="18">
        <f t="shared" si="49"/>
        <v>136519.35025076699</v>
      </c>
      <c r="K227" s="21">
        <f t="shared" si="50"/>
        <v>100.8765315329899</v>
      </c>
      <c r="L227" s="21">
        <f t="shared" si="46"/>
        <v>100.88913427271594</v>
      </c>
      <c r="M227" s="19">
        <f t="shared" si="51"/>
        <v>5043826.5766494945</v>
      </c>
      <c r="N227" s="19">
        <f t="shared" si="51"/>
        <v>5044456.7136357967</v>
      </c>
    </row>
    <row r="228" spans="1:14" x14ac:dyDescent="0.15">
      <c r="A228" s="7">
        <f t="shared" si="47"/>
        <v>42881</v>
      </c>
      <c r="B228" s="10">
        <f t="shared" si="48"/>
        <v>5043826.5766494945</v>
      </c>
      <c r="C228" s="3">
        <f t="shared" si="41"/>
        <v>630.1369863013698</v>
      </c>
      <c r="D228" s="3">
        <f t="shared" si="42"/>
        <v>600.29645772126753</v>
      </c>
      <c r="E228" s="3">
        <f t="shared" si="43"/>
        <v>-29.840528580102273</v>
      </c>
      <c r="F228" s="3">
        <f t="shared" si="44"/>
        <v>5043796.7361209141</v>
      </c>
      <c r="G228" s="14">
        <f t="shared" si="45"/>
        <v>5043796.7361209141</v>
      </c>
      <c r="I228" s="18">
        <f t="shared" si="52"/>
        <v>-6203.263879088363</v>
      </c>
      <c r="J228" s="18">
        <f t="shared" si="49"/>
        <v>137149.48723706836</v>
      </c>
      <c r="K228" s="21">
        <f t="shared" si="50"/>
        <v>100.87593472241829</v>
      </c>
      <c r="L228" s="21">
        <f t="shared" si="46"/>
        <v>100.88853746214433</v>
      </c>
      <c r="M228" s="19">
        <f t="shared" si="51"/>
        <v>5043796.736120915</v>
      </c>
      <c r="N228" s="19">
        <f t="shared" si="51"/>
        <v>5044426.8731072163</v>
      </c>
    </row>
    <row r="229" spans="1:14" x14ac:dyDescent="0.15">
      <c r="A229" s="7">
        <f t="shared" si="47"/>
        <v>42882</v>
      </c>
      <c r="B229" s="10">
        <f t="shared" si="48"/>
        <v>5043796.7361209141</v>
      </c>
      <c r="C229" s="3">
        <f t="shared" si="41"/>
        <v>630.1369863013698</v>
      </c>
      <c r="D229" s="3">
        <f t="shared" si="42"/>
        <v>600.29290621858775</v>
      </c>
      <c r="E229" s="3">
        <f t="shared" si="43"/>
        <v>-29.844080082782057</v>
      </c>
      <c r="F229" s="3">
        <f t="shared" si="44"/>
        <v>5043766.892040831</v>
      </c>
      <c r="G229" s="14">
        <f t="shared" si="45"/>
        <v>5043766.892040831</v>
      </c>
      <c r="I229" s="18">
        <f t="shared" si="52"/>
        <v>-6233.107959171145</v>
      </c>
      <c r="J229" s="18">
        <f t="shared" si="49"/>
        <v>137779.62422336973</v>
      </c>
      <c r="K229" s="21">
        <f t="shared" si="50"/>
        <v>100.87533784081661</v>
      </c>
      <c r="L229" s="21">
        <f t="shared" si="46"/>
        <v>100.88794058054265</v>
      </c>
      <c r="M229" s="19">
        <f t="shared" si="51"/>
        <v>5043766.892040831</v>
      </c>
      <c r="N229" s="19">
        <f t="shared" si="51"/>
        <v>5044397.0290271323</v>
      </c>
    </row>
    <row r="230" spans="1:14" x14ac:dyDescent="0.15">
      <c r="A230" s="7">
        <f t="shared" si="47"/>
        <v>42883</v>
      </c>
      <c r="B230" s="10">
        <f t="shared" si="48"/>
        <v>5043766.892040831</v>
      </c>
      <c r="C230" s="3">
        <f t="shared" si="41"/>
        <v>630.1369863013698</v>
      </c>
      <c r="D230" s="3">
        <f t="shared" si="42"/>
        <v>600.28935429322212</v>
      </c>
      <c r="E230" s="3">
        <f t="shared" si="43"/>
        <v>-29.847632008147684</v>
      </c>
      <c r="F230" s="3">
        <f t="shared" si="44"/>
        <v>5043737.0444088224</v>
      </c>
      <c r="G230" s="14">
        <f t="shared" si="45"/>
        <v>5043737.0444088234</v>
      </c>
      <c r="I230" s="18">
        <f t="shared" si="52"/>
        <v>-6262.9555911792922</v>
      </c>
      <c r="J230" s="18">
        <f t="shared" si="49"/>
        <v>138409.76120967109</v>
      </c>
      <c r="K230" s="21">
        <f t="shared" si="50"/>
        <v>100.87474088817648</v>
      </c>
      <c r="L230" s="21">
        <f t="shared" si="46"/>
        <v>100.88734362790251</v>
      </c>
      <c r="M230" s="19">
        <f t="shared" si="51"/>
        <v>5043737.0444088243</v>
      </c>
      <c r="N230" s="19">
        <f t="shared" si="51"/>
        <v>5044367.1813951256</v>
      </c>
    </row>
    <row r="231" spans="1:14" x14ac:dyDescent="0.15">
      <c r="A231" s="7">
        <f t="shared" si="47"/>
        <v>42884</v>
      </c>
      <c r="B231" s="10">
        <f t="shared" si="48"/>
        <v>5043737.0444088224</v>
      </c>
      <c r="C231" s="3">
        <f t="shared" si="41"/>
        <v>630.1369863013698</v>
      </c>
      <c r="D231" s="3">
        <f t="shared" si="42"/>
        <v>600.28580194512017</v>
      </c>
      <c r="E231" s="3">
        <f t="shared" si="43"/>
        <v>-29.851184356249632</v>
      </c>
      <c r="F231" s="3">
        <f t="shared" si="44"/>
        <v>5043707.1932244664</v>
      </c>
      <c r="G231" s="14">
        <f t="shared" si="45"/>
        <v>5043707.1932244664</v>
      </c>
      <c r="I231" s="18">
        <f t="shared" si="52"/>
        <v>-6292.8067755355423</v>
      </c>
      <c r="J231" s="18">
        <f t="shared" si="49"/>
        <v>139039.89819597246</v>
      </c>
      <c r="K231" s="21">
        <f t="shared" si="50"/>
        <v>100.87414386448931</v>
      </c>
      <c r="L231" s="21">
        <f t="shared" si="46"/>
        <v>100.88674660421535</v>
      </c>
      <c r="M231" s="19">
        <f t="shared" si="51"/>
        <v>5043707.1932244655</v>
      </c>
      <c r="N231" s="19">
        <f t="shared" si="51"/>
        <v>5044337.3302107677</v>
      </c>
    </row>
    <row r="232" spans="1:14" x14ac:dyDescent="0.15">
      <c r="A232" s="7">
        <f t="shared" si="47"/>
        <v>42885</v>
      </c>
      <c r="B232" s="10">
        <f t="shared" si="48"/>
        <v>5043707.1932244664</v>
      </c>
      <c r="C232" s="3">
        <f t="shared" si="41"/>
        <v>630.1369863013698</v>
      </c>
      <c r="D232" s="3">
        <f t="shared" si="42"/>
        <v>600.28224917423177</v>
      </c>
      <c r="E232" s="3">
        <f t="shared" si="43"/>
        <v>-29.854737127138037</v>
      </c>
      <c r="F232" s="3">
        <f t="shared" si="44"/>
        <v>5043677.3384873392</v>
      </c>
      <c r="G232" s="14">
        <f t="shared" si="45"/>
        <v>5043677.3384873392</v>
      </c>
      <c r="I232" s="18">
        <f t="shared" si="52"/>
        <v>-6322.6615126626803</v>
      </c>
      <c r="J232" s="18">
        <f t="shared" si="49"/>
        <v>139670.03518227383</v>
      </c>
      <c r="K232" s="21">
        <f t="shared" si="50"/>
        <v>100.87354676974678</v>
      </c>
      <c r="L232" s="21">
        <f t="shared" si="46"/>
        <v>100.88614950947282</v>
      </c>
      <c r="M232" s="19">
        <f t="shared" si="51"/>
        <v>5043677.3384873392</v>
      </c>
      <c r="N232" s="19">
        <f t="shared" si="51"/>
        <v>5044307.4754736405</v>
      </c>
    </row>
    <row r="233" spans="1:14" x14ac:dyDescent="0.15">
      <c r="A233" s="7">
        <f t="shared" si="47"/>
        <v>42886</v>
      </c>
      <c r="B233" s="10">
        <f t="shared" si="48"/>
        <v>5043677.3384873392</v>
      </c>
      <c r="C233" s="3">
        <f t="shared" si="41"/>
        <v>630.1369863013698</v>
      </c>
      <c r="D233" s="3">
        <f t="shared" si="42"/>
        <v>600.27869598050643</v>
      </c>
      <c r="E233" s="3">
        <f t="shared" si="43"/>
        <v>-29.858290320863375</v>
      </c>
      <c r="F233" s="3">
        <f t="shared" si="44"/>
        <v>5043647.480197018</v>
      </c>
      <c r="G233" s="14">
        <f t="shared" si="45"/>
        <v>5043647.480197018</v>
      </c>
      <c r="I233" s="18">
        <f t="shared" si="52"/>
        <v>-6352.5198029835437</v>
      </c>
      <c r="J233" s="18">
        <f t="shared" si="49"/>
        <v>140300.1721685752</v>
      </c>
      <c r="K233" s="21">
        <f t="shared" si="50"/>
        <v>100.87294960394036</v>
      </c>
      <c r="L233" s="21">
        <f t="shared" si="46"/>
        <v>100.88555234366639</v>
      </c>
      <c r="M233" s="19">
        <f t="shared" si="51"/>
        <v>5043647.480197018</v>
      </c>
      <c r="N233" s="19">
        <f t="shared" si="51"/>
        <v>5044277.6171833193</v>
      </c>
    </row>
    <row r="234" spans="1:14" x14ac:dyDescent="0.15">
      <c r="A234" s="7">
        <f t="shared" si="47"/>
        <v>42887</v>
      </c>
      <c r="B234" s="10">
        <f t="shared" si="48"/>
        <v>5043647.480197018</v>
      </c>
      <c r="C234" s="3">
        <f t="shared" si="41"/>
        <v>630.1369863013698</v>
      </c>
      <c r="D234" s="3">
        <f t="shared" si="42"/>
        <v>600.27514236389391</v>
      </c>
      <c r="E234" s="3">
        <f t="shared" si="43"/>
        <v>-29.861843937475896</v>
      </c>
      <c r="F234" s="3">
        <f t="shared" si="44"/>
        <v>5043617.6183530809</v>
      </c>
      <c r="G234" s="14">
        <f t="shared" si="45"/>
        <v>5043617.6183530809</v>
      </c>
      <c r="I234" s="18">
        <f t="shared" si="52"/>
        <v>-6382.3816469210196</v>
      </c>
      <c r="J234" s="18">
        <f t="shared" si="49"/>
        <v>140930.30915487657</v>
      </c>
      <c r="K234" s="21">
        <f t="shared" si="50"/>
        <v>100.87235236706162</v>
      </c>
      <c r="L234" s="21">
        <f t="shared" si="46"/>
        <v>100.88495510678766</v>
      </c>
      <c r="M234" s="19">
        <f t="shared" si="51"/>
        <v>5043617.6183530809</v>
      </c>
      <c r="N234" s="19">
        <f t="shared" si="51"/>
        <v>5044247.7553393831</v>
      </c>
    </row>
    <row r="235" spans="1:14" x14ac:dyDescent="0.15">
      <c r="A235" s="7">
        <f t="shared" si="47"/>
        <v>42888</v>
      </c>
      <c r="B235" s="10">
        <f t="shared" si="48"/>
        <v>5043617.6183530809</v>
      </c>
      <c r="C235" s="3">
        <f t="shared" si="41"/>
        <v>630.1369863013698</v>
      </c>
      <c r="D235" s="3">
        <f t="shared" si="42"/>
        <v>600.27158832434395</v>
      </c>
      <c r="E235" s="3">
        <f t="shared" si="43"/>
        <v>-29.86539797702585</v>
      </c>
      <c r="F235" s="3">
        <f t="shared" si="44"/>
        <v>5043587.7529551042</v>
      </c>
      <c r="G235" s="14">
        <f t="shared" si="45"/>
        <v>5043587.7529551042</v>
      </c>
      <c r="I235" s="18">
        <f t="shared" si="52"/>
        <v>-6412.2470448980457</v>
      </c>
      <c r="J235" s="18">
        <f t="shared" si="49"/>
        <v>141560.44614117793</v>
      </c>
      <c r="K235" s="21">
        <f t="shared" si="50"/>
        <v>100.87175505910209</v>
      </c>
      <c r="L235" s="21">
        <f t="shared" si="46"/>
        <v>100.88435779882812</v>
      </c>
      <c r="M235" s="19">
        <f t="shared" si="51"/>
        <v>5043587.7529551042</v>
      </c>
      <c r="N235" s="19">
        <f t="shared" si="51"/>
        <v>5044217.8899414064</v>
      </c>
    </row>
    <row r="236" spans="1:14" x14ac:dyDescent="0.15">
      <c r="A236" s="7">
        <f t="shared" si="47"/>
        <v>42889</v>
      </c>
      <c r="B236" s="10">
        <f t="shared" si="48"/>
        <v>5043587.7529551042</v>
      </c>
      <c r="C236" s="3">
        <f t="shared" si="41"/>
        <v>630.1369863013698</v>
      </c>
      <c r="D236" s="3">
        <f t="shared" si="42"/>
        <v>600.2680338618062</v>
      </c>
      <c r="E236" s="3">
        <f t="shared" si="43"/>
        <v>-29.8689524395636</v>
      </c>
      <c r="F236" s="3">
        <f t="shared" si="44"/>
        <v>5043557.8840026651</v>
      </c>
      <c r="G236" s="14">
        <f t="shared" si="45"/>
        <v>5043557.8840026651</v>
      </c>
      <c r="I236" s="18">
        <f t="shared" si="52"/>
        <v>-6442.1159973376089</v>
      </c>
      <c r="J236" s="18">
        <f t="shared" si="49"/>
        <v>142190.5831274793</v>
      </c>
      <c r="K236" s="21">
        <f t="shared" si="50"/>
        <v>100.8711576800533</v>
      </c>
      <c r="L236" s="21">
        <f t="shared" si="46"/>
        <v>100.88376041977934</v>
      </c>
      <c r="M236" s="19">
        <f t="shared" si="51"/>
        <v>5043557.8840026651</v>
      </c>
      <c r="N236" s="19">
        <f t="shared" si="51"/>
        <v>5044188.0209889673</v>
      </c>
    </row>
    <row r="237" spans="1:14" x14ac:dyDescent="0.15">
      <c r="A237" s="7">
        <f t="shared" si="47"/>
        <v>42890</v>
      </c>
      <c r="B237" s="10">
        <f t="shared" si="48"/>
        <v>5043557.8840026651</v>
      </c>
      <c r="C237" s="3">
        <f t="shared" si="41"/>
        <v>630.1369863013698</v>
      </c>
      <c r="D237" s="3">
        <f t="shared" si="42"/>
        <v>600.26447897623018</v>
      </c>
      <c r="E237" s="3">
        <f t="shared" si="43"/>
        <v>-29.872507325139622</v>
      </c>
      <c r="F237" s="3">
        <f t="shared" si="44"/>
        <v>5043528.0114953397</v>
      </c>
      <c r="G237" s="14">
        <f t="shared" si="45"/>
        <v>5043528.0114953397</v>
      </c>
      <c r="I237" s="18">
        <f t="shared" si="52"/>
        <v>-6471.9885046627487</v>
      </c>
      <c r="J237" s="18">
        <f t="shared" si="49"/>
        <v>142820.72011378067</v>
      </c>
      <c r="K237" s="21">
        <f t="shared" si="50"/>
        <v>100.87056022990679</v>
      </c>
      <c r="L237" s="21">
        <f t="shared" si="46"/>
        <v>100.88316296963282</v>
      </c>
      <c r="M237" s="19">
        <f t="shared" si="51"/>
        <v>5043528.0114953397</v>
      </c>
      <c r="N237" s="19">
        <f t="shared" si="51"/>
        <v>5044158.148481641</v>
      </c>
    </row>
    <row r="238" spans="1:14" x14ac:dyDescent="0.15">
      <c r="A238" s="7">
        <f t="shared" si="47"/>
        <v>42891</v>
      </c>
      <c r="B238" s="10">
        <f t="shared" si="48"/>
        <v>5043528.0114953397</v>
      </c>
      <c r="C238" s="3">
        <f t="shared" si="41"/>
        <v>630.1369863013698</v>
      </c>
      <c r="D238" s="3">
        <f t="shared" si="42"/>
        <v>600.26092366756563</v>
      </c>
      <c r="E238" s="3">
        <f t="shared" si="43"/>
        <v>-29.876062633804167</v>
      </c>
      <c r="F238" s="3">
        <f t="shared" si="44"/>
        <v>5043498.1354327062</v>
      </c>
      <c r="G238" s="14">
        <f t="shared" si="45"/>
        <v>5043498.1354327062</v>
      </c>
      <c r="I238" s="18">
        <f t="shared" si="52"/>
        <v>-6501.8645672965531</v>
      </c>
      <c r="J238" s="18">
        <f t="shared" si="49"/>
        <v>143450.85710008204</v>
      </c>
      <c r="K238" s="21">
        <f t="shared" si="50"/>
        <v>100.86996270865411</v>
      </c>
      <c r="L238" s="21">
        <f t="shared" si="46"/>
        <v>100.88256544838015</v>
      </c>
      <c r="M238" s="19">
        <f t="shared" si="51"/>
        <v>5043498.1354327062</v>
      </c>
      <c r="N238" s="19">
        <f t="shared" si="51"/>
        <v>5044128.2724190075</v>
      </c>
    </row>
    <row r="239" spans="1:14" x14ac:dyDescent="0.15">
      <c r="A239" s="7">
        <f t="shared" si="47"/>
        <v>42892</v>
      </c>
      <c r="B239" s="10">
        <f t="shared" si="48"/>
        <v>5043498.1354327062</v>
      </c>
      <c r="C239" s="3">
        <f t="shared" si="41"/>
        <v>630.1369863013698</v>
      </c>
      <c r="D239" s="3">
        <f t="shared" si="42"/>
        <v>600.2573679357622</v>
      </c>
      <c r="E239" s="3">
        <f t="shared" si="43"/>
        <v>-29.879618365607598</v>
      </c>
      <c r="F239" s="3">
        <f t="shared" si="44"/>
        <v>5043468.2558143409</v>
      </c>
      <c r="G239" s="14">
        <f t="shared" si="45"/>
        <v>5043468.2558143409</v>
      </c>
      <c r="I239" s="18">
        <f t="shared" si="52"/>
        <v>-6531.7441856621608</v>
      </c>
      <c r="J239" s="18">
        <f t="shared" si="49"/>
        <v>144080.99408638341</v>
      </c>
      <c r="K239" s="21">
        <f t="shared" si="50"/>
        <v>100.86936511628682</v>
      </c>
      <c r="L239" s="21">
        <f t="shared" si="46"/>
        <v>100.88196785601285</v>
      </c>
      <c r="M239" s="19">
        <f t="shared" si="51"/>
        <v>5043468.2558143409</v>
      </c>
      <c r="N239" s="19">
        <f t="shared" si="51"/>
        <v>5044098.3928006422</v>
      </c>
    </row>
    <row r="240" spans="1:14" x14ac:dyDescent="0.15">
      <c r="A240" s="7">
        <f t="shared" si="47"/>
        <v>42893</v>
      </c>
      <c r="B240" s="10">
        <f t="shared" si="48"/>
        <v>5043468.2558143409</v>
      </c>
      <c r="C240" s="3">
        <f t="shared" si="41"/>
        <v>630.1369863013698</v>
      </c>
      <c r="D240" s="3">
        <f t="shared" si="42"/>
        <v>600.25381178076952</v>
      </c>
      <c r="E240" s="3">
        <f t="shared" si="43"/>
        <v>-29.883174520600278</v>
      </c>
      <c r="F240" s="3">
        <f t="shared" si="44"/>
        <v>5043438.37263982</v>
      </c>
      <c r="G240" s="14">
        <f t="shared" si="45"/>
        <v>5043438.37263982</v>
      </c>
      <c r="I240" s="18">
        <f t="shared" si="52"/>
        <v>-6561.6273601827615</v>
      </c>
      <c r="J240" s="18">
        <f t="shared" si="49"/>
        <v>144711.13107268477</v>
      </c>
      <c r="K240" s="21">
        <f t="shared" si="50"/>
        <v>100.8687674527964</v>
      </c>
      <c r="L240" s="21">
        <f t="shared" si="46"/>
        <v>100.88137019252244</v>
      </c>
      <c r="M240" s="19">
        <f t="shared" si="51"/>
        <v>5043438.37263982</v>
      </c>
      <c r="N240" s="19">
        <f t="shared" si="51"/>
        <v>5044068.5096261222</v>
      </c>
    </row>
    <row r="241" spans="1:14" x14ac:dyDescent="0.15">
      <c r="A241" s="7">
        <f t="shared" si="47"/>
        <v>42894</v>
      </c>
      <c r="B241" s="10">
        <f t="shared" si="48"/>
        <v>5043438.37263982</v>
      </c>
      <c r="C241" s="3">
        <f t="shared" si="41"/>
        <v>630.1369863013698</v>
      </c>
      <c r="D241" s="3">
        <f t="shared" si="42"/>
        <v>600.25025520253712</v>
      </c>
      <c r="E241" s="3">
        <f t="shared" si="43"/>
        <v>-29.886731098832684</v>
      </c>
      <c r="F241" s="3">
        <f t="shared" si="44"/>
        <v>5043408.4859087216</v>
      </c>
      <c r="G241" s="14">
        <f t="shared" si="45"/>
        <v>5043408.4859087216</v>
      </c>
      <c r="I241" s="18">
        <f t="shared" si="52"/>
        <v>-6591.5140912815941</v>
      </c>
      <c r="J241" s="18">
        <f t="shared" si="49"/>
        <v>145341.26805898614</v>
      </c>
      <c r="K241" s="21">
        <f t="shared" si="50"/>
        <v>100.86816971817443</v>
      </c>
      <c r="L241" s="21">
        <f t="shared" si="46"/>
        <v>100.88077245790046</v>
      </c>
      <c r="M241" s="19">
        <f t="shared" si="51"/>
        <v>5043408.4859087216</v>
      </c>
      <c r="N241" s="19">
        <f t="shared" si="51"/>
        <v>5044038.6228950229</v>
      </c>
    </row>
    <row r="242" spans="1:14" x14ac:dyDescent="0.15">
      <c r="A242" s="7">
        <f t="shared" si="47"/>
        <v>42895</v>
      </c>
      <c r="B242" s="10">
        <f t="shared" si="48"/>
        <v>5043408.4859087216</v>
      </c>
      <c r="C242" s="3">
        <f t="shared" si="41"/>
        <v>630.1369863013698</v>
      </c>
      <c r="D242" s="3">
        <f t="shared" si="42"/>
        <v>600.24669820101485</v>
      </c>
      <c r="E242" s="3">
        <f t="shared" si="43"/>
        <v>-29.890288100354951</v>
      </c>
      <c r="F242" s="3">
        <f t="shared" si="44"/>
        <v>5043378.595620621</v>
      </c>
      <c r="G242" s="14">
        <f t="shared" si="45"/>
        <v>5043378.595620621</v>
      </c>
      <c r="I242" s="18">
        <f t="shared" si="52"/>
        <v>-6621.4043793819492</v>
      </c>
      <c r="J242" s="18">
        <f t="shared" si="49"/>
        <v>145971.40504528751</v>
      </c>
      <c r="K242" s="21">
        <f t="shared" si="50"/>
        <v>100.86757191241243</v>
      </c>
      <c r="L242" s="21">
        <f t="shared" si="46"/>
        <v>100.88017465213846</v>
      </c>
      <c r="M242" s="19">
        <f t="shared" si="51"/>
        <v>5043378.595620621</v>
      </c>
      <c r="N242" s="19">
        <f t="shared" si="51"/>
        <v>5044008.7326069232</v>
      </c>
    </row>
    <row r="243" spans="1:14" x14ac:dyDescent="0.15">
      <c r="A243" s="7">
        <f t="shared" si="47"/>
        <v>42896</v>
      </c>
      <c r="B243" s="10">
        <f t="shared" si="48"/>
        <v>5043378.595620621</v>
      </c>
      <c r="C243" s="3">
        <f t="shared" si="41"/>
        <v>630.1369863013698</v>
      </c>
      <c r="D243" s="3">
        <f t="shared" si="42"/>
        <v>600.24314077615213</v>
      </c>
      <c r="E243" s="3">
        <f t="shared" si="43"/>
        <v>-29.893845525217671</v>
      </c>
      <c r="F243" s="3">
        <f t="shared" si="44"/>
        <v>5043348.7017750954</v>
      </c>
      <c r="G243" s="14">
        <f t="shared" si="45"/>
        <v>5043348.7017750954</v>
      </c>
      <c r="I243" s="18">
        <f t="shared" si="52"/>
        <v>-6651.2982249071665</v>
      </c>
      <c r="J243" s="18">
        <f t="shared" si="49"/>
        <v>146601.54203158888</v>
      </c>
      <c r="K243" s="21">
        <f t="shared" si="50"/>
        <v>100.86697403550191</v>
      </c>
      <c r="L243" s="21">
        <f t="shared" si="46"/>
        <v>100.87957677522795</v>
      </c>
      <c r="M243" s="19">
        <f t="shared" si="51"/>
        <v>5043348.7017750954</v>
      </c>
      <c r="N243" s="19">
        <f t="shared" si="51"/>
        <v>5043978.8387613967</v>
      </c>
    </row>
    <row r="244" spans="1:14" x14ac:dyDescent="0.15">
      <c r="A244" s="7">
        <f t="shared" si="47"/>
        <v>42897</v>
      </c>
      <c r="B244" s="10">
        <f t="shared" si="48"/>
        <v>5043348.7017750954</v>
      </c>
      <c r="C244" s="3">
        <f t="shared" si="41"/>
        <v>630.1369863013698</v>
      </c>
      <c r="D244" s="3">
        <f t="shared" si="42"/>
        <v>600.2395829278986</v>
      </c>
      <c r="E244" s="3">
        <f t="shared" si="43"/>
        <v>-29.897403373471207</v>
      </c>
      <c r="F244" s="3">
        <f t="shared" si="44"/>
        <v>5043318.804371722</v>
      </c>
      <c r="G244" s="14">
        <f t="shared" si="45"/>
        <v>5043318.804371722</v>
      </c>
      <c r="I244" s="18">
        <f t="shared" si="52"/>
        <v>-6681.1956282806377</v>
      </c>
      <c r="J244" s="18">
        <f t="shared" si="49"/>
        <v>147231.67901789024</v>
      </c>
      <c r="K244" s="21">
        <f t="shared" si="50"/>
        <v>100.86637608743445</v>
      </c>
      <c r="L244" s="21">
        <f t="shared" si="46"/>
        <v>100.87897882716048</v>
      </c>
      <c r="M244" s="19">
        <f t="shared" si="51"/>
        <v>5043318.804371722</v>
      </c>
      <c r="N244" s="19">
        <f t="shared" si="51"/>
        <v>5043948.9413580243</v>
      </c>
    </row>
    <row r="245" spans="1:14" x14ac:dyDescent="0.15">
      <c r="A245" s="7">
        <f t="shared" si="47"/>
        <v>42898</v>
      </c>
      <c r="B245" s="10">
        <f t="shared" si="48"/>
        <v>5043318.804371722</v>
      </c>
      <c r="C245" s="3">
        <f t="shared" si="41"/>
        <v>630.1369863013698</v>
      </c>
      <c r="D245" s="3">
        <f t="shared" si="42"/>
        <v>600.23602465620399</v>
      </c>
      <c r="E245" s="3">
        <f t="shared" si="43"/>
        <v>-29.900961645165808</v>
      </c>
      <c r="F245" s="3">
        <f t="shared" si="44"/>
        <v>5043288.9034100771</v>
      </c>
      <c r="G245" s="14">
        <f t="shared" si="45"/>
        <v>5043288.9034100771</v>
      </c>
      <c r="I245" s="18">
        <f t="shared" si="52"/>
        <v>-6711.0965899258035</v>
      </c>
      <c r="J245" s="18">
        <f t="shared" si="49"/>
        <v>147861.81600419161</v>
      </c>
      <c r="K245" s="21">
        <f t="shared" si="50"/>
        <v>100.86577806820154</v>
      </c>
      <c r="L245" s="21">
        <f t="shared" si="46"/>
        <v>100.87838080792757</v>
      </c>
      <c r="M245" s="19">
        <f t="shared" si="51"/>
        <v>5043288.9034100762</v>
      </c>
      <c r="N245" s="19">
        <f t="shared" si="51"/>
        <v>5043919.0403963784</v>
      </c>
    </row>
    <row r="246" spans="1:14" x14ac:dyDescent="0.15">
      <c r="A246" s="7">
        <f t="shared" si="47"/>
        <v>42899</v>
      </c>
      <c r="B246" s="10">
        <f t="shared" si="48"/>
        <v>5043288.9034100771</v>
      </c>
      <c r="C246" s="3">
        <f t="shared" si="41"/>
        <v>630.1369863013698</v>
      </c>
      <c r="D246" s="3">
        <f t="shared" si="42"/>
        <v>600.23246596101797</v>
      </c>
      <c r="E246" s="3">
        <f t="shared" si="43"/>
        <v>-29.904520340351837</v>
      </c>
      <c r="F246" s="3">
        <f t="shared" si="44"/>
        <v>5043258.9988897368</v>
      </c>
      <c r="G246" s="14">
        <f t="shared" si="45"/>
        <v>5043258.9988897368</v>
      </c>
      <c r="I246" s="18">
        <f t="shared" si="52"/>
        <v>-6741.0011102661556</v>
      </c>
      <c r="J246" s="18">
        <f t="shared" si="49"/>
        <v>148491.95299049298</v>
      </c>
      <c r="K246" s="21">
        <f t="shared" si="50"/>
        <v>100.86517997779474</v>
      </c>
      <c r="L246" s="21">
        <f t="shared" si="46"/>
        <v>100.87778271752077</v>
      </c>
      <c r="M246" s="19">
        <f t="shared" si="51"/>
        <v>5043258.9988897368</v>
      </c>
      <c r="N246" s="19">
        <f t="shared" si="51"/>
        <v>5043889.135876039</v>
      </c>
    </row>
    <row r="247" spans="1:14" x14ac:dyDescent="0.15">
      <c r="A247" s="7">
        <f t="shared" si="47"/>
        <v>42900</v>
      </c>
      <c r="B247" s="10">
        <f t="shared" si="48"/>
        <v>5043258.9988897368</v>
      </c>
      <c r="C247" s="3">
        <f t="shared" si="41"/>
        <v>630.1369863013698</v>
      </c>
      <c r="D247" s="3">
        <f t="shared" si="42"/>
        <v>600.2289068422898</v>
      </c>
      <c r="E247" s="3">
        <f t="shared" si="43"/>
        <v>-29.90807945908</v>
      </c>
      <c r="F247" s="3">
        <f t="shared" si="44"/>
        <v>5043229.0908102775</v>
      </c>
      <c r="G247" s="14">
        <f t="shared" si="45"/>
        <v>5043229.0908102775</v>
      </c>
      <c r="I247" s="18">
        <f t="shared" si="52"/>
        <v>-6770.9091897252356</v>
      </c>
      <c r="J247" s="18">
        <f t="shared" si="49"/>
        <v>149122.08997679435</v>
      </c>
      <c r="K247" s="21">
        <f t="shared" si="50"/>
        <v>100.86458181620554</v>
      </c>
      <c r="L247" s="21">
        <f t="shared" si="46"/>
        <v>100.87718455593158</v>
      </c>
      <c r="M247" s="19">
        <f t="shared" si="51"/>
        <v>5043229.0908102775</v>
      </c>
      <c r="N247" s="19">
        <f t="shared" si="51"/>
        <v>5043859.2277965788</v>
      </c>
    </row>
    <row r="248" spans="1:14" x14ac:dyDescent="0.15">
      <c r="A248" s="7">
        <f t="shared" si="47"/>
        <v>42901</v>
      </c>
      <c r="B248" s="10">
        <f t="shared" si="48"/>
        <v>5043229.0908102775</v>
      </c>
      <c r="C248" s="3">
        <f t="shared" si="41"/>
        <v>630.1369863013698</v>
      </c>
      <c r="D248" s="3">
        <f t="shared" si="42"/>
        <v>600.22534729996937</v>
      </c>
      <c r="E248" s="3">
        <f t="shared" si="43"/>
        <v>-29.911639001400431</v>
      </c>
      <c r="F248" s="3">
        <f t="shared" si="44"/>
        <v>5043199.1791712763</v>
      </c>
      <c r="G248" s="14">
        <f t="shared" si="45"/>
        <v>5043199.1791712763</v>
      </c>
      <c r="I248" s="18">
        <f t="shared" si="52"/>
        <v>-6800.8208287266361</v>
      </c>
      <c r="J248" s="18">
        <f t="shared" si="49"/>
        <v>149752.22696309572</v>
      </c>
      <c r="K248" s="21">
        <f t="shared" si="50"/>
        <v>100.86398358342552</v>
      </c>
      <c r="L248" s="21">
        <f t="shared" si="46"/>
        <v>100.87658632315156</v>
      </c>
      <c r="M248" s="19">
        <f t="shared" si="51"/>
        <v>5043199.1791712763</v>
      </c>
      <c r="N248" s="19">
        <f t="shared" si="51"/>
        <v>5043829.3161575776</v>
      </c>
    </row>
    <row r="249" spans="1:14" x14ac:dyDescent="0.15">
      <c r="A249" s="7">
        <f t="shared" si="47"/>
        <v>42902</v>
      </c>
      <c r="B249" s="10">
        <f t="shared" si="48"/>
        <v>5043199.1791712763</v>
      </c>
      <c r="C249" s="3">
        <f t="shared" si="41"/>
        <v>630.1369863013698</v>
      </c>
      <c r="D249" s="3">
        <f t="shared" si="42"/>
        <v>600.22178733400619</v>
      </c>
      <c r="E249" s="3">
        <f t="shared" si="43"/>
        <v>-29.915198967363608</v>
      </c>
      <c r="F249" s="3">
        <f t="shared" si="44"/>
        <v>5043169.2639723085</v>
      </c>
      <c r="G249" s="14">
        <f t="shared" si="45"/>
        <v>5043169.2639723094</v>
      </c>
      <c r="I249" s="18">
        <f t="shared" si="52"/>
        <v>-6830.7360276939999</v>
      </c>
      <c r="J249" s="18">
        <f t="shared" si="49"/>
        <v>150382.36394939708</v>
      </c>
      <c r="K249" s="21">
        <f t="shared" si="50"/>
        <v>100.86338527944618</v>
      </c>
      <c r="L249" s="21">
        <f t="shared" si="46"/>
        <v>100.87598801917221</v>
      </c>
      <c r="M249" s="19">
        <f t="shared" si="51"/>
        <v>5043169.2639723085</v>
      </c>
      <c r="N249" s="19">
        <f t="shared" si="51"/>
        <v>5043799.4009586107</v>
      </c>
    </row>
    <row r="250" spans="1:14" x14ac:dyDescent="0.15">
      <c r="A250" s="7">
        <f t="shared" si="47"/>
        <v>42903</v>
      </c>
      <c r="B250" s="10">
        <f t="shared" si="48"/>
        <v>5043169.2639723085</v>
      </c>
      <c r="C250" s="3">
        <f t="shared" si="41"/>
        <v>630.1369863013698</v>
      </c>
      <c r="D250" s="3">
        <f t="shared" si="42"/>
        <v>600.21822694434979</v>
      </c>
      <c r="E250" s="3">
        <f t="shared" si="43"/>
        <v>-29.918759357020008</v>
      </c>
      <c r="F250" s="3">
        <f t="shared" si="44"/>
        <v>5043139.3452129513</v>
      </c>
      <c r="G250" s="14">
        <f t="shared" si="45"/>
        <v>5043139.3452129513</v>
      </c>
      <c r="I250" s="18">
        <f t="shared" si="52"/>
        <v>-6860.6547870510203</v>
      </c>
      <c r="J250" s="18">
        <f t="shared" si="49"/>
        <v>151012.50093569845</v>
      </c>
      <c r="K250" s="21">
        <f t="shared" si="50"/>
        <v>100.86278690425902</v>
      </c>
      <c r="L250" s="21">
        <f t="shared" si="46"/>
        <v>100.87538964398506</v>
      </c>
      <c r="M250" s="19">
        <f t="shared" si="51"/>
        <v>5043139.3452129513</v>
      </c>
      <c r="N250" s="19">
        <f t="shared" si="51"/>
        <v>5043769.4821992526</v>
      </c>
    </row>
    <row r="251" spans="1:14" x14ac:dyDescent="0.15">
      <c r="A251" s="7">
        <f t="shared" si="47"/>
        <v>42904</v>
      </c>
      <c r="B251" s="10">
        <f t="shared" si="48"/>
        <v>5043139.3452129513</v>
      </c>
      <c r="C251" s="3">
        <f t="shared" si="41"/>
        <v>630.1369863013698</v>
      </c>
      <c r="D251" s="3">
        <f t="shared" si="42"/>
        <v>600.21466613094969</v>
      </c>
      <c r="E251" s="3">
        <f t="shared" si="43"/>
        <v>-29.922320170420107</v>
      </c>
      <c r="F251" s="3">
        <f t="shared" si="44"/>
        <v>5043109.422892781</v>
      </c>
      <c r="G251" s="14">
        <f t="shared" si="45"/>
        <v>5043109.422892781</v>
      </c>
      <c r="I251" s="18">
        <f t="shared" si="52"/>
        <v>-6890.5771072214402</v>
      </c>
      <c r="J251" s="18">
        <f t="shared" si="49"/>
        <v>151642.63792199982</v>
      </c>
      <c r="K251" s="21">
        <f t="shared" si="50"/>
        <v>100.86218845785562</v>
      </c>
      <c r="L251" s="21">
        <f t="shared" si="46"/>
        <v>100.87479119758166</v>
      </c>
      <c r="M251" s="19">
        <f t="shared" si="51"/>
        <v>5043109.422892781</v>
      </c>
      <c r="N251" s="19">
        <f t="shared" si="51"/>
        <v>5043739.5598790832</v>
      </c>
    </row>
    <row r="252" spans="1:14" x14ac:dyDescent="0.15">
      <c r="A252" s="7">
        <f t="shared" si="47"/>
        <v>42905</v>
      </c>
      <c r="B252" s="10">
        <f t="shared" si="48"/>
        <v>5043109.422892781</v>
      </c>
      <c r="C252" s="3">
        <f t="shared" si="41"/>
        <v>630.1369863013698</v>
      </c>
      <c r="D252" s="3">
        <f t="shared" si="42"/>
        <v>600.21110489375565</v>
      </c>
      <c r="E252" s="3">
        <f t="shared" si="43"/>
        <v>-29.925881407614156</v>
      </c>
      <c r="F252" s="3">
        <f t="shared" si="44"/>
        <v>5043079.4970113738</v>
      </c>
      <c r="G252" s="14">
        <f t="shared" si="45"/>
        <v>5043079.4970113738</v>
      </c>
      <c r="I252" s="18">
        <f t="shared" si="52"/>
        <v>-6920.502988629054</v>
      </c>
      <c r="J252" s="18">
        <f t="shared" si="49"/>
        <v>152272.77490830119</v>
      </c>
      <c r="K252" s="21">
        <f t="shared" si="50"/>
        <v>100.86158994022747</v>
      </c>
      <c r="L252" s="21">
        <f t="shared" si="46"/>
        <v>100.87419267995351</v>
      </c>
      <c r="M252" s="19">
        <f t="shared" si="51"/>
        <v>5043079.4970113738</v>
      </c>
      <c r="N252" s="19">
        <f t="shared" si="51"/>
        <v>5043709.633997675</v>
      </c>
    </row>
    <row r="253" spans="1:14" x14ac:dyDescent="0.15">
      <c r="A253" s="7">
        <f t="shared" si="47"/>
        <v>42906</v>
      </c>
      <c r="B253" s="10">
        <f t="shared" si="48"/>
        <v>5043079.4970113738</v>
      </c>
      <c r="C253" s="3">
        <f t="shared" si="41"/>
        <v>630.1369863013698</v>
      </c>
      <c r="D253" s="3">
        <f t="shared" si="42"/>
        <v>600.20754323271717</v>
      </c>
      <c r="E253" s="3">
        <f t="shared" si="43"/>
        <v>-29.929443068652631</v>
      </c>
      <c r="F253" s="3">
        <f t="shared" si="44"/>
        <v>5043049.5675683049</v>
      </c>
      <c r="G253" s="14">
        <f t="shared" si="45"/>
        <v>5043049.5675683049</v>
      </c>
      <c r="I253" s="18">
        <f t="shared" si="52"/>
        <v>-6950.4324316977063</v>
      </c>
      <c r="J253" s="18">
        <f t="shared" si="49"/>
        <v>152902.91189460256</v>
      </c>
      <c r="K253" s="21">
        <f t="shared" si="50"/>
        <v>100.8609913513661</v>
      </c>
      <c r="L253" s="21">
        <f t="shared" si="46"/>
        <v>100.87359409109213</v>
      </c>
      <c r="M253" s="19">
        <f t="shared" si="51"/>
        <v>5043049.5675683049</v>
      </c>
      <c r="N253" s="19">
        <f t="shared" si="51"/>
        <v>5043679.7045546062</v>
      </c>
    </row>
    <row r="254" spans="1:14" x14ac:dyDescent="0.15">
      <c r="A254" s="7">
        <f t="shared" si="47"/>
        <v>42907</v>
      </c>
      <c r="B254" s="10">
        <f t="shared" si="48"/>
        <v>5043049.5675683049</v>
      </c>
      <c r="C254" s="3">
        <f t="shared" si="41"/>
        <v>630.1369863013698</v>
      </c>
      <c r="D254" s="3">
        <f t="shared" si="42"/>
        <v>600.20398114778368</v>
      </c>
      <c r="E254" s="3">
        <f t="shared" si="43"/>
        <v>-29.933005153586123</v>
      </c>
      <c r="F254" s="3">
        <f t="shared" si="44"/>
        <v>5043019.6345631517</v>
      </c>
      <c r="G254" s="14">
        <f t="shared" si="45"/>
        <v>5043019.6345631517</v>
      </c>
      <c r="I254" s="18">
        <f t="shared" si="52"/>
        <v>-6980.3654368512925</v>
      </c>
      <c r="J254" s="18">
        <f t="shared" si="49"/>
        <v>153533.04888090392</v>
      </c>
      <c r="K254" s="21">
        <f t="shared" si="50"/>
        <v>100.86039269126303</v>
      </c>
      <c r="L254" s="21">
        <f t="shared" si="46"/>
        <v>100.87299543098906</v>
      </c>
      <c r="M254" s="19">
        <f t="shared" si="51"/>
        <v>5043019.6345631517</v>
      </c>
      <c r="N254" s="19">
        <f t="shared" si="51"/>
        <v>5043649.771549453</v>
      </c>
    </row>
    <row r="255" spans="1:14" x14ac:dyDescent="0.15">
      <c r="A255" s="7">
        <f t="shared" si="47"/>
        <v>42908</v>
      </c>
      <c r="B255" s="10">
        <f t="shared" si="48"/>
        <v>5043019.6345631517</v>
      </c>
      <c r="C255" s="3">
        <f t="shared" si="41"/>
        <v>630.1369863013698</v>
      </c>
      <c r="D255" s="3">
        <f t="shared" si="42"/>
        <v>600.20041863890492</v>
      </c>
      <c r="E255" s="3">
        <f t="shared" si="43"/>
        <v>-29.936567662464881</v>
      </c>
      <c r="F255" s="3">
        <f t="shared" si="44"/>
        <v>5042989.6979954895</v>
      </c>
      <c r="G255" s="14">
        <f t="shared" si="45"/>
        <v>5042989.6979954895</v>
      </c>
      <c r="I255" s="18">
        <f t="shared" si="52"/>
        <v>-7010.3020045137573</v>
      </c>
      <c r="J255" s="18">
        <f t="shared" si="49"/>
        <v>154163.18586720529</v>
      </c>
      <c r="K255" s="21">
        <f t="shared" si="50"/>
        <v>100.85979395990978</v>
      </c>
      <c r="L255" s="21">
        <f t="shared" si="46"/>
        <v>100.87239669963581</v>
      </c>
      <c r="M255" s="19">
        <f t="shared" si="51"/>
        <v>5042989.6979954895</v>
      </c>
      <c r="N255" s="19">
        <f t="shared" si="51"/>
        <v>5043619.8349817907</v>
      </c>
    </row>
    <row r="256" spans="1:14" x14ac:dyDescent="0.15">
      <c r="A256" s="7">
        <f t="shared" si="47"/>
        <v>42909</v>
      </c>
      <c r="B256" s="10">
        <f t="shared" si="48"/>
        <v>5042989.6979954895</v>
      </c>
      <c r="C256" s="3">
        <f t="shared" si="41"/>
        <v>630.1369863013698</v>
      </c>
      <c r="D256" s="3">
        <f t="shared" si="42"/>
        <v>600.19685570603031</v>
      </c>
      <c r="E256" s="3">
        <f t="shared" si="43"/>
        <v>-29.940130595339497</v>
      </c>
      <c r="F256" s="3">
        <f t="shared" si="44"/>
        <v>5042959.7578648943</v>
      </c>
      <c r="G256" s="14">
        <f t="shared" si="45"/>
        <v>5042959.7578648943</v>
      </c>
      <c r="I256" s="18">
        <f t="shared" si="52"/>
        <v>-7040.242135109097</v>
      </c>
      <c r="J256" s="18">
        <f t="shared" si="49"/>
        <v>154793.32285350666</v>
      </c>
      <c r="K256" s="21">
        <f t="shared" si="50"/>
        <v>100.85919515729789</v>
      </c>
      <c r="L256" s="21">
        <f t="shared" si="46"/>
        <v>100.87179789702392</v>
      </c>
      <c r="M256" s="19">
        <f t="shared" si="51"/>
        <v>5042959.7578648943</v>
      </c>
      <c r="N256" s="19">
        <f t="shared" si="51"/>
        <v>5043589.8948511966</v>
      </c>
    </row>
    <row r="257" spans="1:14" x14ac:dyDescent="0.15">
      <c r="A257" s="7">
        <f t="shared" si="47"/>
        <v>42910</v>
      </c>
      <c r="B257" s="10">
        <f t="shared" si="48"/>
        <v>5042959.7578648943</v>
      </c>
      <c r="C257" s="3">
        <f t="shared" si="41"/>
        <v>630.1369863013698</v>
      </c>
      <c r="D257" s="3">
        <f t="shared" si="42"/>
        <v>600.19329234910936</v>
      </c>
      <c r="E257" s="3">
        <f t="shared" si="43"/>
        <v>-29.943693952260446</v>
      </c>
      <c r="F257" s="3">
        <f t="shared" si="44"/>
        <v>5042929.8141709417</v>
      </c>
      <c r="G257" s="14">
        <f t="shared" si="45"/>
        <v>5042929.8141709417</v>
      </c>
      <c r="I257" s="18">
        <f t="shared" si="52"/>
        <v>-7070.1858290613573</v>
      </c>
      <c r="J257" s="18">
        <f t="shared" si="49"/>
        <v>155423.45983980803</v>
      </c>
      <c r="K257" s="21">
        <f t="shared" si="50"/>
        <v>100.85859628341885</v>
      </c>
      <c r="L257" s="21">
        <f t="shared" si="46"/>
        <v>100.87119902314488</v>
      </c>
      <c r="M257" s="19">
        <f t="shared" si="51"/>
        <v>5042929.8141709426</v>
      </c>
      <c r="N257" s="19">
        <f t="shared" si="51"/>
        <v>5043559.9511572439</v>
      </c>
    </row>
    <row r="258" spans="1:14" x14ac:dyDescent="0.15">
      <c r="A258" s="7">
        <f t="shared" si="47"/>
        <v>42911</v>
      </c>
      <c r="B258" s="10">
        <f t="shared" si="48"/>
        <v>5042929.8141709417</v>
      </c>
      <c r="C258" s="3">
        <f t="shared" si="41"/>
        <v>630.1369863013698</v>
      </c>
      <c r="D258" s="3">
        <f t="shared" si="42"/>
        <v>600.1897285680916</v>
      </c>
      <c r="E258" s="3">
        <f t="shared" si="43"/>
        <v>-29.947257733278207</v>
      </c>
      <c r="F258" s="3">
        <f t="shared" si="44"/>
        <v>5042899.8669132087</v>
      </c>
      <c r="G258" s="14">
        <f t="shared" si="45"/>
        <v>5042899.8669132087</v>
      </c>
      <c r="I258" s="18">
        <f t="shared" si="52"/>
        <v>-7100.1330867946353</v>
      </c>
      <c r="J258" s="18">
        <f t="shared" si="49"/>
        <v>156053.59682610939</v>
      </c>
      <c r="K258" s="21">
        <f t="shared" si="50"/>
        <v>100.85799733826417</v>
      </c>
      <c r="L258" s="21">
        <f t="shared" si="46"/>
        <v>100.8706000779902</v>
      </c>
      <c r="M258" s="19">
        <f t="shared" si="51"/>
        <v>5042899.8669132087</v>
      </c>
      <c r="N258" s="19">
        <f t="shared" si="51"/>
        <v>5043530.0038995109</v>
      </c>
    </row>
    <row r="259" spans="1:14" x14ac:dyDescent="0.15">
      <c r="A259" s="7">
        <f t="shared" si="47"/>
        <v>42912</v>
      </c>
      <c r="B259" s="10">
        <f t="shared" si="48"/>
        <v>5042899.8669132087</v>
      </c>
      <c r="C259" s="3">
        <f t="shared" si="41"/>
        <v>630.1369863013698</v>
      </c>
      <c r="D259" s="3">
        <f t="shared" si="42"/>
        <v>600.18616436292666</v>
      </c>
      <c r="E259" s="3">
        <f t="shared" si="43"/>
        <v>-29.950821938443141</v>
      </c>
      <c r="F259" s="3">
        <f t="shared" si="44"/>
        <v>5042869.9160912707</v>
      </c>
      <c r="G259" s="14">
        <f t="shared" si="45"/>
        <v>5042869.9160912707</v>
      </c>
      <c r="I259" s="18">
        <f t="shared" si="52"/>
        <v>-7130.0839087330787</v>
      </c>
      <c r="J259" s="18">
        <f t="shared" si="49"/>
        <v>156683.73381241076</v>
      </c>
      <c r="K259" s="21">
        <f t="shared" si="50"/>
        <v>100.85739832182541</v>
      </c>
      <c r="L259" s="21">
        <f t="shared" si="46"/>
        <v>100.87000106155145</v>
      </c>
      <c r="M259" s="19">
        <f t="shared" si="51"/>
        <v>5042869.9160912707</v>
      </c>
      <c r="N259" s="19">
        <f t="shared" si="51"/>
        <v>5043500.053077573</v>
      </c>
    </row>
    <row r="260" spans="1:14" x14ac:dyDescent="0.15">
      <c r="A260" s="7">
        <f t="shared" si="47"/>
        <v>42913</v>
      </c>
      <c r="B260" s="10">
        <f t="shared" si="48"/>
        <v>5042869.9160912707</v>
      </c>
      <c r="C260" s="3">
        <f t="shared" si="41"/>
        <v>630.1369863013698</v>
      </c>
      <c r="D260" s="3">
        <f t="shared" si="42"/>
        <v>600.18259973356396</v>
      </c>
      <c r="E260" s="3">
        <f t="shared" si="43"/>
        <v>-29.954386567805841</v>
      </c>
      <c r="F260" s="3">
        <f t="shared" si="44"/>
        <v>5042839.961704703</v>
      </c>
      <c r="G260" s="14">
        <f t="shared" si="45"/>
        <v>5042839.961704703</v>
      </c>
      <c r="I260" s="18">
        <f t="shared" si="52"/>
        <v>-7160.0382953008848</v>
      </c>
      <c r="J260" s="18">
        <f t="shared" si="49"/>
        <v>157313.87079871213</v>
      </c>
      <c r="K260" s="21">
        <f t="shared" si="50"/>
        <v>100.85679923409405</v>
      </c>
      <c r="L260" s="21">
        <f t="shared" si="46"/>
        <v>100.86940197382009</v>
      </c>
      <c r="M260" s="19">
        <f t="shared" si="51"/>
        <v>5042839.961704703</v>
      </c>
      <c r="N260" s="19">
        <f t="shared" si="51"/>
        <v>5043470.0986910043</v>
      </c>
    </row>
    <row r="261" spans="1:14" x14ac:dyDescent="0.15">
      <c r="A261" s="7">
        <f t="shared" si="47"/>
        <v>42914</v>
      </c>
      <c r="B261" s="10">
        <f t="shared" si="48"/>
        <v>5042839.961704703</v>
      </c>
      <c r="C261" s="3">
        <f t="shared" si="41"/>
        <v>630.1369863013698</v>
      </c>
      <c r="D261" s="3">
        <f t="shared" si="42"/>
        <v>600.17903467995302</v>
      </c>
      <c r="E261" s="3">
        <f t="shared" si="43"/>
        <v>-29.957951621416782</v>
      </c>
      <c r="F261" s="3">
        <f t="shared" si="44"/>
        <v>5042810.0037530819</v>
      </c>
      <c r="G261" s="14">
        <f t="shared" si="45"/>
        <v>5042810.0037530819</v>
      </c>
      <c r="I261" s="18">
        <f t="shared" si="52"/>
        <v>-7189.9962469223019</v>
      </c>
      <c r="J261" s="18">
        <f t="shared" si="49"/>
        <v>157944.0077850135</v>
      </c>
      <c r="K261" s="21">
        <f t="shared" si="50"/>
        <v>100.85620007506164</v>
      </c>
      <c r="L261" s="21">
        <f t="shared" si="46"/>
        <v>100.86880281478767</v>
      </c>
      <c r="M261" s="19">
        <f t="shared" si="51"/>
        <v>5042810.0037530819</v>
      </c>
      <c r="N261" s="19">
        <f t="shared" si="51"/>
        <v>5043440.1407393841</v>
      </c>
    </row>
    <row r="262" spans="1:14" x14ac:dyDescent="0.15">
      <c r="A262" s="7">
        <f t="shared" si="47"/>
        <v>42915</v>
      </c>
      <c r="B262" s="10">
        <f t="shared" si="48"/>
        <v>5042810.0037530819</v>
      </c>
      <c r="C262" s="3">
        <f t="shared" si="41"/>
        <v>630.1369863013698</v>
      </c>
      <c r="D262" s="3">
        <f t="shared" si="42"/>
        <v>600.17546920204347</v>
      </c>
      <c r="E262" s="3">
        <f t="shared" si="43"/>
        <v>-29.961517099326329</v>
      </c>
      <c r="F262" s="3">
        <f t="shared" si="44"/>
        <v>5042780.0422359826</v>
      </c>
      <c r="G262" s="14">
        <f t="shared" si="45"/>
        <v>5042780.0422359826</v>
      </c>
      <c r="I262" s="18">
        <f t="shared" si="52"/>
        <v>-7219.9577640216285</v>
      </c>
      <c r="J262" s="18">
        <f t="shared" si="49"/>
        <v>158574.14477131487</v>
      </c>
      <c r="K262" s="21">
        <f t="shared" si="50"/>
        <v>100.85560084471965</v>
      </c>
      <c r="L262" s="21">
        <f t="shared" si="46"/>
        <v>100.86820358444568</v>
      </c>
      <c r="M262" s="19">
        <f t="shared" si="51"/>
        <v>5042780.0422359826</v>
      </c>
      <c r="N262" s="19">
        <f t="shared" si="51"/>
        <v>5043410.1792222839</v>
      </c>
    </row>
    <row r="263" spans="1:14" x14ac:dyDescent="0.15">
      <c r="A263" s="7">
        <f t="shared" si="47"/>
        <v>42916</v>
      </c>
      <c r="B263" s="10">
        <f t="shared" si="48"/>
        <v>5042780.0422359826</v>
      </c>
      <c r="C263" s="3">
        <f t="shared" si="41"/>
        <v>630.1369863013698</v>
      </c>
      <c r="D263" s="3">
        <f t="shared" si="42"/>
        <v>600.17190329978473</v>
      </c>
      <c r="E263" s="3">
        <f t="shared" si="43"/>
        <v>-29.965083001585072</v>
      </c>
      <c r="F263" s="3">
        <f t="shared" si="44"/>
        <v>5042750.0771529814</v>
      </c>
      <c r="G263" s="14">
        <f t="shared" si="45"/>
        <v>5042750.0771529814</v>
      </c>
      <c r="I263" s="18">
        <f t="shared" si="52"/>
        <v>-7249.9228470232138</v>
      </c>
      <c r="J263" s="18">
        <f t="shared" si="49"/>
        <v>159204.28175761623</v>
      </c>
      <c r="K263" s="21">
        <f t="shared" si="50"/>
        <v>100.85500154305961</v>
      </c>
      <c r="L263" s="21">
        <f t="shared" si="46"/>
        <v>100.86760428278565</v>
      </c>
      <c r="M263" s="19">
        <f t="shared" si="51"/>
        <v>5042750.0771529805</v>
      </c>
      <c r="N263" s="19">
        <f t="shared" si="51"/>
        <v>5043380.2141392827</v>
      </c>
    </row>
    <row r="264" spans="1:14" x14ac:dyDescent="0.15">
      <c r="A264" s="7">
        <f t="shared" si="47"/>
        <v>42917</v>
      </c>
      <c r="B264" s="10">
        <f t="shared" si="48"/>
        <v>5042750.0771529814</v>
      </c>
      <c r="C264" s="3">
        <f t="shared" si="41"/>
        <v>630.1369863013698</v>
      </c>
      <c r="D264" s="3">
        <f t="shared" si="42"/>
        <v>600.1683369731262</v>
      </c>
      <c r="E264" s="3">
        <f t="shared" si="43"/>
        <v>-29.9686493282436</v>
      </c>
      <c r="F264" s="3">
        <f t="shared" si="44"/>
        <v>5042720.1085036527</v>
      </c>
      <c r="G264" s="14">
        <f t="shared" si="45"/>
        <v>5042720.1085036537</v>
      </c>
      <c r="I264" s="18">
        <f t="shared" si="52"/>
        <v>-7279.8914963514571</v>
      </c>
      <c r="J264" s="18">
        <f t="shared" si="49"/>
        <v>159834.4187439176</v>
      </c>
      <c r="K264" s="21">
        <f t="shared" si="50"/>
        <v>100.85440217007306</v>
      </c>
      <c r="L264" s="21">
        <f t="shared" si="46"/>
        <v>100.86700490979909</v>
      </c>
      <c r="M264" s="19">
        <f t="shared" si="51"/>
        <v>5042720.1085036527</v>
      </c>
      <c r="N264" s="19">
        <f t="shared" si="51"/>
        <v>5043350.245489954</v>
      </c>
    </row>
    <row r="265" spans="1:14" x14ac:dyDescent="0.15">
      <c r="A265" s="7">
        <f t="shared" si="47"/>
        <v>42918</v>
      </c>
      <c r="B265" s="10">
        <f t="shared" si="48"/>
        <v>5042720.1085036527</v>
      </c>
      <c r="C265" s="3">
        <f t="shared" si="41"/>
        <v>630.1369863013698</v>
      </c>
      <c r="D265" s="3">
        <f t="shared" si="42"/>
        <v>600.16477022201752</v>
      </c>
      <c r="E265" s="3">
        <f t="shared" si="43"/>
        <v>-29.972216079352279</v>
      </c>
      <c r="F265" s="3">
        <f t="shared" si="44"/>
        <v>5042690.1362875737</v>
      </c>
      <c r="G265" s="14">
        <f t="shared" si="45"/>
        <v>5042690.1362875737</v>
      </c>
      <c r="I265" s="18">
        <f t="shared" si="52"/>
        <v>-7309.8637124308098</v>
      </c>
      <c r="J265" s="18">
        <f t="shared" si="49"/>
        <v>160464.55573021897</v>
      </c>
      <c r="K265" s="21">
        <f t="shared" si="50"/>
        <v>100.85380272575148</v>
      </c>
      <c r="L265" s="21">
        <f t="shared" si="46"/>
        <v>100.86640546547751</v>
      </c>
      <c r="M265" s="19">
        <f t="shared" si="51"/>
        <v>5042690.1362875737</v>
      </c>
      <c r="N265" s="19">
        <f t="shared" si="51"/>
        <v>5043320.2732738759</v>
      </c>
    </row>
    <row r="266" spans="1:14" x14ac:dyDescent="0.15">
      <c r="A266" s="7">
        <f t="shared" si="47"/>
        <v>42919</v>
      </c>
      <c r="B266" s="10">
        <f t="shared" si="48"/>
        <v>5042690.1362875737</v>
      </c>
      <c r="C266" s="3">
        <f t="shared" si="41"/>
        <v>630.1369863013698</v>
      </c>
      <c r="D266" s="3">
        <f t="shared" si="42"/>
        <v>600.1612030464081</v>
      </c>
      <c r="E266" s="3">
        <f t="shared" si="43"/>
        <v>-29.975783254961698</v>
      </c>
      <c r="F266" s="3">
        <f t="shared" si="44"/>
        <v>5042660.1605043188</v>
      </c>
      <c r="G266" s="14">
        <f t="shared" si="45"/>
        <v>5042660.1605043188</v>
      </c>
      <c r="I266" s="18">
        <f t="shared" si="52"/>
        <v>-7339.8394956857719</v>
      </c>
      <c r="J266" s="18">
        <f t="shared" si="49"/>
        <v>161094.69271652034</v>
      </c>
      <c r="K266" s="21">
        <f t="shared" si="50"/>
        <v>100.85320321008638</v>
      </c>
      <c r="L266" s="21">
        <f t="shared" si="46"/>
        <v>100.86580594981241</v>
      </c>
      <c r="M266" s="19">
        <f t="shared" si="51"/>
        <v>5042660.1605043188</v>
      </c>
      <c r="N266" s="19">
        <f t="shared" si="51"/>
        <v>5043290.297490621</v>
      </c>
    </row>
    <row r="267" spans="1:14" x14ac:dyDescent="0.15">
      <c r="A267" s="7">
        <f t="shared" si="47"/>
        <v>42920</v>
      </c>
      <c r="B267" s="10">
        <f t="shared" si="48"/>
        <v>5042660.1605043188</v>
      </c>
      <c r="C267" s="3">
        <f t="shared" si="41"/>
        <v>630.1369863013698</v>
      </c>
      <c r="D267" s="3">
        <f t="shared" si="42"/>
        <v>600.15763544624735</v>
      </c>
      <c r="E267" s="3">
        <f t="shared" si="43"/>
        <v>-29.979350855122448</v>
      </c>
      <c r="F267" s="3">
        <f t="shared" si="44"/>
        <v>5042630.1811534632</v>
      </c>
      <c r="G267" s="14">
        <f t="shared" si="45"/>
        <v>5042630.1811534641</v>
      </c>
      <c r="I267" s="18">
        <f t="shared" si="52"/>
        <v>-7369.8188465408948</v>
      </c>
      <c r="J267" s="18">
        <f t="shared" si="49"/>
        <v>161724.82970282171</v>
      </c>
      <c r="K267" s="21">
        <f t="shared" si="50"/>
        <v>100.85260362306929</v>
      </c>
      <c r="L267" s="21">
        <f t="shared" si="46"/>
        <v>100.86520636279532</v>
      </c>
      <c r="M267" s="19">
        <f t="shared" si="51"/>
        <v>5042630.1811534641</v>
      </c>
      <c r="N267" s="19">
        <f t="shared" si="51"/>
        <v>5043260.3181397654</v>
      </c>
    </row>
    <row r="268" spans="1:14" x14ac:dyDescent="0.15">
      <c r="A268" s="7">
        <f t="shared" si="47"/>
        <v>42921</v>
      </c>
      <c r="B268" s="10">
        <f t="shared" si="48"/>
        <v>5042630.1811534632</v>
      </c>
      <c r="C268" s="3">
        <f t="shared" ref="C268:C331" si="53">$N$5*$E$6/100</f>
        <v>630.1369863013698</v>
      </c>
      <c r="D268" s="3">
        <f t="shared" ref="D268:D331" si="54">B268*$B$8</f>
        <v>600.1540674214848</v>
      </c>
      <c r="E268" s="3">
        <f t="shared" ref="E268:E331" si="55">D268-C268</f>
        <v>-29.982918879885005</v>
      </c>
      <c r="F268" s="3">
        <f t="shared" ref="F268:F331" si="56">B268+E268</f>
        <v>5042600.1982345833</v>
      </c>
      <c r="G268" s="14">
        <f t="shared" ref="G268:G331" si="57">B268+B268*$B$8-C268</f>
        <v>5042600.1982345833</v>
      </c>
      <c r="I268" s="18">
        <f t="shared" si="52"/>
        <v>-7399.8017654207797</v>
      </c>
      <c r="J268" s="18">
        <f t="shared" si="49"/>
        <v>162354.96668912307</v>
      </c>
      <c r="K268" s="21">
        <f t="shared" si="50"/>
        <v>100.85200396469168</v>
      </c>
      <c r="L268" s="21">
        <f t="shared" ref="L268:L331" si="58">K268+$N$5</f>
        <v>100.86460670441771</v>
      </c>
      <c r="M268" s="19">
        <f t="shared" si="51"/>
        <v>5042600.1982345842</v>
      </c>
      <c r="N268" s="19">
        <f t="shared" si="51"/>
        <v>5043230.3352208855</v>
      </c>
    </row>
    <row r="269" spans="1:14" x14ac:dyDescent="0.15">
      <c r="A269" s="7">
        <f t="shared" ref="A269:A332" si="59">A268+1</f>
        <v>42922</v>
      </c>
      <c r="B269" s="10">
        <f t="shared" ref="B269:B332" si="60">F268</f>
        <v>5042600.1982345833</v>
      </c>
      <c r="C269" s="3">
        <f t="shared" si="53"/>
        <v>630.1369863013698</v>
      </c>
      <c r="D269" s="3">
        <f t="shared" si="54"/>
        <v>600.15049897207007</v>
      </c>
      <c r="E269" s="3">
        <f t="shared" si="55"/>
        <v>-29.986487329299734</v>
      </c>
      <c r="F269" s="3">
        <f t="shared" si="56"/>
        <v>5042570.2117472542</v>
      </c>
      <c r="G269" s="14">
        <f t="shared" si="57"/>
        <v>5042570.2117472542</v>
      </c>
      <c r="I269" s="18">
        <f t="shared" si="52"/>
        <v>-7429.7882527500797</v>
      </c>
      <c r="J269" s="18">
        <f t="shared" ref="J269:J332" si="61">C269+J268</f>
        <v>162985.10367542444</v>
      </c>
      <c r="K269" s="21">
        <f t="shared" ref="K269:K332" si="62">G269/$E$6*100</f>
        <v>100.85140423494508</v>
      </c>
      <c r="L269" s="21">
        <f t="shared" si="58"/>
        <v>100.86400697467111</v>
      </c>
      <c r="M269" s="19">
        <f t="shared" ref="M269:N332" si="63">K269*$E$6/100</f>
        <v>5042570.2117472542</v>
      </c>
      <c r="N269" s="19">
        <f t="shared" si="63"/>
        <v>5043200.3487335555</v>
      </c>
    </row>
    <row r="270" spans="1:14" x14ac:dyDescent="0.15">
      <c r="A270" s="7">
        <f t="shared" si="59"/>
        <v>42923</v>
      </c>
      <c r="B270" s="10">
        <f t="shared" si="60"/>
        <v>5042570.2117472542</v>
      </c>
      <c r="C270" s="3">
        <f t="shared" si="53"/>
        <v>630.1369863013698</v>
      </c>
      <c r="D270" s="3">
        <f t="shared" si="54"/>
        <v>600.14693009795246</v>
      </c>
      <c r="E270" s="3">
        <f t="shared" si="55"/>
        <v>-29.990056203417339</v>
      </c>
      <c r="F270" s="3">
        <f t="shared" si="56"/>
        <v>5042540.2216910506</v>
      </c>
      <c r="G270" s="14">
        <f t="shared" si="57"/>
        <v>5042540.2216910506</v>
      </c>
      <c r="I270" s="18">
        <f t="shared" ref="I270:I333" si="64">E270+I269</f>
        <v>-7459.7783089534969</v>
      </c>
      <c r="J270" s="18">
        <f t="shared" si="61"/>
        <v>163615.24066172581</v>
      </c>
      <c r="K270" s="21">
        <f t="shared" si="62"/>
        <v>100.85080443382101</v>
      </c>
      <c r="L270" s="21">
        <f t="shared" si="58"/>
        <v>100.86340717354705</v>
      </c>
      <c r="M270" s="19">
        <f t="shared" si="63"/>
        <v>5042540.2216910506</v>
      </c>
      <c r="N270" s="19">
        <f t="shared" si="63"/>
        <v>5043170.3586773518</v>
      </c>
    </row>
    <row r="271" spans="1:14" x14ac:dyDescent="0.15">
      <c r="A271" s="7">
        <f t="shared" si="59"/>
        <v>42924</v>
      </c>
      <c r="B271" s="10">
        <f t="shared" si="60"/>
        <v>5042540.2216910506</v>
      </c>
      <c r="C271" s="3">
        <f t="shared" si="53"/>
        <v>630.1369863013698</v>
      </c>
      <c r="D271" s="3">
        <f t="shared" si="54"/>
        <v>600.14336079908139</v>
      </c>
      <c r="E271" s="3">
        <f t="shared" si="55"/>
        <v>-29.99362550228841</v>
      </c>
      <c r="F271" s="3">
        <f t="shared" si="56"/>
        <v>5042510.2280655485</v>
      </c>
      <c r="G271" s="14">
        <f t="shared" si="57"/>
        <v>5042510.2280655485</v>
      </c>
      <c r="I271" s="18">
        <f t="shared" si="64"/>
        <v>-7489.7719344557854</v>
      </c>
      <c r="J271" s="18">
        <f t="shared" si="61"/>
        <v>164245.37764802718</v>
      </c>
      <c r="K271" s="21">
        <f t="shared" si="62"/>
        <v>100.85020456131097</v>
      </c>
      <c r="L271" s="21">
        <f t="shared" si="58"/>
        <v>100.86280730103701</v>
      </c>
      <c r="M271" s="19">
        <f t="shared" si="63"/>
        <v>5042510.2280655485</v>
      </c>
      <c r="N271" s="19">
        <f t="shared" si="63"/>
        <v>5043140.3650518507</v>
      </c>
    </row>
    <row r="272" spans="1:14" x14ac:dyDescent="0.15">
      <c r="A272" s="7">
        <f t="shared" si="59"/>
        <v>42925</v>
      </c>
      <c r="B272" s="10">
        <f t="shared" si="60"/>
        <v>5042510.2280655485</v>
      </c>
      <c r="C272" s="3">
        <f t="shared" si="53"/>
        <v>630.1369863013698</v>
      </c>
      <c r="D272" s="3">
        <f t="shared" si="54"/>
        <v>600.13979107540638</v>
      </c>
      <c r="E272" s="3">
        <f t="shared" si="55"/>
        <v>-29.997195225963424</v>
      </c>
      <c r="F272" s="3">
        <f t="shared" si="56"/>
        <v>5042480.2308703223</v>
      </c>
      <c r="G272" s="14">
        <f t="shared" si="57"/>
        <v>5042480.2308703223</v>
      </c>
      <c r="I272" s="18">
        <f t="shared" si="64"/>
        <v>-7519.7691296817484</v>
      </c>
      <c r="J272" s="18">
        <f t="shared" si="61"/>
        <v>164875.51463432855</v>
      </c>
      <c r="K272" s="21">
        <f t="shared" si="62"/>
        <v>100.84960461740644</v>
      </c>
      <c r="L272" s="21">
        <f t="shared" si="58"/>
        <v>100.86220735713248</v>
      </c>
      <c r="M272" s="19">
        <f t="shared" si="63"/>
        <v>5042480.2308703223</v>
      </c>
      <c r="N272" s="19">
        <f t="shared" si="63"/>
        <v>5043110.3678566236</v>
      </c>
    </row>
    <row r="273" spans="1:14" x14ac:dyDescent="0.15">
      <c r="A273" s="7">
        <f t="shared" si="59"/>
        <v>42926</v>
      </c>
      <c r="B273" s="10">
        <f t="shared" si="60"/>
        <v>5042480.2308703223</v>
      </c>
      <c r="C273" s="3">
        <f t="shared" si="53"/>
        <v>630.1369863013698</v>
      </c>
      <c r="D273" s="3">
        <f t="shared" si="54"/>
        <v>600.13622092687683</v>
      </c>
      <c r="E273" s="3">
        <f t="shared" si="55"/>
        <v>-30.000765374492971</v>
      </c>
      <c r="F273" s="3">
        <f t="shared" si="56"/>
        <v>5042450.2301049475</v>
      </c>
      <c r="G273" s="14">
        <f t="shared" si="57"/>
        <v>5042450.2301049475</v>
      </c>
      <c r="I273" s="18">
        <f t="shared" si="64"/>
        <v>-7549.7698950562417</v>
      </c>
      <c r="J273" s="18">
        <f t="shared" si="61"/>
        <v>165505.65162062991</v>
      </c>
      <c r="K273" s="21">
        <f t="shared" si="62"/>
        <v>100.84900460209896</v>
      </c>
      <c r="L273" s="21">
        <f t="shared" si="58"/>
        <v>100.86160734182499</v>
      </c>
      <c r="M273" s="19">
        <f t="shared" si="63"/>
        <v>5042450.2301049475</v>
      </c>
      <c r="N273" s="19">
        <f t="shared" si="63"/>
        <v>5043080.3670912497</v>
      </c>
    </row>
    <row r="274" spans="1:14" x14ac:dyDescent="0.15">
      <c r="A274" s="7">
        <f t="shared" si="59"/>
        <v>42927</v>
      </c>
      <c r="B274" s="10">
        <f t="shared" si="60"/>
        <v>5042450.2301049475</v>
      </c>
      <c r="C274" s="3">
        <f t="shared" si="53"/>
        <v>630.1369863013698</v>
      </c>
      <c r="D274" s="3">
        <f t="shared" si="54"/>
        <v>600.13265035344227</v>
      </c>
      <c r="E274" s="3">
        <f t="shared" si="55"/>
        <v>-30.00433594792753</v>
      </c>
      <c r="F274" s="3">
        <f t="shared" si="56"/>
        <v>5042420.2257689992</v>
      </c>
      <c r="G274" s="14">
        <f t="shared" si="57"/>
        <v>5042420.2257689992</v>
      </c>
      <c r="I274" s="18">
        <f t="shared" si="64"/>
        <v>-7579.7742310041695</v>
      </c>
      <c r="J274" s="18">
        <f t="shared" si="61"/>
        <v>166135.78860693128</v>
      </c>
      <c r="K274" s="21">
        <f t="shared" si="62"/>
        <v>100.84840451537997</v>
      </c>
      <c r="L274" s="21">
        <f t="shared" si="58"/>
        <v>100.861007255106</v>
      </c>
      <c r="M274" s="19">
        <f t="shared" si="63"/>
        <v>5042420.2257689983</v>
      </c>
      <c r="N274" s="19">
        <f t="shared" si="63"/>
        <v>5043050.3627553005</v>
      </c>
    </row>
    <row r="275" spans="1:14" x14ac:dyDescent="0.15">
      <c r="A275" s="7">
        <f t="shared" si="59"/>
        <v>42928</v>
      </c>
      <c r="B275" s="10">
        <f t="shared" si="60"/>
        <v>5042420.2257689992</v>
      </c>
      <c r="C275" s="3">
        <f t="shared" si="53"/>
        <v>630.1369863013698</v>
      </c>
      <c r="D275" s="3">
        <f t="shared" si="54"/>
        <v>600.129079355052</v>
      </c>
      <c r="E275" s="3">
        <f t="shared" si="55"/>
        <v>-30.007906946317803</v>
      </c>
      <c r="F275" s="3">
        <f t="shared" si="56"/>
        <v>5042390.2178620528</v>
      </c>
      <c r="G275" s="14">
        <f t="shared" si="57"/>
        <v>5042390.2178620528</v>
      </c>
      <c r="I275" s="18">
        <f t="shared" si="64"/>
        <v>-7609.7821379504876</v>
      </c>
      <c r="J275" s="18">
        <f t="shared" si="61"/>
        <v>166765.92559323265</v>
      </c>
      <c r="K275" s="21">
        <f t="shared" si="62"/>
        <v>100.84780435724106</v>
      </c>
      <c r="L275" s="21">
        <f t="shared" si="58"/>
        <v>100.86040709696709</v>
      </c>
      <c r="M275" s="19">
        <f t="shared" si="63"/>
        <v>5042390.2178620528</v>
      </c>
      <c r="N275" s="19">
        <f t="shared" si="63"/>
        <v>5043020.3548483541</v>
      </c>
    </row>
    <row r="276" spans="1:14" x14ac:dyDescent="0.15">
      <c r="A276" s="7">
        <f t="shared" si="59"/>
        <v>42929</v>
      </c>
      <c r="B276" s="10">
        <f t="shared" si="60"/>
        <v>5042390.2178620528</v>
      </c>
      <c r="C276" s="3">
        <f t="shared" si="53"/>
        <v>630.1369863013698</v>
      </c>
      <c r="D276" s="3">
        <f t="shared" si="54"/>
        <v>600.12550793165553</v>
      </c>
      <c r="E276" s="3">
        <f t="shared" si="55"/>
        <v>-30.011478369714268</v>
      </c>
      <c r="F276" s="3">
        <f t="shared" si="56"/>
        <v>5042360.2063836828</v>
      </c>
      <c r="G276" s="14">
        <f t="shared" si="57"/>
        <v>5042360.2063836828</v>
      </c>
      <c r="I276" s="18">
        <f t="shared" si="64"/>
        <v>-7639.7936163202021</v>
      </c>
      <c r="J276" s="18">
        <f t="shared" si="61"/>
        <v>167396.06257953402</v>
      </c>
      <c r="K276" s="21">
        <f t="shared" si="62"/>
        <v>100.84720412767365</v>
      </c>
      <c r="L276" s="21">
        <f t="shared" si="58"/>
        <v>100.85980686739968</v>
      </c>
      <c r="M276" s="19">
        <f t="shared" si="63"/>
        <v>5042360.2063836828</v>
      </c>
      <c r="N276" s="19">
        <f t="shared" si="63"/>
        <v>5042990.3433699841</v>
      </c>
    </row>
    <row r="277" spans="1:14" x14ac:dyDescent="0.15">
      <c r="A277" s="7">
        <f t="shared" si="59"/>
        <v>42930</v>
      </c>
      <c r="B277" s="10">
        <f t="shared" si="60"/>
        <v>5042360.2063836828</v>
      </c>
      <c r="C277" s="3">
        <f t="shared" si="53"/>
        <v>630.1369863013698</v>
      </c>
      <c r="D277" s="3">
        <f t="shared" si="54"/>
        <v>600.12193608320217</v>
      </c>
      <c r="E277" s="3">
        <f t="shared" si="55"/>
        <v>-30.01505021816763</v>
      </c>
      <c r="F277" s="3">
        <f t="shared" si="56"/>
        <v>5042330.1913334643</v>
      </c>
      <c r="G277" s="14">
        <f t="shared" si="57"/>
        <v>5042330.1913334643</v>
      </c>
      <c r="I277" s="18">
        <f t="shared" si="64"/>
        <v>-7669.8086665383698</v>
      </c>
      <c r="J277" s="18">
        <f t="shared" si="61"/>
        <v>168026.19956583538</v>
      </c>
      <c r="K277" s="21">
        <f t="shared" si="62"/>
        <v>100.84660382666928</v>
      </c>
      <c r="L277" s="21">
        <f t="shared" si="58"/>
        <v>100.85920656639532</v>
      </c>
      <c r="M277" s="19">
        <f t="shared" si="63"/>
        <v>5042330.1913334634</v>
      </c>
      <c r="N277" s="19">
        <f t="shared" si="63"/>
        <v>5042960.3283197656</v>
      </c>
    </row>
    <row r="278" spans="1:14" x14ac:dyDescent="0.15">
      <c r="A278" s="7">
        <f t="shared" si="59"/>
        <v>42931</v>
      </c>
      <c r="B278" s="10">
        <f t="shared" si="60"/>
        <v>5042330.1913334643</v>
      </c>
      <c r="C278" s="3">
        <f t="shared" si="53"/>
        <v>630.1369863013698</v>
      </c>
      <c r="D278" s="3">
        <f t="shared" si="54"/>
        <v>600.11836380964155</v>
      </c>
      <c r="E278" s="3">
        <f t="shared" si="55"/>
        <v>-30.018622491728252</v>
      </c>
      <c r="F278" s="3">
        <f t="shared" si="56"/>
        <v>5042300.1727109728</v>
      </c>
      <c r="G278" s="14">
        <f t="shared" si="57"/>
        <v>5042300.1727109728</v>
      </c>
      <c r="I278" s="18">
        <f t="shared" si="64"/>
        <v>-7699.8272890300977</v>
      </c>
      <c r="J278" s="18">
        <f t="shared" si="61"/>
        <v>168656.33655213675</v>
      </c>
      <c r="K278" s="21">
        <f t="shared" si="62"/>
        <v>100.84600345421946</v>
      </c>
      <c r="L278" s="21">
        <f t="shared" si="58"/>
        <v>100.85860619394549</v>
      </c>
      <c r="M278" s="19">
        <f t="shared" si="63"/>
        <v>5042300.1727109728</v>
      </c>
      <c r="N278" s="19">
        <f t="shared" si="63"/>
        <v>5042930.3096972741</v>
      </c>
    </row>
    <row r="279" spans="1:14" x14ac:dyDescent="0.15">
      <c r="A279" s="7">
        <f t="shared" si="59"/>
        <v>42932</v>
      </c>
      <c r="B279" s="10">
        <f t="shared" si="60"/>
        <v>5042300.1727109728</v>
      </c>
      <c r="C279" s="3">
        <f t="shared" si="53"/>
        <v>630.1369863013698</v>
      </c>
      <c r="D279" s="3">
        <f t="shared" si="54"/>
        <v>600.11479111092285</v>
      </c>
      <c r="E279" s="3">
        <f t="shared" si="55"/>
        <v>-30.022195190446951</v>
      </c>
      <c r="F279" s="3">
        <f t="shared" si="56"/>
        <v>5042270.1505157826</v>
      </c>
      <c r="G279" s="14">
        <f t="shared" si="57"/>
        <v>5042270.1505157826</v>
      </c>
      <c r="I279" s="18">
        <f t="shared" si="64"/>
        <v>-7729.8494842205446</v>
      </c>
      <c r="J279" s="18">
        <f t="shared" si="61"/>
        <v>169286.47353843812</v>
      </c>
      <c r="K279" s="21">
        <f t="shared" si="62"/>
        <v>100.84540301031566</v>
      </c>
      <c r="L279" s="21">
        <f t="shared" si="58"/>
        <v>100.8580057500417</v>
      </c>
      <c r="M279" s="19">
        <f t="shared" si="63"/>
        <v>5042270.1505157836</v>
      </c>
      <c r="N279" s="19">
        <f t="shared" si="63"/>
        <v>5042900.2875020849</v>
      </c>
    </row>
    <row r="280" spans="1:14" x14ac:dyDescent="0.15">
      <c r="A280" s="7">
        <f t="shared" si="59"/>
        <v>42933</v>
      </c>
      <c r="B280" s="10">
        <f t="shared" si="60"/>
        <v>5042270.1505157826</v>
      </c>
      <c r="C280" s="3">
        <f t="shared" si="53"/>
        <v>630.1369863013698</v>
      </c>
      <c r="D280" s="3">
        <f t="shared" si="54"/>
        <v>600.11121798699571</v>
      </c>
      <c r="E280" s="3">
        <f t="shared" si="55"/>
        <v>-30.025768314374091</v>
      </c>
      <c r="F280" s="3">
        <f t="shared" si="56"/>
        <v>5042240.1247474682</v>
      </c>
      <c r="G280" s="14">
        <f t="shared" si="57"/>
        <v>5042240.1247474682</v>
      </c>
      <c r="I280" s="18">
        <f t="shared" si="64"/>
        <v>-7759.8752525349191</v>
      </c>
      <c r="J280" s="18">
        <f t="shared" si="61"/>
        <v>169916.61052473949</v>
      </c>
      <c r="K280" s="21">
        <f t="shared" si="62"/>
        <v>100.84480249494936</v>
      </c>
      <c r="L280" s="21">
        <f t="shared" si="58"/>
        <v>100.8574052346754</v>
      </c>
      <c r="M280" s="19">
        <f t="shared" si="63"/>
        <v>5042240.1247474682</v>
      </c>
      <c r="N280" s="19">
        <f t="shared" si="63"/>
        <v>5042870.2617337694</v>
      </c>
    </row>
    <row r="281" spans="1:14" x14ac:dyDescent="0.15">
      <c r="A281" s="7">
        <f t="shared" si="59"/>
        <v>42934</v>
      </c>
      <c r="B281" s="10">
        <f t="shared" si="60"/>
        <v>5042240.1247474682</v>
      </c>
      <c r="C281" s="3">
        <f t="shared" si="53"/>
        <v>630.1369863013698</v>
      </c>
      <c r="D281" s="3">
        <f t="shared" si="54"/>
        <v>600.10764443780931</v>
      </c>
      <c r="E281" s="3">
        <f t="shared" si="55"/>
        <v>-30.029341863560489</v>
      </c>
      <c r="F281" s="3">
        <f t="shared" si="56"/>
        <v>5042210.0954056047</v>
      </c>
      <c r="G281" s="14">
        <f t="shared" si="57"/>
        <v>5042210.0954056047</v>
      </c>
      <c r="I281" s="18">
        <f t="shared" si="64"/>
        <v>-7789.9045943984793</v>
      </c>
      <c r="J281" s="18">
        <f t="shared" si="61"/>
        <v>170546.74751104086</v>
      </c>
      <c r="K281" s="21">
        <f t="shared" si="62"/>
        <v>100.8442019081121</v>
      </c>
      <c r="L281" s="21">
        <f t="shared" si="58"/>
        <v>100.85680464783813</v>
      </c>
      <c r="M281" s="19">
        <f t="shared" si="63"/>
        <v>5042210.0954056047</v>
      </c>
      <c r="N281" s="19">
        <f t="shared" si="63"/>
        <v>5042840.232391906</v>
      </c>
    </row>
    <row r="282" spans="1:14" x14ac:dyDescent="0.15">
      <c r="A282" s="7">
        <f t="shared" si="59"/>
        <v>42935</v>
      </c>
      <c r="B282" s="10">
        <f t="shared" si="60"/>
        <v>5042210.0954056047</v>
      </c>
      <c r="C282" s="3">
        <f t="shared" si="53"/>
        <v>630.1369863013698</v>
      </c>
      <c r="D282" s="3">
        <f t="shared" si="54"/>
        <v>600.10407046331306</v>
      </c>
      <c r="E282" s="3">
        <f t="shared" si="55"/>
        <v>-30.032915838056738</v>
      </c>
      <c r="F282" s="3">
        <f t="shared" si="56"/>
        <v>5042180.0624897666</v>
      </c>
      <c r="G282" s="14">
        <f t="shared" si="57"/>
        <v>5042180.0624897666</v>
      </c>
      <c r="I282" s="18">
        <f t="shared" si="64"/>
        <v>-7819.9375102365357</v>
      </c>
      <c r="J282" s="18">
        <f t="shared" si="61"/>
        <v>171176.88449734222</v>
      </c>
      <c r="K282" s="21">
        <f t="shared" si="62"/>
        <v>100.84360124979533</v>
      </c>
      <c r="L282" s="21">
        <f t="shared" si="58"/>
        <v>100.85620398952136</v>
      </c>
      <c r="M282" s="19">
        <f t="shared" si="63"/>
        <v>5042180.0624897666</v>
      </c>
      <c r="N282" s="19">
        <f t="shared" si="63"/>
        <v>5042810.1994760679</v>
      </c>
    </row>
    <row r="283" spans="1:14" x14ac:dyDescent="0.15">
      <c r="A283" s="7">
        <f t="shared" si="59"/>
        <v>42936</v>
      </c>
      <c r="B283" s="10">
        <f t="shared" si="60"/>
        <v>5042180.0624897666</v>
      </c>
      <c r="C283" s="3">
        <f t="shared" si="53"/>
        <v>630.1369863013698</v>
      </c>
      <c r="D283" s="3">
        <f t="shared" si="54"/>
        <v>600.10049606345638</v>
      </c>
      <c r="E283" s="3">
        <f t="shared" si="55"/>
        <v>-30.036490237913426</v>
      </c>
      <c r="F283" s="3">
        <f t="shared" si="56"/>
        <v>5042150.0259995284</v>
      </c>
      <c r="G283" s="14">
        <f t="shared" si="57"/>
        <v>5042150.0259995284</v>
      </c>
      <c r="I283" s="18">
        <f t="shared" si="64"/>
        <v>-7849.974000474449</v>
      </c>
      <c r="J283" s="18">
        <f t="shared" si="61"/>
        <v>171807.02148364359</v>
      </c>
      <c r="K283" s="21">
        <f t="shared" si="62"/>
        <v>100.84300051999058</v>
      </c>
      <c r="L283" s="21">
        <f t="shared" si="58"/>
        <v>100.85560325971662</v>
      </c>
      <c r="M283" s="19">
        <f t="shared" si="63"/>
        <v>5042150.0259995293</v>
      </c>
      <c r="N283" s="19">
        <f t="shared" si="63"/>
        <v>5042780.1629858306</v>
      </c>
    </row>
    <row r="284" spans="1:14" x14ac:dyDescent="0.15">
      <c r="A284" s="7">
        <f t="shared" si="59"/>
        <v>42937</v>
      </c>
      <c r="B284" s="10">
        <f t="shared" si="60"/>
        <v>5042150.0259995284</v>
      </c>
      <c r="C284" s="3">
        <f t="shared" si="53"/>
        <v>630.1369863013698</v>
      </c>
      <c r="D284" s="3">
        <f t="shared" si="54"/>
        <v>600.09692123818854</v>
      </c>
      <c r="E284" s="3">
        <f t="shared" si="55"/>
        <v>-30.04006506318126</v>
      </c>
      <c r="F284" s="3">
        <f t="shared" si="56"/>
        <v>5042119.9859344652</v>
      </c>
      <c r="G284" s="14">
        <f t="shared" si="57"/>
        <v>5042119.9859344652</v>
      </c>
      <c r="I284" s="18">
        <f t="shared" si="64"/>
        <v>-7880.0140655376299</v>
      </c>
      <c r="J284" s="18">
        <f t="shared" si="61"/>
        <v>172437.15846994496</v>
      </c>
      <c r="K284" s="21">
        <f t="shared" si="62"/>
        <v>100.84239971868931</v>
      </c>
      <c r="L284" s="21">
        <f t="shared" si="58"/>
        <v>100.85500245841534</v>
      </c>
      <c r="M284" s="19">
        <f t="shared" si="63"/>
        <v>5042119.9859344652</v>
      </c>
      <c r="N284" s="19">
        <f t="shared" si="63"/>
        <v>5042750.1229207674</v>
      </c>
    </row>
    <row r="285" spans="1:14" x14ac:dyDescent="0.15">
      <c r="A285" s="7">
        <f t="shared" si="59"/>
        <v>42938</v>
      </c>
      <c r="B285" s="10">
        <f t="shared" si="60"/>
        <v>5042119.9859344652</v>
      </c>
      <c r="C285" s="3">
        <f t="shared" si="53"/>
        <v>630.1369863013698</v>
      </c>
      <c r="D285" s="3">
        <f t="shared" si="54"/>
        <v>600.0933459874592</v>
      </c>
      <c r="E285" s="3">
        <f t="shared" si="55"/>
        <v>-30.043640313910601</v>
      </c>
      <c r="F285" s="3">
        <f t="shared" si="56"/>
        <v>5042089.9422941515</v>
      </c>
      <c r="G285" s="14">
        <f t="shared" si="57"/>
        <v>5042089.9422941515</v>
      </c>
      <c r="I285" s="18">
        <f t="shared" si="64"/>
        <v>-7910.057705851541</v>
      </c>
      <c r="J285" s="18">
        <f t="shared" si="61"/>
        <v>173067.29545624633</v>
      </c>
      <c r="K285" s="21">
        <f t="shared" si="62"/>
        <v>100.84179884588302</v>
      </c>
      <c r="L285" s="21">
        <f t="shared" si="58"/>
        <v>100.85440158560905</v>
      </c>
      <c r="M285" s="19">
        <f t="shared" si="63"/>
        <v>5042089.9422941515</v>
      </c>
      <c r="N285" s="19">
        <f t="shared" si="63"/>
        <v>5042720.0792804528</v>
      </c>
    </row>
    <row r="286" spans="1:14" x14ac:dyDescent="0.15">
      <c r="A286" s="7">
        <f t="shared" si="59"/>
        <v>42939</v>
      </c>
      <c r="B286" s="10">
        <f t="shared" si="60"/>
        <v>5042089.9422941515</v>
      </c>
      <c r="C286" s="3">
        <f t="shared" si="53"/>
        <v>630.1369863013698</v>
      </c>
      <c r="D286" s="3">
        <f t="shared" si="54"/>
        <v>600.08977031121753</v>
      </c>
      <c r="E286" s="3">
        <f t="shared" si="55"/>
        <v>-30.047215990152267</v>
      </c>
      <c r="F286" s="3">
        <f t="shared" si="56"/>
        <v>5042059.8950781617</v>
      </c>
      <c r="G286" s="14">
        <f t="shared" si="57"/>
        <v>5042059.8950781617</v>
      </c>
      <c r="I286" s="18">
        <f t="shared" si="64"/>
        <v>-7940.1049218416929</v>
      </c>
      <c r="J286" s="18">
        <f t="shared" si="61"/>
        <v>173697.4324425477</v>
      </c>
      <c r="K286" s="21">
        <f t="shared" si="62"/>
        <v>100.84119790156323</v>
      </c>
      <c r="L286" s="21">
        <f t="shared" si="58"/>
        <v>100.85380064128927</v>
      </c>
      <c r="M286" s="19">
        <f t="shared" si="63"/>
        <v>5042059.8950781617</v>
      </c>
      <c r="N286" s="19">
        <f t="shared" si="63"/>
        <v>5042690.0320644639</v>
      </c>
    </row>
    <row r="287" spans="1:14" x14ac:dyDescent="0.15">
      <c r="A287" s="7">
        <f t="shared" si="59"/>
        <v>42940</v>
      </c>
      <c r="B287" s="10">
        <f t="shared" si="60"/>
        <v>5042059.8950781617</v>
      </c>
      <c r="C287" s="3">
        <f t="shared" si="53"/>
        <v>630.1369863013698</v>
      </c>
      <c r="D287" s="3">
        <f t="shared" si="54"/>
        <v>600.08619420941284</v>
      </c>
      <c r="E287" s="3">
        <f t="shared" si="55"/>
        <v>-30.050792091956964</v>
      </c>
      <c r="F287" s="3">
        <f t="shared" si="56"/>
        <v>5042029.8442860702</v>
      </c>
      <c r="G287" s="14">
        <f t="shared" si="57"/>
        <v>5042029.8442860702</v>
      </c>
      <c r="I287" s="18">
        <f t="shared" si="64"/>
        <v>-7970.1557139336501</v>
      </c>
      <c r="J287" s="18">
        <f t="shared" si="61"/>
        <v>174327.56942884906</v>
      </c>
      <c r="K287" s="21">
        <f t="shared" si="62"/>
        <v>100.8405968857214</v>
      </c>
      <c r="L287" s="21">
        <f t="shared" si="58"/>
        <v>100.85319962544743</v>
      </c>
      <c r="M287" s="19">
        <f t="shared" si="63"/>
        <v>5042029.8442860702</v>
      </c>
      <c r="N287" s="19">
        <f t="shared" si="63"/>
        <v>5042659.9812723715</v>
      </c>
    </row>
    <row r="288" spans="1:14" x14ac:dyDescent="0.15">
      <c r="A288" s="7">
        <f t="shared" si="59"/>
        <v>42941</v>
      </c>
      <c r="B288" s="10">
        <f t="shared" si="60"/>
        <v>5042029.8442860702</v>
      </c>
      <c r="C288" s="3">
        <f t="shared" si="53"/>
        <v>630.1369863013698</v>
      </c>
      <c r="D288" s="3">
        <f t="shared" si="54"/>
        <v>600.08261768199463</v>
      </c>
      <c r="E288" s="3">
        <f t="shared" si="55"/>
        <v>-30.054368619375168</v>
      </c>
      <c r="F288" s="3">
        <f t="shared" si="56"/>
        <v>5041999.7899174504</v>
      </c>
      <c r="G288" s="14">
        <f t="shared" si="57"/>
        <v>5041999.7899174513</v>
      </c>
      <c r="I288" s="18">
        <f t="shared" si="64"/>
        <v>-8000.2100825530251</v>
      </c>
      <c r="J288" s="18">
        <f t="shared" si="61"/>
        <v>174957.70641515043</v>
      </c>
      <c r="K288" s="21">
        <f t="shared" si="62"/>
        <v>100.83999579834904</v>
      </c>
      <c r="L288" s="21">
        <f t="shared" si="58"/>
        <v>100.85259853807507</v>
      </c>
      <c r="M288" s="19">
        <f t="shared" si="63"/>
        <v>5041999.7899174513</v>
      </c>
      <c r="N288" s="19">
        <f t="shared" si="63"/>
        <v>5042629.9269037535</v>
      </c>
    </row>
    <row r="289" spans="1:14" x14ac:dyDescent="0.15">
      <c r="A289" s="7">
        <f t="shared" si="59"/>
        <v>42942</v>
      </c>
      <c r="B289" s="10">
        <f t="shared" si="60"/>
        <v>5041999.7899174504</v>
      </c>
      <c r="C289" s="3">
        <f t="shared" si="53"/>
        <v>630.1369863013698</v>
      </c>
      <c r="D289" s="3">
        <f t="shared" si="54"/>
        <v>600.07904072891199</v>
      </c>
      <c r="E289" s="3">
        <f t="shared" si="55"/>
        <v>-30.057945572457811</v>
      </c>
      <c r="F289" s="3">
        <f t="shared" si="56"/>
        <v>5041969.7319718776</v>
      </c>
      <c r="G289" s="14">
        <f t="shared" si="57"/>
        <v>5041969.7319718776</v>
      </c>
      <c r="I289" s="18">
        <f t="shared" si="64"/>
        <v>-8030.2680281254834</v>
      </c>
      <c r="J289" s="18">
        <f t="shared" si="61"/>
        <v>175587.8434014518</v>
      </c>
      <c r="K289" s="21">
        <f t="shared" si="62"/>
        <v>100.83939463943756</v>
      </c>
      <c r="L289" s="21">
        <f t="shared" si="58"/>
        <v>100.85199737916359</v>
      </c>
      <c r="M289" s="19">
        <f t="shared" si="63"/>
        <v>5041969.7319718776</v>
      </c>
      <c r="N289" s="19">
        <f t="shared" si="63"/>
        <v>5042599.8689581789</v>
      </c>
    </row>
    <row r="290" spans="1:14" x14ac:dyDescent="0.15">
      <c r="A290" s="7">
        <f t="shared" si="59"/>
        <v>42943</v>
      </c>
      <c r="B290" s="10">
        <f t="shared" si="60"/>
        <v>5041969.7319718776</v>
      </c>
      <c r="C290" s="3">
        <f t="shared" si="53"/>
        <v>630.1369863013698</v>
      </c>
      <c r="D290" s="3">
        <f t="shared" si="54"/>
        <v>600.07546335011443</v>
      </c>
      <c r="E290" s="3">
        <f t="shared" si="55"/>
        <v>-30.06152295125537</v>
      </c>
      <c r="F290" s="3">
        <f t="shared" si="56"/>
        <v>5041939.6704489263</v>
      </c>
      <c r="G290" s="14">
        <f t="shared" si="57"/>
        <v>5041939.6704489263</v>
      </c>
      <c r="I290" s="18">
        <f t="shared" si="64"/>
        <v>-8060.3295510767384</v>
      </c>
      <c r="J290" s="18">
        <f t="shared" si="61"/>
        <v>176217.98038775317</v>
      </c>
      <c r="K290" s="21">
        <f t="shared" si="62"/>
        <v>100.83879340897852</v>
      </c>
      <c r="L290" s="21">
        <f t="shared" si="58"/>
        <v>100.85139614870455</v>
      </c>
      <c r="M290" s="19">
        <f t="shared" si="63"/>
        <v>5041939.6704489263</v>
      </c>
      <c r="N290" s="19">
        <f t="shared" si="63"/>
        <v>5042569.8074352276</v>
      </c>
    </row>
    <row r="291" spans="1:14" x14ac:dyDescent="0.15">
      <c r="A291" s="7">
        <f t="shared" si="59"/>
        <v>42944</v>
      </c>
      <c r="B291" s="10">
        <f t="shared" si="60"/>
        <v>5041939.6704489263</v>
      </c>
      <c r="C291" s="3">
        <f t="shared" si="53"/>
        <v>630.1369863013698</v>
      </c>
      <c r="D291" s="3">
        <f t="shared" si="54"/>
        <v>600.07188554555137</v>
      </c>
      <c r="E291" s="3">
        <f t="shared" si="55"/>
        <v>-30.065100755818435</v>
      </c>
      <c r="F291" s="3">
        <f t="shared" si="56"/>
        <v>5041909.6053481707</v>
      </c>
      <c r="G291" s="14">
        <f t="shared" si="57"/>
        <v>5041909.6053481707</v>
      </c>
      <c r="I291" s="18">
        <f t="shared" si="64"/>
        <v>-8090.3946518325565</v>
      </c>
      <c r="J291" s="18">
        <f t="shared" si="61"/>
        <v>176848.11737405453</v>
      </c>
      <c r="K291" s="21">
        <f t="shared" si="62"/>
        <v>100.8381921069634</v>
      </c>
      <c r="L291" s="21">
        <f t="shared" si="58"/>
        <v>100.85079484668944</v>
      </c>
      <c r="M291" s="19">
        <f t="shared" si="63"/>
        <v>5041909.6053481707</v>
      </c>
      <c r="N291" s="19">
        <f t="shared" si="63"/>
        <v>5042539.742334472</v>
      </c>
    </row>
    <row r="292" spans="1:14" x14ac:dyDescent="0.15">
      <c r="A292" s="7">
        <f t="shared" si="59"/>
        <v>42945</v>
      </c>
      <c r="B292" s="10">
        <f t="shared" si="60"/>
        <v>5041909.6053481707</v>
      </c>
      <c r="C292" s="3">
        <f t="shared" si="53"/>
        <v>630.1369863013698</v>
      </c>
      <c r="D292" s="3">
        <f t="shared" si="54"/>
        <v>600.06830731517209</v>
      </c>
      <c r="E292" s="3">
        <f t="shared" si="55"/>
        <v>-30.06867898619771</v>
      </c>
      <c r="F292" s="3">
        <f t="shared" si="56"/>
        <v>5041879.5366691845</v>
      </c>
      <c r="G292" s="14">
        <f t="shared" si="57"/>
        <v>5041879.5366691845</v>
      </c>
      <c r="I292" s="18">
        <f t="shared" si="64"/>
        <v>-8120.463330818754</v>
      </c>
      <c r="J292" s="18">
        <f t="shared" si="61"/>
        <v>177478.2543603559</v>
      </c>
      <c r="K292" s="21">
        <f t="shared" si="62"/>
        <v>100.83759073338369</v>
      </c>
      <c r="L292" s="21">
        <f t="shared" si="58"/>
        <v>100.85019347310973</v>
      </c>
      <c r="M292" s="19">
        <f t="shared" si="63"/>
        <v>5041879.5366691845</v>
      </c>
      <c r="N292" s="19">
        <f t="shared" si="63"/>
        <v>5042509.6736554857</v>
      </c>
    </row>
    <row r="293" spans="1:14" x14ac:dyDescent="0.15">
      <c r="A293" s="7">
        <f t="shared" si="59"/>
        <v>42946</v>
      </c>
      <c r="B293" s="10">
        <f t="shared" si="60"/>
        <v>5041879.5366691845</v>
      </c>
      <c r="C293" s="3">
        <f t="shared" si="53"/>
        <v>630.1369863013698</v>
      </c>
      <c r="D293" s="3">
        <f t="shared" si="54"/>
        <v>600.06472865892579</v>
      </c>
      <c r="E293" s="3">
        <f t="shared" si="55"/>
        <v>-30.072257642444015</v>
      </c>
      <c r="F293" s="3">
        <f t="shared" si="56"/>
        <v>5041849.4644115418</v>
      </c>
      <c r="G293" s="14">
        <f t="shared" si="57"/>
        <v>5041849.4644115418</v>
      </c>
      <c r="I293" s="18">
        <f t="shared" si="64"/>
        <v>-8150.5355884611981</v>
      </c>
      <c r="J293" s="18">
        <f t="shared" si="61"/>
        <v>178108.39134665727</v>
      </c>
      <c r="K293" s="21">
        <f t="shared" si="62"/>
        <v>100.83698928823084</v>
      </c>
      <c r="L293" s="21">
        <f t="shared" si="58"/>
        <v>100.84959202795687</v>
      </c>
      <c r="M293" s="19">
        <f t="shared" si="63"/>
        <v>5041849.4644115418</v>
      </c>
      <c r="N293" s="19">
        <f t="shared" si="63"/>
        <v>5042479.601397844</v>
      </c>
    </row>
    <row r="294" spans="1:14" x14ac:dyDescent="0.15">
      <c r="A294" s="7">
        <f t="shared" si="59"/>
        <v>42947</v>
      </c>
      <c r="B294" s="10">
        <f t="shared" si="60"/>
        <v>5041849.4644115418</v>
      </c>
      <c r="C294" s="3">
        <f t="shared" si="53"/>
        <v>630.1369863013698</v>
      </c>
      <c r="D294" s="3">
        <f t="shared" si="54"/>
        <v>600.06114957676175</v>
      </c>
      <c r="E294" s="3">
        <f t="shared" si="55"/>
        <v>-30.075836724608052</v>
      </c>
      <c r="F294" s="3">
        <f t="shared" si="56"/>
        <v>5041819.3885748172</v>
      </c>
      <c r="G294" s="14">
        <f t="shared" si="57"/>
        <v>5041819.3885748172</v>
      </c>
      <c r="I294" s="18">
        <f t="shared" si="64"/>
        <v>-8180.6114251858062</v>
      </c>
      <c r="J294" s="18">
        <f t="shared" si="61"/>
        <v>178738.52833295864</v>
      </c>
      <c r="K294" s="21">
        <f t="shared" si="62"/>
        <v>100.83638777149635</v>
      </c>
      <c r="L294" s="21">
        <f t="shared" si="58"/>
        <v>100.84899051122238</v>
      </c>
      <c r="M294" s="19">
        <f t="shared" si="63"/>
        <v>5041819.3885748172</v>
      </c>
      <c r="N294" s="19">
        <f t="shared" si="63"/>
        <v>5042449.5255611194</v>
      </c>
    </row>
    <row r="295" spans="1:14" x14ac:dyDescent="0.15">
      <c r="A295" s="7">
        <f t="shared" si="59"/>
        <v>42948</v>
      </c>
      <c r="B295" s="10">
        <f t="shared" si="60"/>
        <v>5041819.3885748172</v>
      </c>
      <c r="C295" s="3">
        <f t="shared" si="53"/>
        <v>630.1369863013698</v>
      </c>
      <c r="D295" s="3">
        <f t="shared" si="54"/>
        <v>600.0575700686295</v>
      </c>
      <c r="E295" s="3">
        <f t="shared" si="55"/>
        <v>-30.0794162327403</v>
      </c>
      <c r="F295" s="3">
        <f t="shared" si="56"/>
        <v>5041789.3091585841</v>
      </c>
      <c r="G295" s="14">
        <f t="shared" si="57"/>
        <v>5041789.3091585841</v>
      </c>
      <c r="I295" s="18">
        <f t="shared" si="64"/>
        <v>-8210.6908414185473</v>
      </c>
      <c r="J295" s="18">
        <f t="shared" si="61"/>
        <v>179368.66531926001</v>
      </c>
      <c r="K295" s="21">
        <f t="shared" si="62"/>
        <v>100.83578618317168</v>
      </c>
      <c r="L295" s="21">
        <f t="shared" si="58"/>
        <v>100.84838892289771</v>
      </c>
      <c r="M295" s="19">
        <f t="shared" si="63"/>
        <v>5041789.3091585841</v>
      </c>
      <c r="N295" s="19">
        <f t="shared" si="63"/>
        <v>5042419.4461448854</v>
      </c>
    </row>
    <row r="296" spans="1:14" x14ac:dyDescent="0.15">
      <c r="A296" s="7">
        <f t="shared" si="59"/>
        <v>42949</v>
      </c>
      <c r="B296" s="10">
        <f t="shared" si="60"/>
        <v>5041789.3091585841</v>
      </c>
      <c r="C296" s="3">
        <f t="shared" si="53"/>
        <v>630.1369863013698</v>
      </c>
      <c r="D296" s="3">
        <f t="shared" si="54"/>
        <v>600.05399013447823</v>
      </c>
      <c r="E296" s="3">
        <f t="shared" si="55"/>
        <v>-30.082996166891576</v>
      </c>
      <c r="F296" s="3">
        <f t="shared" si="56"/>
        <v>5041759.2261624169</v>
      </c>
      <c r="G296" s="14">
        <f t="shared" si="57"/>
        <v>5041759.2261624169</v>
      </c>
      <c r="I296" s="18">
        <f t="shared" si="64"/>
        <v>-8240.7738375854387</v>
      </c>
      <c r="J296" s="18">
        <f t="shared" si="61"/>
        <v>179998.80230556137</v>
      </c>
      <c r="K296" s="21">
        <f t="shared" si="62"/>
        <v>100.83518452324833</v>
      </c>
      <c r="L296" s="21">
        <f t="shared" si="58"/>
        <v>100.84778726297436</v>
      </c>
      <c r="M296" s="19">
        <f t="shared" si="63"/>
        <v>5041759.2261624159</v>
      </c>
      <c r="N296" s="19">
        <f t="shared" si="63"/>
        <v>5042389.3631487181</v>
      </c>
    </row>
    <row r="297" spans="1:14" x14ac:dyDescent="0.15">
      <c r="A297" s="7">
        <f t="shared" si="59"/>
        <v>42950</v>
      </c>
      <c r="B297" s="10">
        <f t="shared" si="60"/>
        <v>5041759.2261624169</v>
      </c>
      <c r="C297" s="3">
        <f t="shared" si="53"/>
        <v>630.1369863013698</v>
      </c>
      <c r="D297" s="3">
        <f t="shared" si="54"/>
        <v>600.05040977425722</v>
      </c>
      <c r="E297" s="3">
        <f t="shared" si="55"/>
        <v>-30.086576527112584</v>
      </c>
      <c r="F297" s="3">
        <f t="shared" si="56"/>
        <v>5041729.1395858899</v>
      </c>
      <c r="G297" s="14">
        <f t="shared" si="57"/>
        <v>5041729.1395858899</v>
      </c>
      <c r="I297" s="18">
        <f t="shared" si="64"/>
        <v>-8270.8604141125506</v>
      </c>
      <c r="J297" s="18">
        <f t="shared" si="61"/>
        <v>180628.93929186274</v>
      </c>
      <c r="K297" s="21">
        <f t="shared" si="62"/>
        <v>100.83458279171779</v>
      </c>
      <c r="L297" s="21">
        <f t="shared" si="58"/>
        <v>100.84718553144383</v>
      </c>
      <c r="M297" s="19">
        <f t="shared" si="63"/>
        <v>5041729.1395858899</v>
      </c>
      <c r="N297" s="19">
        <f t="shared" si="63"/>
        <v>5042359.2765721912</v>
      </c>
    </row>
    <row r="298" spans="1:14" x14ac:dyDescent="0.15">
      <c r="A298" s="7">
        <f t="shared" si="59"/>
        <v>42951</v>
      </c>
      <c r="B298" s="10">
        <f t="shared" si="60"/>
        <v>5041729.1395858899</v>
      </c>
      <c r="C298" s="3">
        <f t="shared" si="53"/>
        <v>630.1369863013698</v>
      </c>
      <c r="D298" s="3">
        <f t="shared" si="54"/>
        <v>600.04682898791577</v>
      </c>
      <c r="E298" s="3">
        <f t="shared" si="55"/>
        <v>-30.090157313454029</v>
      </c>
      <c r="F298" s="3">
        <f t="shared" si="56"/>
        <v>5041699.0494285766</v>
      </c>
      <c r="G298" s="14">
        <f t="shared" si="57"/>
        <v>5041699.0494285766</v>
      </c>
      <c r="I298" s="18">
        <f t="shared" si="64"/>
        <v>-8300.9505714260049</v>
      </c>
      <c r="J298" s="18">
        <f t="shared" si="61"/>
        <v>181259.07627816411</v>
      </c>
      <c r="K298" s="21">
        <f t="shared" si="62"/>
        <v>100.83398098857153</v>
      </c>
      <c r="L298" s="21">
        <f t="shared" si="58"/>
        <v>100.84658372829756</v>
      </c>
      <c r="M298" s="19">
        <f t="shared" si="63"/>
        <v>5041699.0494285766</v>
      </c>
      <c r="N298" s="19">
        <f t="shared" si="63"/>
        <v>5042329.1864148779</v>
      </c>
    </row>
    <row r="299" spans="1:14" x14ac:dyDescent="0.15">
      <c r="A299" s="7">
        <f t="shared" si="59"/>
        <v>42952</v>
      </c>
      <c r="B299" s="10">
        <f t="shared" si="60"/>
        <v>5041699.0494285766</v>
      </c>
      <c r="C299" s="3">
        <f t="shared" si="53"/>
        <v>630.1369863013698</v>
      </c>
      <c r="D299" s="3">
        <f t="shared" si="54"/>
        <v>600.04324777540319</v>
      </c>
      <c r="E299" s="3">
        <f t="shared" si="55"/>
        <v>-30.093738525966614</v>
      </c>
      <c r="F299" s="3">
        <f t="shared" si="56"/>
        <v>5041668.9556900505</v>
      </c>
      <c r="G299" s="14">
        <f t="shared" si="57"/>
        <v>5041668.9556900505</v>
      </c>
      <c r="I299" s="18">
        <f t="shared" si="64"/>
        <v>-8331.0443099519707</v>
      </c>
      <c r="J299" s="18">
        <f t="shared" si="61"/>
        <v>181889.21326446548</v>
      </c>
      <c r="K299" s="21">
        <f t="shared" si="62"/>
        <v>100.83337911380102</v>
      </c>
      <c r="L299" s="21">
        <f t="shared" si="58"/>
        <v>100.84598185352705</v>
      </c>
      <c r="M299" s="19">
        <f t="shared" si="63"/>
        <v>5041668.9556900505</v>
      </c>
      <c r="N299" s="19">
        <f t="shared" si="63"/>
        <v>5042299.0926763527</v>
      </c>
    </row>
    <row r="300" spans="1:14" x14ac:dyDescent="0.15">
      <c r="A300" s="7">
        <f t="shared" si="59"/>
        <v>42953</v>
      </c>
      <c r="B300" s="10">
        <f t="shared" si="60"/>
        <v>5041668.9556900505</v>
      </c>
      <c r="C300" s="3">
        <f t="shared" si="53"/>
        <v>630.1369863013698</v>
      </c>
      <c r="D300" s="3">
        <f t="shared" si="54"/>
        <v>600.03966613666876</v>
      </c>
      <c r="E300" s="3">
        <f t="shared" si="55"/>
        <v>-30.097320164701046</v>
      </c>
      <c r="F300" s="3">
        <f t="shared" si="56"/>
        <v>5041638.8583698859</v>
      </c>
      <c r="G300" s="14">
        <f t="shared" si="57"/>
        <v>5041638.8583698859</v>
      </c>
      <c r="I300" s="18">
        <f t="shared" si="64"/>
        <v>-8361.1416301166719</v>
      </c>
      <c r="J300" s="18">
        <f t="shared" si="61"/>
        <v>182519.35025076685</v>
      </c>
      <c r="K300" s="21">
        <f t="shared" si="62"/>
        <v>100.83277716739771</v>
      </c>
      <c r="L300" s="21">
        <f t="shared" si="58"/>
        <v>100.84537990712374</v>
      </c>
      <c r="M300" s="19">
        <f t="shared" si="63"/>
        <v>5041638.8583698859</v>
      </c>
      <c r="N300" s="19">
        <f t="shared" si="63"/>
        <v>5042268.9953561872</v>
      </c>
    </row>
    <row r="301" spans="1:14" x14ac:dyDescent="0.15">
      <c r="A301" s="7">
        <f t="shared" si="59"/>
        <v>42954</v>
      </c>
      <c r="B301" s="10">
        <f t="shared" si="60"/>
        <v>5041638.8583698859</v>
      </c>
      <c r="C301" s="3">
        <f t="shared" si="53"/>
        <v>630.1369863013698</v>
      </c>
      <c r="D301" s="3">
        <f t="shared" si="54"/>
        <v>600.03608407166178</v>
      </c>
      <c r="E301" s="3">
        <f t="shared" si="55"/>
        <v>-30.100902229708026</v>
      </c>
      <c r="F301" s="3">
        <f t="shared" si="56"/>
        <v>5041608.7574676564</v>
      </c>
      <c r="G301" s="14">
        <f t="shared" si="57"/>
        <v>5041608.7574676564</v>
      </c>
      <c r="I301" s="18">
        <f t="shared" si="64"/>
        <v>-8391.2425323463794</v>
      </c>
      <c r="J301" s="18">
        <f t="shared" si="61"/>
        <v>183149.48723706821</v>
      </c>
      <c r="K301" s="21">
        <f t="shared" si="62"/>
        <v>100.83217514935312</v>
      </c>
      <c r="L301" s="21">
        <f t="shared" si="58"/>
        <v>100.84477788907915</v>
      </c>
      <c r="M301" s="19">
        <f t="shared" si="63"/>
        <v>5041608.7574676564</v>
      </c>
      <c r="N301" s="19">
        <f t="shared" si="63"/>
        <v>5042238.8944539577</v>
      </c>
    </row>
    <row r="302" spans="1:14" x14ac:dyDescent="0.15">
      <c r="A302" s="7">
        <f t="shared" si="59"/>
        <v>42955</v>
      </c>
      <c r="B302" s="10">
        <f t="shared" si="60"/>
        <v>5041608.7574676564</v>
      </c>
      <c r="C302" s="3">
        <f t="shared" si="53"/>
        <v>630.1369863013698</v>
      </c>
      <c r="D302" s="3">
        <f t="shared" si="54"/>
        <v>600.03250158033143</v>
      </c>
      <c r="E302" s="3">
        <f t="shared" si="55"/>
        <v>-30.104484721038375</v>
      </c>
      <c r="F302" s="3">
        <f t="shared" si="56"/>
        <v>5041578.6529829353</v>
      </c>
      <c r="G302" s="14">
        <f t="shared" si="57"/>
        <v>5041578.6529829353</v>
      </c>
      <c r="I302" s="18">
        <f t="shared" si="64"/>
        <v>-8421.3470170674173</v>
      </c>
      <c r="J302" s="18">
        <f t="shared" si="61"/>
        <v>183779.62422336958</v>
      </c>
      <c r="K302" s="21">
        <f t="shared" si="62"/>
        <v>100.83157305965871</v>
      </c>
      <c r="L302" s="21">
        <f t="shared" si="58"/>
        <v>100.84417579938474</v>
      </c>
      <c r="M302" s="19">
        <f t="shared" si="63"/>
        <v>5041578.6529829353</v>
      </c>
      <c r="N302" s="19">
        <f t="shared" si="63"/>
        <v>5042208.7899692375</v>
      </c>
    </row>
    <row r="303" spans="1:14" x14ac:dyDescent="0.15">
      <c r="A303" s="7">
        <f t="shared" si="59"/>
        <v>42956</v>
      </c>
      <c r="B303" s="10">
        <f t="shared" si="60"/>
        <v>5041578.6529829353</v>
      </c>
      <c r="C303" s="3">
        <f t="shared" si="53"/>
        <v>630.1369863013698</v>
      </c>
      <c r="D303" s="3">
        <f t="shared" si="54"/>
        <v>600.02891866262701</v>
      </c>
      <c r="E303" s="3">
        <f t="shared" si="55"/>
        <v>-30.108067638742796</v>
      </c>
      <c r="F303" s="3">
        <f t="shared" si="56"/>
        <v>5041548.5449152961</v>
      </c>
      <c r="G303" s="14">
        <f t="shared" si="57"/>
        <v>5041548.5449152971</v>
      </c>
      <c r="I303" s="18">
        <f t="shared" si="64"/>
        <v>-8451.4550847061601</v>
      </c>
      <c r="J303" s="18">
        <f t="shared" si="61"/>
        <v>184409.76120967095</v>
      </c>
      <c r="K303" s="21">
        <f t="shared" si="62"/>
        <v>100.83097089830595</v>
      </c>
      <c r="L303" s="21">
        <f t="shared" si="58"/>
        <v>100.84357363803198</v>
      </c>
      <c r="M303" s="19">
        <f t="shared" si="63"/>
        <v>5041548.544915298</v>
      </c>
      <c r="N303" s="19">
        <f t="shared" si="63"/>
        <v>5042178.6819015993</v>
      </c>
    </row>
    <row r="304" spans="1:14" x14ac:dyDescent="0.15">
      <c r="A304" s="7">
        <f t="shared" si="59"/>
        <v>42957</v>
      </c>
      <c r="B304" s="10">
        <f t="shared" si="60"/>
        <v>5041548.5449152961</v>
      </c>
      <c r="C304" s="3">
        <f t="shared" si="53"/>
        <v>630.1369863013698</v>
      </c>
      <c r="D304" s="3">
        <f t="shared" si="54"/>
        <v>600.0253353184977</v>
      </c>
      <c r="E304" s="3">
        <f t="shared" si="55"/>
        <v>-30.111650982872106</v>
      </c>
      <c r="F304" s="3">
        <f t="shared" si="56"/>
        <v>5041518.4332643133</v>
      </c>
      <c r="G304" s="14">
        <f t="shared" si="57"/>
        <v>5041518.4332643133</v>
      </c>
      <c r="I304" s="18">
        <f t="shared" si="64"/>
        <v>-8481.5667356890317</v>
      </c>
      <c r="J304" s="18">
        <f t="shared" si="61"/>
        <v>185039.89819597232</v>
      </c>
      <c r="K304" s="21">
        <f t="shared" si="62"/>
        <v>100.83036866528627</v>
      </c>
      <c r="L304" s="21">
        <f t="shared" si="58"/>
        <v>100.84297140501231</v>
      </c>
      <c r="M304" s="19">
        <f t="shared" si="63"/>
        <v>5041518.4332643133</v>
      </c>
      <c r="N304" s="19">
        <f t="shared" si="63"/>
        <v>5042148.5702506155</v>
      </c>
    </row>
    <row r="305" spans="1:14" x14ac:dyDescent="0.15">
      <c r="A305" s="7">
        <f t="shared" si="59"/>
        <v>42958</v>
      </c>
      <c r="B305" s="10">
        <f t="shared" si="60"/>
        <v>5041518.4332643133</v>
      </c>
      <c r="C305" s="3">
        <f t="shared" si="53"/>
        <v>630.1369863013698</v>
      </c>
      <c r="D305" s="3">
        <f t="shared" si="54"/>
        <v>600.0217515478929</v>
      </c>
      <c r="E305" s="3">
        <f t="shared" si="55"/>
        <v>-30.115234753476898</v>
      </c>
      <c r="F305" s="3">
        <f t="shared" si="56"/>
        <v>5041488.3180295601</v>
      </c>
      <c r="G305" s="14">
        <f t="shared" si="57"/>
        <v>5041488.3180295601</v>
      </c>
      <c r="I305" s="18">
        <f t="shared" si="64"/>
        <v>-8511.6819704425088</v>
      </c>
      <c r="J305" s="18">
        <f t="shared" si="61"/>
        <v>185670.03518227368</v>
      </c>
      <c r="K305" s="21">
        <f t="shared" si="62"/>
        <v>100.82976636059119</v>
      </c>
      <c r="L305" s="21">
        <f t="shared" si="58"/>
        <v>100.84236910031723</v>
      </c>
      <c r="M305" s="19">
        <f t="shared" si="63"/>
        <v>5041488.3180295601</v>
      </c>
      <c r="N305" s="19">
        <f t="shared" si="63"/>
        <v>5042118.4550158614</v>
      </c>
    </row>
    <row r="306" spans="1:14" x14ac:dyDescent="0.15">
      <c r="A306" s="7">
        <f t="shared" si="59"/>
        <v>42959</v>
      </c>
      <c r="B306" s="10">
        <f t="shared" si="60"/>
        <v>5041488.3180295601</v>
      </c>
      <c r="C306" s="3">
        <f t="shared" si="53"/>
        <v>630.1369863013698</v>
      </c>
      <c r="D306" s="3">
        <f t="shared" si="54"/>
        <v>600.01816735076181</v>
      </c>
      <c r="E306" s="3">
        <f t="shared" si="55"/>
        <v>-30.118818950607988</v>
      </c>
      <c r="F306" s="3">
        <f t="shared" si="56"/>
        <v>5041458.1992106093</v>
      </c>
      <c r="G306" s="14">
        <f t="shared" si="57"/>
        <v>5041458.1992106093</v>
      </c>
      <c r="I306" s="18">
        <f t="shared" si="64"/>
        <v>-8541.8007893931172</v>
      </c>
      <c r="J306" s="18">
        <f t="shared" si="61"/>
        <v>186300.17216857505</v>
      </c>
      <c r="K306" s="21">
        <f t="shared" si="62"/>
        <v>100.82916398421217</v>
      </c>
      <c r="L306" s="21">
        <f t="shared" si="58"/>
        <v>100.84176672393821</v>
      </c>
      <c r="M306" s="19">
        <f t="shared" si="63"/>
        <v>5041458.1992106084</v>
      </c>
      <c r="N306" s="19">
        <f t="shared" si="63"/>
        <v>5042088.3361969106</v>
      </c>
    </row>
    <row r="307" spans="1:14" x14ac:dyDescent="0.15">
      <c r="A307" s="7">
        <f t="shared" si="59"/>
        <v>42960</v>
      </c>
      <c r="B307" s="10">
        <f t="shared" si="60"/>
        <v>5041458.1992106093</v>
      </c>
      <c r="C307" s="3">
        <f t="shared" si="53"/>
        <v>630.1369863013698</v>
      </c>
      <c r="D307" s="3">
        <f t="shared" si="54"/>
        <v>600.01458272705349</v>
      </c>
      <c r="E307" s="3">
        <f t="shared" si="55"/>
        <v>-30.122403574316309</v>
      </c>
      <c r="F307" s="3">
        <f t="shared" si="56"/>
        <v>5041428.0768070351</v>
      </c>
      <c r="G307" s="14">
        <f t="shared" si="57"/>
        <v>5041428.0768070351</v>
      </c>
      <c r="I307" s="18">
        <f t="shared" si="64"/>
        <v>-8571.9231929674334</v>
      </c>
      <c r="J307" s="18">
        <f t="shared" si="61"/>
        <v>186930.30915487642</v>
      </c>
      <c r="K307" s="21">
        <f t="shared" si="62"/>
        <v>100.82856153614071</v>
      </c>
      <c r="L307" s="21">
        <f t="shared" si="58"/>
        <v>100.84116427586675</v>
      </c>
      <c r="M307" s="19">
        <f t="shared" si="63"/>
        <v>5041428.0768070361</v>
      </c>
      <c r="N307" s="19">
        <f t="shared" si="63"/>
        <v>5042058.2137933373</v>
      </c>
    </row>
    <row r="308" spans="1:14" x14ac:dyDescent="0.15">
      <c r="A308" s="7">
        <f t="shared" si="59"/>
        <v>42961</v>
      </c>
      <c r="B308" s="10">
        <f t="shared" si="60"/>
        <v>5041428.0768070351</v>
      </c>
      <c r="C308" s="3">
        <f t="shared" si="53"/>
        <v>630.1369863013698</v>
      </c>
      <c r="D308" s="3">
        <f t="shared" si="54"/>
        <v>600.01099767671747</v>
      </c>
      <c r="E308" s="3">
        <f t="shared" si="55"/>
        <v>-30.125988624652337</v>
      </c>
      <c r="F308" s="3">
        <f t="shared" si="56"/>
        <v>5041397.9508184101</v>
      </c>
      <c r="G308" s="14">
        <f t="shared" si="57"/>
        <v>5041397.9508184101</v>
      </c>
      <c r="I308" s="18">
        <f t="shared" si="64"/>
        <v>-8602.049181592085</v>
      </c>
      <c r="J308" s="18">
        <f t="shared" si="61"/>
        <v>187560.44614117779</v>
      </c>
      <c r="K308" s="21">
        <f t="shared" si="62"/>
        <v>100.82795901636821</v>
      </c>
      <c r="L308" s="21">
        <f t="shared" si="58"/>
        <v>100.84056175609425</v>
      </c>
      <c r="M308" s="19">
        <f t="shared" si="63"/>
        <v>5041397.9508184101</v>
      </c>
      <c r="N308" s="19">
        <f t="shared" si="63"/>
        <v>5042028.0878047124</v>
      </c>
    </row>
    <row r="309" spans="1:14" x14ac:dyDescent="0.15">
      <c r="A309" s="7">
        <f t="shared" si="59"/>
        <v>42962</v>
      </c>
      <c r="B309" s="10">
        <f t="shared" si="60"/>
        <v>5041397.9508184101</v>
      </c>
      <c r="C309" s="3">
        <f t="shared" si="53"/>
        <v>630.1369863013698</v>
      </c>
      <c r="D309" s="3">
        <f t="shared" si="54"/>
        <v>600.00741219970269</v>
      </c>
      <c r="E309" s="3">
        <f t="shared" si="55"/>
        <v>-30.129574101667117</v>
      </c>
      <c r="F309" s="3">
        <f t="shared" si="56"/>
        <v>5041367.8212443087</v>
      </c>
      <c r="G309" s="14">
        <f t="shared" si="57"/>
        <v>5041367.8212443087</v>
      </c>
      <c r="I309" s="18">
        <f t="shared" si="64"/>
        <v>-8632.1787556937525</v>
      </c>
      <c r="J309" s="18">
        <f t="shared" si="61"/>
        <v>188190.58312747916</v>
      </c>
      <c r="K309" s="21">
        <f t="shared" si="62"/>
        <v>100.82735642488618</v>
      </c>
      <c r="L309" s="21">
        <f t="shared" si="58"/>
        <v>100.83995916461221</v>
      </c>
      <c r="M309" s="19">
        <f t="shared" si="63"/>
        <v>5041367.8212443087</v>
      </c>
      <c r="N309" s="19">
        <f t="shared" si="63"/>
        <v>5041997.9582306109</v>
      </c>
    </row>
    <row r="310" spans="1:14" x14ac:dyDescent="0.15">
      <c r="A310" s="7">
        <f t="shared" si="59"/>
        <v>42963</v>
      </c>
      <c r="B310" s="10">
        <f t="shared" si="60"/>
        <v>5041367.8212443087</v>
      </c>
      <c r="C310" s="3">
        <f t="shared" si="53"/>
        <v>630.1369863013698</v>
      </c>
      <c r="D310" s="3">
        <f t="shared" si="54"/>
        <v>600.00382629595867</v>
      </c>
      <c r="E310" s="3">
        <f t="shared" si="55"/>
        <v>-30.133160005411128</v>
      </c>
      <c r="F310" s="3">
        <f t="shared" si="56"/>
        <v>5041337.6880843034</v>
      </c>
      <c r="G310" s="14">
        <f t="shared" si="57"/>
        <v>5041337.6880843034</v>
      </c>
      <c r="I310" s="18">
        <f t="shared" si="64"/>
        <v>-8662.3119156991634</v>
      </c>
      <c r="J310" s="18">
        <f t="shared" si="61"/>
        <v>188820.72011378052</v>
      </c>
      <c r="K310" s="21">
        <f t="shared" si="62"/>
        <v>100.82675376168606</v>
      </c>
      <c r="L310" s="21">
        <f t="shared" si="58"/>
        <v>100.8393565014121</v>
      </c>
      <c r="M310" s="19">
        <f t="shared" si="63"/>
        <v>5041337.6880843034</v>
      </c>
      <c r="N310" s="19">
        <f t="shared" si="63"/>
        <v>5041967.8250706047</v>
      </c>
    </row>
    <row r="311" spans="1:14" x14ac:dyDescent="0.15">
      <c r="A311" s="7">
        <f t="shared" si="59"/>
        <v>42964</v>
      </c>
      <c r="B311" s="10">
        <f t="shared" si="60"/>
        <v>5041337.6880843034</v>
      </c>
      <c r="C311" s="3">
        <f t="shared" si="53"/>
        <v>630.1369863013698</v>
      </c>
      <c r="D311" s="3">
        <f t="shared" si="54"/>
        <v>600.00023996543439</v>
      </c>
      <c r="E311" s="3">
        <f t="shared" si="55"/>
        <v>-30.136746335935413</v>
      </c>
      <c r="F311" s="3">
        <f t="shared" si="56"/>
        <v>5041307.5513379676</v>
      </c>
      <c r="G311" s="14">
        <f t="shared" si="57"/>
        <v>5041307.5513379676</v>
      </c>
      <c r="I311" s="18">
        <f t="shared" si="64"/>
        <v>-8692.4486620350981</v>
      </c>
      <c r="J311" s="18">
        <f t="shared" si="61"/>
        <v>189450.85710008189</v>
      </c>
      <c r="K311" s="21">
        <f t="shared" si="62"/>
        <v>100.82615102675936</v>
      </c>
      <c r="L311" s="21">
        <f t="shared" si="58"/>
        <v>100.8387537664854</v>
      </c>
      <c r="M311" s="19">
        <f t="shared" si="63"/>
        <v>5041307.5513379686</v>
      </c>
      <c r="N311" s="19">
        <f t="shared" si="63"/>
        <v>5041937.6883242698</v>
      </c>
    </row>
    <row r="312" spans="1:14" x14ac:dyDescent="0.15">
      <c r="A312" s="7">
        <f t="shared" si="59"/>
        <v>42965</v>
      </c>
      <c r="B312" s="10">
        <f t="shared" si="60"/>
        <v>5041307.5513379676</v>
      </c>
      <c r="C312" s="3">
        <f t="shared" si="53"/>
        <v>630.1369863013698</v>
      </c>
      <c r="D312" s="3">
        <f t="shared" si="54"/>
        <v>599.99665320807901</v>
      </c>
      <c r="E312" s="3">
        <f t="shared" si="55"/>
        <v>-30.140333093290792</v>
      </c>
      <c r="F312" s="3">
        <f t="shared" si="56"/>
        <v>5041277.4110048739</v>
      </c>
      <c r="G312" s="14">
        <f t="shared" si="57"/>
        <v>5041277.4110048749</v>
      </c>
      <c r="I312" s="18">
        <f t="shared" si="64"/>
        <v>-8722.5889951283898</v>
      </c>
      <c r="J312" s="18">
        <f t="shared" si="61"/>
        <v>190080.99408638326</v>
      </c>
      <c r="K312" s="21">
        <f t="shared" si="62"/>
        <v>100.8255482200975</v>
      </c>
      <c r="L312" s="21">
        <f t="shared" si="58"/>
        <v>100.83815095982354</v>
      </c>
      <c r="M312" s="19">
        <f t="shared" si="63"/>
        <v>5041277.4110048749</v>
      </c>
      <c r="N312" s="19">
        <f t="shared" si="63"/>
        <v>5041907.5479911771</v>
      </c>
    </row>
    <row r="313" spans="1:14" x14ac:dyDescent="0.15">
      <c r="A313" s="7">
        <f t="shared" si="59"/>
        <v>42966</v>
      </c>
      <c r="B313" s="10">
        <f t="shared" si="60"/>
        <v>5041277.4110048739</v>
      </c>
      <c r="C313" s="3">
        <f t="shared" si="53"/>
        <v>630.1369863013698</v>
      </c>
      <c r="D313" s="3">
        <f t="shared" si="54"/>
        <v>599.99306602384195</v>
      </c>
      <c r="E313" s="3">
        <f t="shared" si="55"/>
        <v>-30.143920277527855</v>
      </c>
      <c r="F313" s="3">
        <f t="shared" si="56"/>
        <v>5041247.2670845967</v>
      </c>
      <c r="G313" s="14">
        <f t="shared" si="57"/>
        <v>5041247.2670845967</v>
      </c>
      <c r="I313" s="18">
        <f t="shared" si="64"/>
        <v>-8752.7329154059171</v>
      </c>
      <c r="J313" s="18">
        <f t="shared" si="61"/>
        <v>190711.13107268463</v>
      </c>
      <c r="K313" s="21">
        <f t="shared" si="62"/>
        <v>100.82494534169193</v>
      </c>
      <c r="L313" s="21">
        <f t="shared" si="58"/>
        <v>100.83754808141796</v>
      </c>
      <c r="M313" s="19">
        <f t="shared" si="63"/>
        <v>5041247.2670845967</v>
      </c>
      <c r="N313" s="19">
        <f t="shared" si="63"/>
        <v>5041877.404070898</v>
      </c>
    </row>
    <row r="314" spans="1:14" x14ac:dyDescent="0.15">
      <c r="A314" s="7">
        <f t="shared" si="59"/>
        <v>42967</v>
      </c>
      <c r="B314" s="10">
        <f t="shared" si="60"/>
        <v>5041247.2670845967</v>
      </c>
      <c r="C314" s="3">
        <f t="shared" si="53"/>
        <v>630.1369863013698</v>
      </c>
      <c r="D314" s="3">
        <f t="shared" si="54"/>
        <v>599.98947841267227</v>
      </c>
      <c r="E314" s="3">
        <f t="shared" si="55"/>
        <v>-30.147507888697533</v>
      </c>
      <c r="F314" s="3">
        <f t="shared" si="56"/>
        <v>5041217.1195767084</v>
      </c>
      <c r="G314" s="14">
        <f t="shared" si="57"/>
        <v>5041217.1195767084</v>
      </c>
      <c r="I314" s="18">
        <f t="shared" si="64"/>
        <v>-8782.880423294615</v>
      </c>
      <c r="J314" s="18">
        <f t="shared" si="61"/>
        <v>191341.268058986</v>
      </c>
      <c r="K314" s="21">
        <f t="shared" si="62"/>
        <v>100.82434239153417</v>
      </c>
      <c r="L314" s="21">
        <f t="shared" si="58"/>
        <v>100.83694513126021</v>
      </c>
      <c r="M314" s="19">
        <f t="shared" si="63"/>
        <v>5041217.1195767084</v>
      </c>
      <c r="N314" s="19">
        <f t="shared" si="63"/>
        <v>5041847.2565630106</v>
      </c>
    </row>
    <row r="315" spans="1:14" x14ac:dyDescent="0.15">
      <c r="A315" s="7">
        <f t="shared" si="59"/>
        <v>42968</v>
      </c>
      <c r="B315" s="10">
        <f t="shared" si="60"/>
        <v>5041217.1195767084</v>
      </c>
      <c r="C315" s="3">
        <f t="shared" si="53"/>
        <v>630.1369863013698</v>
      </c>
      <c r="D315" s="3">
        <f t="shared" si="54"/>
        <v>599.98589037451916</v>
      </c>
      <c r="E315" s="3">
        <f t="shared" si="55"/>
        <v>-30.151095926850644</v>
      </c>
      <c r="F315" s="3">
        <f t="shared" si="56"/>
        <v>5041186.9684807817</v>
      </c>
      <c r="G315" s="14">
        <f t="shared" si="57"/>
        <v>5041186.9684807817</v>
      </c>
      <c r="I315" s="18">
        <f t="shared" si="64"/>
        <v>-8813.0315192214657</v>
      </c>
      <c r="J315" s="18">
        <f t="shared" si="61"/>
        <v>191971.40504528736</v>
      </c>
      <c r="K315" s="21">
        <f t="shared" si="62"/>
        <v>100.82373936961564</v>
      </c>
      <c r="L315" s="21">
        <f t="shared" si="58"/>
        <v>100.83634210934167</v>
      </c>
      <c r="M315" s="19">
        <f t="shared" si="63"/>
        <v>5041186.9684807817</v>
      </c>
      <c r="N315" s="19">
        <f t="shared" si="63"/>
        <v>5041817.1054670839</v>
      </c>
    </row>
    <row r="316" spans="1:14" x14ac:dyDescent="0.15">
      <c r="A316" s="7">
        <f t="shared" si="59"/>
        <v>42969</v>
      </c>
      <c r="B316" s="10">
        <f t="shared" si="60"/>
        <v>5041186.9684807817</v>
      </c>
      <c r="C316" s="3">
        <f t="shared" si="53"/>
        <v>630.1369863013698</v>
      </c>
      <c r="D316" s="3">
        <f t="shared" si="54"/>
        <v>599.9823019093318</v>
      </c>
      <c r="E316" s="3">
        <f t="shared" si="55"/>
        <v>-30.154684392038007</v>
      </c>
      <c r="F316" s="3">
        <f t="shared" si="56"/>
        <v>5041156.8137963898</v>
      </c>
      <c r="G316" s="14">
        <f t="shared" si="57"/>
        <v>5041156.8137963898</v>
      </c>
      <c r="I316" s="18">
        <f t="shared" si="64"/>
        <v>-8843.1862036135044</v>
      </c>
      <c r="J316" s="18">
        <f t="shared" si="61"/>
        <v>192601.54203158873</v>
      </c>
      <c r="K316" s="21">
        <f t="shared" si="62"/>
        <v>100.82313627592781</v>
      </c>
      <c r="L316" s="21">
        <f t="shared" si="58"/>
        <v>100.83573901565384</v>
      </c>
      <c r="M316" s="19">
        <f t="shared" si="63"/>
        <v>5041156.8137963898</v>
      </c>
      <c r="N316" s="19">
        <f t="shared" si="63"/>
        <v>5041786.9507826921</v>
      </c>
    </row>
    <row r="317" spans="1:14" x14ac:dyDescent="0.15">
      <c r="A317" s="7">
        <f t="shared" si="59"/>
        <v>42970</v>
      </c>
      <c r="B317" s="10">
        <f t="shared" si="60"/>
        <v>5041156.8137963898</v>
      </c>
      <c r="C317" s="3">
        <f t="shared" si="53"/>
        <v>630.1369863013698</v>
      </c>
      <c r="D317" s="3">
        <f t="shared" si="54"/>
        <v>599.97871301705948</v>
      </c>
      <c r="E317" s="3">
        <f t="shared" si="55"/>
        <v>-30.158273284310326</v>
      </c>
      <c r="F317" s="3">
        <f t="shared" si="56"/>
        <v>5041126.6555231055</v>
      </c>
      <c r="G317" s="14">
        <f t="shared" si="57"/>
        <v>5041126.6555231055</v>
      </c>
      <c r="I317" s="18">
        <f t="shared" si="64"/>
        <v>-8873.3444768978152</v>
      </c>
      <c r="J317" s="18">
        <f t="shared" si="61"/>
        <v>193231.6790178901</v>
      </c>
      <c r="K317" s="21">
        <f t="shared" si="62"/>
        <v>100.82253311046212</v>
      </c>
      <c r="L317" s="21">
        <f t="shared" si="58"/>
        <v>100.83513585018815</v>
      </c>
      <c r="M317" s="19">
        <f t="shared" si="63"/>
        <v>5041126.6555231055</v>
      </c>
      <c r="N317" s="19">
        <f t="shared" si="63"/>
        <v>5041756.7925094077</v>
      </c>
    </row>
    <row r="318" spans="1:14" x14ac:dyDescent="0.15">
      <c r="A318" s="7">
        <f t="shared" si="59"/>
        <v>42971</v>
      </c>
      <c r="B318" s="10">
        <f t="shared" si="60"/>
        <v>5041126.6555231055</v>
      </c>
      <c r="C318" s="3">
        <f t="shared" si="53"/>
        <v>630.1369863013698</v>
      </c>
      <c r="D318" s="3">
        <f t="shared" si="54"/>
        <v>599.97512369765116</v>
      </c>
      <c r="E318" s="3">
        <f t="shared" si="55"/>
        <v>-30.161862603718646</v>
      </c>
      <c r="F318" s="3">
        <f t="shared" si="56"/>
        <v>5041096.4936605021</v>
      </c>
      <c r="G318" s="14">
        <f t="shared" si="57"/>
        <v>5041096.4936605021</v>
      </c>
      <c r="I318" s="18">
        <f t="shared" si="64"/>
        <v>-8903.5063395015331</v>
      </c>
      <c r="J318" s="18">
        <f t="shared" si="61"/>
        <v>193861.81600419147</v>
      </c>
      <c r="K318" s="21">
        <f t="shared" si="62"/>
        <v>100.82192987321004</v>
      </c>
      <c r="L318" s="21">
        <f t="shared" si="58"/>
        <v>100.83453261293607</v>
      </c>
      <c r="M318" s="19">
        <f t="shared" si="63"/>
        <v>5041096.4936605021</v>
      </c>
      <c r="N318" s="19">
        <f t="shared" si="63"/>
        <v>5041726.6306468034</v>
      </c>
    </row>
    <row r="319" spans="1:14" x14ac:dyDescent="0.15">
      <c r="A319" s="7">
        <f t="shared" si="59"/>
        <v>42972</v>
      </c>
      <c r="B319" s="10">
        <f t="shared" si="60"/>
        <v>5041096.4936605021</v>
      </c>
      <c r="C319" s="3">
        <f t="shared" si="53"/>
        <v>630.1369863013698</v>
      </c>
      <c r="D319" s="3">
        <f t="shared" si="54"/>
        <v>599.97153395105624</v>
      </c>
      <c r="E319" s="3">
        <f t="shared" si="55"/>
        <v>-30.165452350313558</v>
      </c>
      <c r="F319" s="3">
        <f t="shared" si="56"/>
        <v>5041066.3282081522</v>
      </c>
      <c r="G319" s="14">
        <f t="shared" si="57"/>
        <v>5041066.3282081522</v>
      </c>
      <c r="I319" s="18">
        <f t="shared" si="64"/>
        <v>-8933.6717918518461</v>
      </c>
      <c r="J319" s="18">
        <f t="shared" si="61"/>
        <v>194491.95299049283</v>
      </c>
      <c r="K319" s="21">
        <f t="shared" si="62"/>
        <v>100.82132656416304</v>
      </c>
      <c r="L319" s="21">
        <f t="shared" si="58"/>
        <v>100.83392930388908</v>
      </c>
      <c r="M319" s="19">
        <f t="shared" si="63"/>
        <v>5041066.3282081522</v>
      </c>
      <c r="N319" s="19">
        <f t="shared" si="63"/>
        <v>5041696.4651944544</v>
      </c>
    </row>
    <row r="320" spans="1:14" x14ac:dyDescent="0.15">
      <c r="A320" s="7">
        <f t="shared" si="59"/>
        <v>42973</v>
      </c>
      <c r="B320" s="10">
        <f t="shared" si="60"/>
        <v>5041066.3282081522</v>
      </c>
      <c r="C320" s="3">
        <f t="shared" si="53"/>
        <v>630.1369863013698</v>
      </c>
      <c r="D320" s="3">
        <f t="shared" si="54"/>
        <v>599.9679437772237</v>
      </c>
      <c r="E320" s="3">
        <f t="shared" si="55"/>
        <v>-30.169042524146107</v>
      </c>
      <c r="F320" s="3">
        <f t="shared" si="56"/>
        <v>5041036.1591656283</v>
      </c>
      <c r="G320" s="14">
        <f t="shared" si="57"/>
        <v>5041036.1591656283</v>
      </c>
      <c r="I320" s="18">
        <f t="shared" si="64"/>
        <v>-8963.8408343759929</v>
      </c>
      <c r="J320" s="18">
        <f t="shared" si="61"/>
        <v>195122.0899767942</v>
      </c>
      <c r="K320" s="21">
        <f t="shared" si="62"/>
        <v>100.82072318331257</v>
      </c>
      <c r="L320" s="21">
        <f t="shared" si="58"/>
        <v>100.8333259230386</v>
      </c>
      <c r="M320" s="19">
        <f t="shared" si="63"/>
        <v>5041036.1591656283</v>
      </c>
      <c r="N320" s="19">
        <f t="shared" si="63"/>
        <v>5041666.2961519305</v>
      </c>
    </row>
    <row r="321" spans="1:14" x14ac:dyDescent="0.15">
      <c r="A321" s="7">
        <f t="shared" si="59"/>
        <v>42974</v>
      </c>
      <c r="B321" s="10">
        <f t="shared" si="60"/>
        <v>5041036.1591656283</v>
      </c>
      <c r="C321" s="3">
        <f t="shared" si="53"/>
        <v>630.1369863013698</v>
      </c>
      <c r="D321" s="3">
        <f t="shared" si="54"/>
        <v>599.9643531761028</v>
      </c>
      <c r="E321" s="3">
        <f t="shared" si="55"/>
        <v>-30.172633125266998</v>
      </c>
      <c r="F321" s="3">
        <f t="shared" si="56"/>
        <v>5041005.9865325028</v>
      </c>
      <c r="G321" s="14">
        <f t="shared" si="57"/>
        <v>5041005.9865325028</v>
      </c>
      <c r="I321" s="18">
        <f t="shared" si="64"/>
        <v>-8994.0134675012596</v>
      </c>
      <c r="J321" s="18">
        <f t="shared" si="61"/>
        <v>195752.22696309557</v>
      </c>
      <c r="K321" s="21">
        <f t="shared" si="62"/>
        <v>100.82011973065006</v>
      </c>
      <c r="L321" s="21">
        <f t="shared" si="58"/>
        <v>100.8327224703761</v>
      </c>
      <c r="M321" s="19">
        <f t="shared" si="63"/>
        <v>5041005.9865325037</v>
      </c>
      <c r="N321" s="19">
        <f t="shared" si="63"/>
        <v>5041636.123518805</v>
      </c>
    </row>
    <row r="322" spans="1:14" x14ac:dyDescent="0.15">
      <c r="A322" s="7">
        <f t="shared" si="59"/>
        <v>42975</v>
      </c>
      <c r="B322" s="10">
        <f t="shared" si="60"/>
        <v>5041005.9865325028</v>
      </c>
      <c r="C322" s="3">
        <f t="shared" si="53"/>
        <v>630.1369863013698</v>
      </c>
      <c r="D322" s="3">
        <f t="shared" si="54"/>
        <v>599.96076214764253</v>
      </c>
      <c r="E322" s="3">
        <f t="shared" si="55"/>
        <v>-30.176224153727276</v>
      </c>
      <c r="F322" s="3">
        <f t="shared" si="56"/>
        <v>5040975.8103083493</v>
      </c>
      <c r="G322" s="14">
        <f t="shared" si="57"/>
        <v>5040975.8103083493</v>
      </c>
      <c r="I322" s="18">
        <f t="shared" si="64"/>
        <v>-9024.1896916549867</v>
      </c>
      <c r="J322" s="18">
        <f t="shared" si="61"/>
        <v>196382.36394939694</v>
      </c>
      <c r="K322" s="21">
        <f t="shared" si="62"/>
        <v>100.81951620616698</v>
      </c>
      <c r="L322" s="21">
        <f t="shared" si="58"/>
        <v>100.83211894589301</v>
      </c>
      <c r="M322" s="19">
        <f t="shared" si="63"/>
        <v>5040975.8103083493</v>
      </c>
      <c r="N322" s="19">
        <f t="shared" si="63"/>
        <v>5041605.9472946506</v>
      </c>
    </row>
    <row r="323" spans="1:14" x14ac:dyDescent="0.15">
      <c r="A323" s="7">
        <f t="shared" si="59"/>
        <v>42976</v>
      </c>
      <c r="B323" s="10">
        <f t="shared" si="60"/>
        <v>5040975.8103083493</v>
      </c>
      <c r="C323" s="3">
        <f t="shared" si="53"/>
        <v>630.1369863013698</v>
      </c>
      <c r="D323" s="3">
        <f t="shared" si="54"/>
        <v>599.95717069179216</v>
      </c>
      <c r="E323" s="3">
        <f t="shared" si="55"/>
        <v>-30.179815609577645</v>
      </c>
      <c r="F323" s="3">
        <f t="shared" si="56"/>
        <v>5040945.6304927394</v>
      </c>
      <c r="G323" s="14">
        <f t="shared" si="57"/>
        <v>5040945.6304927394</v>
      </c>
      <c r="I323" s="18">
        <f t="shared" si="64"/>
        <v>-9054.3695072645642</v>
      </c>
      <c r="J323" s="18">
        <f t="shared" si="61"/>
        <v>197012.50093569831</v>
      </c>
      <c r="K323" s="21">
        <f t="shared" si="62"/>
        <v>100.81891260985478</v>
      </c>
      <c r="L323" s="21">
        <f t="shared" si="58"/>
        <v>100.83151534958081</v>
      </c>
      <c r="M323" s="19">
        <f t="shared" si="63"/>
        <v>5040945.6304927394</v>
      </c>
      <c r="N323" s="19">
        <f t="shared" si="63"/>
        <v>5041575.7674790407</v>
      </c>
    </row>
    <row r="324" spans="1:14" x14ac:dyDescent="0.15">
      <c r="A324" s="7">
        <f t="shared" si="59"/>
        <v>42977</v>
      </c>
      <c r="B324" s="10">
        <f t="shared" si="60"/>
        <v>5040945.6304927394</v>
      </c>
      <c r="C324" s="3">
        <f t="shared" si="53"/>
        <v>630.1369863013698</v>
      </c>
      <c r="D324" s="3">
        <f t="shared" si="54"/>
        <v>599.95357880850077</v>
      </c>
      <c r="E324" s="3">
        <f t="shared" si="55"/>
        <v>-30.183407492869037</v>
      </c>
      <c r="F324" s="3">
        <f t="shared" si="56"/>
        <v>5040915.4470852464</v>
      </c>
      <c r="G324" s="14">
        <f t="shared" si="57"/>
        <v>5040915.4470852464</v>
      </c>
      <c r="I324" s="18">
        <f t="shared" si="64"/>
        <v>-9084.5529147574325</v>
      </c>
      <c r="J324" s="18">
        <f t="shared" si="61"/>
        <v>197642.63792199967</v>
      </c>
      <c r="K324" s="21">
        <f t="shared" si="62"/>
        <v>100.81830894170494</v>
      </c>
      <c r="L324" s="21">
        <f t="shared" si="58"/>
        <v>100.83091168143098</v>
      </c>
      <c r="M324" s="19">
        <f t="shared" si="63"/>
        <v>5040915.4470852474</v>
      </c>
      <c r="N324" s="19">
        <f t="shared" si="63"/>
        <v>5041545.5840715487</v>
      </c>
    </row>
    <row r="325" spans="1:14" x14ac:dyDescent="0.15">
      <c r="A325" s="7">
        <f t="shared" si="59"/>
        <v>42978</v>
      </c>
      <c r="B325" s="10">
        <f t="shared" si="60"/>
        <v>5040915.4470852464</v>
      </c>
      <c r="C325" s="3">
        <f t="shared" si="53"/>
        <v>630.1369863013698</v>
      </c>
      <c r="D325" s="3">
        <f t="shared" si="54"/>
        <v>599.94998649771753</v>
      </c>
      <c r="E325" s="3">
        <f t="shared" si="55"/>
        <v>-30.18699980365227</v>
      </c>
      <c r="F325" s="3">
        <f t="shared" si="56"/>
        <v>5040885.260085443</v>
      </c>
      <c r="G325" s="14">
        <f t="shared" si="57"/>
        <v>5040885.260085443</v>
      </c>
      <c r="I325" s="18">
        <f t="shared" si="64"/>
        <v>-9114.7399145610852</v>
      </c>
      <c r="J325" s="18">
        <f t="shared" si="61"/>
        <v>198272.77490830104</v>
      </c>
      <c r="K325" s="21">
        <f t="shared" si="62"/>
        <v>100.81770520170885</v>
      </c>
      <c r="L325" s="21">
        <f t="shared" si="58"/>
        <v>100.83030794143488</v>
      </c>
      <c r="M325" s="19">
        <f t="shared" si="63"/>
        <v>5040885.2600854421</v>
      </c>
      <c r="N325" s="19">
        <f t="shared" si="63"/>
        <v>5041515.3970717443</v>
      </c>
    </row>
    <row r="326" spans="1:14" x14ac:dyDescent="0.15">
      <c r="A326" s="7">
        <f t="shared" si="59"/>
        <v>42979</v>
      </c>
      <c r="B326" s="10">
        <f t="shared" si="60"/>
        <v>5040885.260085443</v>
      </c>
      <c r="C326" s="3">
        <f t="shared" si="53"/>
        <v>630.1369863013698</v>
      </c>
      <c r="D326" s="3">
        <f t="shared" si="54"/>
        <v>599.94639375939164</v>
      </c>
      <c r="E326" s="3">
        <f t="shared" si="55"/>
        <v>-30.190592541978162</v>
      </c>
      <c r="F326" s="3">
        <f t="shared" si="56"/>
        <v>5040855.0694929007</v>
      </c>
      <c r="G326" s="14">
        <f t="shared" si="57"/>
        <v>5040855.0694929007</v>
      </c>
      <c r="I326" s="18">
        <f t="shared" si="64"/>
        <v>-9144.9305071030631</v>
      </c>
      <c r="J326" s="18">
        <f t="shared" si="61"/>
        <v>198902.91189460241</v>
      </c>
      <c r="K326" s="21">
        <f t="shared" si="62"/>
        <v>100.81710138985802</v>
      </c>
      <c r="L326" s="21">
        <f t="shared" si="58"/>
        <v>100.82970412958406</v>
      </c>
      <c r="M326" s="19">
        <f t="shared" si="63"/>
        <v>5040855.0694929007</v>
      </c>
      <c r="N326" s="19">
        <f t="shared" si="63"/>
        <v>5041485.206479203</v>
      </c>
    </row>
    <row r="327" spans="1:14" x14ac:dyDescent="0.15">
      <c r="A327" s="7">
        <f t="shared" si="59"/>
        <v>42980</v>
      </c>
      <c r="B327" s="10">
        <f t="shared" si="60"/>
        <v>5040855.0694929007</v>
      </c>
      <c r="C327" s="3">
        <f t="shared" si="53"/>
        <v>630.1369863013698</v>
      </c>
      <c r="D327" s="3">
        <f t="shared" si="54"/>
        <v>599.94280059347204</v>
      </c>
      <c r="E327" s="3">
        <f t="shared" si="55"/>
        <v>-30.194185707897759</v>
      </c>
      <c r="F327" s="3">
        <f t="shared" si="56"/>
        <v>5040824.875307193</v>
      </c>
      <c r="G327" s="14">
        <f t="shared" si="57"/>
        <v>5040824.875307193</v>
      </c>
      <c r="I327" s="18">
        <f t="shared" si="64"/>
        <v>-9175.1246928109613</v>
      </c>
      <c r="J327" s="18">
        <f t="shared" si="61"/>
        <v>199533.04888090378</v>
      </c>
      <c r="K327" s="21">
        <f t="shared" si="62"/>
        <v>100.81649750614386</v>
      </c>
      <c r="L327" s="21">
        <f t="shared" si="58"/>
        <v>100.8291002458699</v>
      </c>
      <c r="M327" s="19">
        <f t="shared" si="63"/>
        <v>5040824.875307193</v>
      </c>
      <c r="N327" s="19">
        <f t="shared" si="63"/>
        <v>5041455.0122934952</v>
      </c>
    </row>
    <row r="328" spans="1:14" x14ac:dyDescent="0.15">
      <c r="A328" s="7">
        <f t="shared" si="59"/>
        <v>42981</v>
      </c>
      <c r="B328" s="10">
        <f t="shared" si="60"/>
        <v>5040824.875307193</v>
      </c>
      <c r="C328" s="3">
        <f t="shared" si="53"/>
        <v>630.1369863013698</v>
      </c>
      <c r="D328" s="3">
        <f t="shared" si="54"/>
        <v>599.93920699990804</v>
      </c>
      <c r="E328" s="3">
        <f t="shared" si="55"/>
        <v>-30.197779301461765</v>
      </c>
      <c r="F328" s="3">
        <f t="shared" si="56"/>
        <v>5040794.6775278915</v>
      </c>
      <c r="G328" s="14">
        <f t="shared" si="57"/>
        <v>5040794.6775278915</v>
      </c>
      <c r="I328" s="18">
        <f t="shared" si="64"/>
        <v>-9205.3224721124225</v>
      </c>
      <c r="J328" s="18">
        <f t="shared" si="61"/>
        <v>200163.18586720515</v>
      </c>
      <c r="K328" s="21">
        <f t="shared" si="62"/>
        <v>100.81589355055782</v>
      </c>
      <c r="L328" s="21">
        <f t="shared" si="58"/>
        <v>100.82849629028385</v>
      </c>
      <c r="M328" s="19">
        <f t="shared" si="63"/>
        <v>5040794.6775278905</v>
      </c>
      <c r="N328" s="19">
        <f t="shared" si="63"/>
        <v>5041424.8145141928</v>
      </c>
    </row>
    <row r="329" spans="1:14" x14ac:dyDescent="0.15">
      <c r="A329" s="7">
        <f t="shared" si="59"/>
        <v>42982</v>
      </c>
      <c r="B329" s="10">
        <f t="shared" si="60"/>
        <v>5040794.6775278915</v>
      </c>
      <c r="C329" s="3">
        <f t="shared" si="53"/>
        <v>630.1369863013698</v>
      </c>
      <c r="D329" s="3">
        <f t="shared" si="54"/>
        <v>599.93561297864846</v>
      </c>
      <c r="E329" s="3">
        <f t="shared" si="55"/>
        <v>-30.201373322721338</v>
      </c>
      <c r="F329" s="3">
        <f t="shared" si="56"/>
        <v>5040764.4761545686</v>
      </c>
      <c r="G329" s="14">
        <f t="shared" si="57"/>
        <v>5040764.4761545686</v>
      </c>
      <c r="I329" s="18">
        <f t="shared" si="64"/>
        <v>-9235.5238454351438</v>
      </c>
      <c r="J329" s="18">
        <f t="shared" si="61"/>
        <v>200793.32285350651</v>
      </c>
      <c r="K329" s="21">
        <f t="shared" si="62"/>
        <v>100.81528952309138</v>
      </c>
      <c r="L329" s="21">
        <f t="shared" si="58"/>
        <v>100.82789226281741</v>
      </c>
      <c r="M329" s="19">
        <f t="shared" si="63"/>
        <v>5040764.4761545686</v>
      </c>
      <c r="N329" s="19">
        <f t="shared" si="63"/>
        <v>5041394.6131408708</v>
      </c>
    </row>
    <row r="330" spans="1:14" x14ac:dyDescent="0.15">
      <c r="A330" s="7">
        <f t="shared" si="59"/>
        <v>42983</v>
      </c>
      <c r="B330" s="10">
        <f t="shared" si="60"/>
        <v>5040764.4761545686</v>
      </c>
      <c r="C330" s="3">
        <f t="shared" si="53"/>
        <v>630.1369863013698</v>
      </c>
      <c r="D330" s="3">
        <f t="shared" si="54"/>
        <v>599.93201852964262</v>
      </c>
      <c r="E330" s="3">
        <f t="shared" si="55"/>
        <v>-30.204967771727183</v>
      </c>
      <c r="F330" s="3">
        <f t="shared" si="56"/>
        <v>5040734.2711867969</v>
      </c>
      <c r="G330" s="14">
        <f t="shared" si="57"/>
        <v>5040734.2711867969</v>
      </c>
      <c r="I330" s="18">
        <f t="shared" si="64"/>
        <v>-9265.7288132068716</v>
      </c>
      <c r="J330" s="18">
        <f t="shared" si="61"/>
        <v>201423.45983980788</v>
      </c>
      <c r="K330" s="21">
        <f t="shared" si="62"/>
        <v>100.81468542373592</v>
      </c>
      <c r="L330" s="21">
        <f t="shared" si="58"/>
        <v>100.82728816346196</v>
      </c>
      <c r="M330" s="19">
        <f t="shared" si="63"/>
        <v>5040734.271186796</v>
      </c>
      <c r="N330" s="19">
        <f t="shared" si="63"/>
        <v>5041364.4081730982</v>
      </c>
    </row>
    <row r="331" spans="1:14" x14ac:dyDescent="0.15">
      <c r="A331" s="7">
        <f t="shared" si="59"/>
        <v>42984</v>
      </c>
      <c r="B331" s="10">
        <f t="shared" si="60"/>
        <v>5040734.2711867969</v>
      </c>
      <c r="C331" s="3">
        <f t="shared" si="53"/>
        <v>630.1369863013698</v>
      </c>
      <c r="D331" s="3">
        <f t="shared" si="54"/>
        <v>599.92842365283957</v>
      </c>
      <c r="E331" s="3">
        <f t="shared" si="55"/>
        <v>-30.208562648530233</v>
      </c>
      <c r="F331" s="3">
        <f t="shared" si="56"/>
        <v>5040704.0626241481</v>
      </c>
      <c r="G331" s="14">
        <f t="shared" si="57"/>
        <v>5040704.0626241481</v>
      </c>
      <c r="I331" s="18">
        <f t="shared" si="64"/>
        <v>-9295.9373758554011</v>
      </c>
      <c r="J331" s="18">
        <f t="shared" si="61"/>
        <v>202053.59682610925</v>
      </c>
      <c r="K331" s="21">
        <f t="shared" si="62"/>
        <v>100.81408125248296</v>
      </c>
      <c r="L331" s="21">
        <f t="shared" si="58"/>
        <v>100.826683992209</v>
      </c>
      <c r="M331" s="19">
        <f t="shared" si="63"/>
        <v>5040704.0626241481</v>
      </c>
      <c r="N331" s="19">
        <f t="shared" si="63"/>
        <v>5041334.1996104494</v>
      </c>
    </row>
    <row r="332" spans="1:14" x14ac:dyDescent="0.15">
      <c r="A332" s="7">
        <f t="shared" si="59"/>
        <v>42985</v>
      </c>
      <c r="B332" s="10">
        <f t="shared" si="60"/>
        <v>5040704.0626241481</v>
      </c>
      <c r="C332" s="3">
        <f t="shared" ref="C332:C395" si="65">$N$5*$E$6/100</f>
        <v>630.1369863013698</v>
      </c>
      <c r="D332" s="3">
        <f t="shared" ref="D332:D395" si="66">B332*$B$8</f>
        <v>599.92482834818838</v>
      </c>
      <c r="E332" s="3">
        <f t="shared" ref="E332:E395" si="67">D332-C332</f>
        <v>-30.212157953181418</v>
      </c>
      <c r="F332" s="3">
        <f t="shared" ref="F332:F395" si="68">B332+E332</f>
        <v>5040673.8504661946</v>
      </c>
      <c r="G332" s="14">
        <f t="shared" ref="G332:G395" si="69">B332+B332*$B$8-C332</f>
        <v>5040673.8504661946</v>
      </c>
      <c r="I332" s="18">
        <f t="shared" si="64"/>
        <v>-9326.1495338085824</v>
      </c>
      <c r="J332" s="18">
        <f t="shared" si="61"/>
        <v>202683.73381241062</v>
      </c>
      <c r="K332" s="21">
        <f t="shared" si="62"/>
        <v>100.81347700932388</v>
      </c>
      <c r="L332" s="21">
        <f t="shared" ref="L332:L395" si="70">K332+$N$5</f>
        <v>100.82607974904991</v>
      </c>
      <c r="M332" s="19">
        <f t="shared" si="63"/>
        <v>5040673.8504661936</v>
      </c>
      <c r="N332" s="19">
        <f t="shared" si="63"/>
        <v>5041303.9874524958</v>
      </c>
    </row>
    <row r="333" spans="1:14" x14ac:dyDescent="0.15">
      <c r="A333" s="7">
        <f t="shared" ref="A333:A396" si="71">A332+1</f>
        <v>42986</v>
      </c>
      <c r="B333" s="10">
        <f t="shared" ref="B333:B396" si="72">F332</f>
        <v>5040673.8504661946</v>
      </c>
      <c r="C333" s="3">
        <f t="shared" si="65"/>
        <v>630.1369863013698</v>
      </c>
      <c r="D333" s="3">
        <f t="shared" si="66"/>
        <v>599.92123261563813</v>
      </c>
      <c r="E333" s="3">
        <f t="shared" si="67"/>
        <v>-30.21575368573167</v>
      </c>
      <c r="F333" s="3">
        <f t="shared" si="68"/>
        <v>5040643.6347125089</v>
      </c>
      <c r="G333" s="14">
        <f t="shared" si="69"/>
        <v>5040643.6347125089</v>
      </c>
      <c r="I333" s="18">
        <f t="shared" si="64"/>
        <v>-9356.3652874943145</v>
      </c>
      <c r="J333" s="18">
        <f t="shared" ref="J333:J396" si="73">C333+J332</f>
        <v>203313.87079871199</v>
      </c>
      <c r="K333" s="21">
        <f t="shared" ref="K333:K396" si="74">G333/$E$6*100</f>
        <v>100.81287269425019</v>
      </c>
      <c r="L333" s="21">
        <f t="shared" si="70"/>
        <v>100.82547543397622</v>
      </c>
      <c r="M333" s="19">
        <f t="shared" ref="M333:N396" si="75">K333*$E$6/100</f>
        <v>5040643.6347125098</v>
      </c>
      <c r="N333" s="19">
        <f t="shared" si="75"/>
        <v>5041273.7716988111</v>
      </c>
    </row>
    <row r="334" spans="1:14" x14ac:dyDescent="0.15">
      <c r="A334" s="7">
        <f t="shared" si="71"/>
        <v>42987</v>
      </c>
      <c r="B334" s="10">
        <f t="shared" si="72"/>
        <v>5040643.6347125089</v>
      </c>
      <c r="C334" s="3">
        <f t="shared" si="65"/>
        <v>630.1369863013698</v>
      </c>
      <c r="D334" s="3">
        <f t="shared" si="66"/>
        <v>599.91763645513788</v>
      </c>
      <c r="E334" s="3">
        <f t="shared" si="67"/>
        <v>-30.219349846231921</v>
      </c>
      <c r="F334" s="3">
        <f t="shared" si="68"/>
        <v>5040613.4153626626</v>
      </c>
      <c r="G334" s="14">
        <f t="shared" si="69"/>
        <v>5040613.4153626626</v>
      </c>
      <c r="I334" s="18">
        <f t="shared" ref="I334:I397" si="76">E334+I333</f>
        <v>-9386.5846373405457</v>
      </c>
      <c r="J334" s="18">
        <f t="shared" si="73"/>
        <v>203944.00778501335</v>
      </c>
      <c r="K334" s="21">
        <f t="shared" si="74"/>
        <v>100.81226830725325</v>
      </c>
      <c r="L334" s="21">
        <f t="shared" si="70"/>
        <v>100.82487104697928</v>
      </c>
      <c r="M334" s="19">
        <f t="shared" si="75"/>
        <v>5040613.4153626626</v>
      </c>
      <c r="N334" s="19">
        <f t="shared" si="75"/>
        <v>5041243.5523489639</v>
      </c>
    </row>
    <row r="335" spans="1:14" x14ac:dyDescent="0.15">
      <c r="A335" s="7">
        <f t="shared" si="71"/>
        <v>42988</v>
      </c>
      <c r="B335" s="10">
        <f t="shared" si="72"/>
        <v>5040613.4153626626</v>
      </c>
      <c r="C335" s="3">
        <f t="shared" si="65"/>
        <v>630.1369863013698</v>
      </c>
      <c r="D335" s="3">
        <f t="shared" si="66"/>
        <v>599.9140398666367</v>
      </c>
      <c r="E335" s="3">
        <f t="shared" si="67"/>
        <v>-30.222946434733103</v>
      </c>
      <c r="F335" s="3">
        <f t="shared" si="68"/>
        <v>5040583.1924162284</v>
      </c>
      <c r="G335" s="14">
        <f t="shared" si="69"/>
        <v>5040583.1924162284</v>
      </c>
      <c r="I335" s="18">
        <f t="shared" si="76"/>
        <v>-9416.8075837752785</v>
      </c>
      <c r="J335" s="18">
        <f t="shared" si="73"/>
        <v>204574.14477131472</v>
      </c>
      <c r="K335" s="21">
        <f t="shared" si="74"/>
        <v>100.81166384832456</v>
      </c>
      <c r="L335" s="21">
        <f t="shared" si="70"/>
        <v>100.82426658805059</v>
      </c>
      <c r="M335" s="19">
        <f t="shared" si="75"/>
        <v>5040583.1924162284</v>
      </c>
      <c r="N335" s="19">
        <f t="shared" si="75"/>
        <v>5041213.3294025296</v>
      </c>
    </row>
    <row r="336" spans="1:14" x14ac:dyDescent="0.15">
      <c r="A336" s="7">
        <f t="shared" si="71"/>
        <v>42989</v>
      </c>
      <c r="B336" s="10">
        <f t="shared" si="72"/>
        <v>5040583.1924162284</v>
      </c>
      <c r="C336" s="3">
        <f t="shared" si="65"/>
        <v>630.1369863013698</v>
      </c>
      <c r="D336" s="3">
        <f t="shared" si="66"/>
        <v>599.91044285008377</v>
      </c>
      <c r="E336" s="3">
        <f t="shared" si="67"/>
        <v>-30.226543451286034</v>
      </c>
      <c r="F336" s="3">
        <f t="shared" si="68"/>
        <v>5040552.9658727767</v>
      </c>
      <c r="G336" s="14">
        <f t="shared" si="69"/>
        <v>5040552.9658727767</v>
      </c>
      <c r="I336" s="18">
        <f t="shared" si="76"/>
        <v>-9447.034127226565</v>
      </c>
      <c r="J336" s="18">
        <f t="shared" si="73"/>
        <v>205204.28175761609</v>
      </c>
      <c r="K336" s="21">
        <f t="shared" si="74"/>
        <v>100.81105931745553</v>
      </c>
      <c r="L336" s="21">
        <f t="shared" si="70"/>
        <v>100.82366205718156</v>
      </c>
      <c r="M336" s="19">
        <f t="shared" si="75"/>
        <v>5040552.9658727767</v>
      </c>
      <c r="N336" s="19">
        <f t="shared" si="75"/>
        <v>5041183.102859078</v>
      </c>
    </row>
    <row r="337" spans="1:14" x14ac:dyDescent="0.15">
      <c r="A337" s="7">
        <f t="shared" si="71"/>
        <v>42990</v>
      </c>
      <c r="B337" s="10">
        <f t="shared" si="72"/>
        <v>5040552.9658727767</v>
      </c>
      <c r="C337" s="3">
        <f t="shared" si="65"/>
        <v>630.1369863013698</v>
      </c>
      <c r="D337" s="3">
        <f t="shared" si="66"/>
        <v>599.90684540542793</v>
      </c>
      <c r="E337" s="3">
        <f t="shared" si="67"/>
        <v>-30.230140895941872</v>
      </c>
      <c r="F337" s="3">
        <f t="shared" si="68"/>
        <v>5040522.7357318811</v>
      </c>
      <c r="G337" s="14">
        <f t="shared" si="69"/>
        <v>5040522.7357318811</v>
      </c>
      <c r="I337" s="18">
        <f t="shared" si="76"/>
        <v>-9477.2642681225061</v>
      </c>
      <c r="J337" s="18">
        <f t="shared" si="73"/>
        <v>205834.41874391746</v>
      </c>
      <c r="K337" s="21">
        <f t="shared" si="74"/>
        <v>100.81045471463763</v>
      </c>
      <c r="L337" s="21">
        <f t="shared" si="70"/>
        <v>100.82305745436366</v>
      </c>
      <c r="M337" s="19">
        <f t="shared" si="75"/>
        <v>5040522.7357318811</v>
      </c>
      <c r="N337" s="19">
        <f t="shared" si="75"/>
        <v>5041152.8727181833</v>
      </c>
    </row>
    <row r="338" spans="1:14" x14ac:dyDescent="0.15">
      <c r="A338" s="7">
        <f t="shared" si="71"/>
        <v>42991</v>
      </c>
      <c r="B338" s="10">
        <f t="shared" si="72"/>
        <v>5040522.7357318811</v>
      </c>
      <c r="C338" s="3">
        <f t="shared" si="65"/>
        <v>630.1369863013698</v>
      </c>
      <c r="D338" s="3">
        <f t="shared" si="66"/>
        <v>599.90324753261848</v>
      </c>
      <c r="E338" s="3">
        <f t="shared" si="67"/>
        <v>-30.233738768751323</v>
      </c>
      <c r="F338" s="3">
        <f t="shared" si="68"/>
        <v>5040492.5019931123</v>
      </c>
      <c r="G338" s="14">
        <f t="shared" si="69"/>
        <v>5040492.5019931123</v>
      </c>
      <c r="I338" s="18">
        <f t="shared" si="76"/>
        <v>-9507.4980068912573</v>
      </c>
      <c r="J338" s="18">
        <f t="shared" si="73"/>
        <v>206464.55573021882</v>
      </c>
      <c r="K338" s="21">
        <f t="shared" si="74"/>
        <v>100.80985003986225</v>
      </c>
      <c r="L338" s="21">
        <f t="shared" si="70"/>
        <v>100.82245277958829</v>
      </c>
      <c r="M338" s="19">
        <f t="shared" si="75"/>
        <v>5040492.5019931123</v>
      </c>
      <c r="N338" s="19">
        <f t="shared" si="75"/>
        <v>5041122.6389794145</v>
      </c>
    </row>
    <row r="339" spans="1:14" x14ac:dyDescent="0.15">
      <c r="A339" s="7">
        <f t="shared" si="71"/>
        <v>42992</v>
      </c>
      <c r="B339" s="10">
        <f t="shared" si="72"/>
        <v>5040492.5019931123</v>
      </c>
      <c r="C339" s="3">
        <f t="shared" si="65"/>
        <v>630.1369863013698</v>
      </c>
      <c r="D339" s="3">
        <f t="shared" si="66"/>
        <v>599.89964923160414</v>
      </c>
      <c r="E339" s="3">
        <f t="shared" si="67"/>
        <v>-30.237337069765658</v>
      </c>
      <c r="F339" s="3">
        <f t="shared" si="68"/>
        <v>5040462.2646560427</v>
      </c>
      <c r="G339" s="14">
        <f t="shared" si="69"/>
        <v>5040462.2646560427</v>
      </c>
      <c r="I339" s="18">
        <f t="shared" si="76"/>
        <v>-9537.7353439610233</v>
      </c>
      <c r="J339" s="18">
        <f t="shared" si="73"/>
        <v>207094.69271652019</v>
      </c>
      <c r="K339" s="21">
        <f t="shared" si="74"/>
        <v>100.80924529312085</v>
      </c>
      <c r="L339" s="21">
        <f t="shared" si="70"/>
        <v>100.82184803284689</v>
      </c>
      <c r="M339" s="19">
        <f t="shared" si="75"/>
        <v>5040462.2646560427</v>
      </c>
      <c r="N339" s="19">
        <f t="shared" si="75"/>
        <v>5041092.4016423449</v>
      </c>
    </row>
    <row r="340" spans="1:14" x14ac:dyDescent="0.15">
      <c r="A340" s="7">
        <f t="shared" si="71"/>
        <v>42993</v>
      </c>
      <c r="B340" s="10">
        <f t="shared" si="72"/>
        <v>5040462.2646560427</v>
      </c>
      <c r="C340" s="3">
        <f t="shared" si="65"/>
        <v>630.1369863013698</v>
      </c>
      <c r="D340" s="3">
        <f t="shared" si="66"/>
        <v>599.89605050233422</v>
      </c>
      <c r="E340" s="3">
        <f t="shared" si="67"/>
        <v>-30.240935799035583</v>
      </c>
      <c r="F340" s="3">
        <f t="shared" si="68"/>
        <v>5040432.0237202439</v>
      </c>
      <c r="G340" s="14">
        <f t="shared" si="69"/>
        <v>5040432.0237202439</v>
      </c>
      <c r="I340" s="18">
        <f t="shared" si="76"/>
        <v>-9567.9762797600597</v>
      </c>
      <c r="J340" s="18">
        <f t="shared" si="73"/>
        <v>207724.82970282156</v>
      </c>
      <c r="K340" s="21">
        <f t="shared" si="74"/>
        <v>100.80864047440488</v>
      </c>
      <c r="L340" s="21">
        <f t="shared" si="70"/>
        <v>100.82124321413092</v>
      </c>
      <c r="M340" s="19">
        <f t="shared" si="75"/>
        <v>5040432.0237202439</v>
      </c>
      <c r="N340" s="19">
        <f t="shared" si="75"/>
        <v>5041062.1607065462</v>
      </c>
    </row>
    <row r="341" spans="1:14" x14ac:dyDescent="0.15">
      <c r="A341" s="7">
        <f t="shared" si="71"/>
        <v>42994</v>
      </c>
      <c r="B341" s="10">
        <f t="shared" si="72"/>
        <v>5040432.0237202439</v>
      </c>
      <c r="C341" s="3">
        <f t="shared" si="65"/>
        <v>630.1369863013698</v>
      </c>
      <c r="D341" s="3">
        <f t="shared" si="66"/>
        <v>599.89245134475766</v>
      </c>
      <c r="E341" s="3">
        <f t="shared" si="67"/>
        <v>-30.244534956612142</v>
      </c>
      <c r="F341" s="3">
        <f t="shared" si="68"/>
        <v>5040401.7791852877</v>
      </c>
      <c r="G341" s="14">
        <f t="shared" si="69"/>
        <v>5040401.7791852877</v>
      </c>
      <c r="I341" s="18">
        <f t="shared" si="76"/>
        <v>-9598.2208147166712</v>
      </c>
      <c r="J341" s="18">
        <f t="shared" si="73"/>
        <v>208354.96668912293</v>
      </c>
      <c r="K341" s="21">
        <f t="shared" si="74"/>
        <v>100.80803558370575</v>
      </c>
      <c r="L341" s="21">
        <f t="shared" si="70"/>
        <v>100.82063832343178</v>
      </c>
      <c r="M341" s="19">
        <f t="shared" si="75"/>
        <v>5040401.7791852877</v>
      </c>
      <c r="N341" s="19">
        <f t="shared" si="75"/>
        <v>5041031.9161715889</v>
      </c>
    </row>
    <row r="342" spans="1:14" x14ac:dyDescent="0.15">
      <c r="A342" s="7">
        <f t="shared" si="71"/>
        <v>42995</v>
      </c>
      <c r="B342" s="10">
        <f t="shared" si="72"/>
        <v>5040401.7791852877</v>
      </c>
      <c r="C342" s="3">
        <f t="shared" si="65"/>
        <v>630.1369863013698</v>
      </c>
      <c r="D342" s="3">
        <f t="shared" si="66"/>
        <v>599.88885175882353</v>
      </c>
      <c r="E342" s="3">
        <f t="shared" si="67"/>
        <v>-30.248134542546268</v>
      </c>
      <c r="F342" s="3">
        <f t="shared" si="68"/>
        <v>5040371.5310507454</v>
      </c>
      <c r="G342" s="14">
        <f t="shared" si="69"/>
        <v>5040371.5310507454</v>
      </c>
      <c r="I342" s="18">
        <f t="shared" si="76"/>
        <v>-9628.468949259217</v>
      </c>
      <c r="J342" s="18">
        <f t="shared" si="73"/>
        <v>208985.1036754243</v>
      </c>
      <c r="K342" s="21">
        <f t="shared" si="74"/>
        <v>100.80743062101492</v>
      </c>
      <c r="L342" s="21">
        <f t="shared" si="70"/>
        <v>100.82003336074095</v>
      </c>
      <c r="M342" s="19">
        <f t="shared" si="75"/>
        <v>5040371.5310507454</v>
      </c>
      <c r="N342" s="19">
        <f t="shared" si="75"/>
        <v>5041001.6680370476</v>
      </c>
    </row>
    <row r="343" spans="1:14" x14ac:dyDescent="0.15">
      <c r="A343" s="7">
        <f t="shared" si="71"/>
        <v>42996</v>
      </c>
      <c r="B343" s="10">
        <f t="shared" si="72"/>
        <v>5040371.5310507454</v>
      </c>
      <c r="C343" s="3">
        <f t="shared" si="65"/>
        <v>630.1369863013698</v>
      </c>
      <c r="D343" s="3">
        <f t="shared" si="66"/>
        <v>599.8852517444808</v>
      </c>
      <c r="E343" s="3">
        <f t="shared" si="67"/>
        <v>-30.251734556889005</v>
      </c>
      <c r="F343" s="3">
        <f t="shared" si="68"/>
        <v>5040341.2793161888</v>
      </c>
      <c r="G343" s="14">
        <f t="shared" si="69"/>
        <v>5040341.2793161888</v>
      </c>
      <c r="I343" s="18">
        <f t="shared" si="76"/>
        <v>-9658.7206838161055</v>
      </c>
      <c r="J343" s="18">
        <f t="shared" si="73"/>
        <v>209615.24066172566</v>
      </c>
      <c r="K343" s="21">
        <f t="shared" si="74"/>
        <v>100.80682558632377</v>
      </c>
      <c r="L343" s="21">
        <f t="shared" si="70"/>
        <v>100.8194283260498</v>
      </c>
      <c r="M343" s="19">
        <f t="shared" si="75"/>
        <v>5040341.2793161888</v>
      </c>
      <c r="N343" s="19">
        <f t="shared" si="75"/>
        <v>5040971.41630249</v>
      </c>
    </row>
    <row r="344" spans="1:14" x14ac:dyDescent="0.15">
      <c r="A344" s="7">
        <f t="shared" si="71"/>
        <v>42997</v>
      </c>
      <c r="B344" s="10">
        <f t="shared" si="72"/>
        <v>5040341.2793161888</v>
      </c>
      <c r="C344" s="3">
        <f t="shared" si="65"/>
        <v>630.1369863013698</v>
      </c>
      <c r="D344" s="3">
        <f t="shared" si="66"/>
        <v>599.8816513016784</v>
      </c>
      <c r="E344" s="3">
        <f t="shared" si="67"/>
        <v>-30.255334999691399</v>
      </c>
      <c r="F344" s="3">
        <f t="shared" si="68"/>
        <v>5040311.0239811894</v>
      </c>
      <c r="G344" s="14">
        <f t="shared" si="69"/>
        <v>5040311.0239811894</v>
      </c>
      <c r="I344" s="18">
        <f t="shared" si="76"/>
        <v>-9688.9760188157961</v>
      </c>
      <c r="J344" s="18">
        <f t="shared" si="73"/>
        <v>210245.37764802703</v>
      </c>
      <c r="K344" s="21">
        <f t="shared" si="74"/>
        <v>100.8062204796238</v>
      </c>
      <c r="L344" s="21">
        <f t="shared" si="70"/>
        <v>100.81882321934984</v>
      </c>
      <c r="M344" s="19">
        <f t="shared" si="75"/>
        <v>5040311.0239811903</v>
      </c>
      <c r="N344" s="19">
        <f t="shared" si="75"/>
        <v>5040941.1609674916</v>
      </c>
    </row>
    <row r="345" spans="1:14" x14ac:dyDescent="0.15">
      <c r="A345" s="7">
        <f t="shared" si="71"/>
        <v>42998</v>
      </c>
      <c r="B345" s="10">
        <f t="shared" si="72"/>
        <v>5040311.0239811894</v>
      </c>
      <c r="C345" s="3">
        <f t="shared" si="65"/>
        <v>630.1369863013698</v>
      </c>
      <c r="D345" s="3">
        <f t="shared" si="66"/>
        <v>599.87805043036542</v>
      </c>
      <c r="E345" s="3">
        <f t="shared" si="67"/>
        <v>-30.258935871004383</v>
      </c>
      <c r="F345" s="3">
        <f t="shared" si="68"/>
        <v>5040280.7650453188</v>
      </c>
      <c r="G345" s="14">
        <f t="shared" si="69"/>
        <v>5040280.7650453188</v>
      </c>
      <c r="I345" s="18">
        <f t="shared" si="76"/>
        <v>-9719.2349546868008</v>
      </c>
      <c r="J345" s="18">
        <f t="shared" si="73"/>
        <v>210875.5146343284</v>
      </c>
      <c r="K345" s="21">
        <f t="shared" si="74"/>
        <v>100.80561530090637</v>
      </c>
      <c r="L345" s="21">
        <f t="shared" si="70"/>
        <v>100.8182180406324</v>
      </c>
      <c r="M345" s="19">
        <f t="shared" si="75"/>
        <v>5040280.7650453188</v>
      </c>
      <c r="N345" s="19">
        <f t="shared" si="75"/>
        <v>5040910.90203162</v>
      </c>
    </row>
    <row r="346" spans="1:14" x14ac:dyDescent="0.15">
      <c r="A346" s="7">
        <f t="shared" si="71"/>
        <v>42999</v>
      </c>
      <c r="B346" s="10">
        <f t="shared" si="72"/>
        <v>5040280.7650453188</v>
      </c>
      <c r="C346" s="3">
        <f t="shared" si="65"/>
        <v>630.1369863013698</v>
      </c>
      <c r="D346" s="3">
        <f t="shared" si="66"/>
        <v>599.87444913049092</v>
      </c>
      <c r="E346" s="3">
        <f t="shared" si="67"/>
        <v>-30.262537170878886</v>
      </c>
      <c r="F346" s="3">
        <f t="shared" si="68"/>
        <v>5040250.5025081476</v>
      </c>
      <c r="G346" s="14">
        <f t="shared" si="69"/>
        <v>5040250.5025081476</v>
      </c>
      <c r="I346" s="18">
        <f t="shared" si="76"/>
        <v>-9749.4974918576791</v>
      </c>
      <c r="J346" s="18">
        <f t="shared" si="73"/>
        <v>211505.65162062977</v>
      </c>
      <c r="K346" s="21">
        <f t="shared" si="74"/>
        <v>100.80501005016296</v>
      </c>
      <c r="L346" s="21">
        <f t="shared" si="70"/>
        <v>100.817612789889</v>
      </c>
      <c r="M346" s="19">
        <f t="shared" si="75"/>
        <v>5040250.5025081476</v>
      </c>
      <c r="N346" s="19">
        <f t="shared" si="75"/>
        <v>5040880.6394944498</v>
      </c>
    </row>
    <row r="347" spans="1:14" x14ac:dyDescent="0.15">
      <c r="A347" s="7">
        <f t="shared" si="71"/>
        <v>43000</v>
      </c>
      <c r="B347" s="10">
        <f t="shared" si="72"/>
        <v>5040250.5025081476</v>
      </c>
      <c r="C347" s="3">
        <f t="shared" si="65"/>
        <v>630.1369863013698</v>
      </c>
      <c r="D347" s="3">
        <f t="shared" si="66"/>
        <v>599.87084740200373</v>
      </c>
      <c r="E347" s="3">
        <f t="shared" si="67"/>
        <v>-30.266138899366069</v>
      </c>
      <c r="F347" s="3">
        <f t="shared" si="68"/>
        <v>5040220.2363692485</v>
      </c>
      <c r="G347" s="14">
        <f t="shared" si="69"/>
        <v>5040220.2363692485</v>
      </c>
      <c r="I347" s="18">
        <f t="shared" si="76"/>
        <v>-9779.7636307570447</v>
      </c>
      <c r="J347" s="18">
        <f t="shared" si="73"/>
        <v>212135.78860693114</v>
      </c>
      <c r="K347" s="21">
        <f t="shared" si="74"/>
        <v>100.80440472738496</v>
      </c>
      <c r="L347" s="21">
        <f t="shared" si="70"/>
        <v>100.817007467111</v>
      </c>
      <c r="M347" s="19">
        <f t="shared" si="75"/>
        <v>5040220.2363692485</v>
      </c>
      <c r="N347" s="19">
        <f t="shared" si="75"/>
        <v>5040850.3733555498</v>
      </c>
    </row>
    <row r="348" spans="1:14" x14ac:dyDescent="0.15">
      <c r="A348" s="7">
        <f t="shared" si="71"/>
        <v>43001</v>
      </c>
      <c r="B348" s="10">
        <f t="shared" si="72"/>
        <v>5040220.2363692485</v>
      </c>
      <c r="C348" s="3">
        <f t="shared" si="65"/>
        <v>630.1369863013698</v>
      </c>
      <c r="D348" s="3">
        <f t="shared" si="66"/>
        <v>599.86724524485305</v>
      </c>
      <c r="E348" s="3">
        <f t="shared" si="67"/>
        <v>-30.26974105651675</v>
      </c>
      <c r="F348" s="3">
        <f t="shared" si="68"/>
        <v>5040189.966628192</v>
      </c>
      <c r="G348" s="14">
        <f t="shared" si="69"/>
        <v>5040189.966628192</v>
      </c>
      <c r="I348" s="18">
        <f t="shared" si="76"/>
        <v>-9810.0333718135607</v>
      </c>
      <c r="J348" s="18">
        <f t="shared" si="73"/>
        <v>212765.9255932325</v>
      </c>
      <c r="K348" s="21">
        <f t="shared" si="74"/>
        <v>100.80379933256384</v>
      </c>
      <c r="L348" s="21">
        <f t="shared" si="70"/>
        <v>100.81640207228988</v>
      </c>
      <c r="M348" s="19">
        <f t="shared" si="75"/>
        <v>5040189.966628192</v>
      </c>
      <c r="N348" s="19">
        <f t="shared" si="75"/>
        <v>5040820.1036144933</v>
      </c>
    </row>
    <row r="349" spans="1:14" x14ac:dyDescent="0.15">
      <c r="A349" s="7">
        <f t="shared" si="71"/>
        <v>43002</v>
      </c>
      <c r="B349" s="10">
        <f t="shared" si="72"/>
        <v>5040189.966628192</v>
      </c>
      <c r="C349" s="3">
        <f t="shared" si="65"/>
        <v>630.1369863013698</v>
      </c>
      <c r="D349" s="3">
        <f t="shared" si="66"/>
        <v>599.86364265898771</v>
      </c>
      <c r="E349" s="3">
        <f t="shared" si="67"/>
        <v>-30.273343642382088</v>
      </c>
      <c r="F349" s="3">
        <f t="shared" si="68"/>
        <v>5040159.6932845498</v>
      </c>
      <c r="G349" s="14">
        <f t="shared" si="69"/>
        <v>5040159.6932845498</v>
      </c>
      <c r="I349" s="18">
        <f t="shared" si="76"/>
        <v>-9840.306715455943</v>
      </c>
      <c r="J349" s="18">
        <f t="shared" si="73"/>
        <v>213396.06257953387</v>
      </c>
      <c r="K349" s="21">
        <f t="shared" si="74"/>
        <v>100.80319386569099</v>
      </c>
      <c r="L349" s="21">
        <f t="shared" si="70"/>
        <v>100.81579660541702</v>
      </c>
      <c r="M349" s="19">
        <f t="shared" si="75"/>
        <v>5040159.6932845488</v>
      </c>
      <c r="N349" s="19">
        <f t="shared" si="75"/>
        <v>5040789.830270851</v>
      </c>
    </row>
    <row r="350" spans="1:14" x14ac:dyDescent="0.15">
      <c r="A350" s="7">
        <f t="shared" si="71"/>
        <v>43003</v>
      </c>
      <c r="B350" s="10">
        <f t="shared" si="72"/>
        <v>5040159.6932845498</v>
      </c>
      <c r="C350" s="3">
        <f t="shared" si="65"/>
        <v>630.1369863013698</v>
      </c>
      <c r="D350" s="3">
        <f t="shared" si="66"/>
        <v>599.86003964435668</v>
      </c>
      <c r="E350" s="3">
        <f t="shared" si="67"/>
        <v>-30.276946657013127</v>
      </c>
      <c r="F350" s="3">
        <f t="shared" si="68"/>
        <v>5040129.4163378924</v>
      </c>
      <c r="G350" s="14">
        <f t="shared" si="69"/>
        <v>5040129.4163378924</v>
      </c>
      <c r="I350" s="18">
        <f t="shared" si="76"/>
        <v>-9870.5836621129565</v>
      </c>
      <c r="J350" s="18">
        <f t="shared" si="73"/>
        <v>214026.19956583524</v>
      </c>
      <c r="K350" s="21">
        <f t="shared" si="74"/>
        <v>100.80258832675786</v>
      </c>
      <c r="L350" s="21">
        <f t="shared" si="70"/>
        <v>100.81519106648389</v>
      </c>
      <c r="M350" s="19">
        <f t="shared" si="75"/>
        <v>5040129.4163378933</v>
      </c>
      <c r="N350" s="19">
        <f t="shared" si="75"/>
        <v>5040759.5533241946</v>
      </c>
    </row>
    <row r="351" spans="1:14" x14ac:dyDescent="0.15">
      <c r="A351" s="7">
        <f t="shared" si="71"/>
        <v>43004</v>
      </c>
      <c r="B351" s="10">
        <f t="shared" si="72"/>
        <v>5040129.4163378924</v>
      </c>
      <c r="C351" s="3">
        <f t="shared" si="65"/>
        <v>630.1369863013698</v>
      </c>
      <c r="D351" s="3">
        <f t="shared" si="66"/>
        <v>599.856436200909</v>
      </c>
      <c r="E351" s="3">
        <f t="shared" si="67"/>
        <v>-30.2805501004608</v>
      </c>
      <c r="F351" s="3">
        <f t="shared" si="68"/>
        <v>5040099.1357877916</v>
      </c>
      <c r="G351" s="14">
        <f t="shared" si="69"/>
        <v>5040099.1357877925</v>
      </c>
      <c r="I351" s="18">
        <f t="shared" si="76"/>
        <v>-9900.864212213417</v>
      </c>
      <c r="J351" s="18">
        <f t="shared" si="73"/>
        <v>214656.33655213661</v>
      </c>
      <c r="K351" s="21">
        <f t="shared" si="74"/>
        <v>100.80198271575584</v>
      </c>
      <c r="L351" s="21">
        <f t="shared" si="70"/>
        <v>100.81458545548188</v>
      </c>
      <c r="M351" s="19">
        <f t="shared" si="75"/>
        <v>5040099.1357877925</v>
      </c>
      <c r="N351" s="19">
        <f t="shared" si="75"/>
        <v>5040729.2727740938</v>
      </c>
    </row>
    <row r="352" spans="1:14" x14ac:dyDescent="0.15">
      <c r="A352" s="7">
        <f t="shared" si="71"/>
        <v>43005</v>
      </c>
      <c r="B352" s="10">
        <f t="shared" si="72"/>
        <v>5040099.1357877916</v>
      </c>
      <c r="C352" s="3">
        <f t="shared" si="65"/>
        <v>630.1369863013698</v>
      </c>
      <c r="D352" s="3">
        <f t="shared" si="66"/>
        <v>599.85283232859354</v>
      </c>
      <c r="E352" s="3">
        <f t="shared" si="67"/>
        <v>-30.284153972776267</v>
      </c>
      <c r="F352" s="3">
        <f t="shared" si="68"/>
        <v>5040068.8516338188</v>
      </c>
      <c r="G352" s="14">
        <f t="shared" si="69"/>
        <v>5040068.8516338188</v>
      </c>
      <c r="I352" s="18">
        <f t="shared" si="76"/>
        <v>-9931.148366186193</v>
      </c>
      <c r="J352" s="18">
        <f t="shared" si="73"/>
        <v>215286.47353843797</v>
      </c>
      <c r="K352" s="21">
        <f t="shared" si="74"/>
        <v>100.80137703267637</v>
      </c>
      <c r="L352" s="21">
        <f t="shared" si="70"/>
        <v>100.8139797724024</v>
      </c>
      <c r="M352" s="19">
        <f t="shared" si="75"/>
        <v>5040068.8516338188</v>
      </c>
      <c r="N352" s="19">
        <f t="shared" si="75"/>
        <v>5040698.9886201201</v>
      </c>
    </row>
    <row r="353" spans="1:14" x14ac:dyDescent="0.15">
      <c r="A353" s="7">
        <f t="shared" si="71"/>
        <v>43006</v>
      </c>
      <c r="B353" s="10">
        <f t="shared" si="72"/>
        <v>5040068.8516338188</v>
      </c>
      <c r="C353" s="3">
        <f t="shared" si="65"/>
        <v>630.1369863013698</v>
      </c>
      <c r="D353" s="3">
        <f t="shared" si="66"/>
        <v>599.84922802735946</v>
      </c>
      <c r="E353" s="3">
        <f t="shared" si="67"/>
        <v>-30.287758274010343</v>
      </c>
      <c r="F353" s="3">
        <f t="shared" si="68"/>
        <v>5040038.5638755448</v>
      </c>
      <c r="G353" s="14">
        <f t="shared" si="69"/>
        <v>5040038.5638755448</v>
      </c>
      <c r="I353" s="18">
        <f t="shared" si="76"/>
        <v>-9961.4361244602042</v>
      </c>
      <c r="J353" s="18">
        <f t="shared" si="73"/>
        <v>215916.61052473934</v>
      </c>
      <c r="K353" s="21">
        <f t="shared" si="74"/>
        <v>100.8007712775109</v>
      </c>
      <c r="L353" s="21">
        <f t="shared" si="70"/>
        <v>100.81337401723694</v>
      </c>
      <c r="M353" s="19">
        <f t="shared" si="75"/>
        <v>5040038.5638755448</v>
      </c>
      <c r="N353" s="19">
        <f t="shared" si="75"/>
        <v>5040668.700861847</v>
      </c>
    </row>
    <row r="354" spans="1:14" x14ac:dyDescent="0.15">
      <c r="A354" s="7">
        <f t="shared" si="71"/>
        <v>43007</v>
      </c>
      <c r="B354" s="10">
        <f t="shared" si="72"/>
        <v>5040038.5638755448</v>
      </c>
      <c r="C354" s="3">
        <f t="shared" si="65"/>
        <v>630.1369863013698</v>
      </c>
      <c r="D354" s="3">
        <f t="shared" si="66"/>
        <v>599.8456232971555</v>
      </c>
      <c r="E354" s="3">
        <f t="shared" si="67"/>
        <v>-30.291363004214304</v>
      </c>
      <c r="F354" s="3">
        <f t="shared" si="68"/>
        <v>5040008.2725125402</v>
      </c>
      <c r="G354" s="14">
        <f t="shared" si="69"/>
        <v>5040008.2725125412</v>
      </c>
      <c r="I354" s="18">
        <f t="shared" si="76"/>
        <v>-9991.727487464419</v>
      </c>
      <c r="J354" s="18">
        <f t="shared" si="73"/>
        <v>216546.74751104071</v>
      </c>
      <c r="K354" s="21">
        <f t="shared" si="74"/>
        <v>100.80016545025083</v>
      </c>
      <c r="L354" s="21">
        <f t="shared" si="70"/>
        <v>100.81276818997686</v>
      </c>
      <c r="M354" s="19">
        <f t="shared" si="75"/>
        <v>5040008.2725125412</v>
      </c>
      <c r="N354" s="19">
        <f t="shared" si="75"/>
        <v>5040638.4094988434</v>
      </c>
    </row>
    <row r="355" spans="1:14" x14ac:dyDescent="0.15">
      <c r="A355" s="7">
        <f t="shared" si="71"/>
        <v>43008</v>
      </c>
      <c r="B355" s="10">
        <f t="shared" si="72"/>
        <v>5040008.2725125402</v>
      </c>
      <c r="C355" s="3">
        <f t="shared" si="65"/>
        <v>630.1369863013698</v>
      </c>
      <c r="D355" s="3">
        <f t="shared" si="66"/>
        <v>599.84201813793072</v>
      </c>
      <c r="E355" s="3">
        <f t="shared" si="67"/>
        <v>-30.29496816343908</v>
      </c>
      <c r="F355" s="3">
        <f t="shared" si="68"/>
        <v>5039977.9775443766</v>
      </c>
      <c r="G355" s="14">
        <f t="shared" si="69"/>
        <v>5039977.9775443766</v>
      </c>
      <c r="I355" s="18">
        <f t="shared" si="76"/>
        <v>-10022.022455627859</v>
      </c>
      <c r="J355" s="18">
        <f t="shared" si="73"/>
        <v>217176.88449734208</v>
      </c>
      <c r="K355" s="21">
        <f t="shared" si="74"/>
        <v>100.79955955088752</v>
      </c>
      <c r="L355" s="21">
        <f t="shared" si="70"/>
        <v>100.81216229061356</v>
      </c>
      <c r="M355" s="19">
        <f t="shared" si="75"/>
        <v>5039977.9775443766</v>
      </c>
      <c r="N355" s="19">
        <f t="shared" si="75"/>
        <v>5040608.1145306779</v>
      </c>
    </row>
    <row r="356" spans="1:14" x14ac:dyDescent="0.15">
      <c r="A356" s="7">
        <f t="shared" si="71"/>
        <v>43009</v>
      </c>
      <c r="B356" s="10">
        <f t="shared" si="72"/>
        <v>5039977.9775443766</v>
      </c>
      <c r="C356" s="3">
        <f t="shared" si="65"/>
        <v>630.1369863013698</v>
      </c>
      <c r="D356" s="3">
        <f t="shared" si="66"/>
        <v>599.83841254963397</v>
      </c>
      <c r="E356" s="3">
        <f t="shared" si="67"/>
        <v>-30.29857375173583</v>
      </c>
      <c r="F356" s="3">
        <f t="shared" si="68"/>
        <v>5039947.6789706247</v>
      </c>
      <c r="G356" s="14">
        <f t="shared" si="69"/>
        <v>5039947.6789706247</v>
      </c>
      <c r="I356" s="18">
        <f t="shared" si="76"/>
        <v>-10052.321029379595</v>
      </c>
      <c r="J356" s="18">
        <f t="shared" si="73"/>
        <v>217807.02148364345</v>
      </c>
      <c r="K356" s="21">
        <f t="shared" si="74"/>
        <v>100.79895357941248</v>
      </c>
      <c r="L356" s="21">
        <f t="shared" si="70"/>
        <v>100.81155631913852</v>
      </c>
      <c r="M356" s="19">
        <f t="shared" si="75"/>
        <v>5039947.6789706238</v>
      </c>
      <c r="N356" s="19">
        <f t="shared" si="75"/>
        <v>5040577.815956926</v>
      </c>
    </row>
    <row r="357" spans="1:14" x14ac:dyDescent="0.15">
      <c r="A357" s="7">
        <f t="shared" si="71"/>
        <v>43010</v>
      </c>
      <c r="B357" s="10">
        <f t="shared" si="72"/>
        <v>5039947.6789706247</v>
      </c>
      <c r="C357" s="3">
        <f t="shared" si="65"/>
        <v>630.1369863013698</v>
      </c>
      <c r="D357" s="3">
        <f t="shared" si="66"/>
        <v>599.83480653221432</v>
      </c>
      <c r="E357" s="3">
        <f t="shared" si="67"/>
        <v>-30.302179769155487</v>
      </c>
      <c r="F357" s="3">
        <f t="shared" si="68"/>
        <v>5039917.3767908551</v>
      </c>
      <c r="G357" s="14">
        <f t="shared" si="69"/>
        <v>5039917.376790856</v>
      </c>
      <c r="I357" s="18">
        <f t="shared" si="76"/>
        <v>-10082.623209148751</v>
      </c>
      <c r="J357" s="18">
        <f t="shared" si="73"/>
        <v>218437.15846994481</v>
      </c>
      <c r="K357" s="21">
        <f t="shared" si="74"/>
        <v>100.79834753581711</v>
      </c>
      <c r="L357" s="21">
        <f t="shared" si="70"/>
        <v>100.81095027554315</v>
      </c>
      <c r="M357" s="19">
        <f t="shared" si="75"/>
        <v>5039917.3767908551</v>
      </c>
      <c r="N357" s="19">
        <f t="shared" si="75"/>
        <v>5040547.5137771573</v>
      </c>
    </row>
    <row r="358" spans="1:14" x14ac:dyDescent="0.15">
      <c r="A358" s="7">
        <f t="shared" si="71"/>
        <v>43011</v>
      </c>
      <c r="B358" s="10">
        <f t="shared" si="72"/>
        <v>5039917.3767908551</v>
      </c>
      <c r="C358" s="3">
        <f t="shared" si="65"/>
        <v>630.1369863013698</v>
      </c>
      <c r="D358" s="3">
        <f t="shared" si="66"/>
        <v>599.83120008562048</v>
      </c>
      <c r="E358" s="3">
        <f t="shared" si="67"/>
        <v>-30.305786215749322</v>
      </c>
      <c r="F358" s="3">
        <f t="shared" si="68"/>
        <v>5039887.0710046394</v>
      </c>
      <c r="G358" s="14">
        <f t="shared" si="69"/>
        <v>5039887.0710046394</v>
      </c>
      <c r="I358" s="18">
        <f t="shared" si="76"/>
        <v>-10112.9289953645</v>
      </c>
      <c r="J358" s="18">
        <f t="shared" si="73"/>
        <v>219067.29545624618</v>
      </c>
      <c r="K358" s="21">
        <f t="shared" si="74"/>
        <v>100.79774142009279</v>
      </c>
      <c r="L358" s="21">
        <f t="shared" si="70"/>
        <v>100.81034415981883</v>
      </c>
      <c r="M358" s="19">
        <f t="shared" si="75"/>
        <v>5039887.0710046394</v>
      </c>
      <c r="N358" s="19">
        <f t="shared" si="75"/>
        <v>5040517.2079909416</v>
      </c>
    </row>
    <row r="359" spans="1:14" x14ac:dyDescent="0.15">
      <c r="A359" s="7">
        <f t="shared" si="71"/>
        <v>43012</v>
      </c>
      <c r="B359" s="10">
        <f t="shared" si="72"/>
        <v>5039887.0710046394</v>
      </c>
      <c r="C359" s="3">
        <f t="shared" si="65"/>
        <v>630.1369863013698</v>
      </c>
      <c r="D359" s="3">
        <f t="shared" si="66"/>
        <v>599.82759320980165</v>
      </c>
      <c r="E359" s="3">
        <f t="shared" si="67"/>
        <v>-30.309393091568154</v>
      </c>
      <c r="F359" s="3">
        <f t="shared" si="68"/>
        <v>5039856.7616115483</v>
      </c>
      <c r="G359" s="14">
        <f t="shared" si="69"/>
        <v>5039856.7616115483</v>
      </c>
      <c r="I359" s="18">
        <f t="shared" si="76"/>
        <v>-10143.238388456068</v>
      </c>
      <c r="J359" s="18">
        <f t="shared" si="73"/>
        <v>219697.43244254755</v>
      </c>
      <c r="K359" s="21">
        <f t="shared" si="74"/>
        <v>100.79713523223097</v>
      </c>
      <c r="L359" s="21">
        <f t="shared" si="70"/>
        <v>100.80973797195701</v>
      </c>
      <c r="M359" s="19">
        <f t="shared" si="75"/>
        <v>5039856.7616115483</v>
      </c>
      <c r="N359" s="19">
        <f t="shared" si="75"/>
        <v>5040486.8985978505</v>
      </c>
    </row>
    <row r="360" spans="1:14" x14ac:dyDescent="0.15">
      <c r="A360" s="7">
        <f t="shared" si="71"/>
        <v>43013</v>
      </c>
      <c r="B360" s="10">
        <f t="shared" si="72"/>
        <v>5039856.7616115483</v>
      </c>
      <c r="C360" s="3">
        <f t="shared" si="65"/>
        <v>630.1369863013698</v>
      </c>
      <c r="D360" s="3">
        <f t="shared" si="66"/>
        <v>599.82398590470666</v>
      </c>
      <c r="E360" s="3">
        <f t="shared" si="67"/>
        <v>-30.313000396663142</v>
      </c>
      <c r="F360" s="3">
        <f t="shared" si="68"/>
        <v>5039826.4486111514</v>
      </c>
      <c r="G360" s="14">
        <f t="shared" si="69"/>
        <v>5039826.4486111514</v>
      </c>
      <c r="I360" s="18">
        <f t="shared" si="76"/>
        <v>-10173.551388852731</v>
      </c>
      <c r="J360" s="18">
        <f t="shared" si="73"/>
        <v>220327.56942884892</v>
      </c>
      <c r="K360" s="21">
        <f t="shared" si="74"/>
        <v>100.79652897222302</v>
      </c>
      <c r="L360" s="21">
        <f t="shared" si="70"/>
        <v>100.80913171194905</v>
      </c>
      <c r="M360" s="19">
        <f t="shared" si="75"/>
        <v>5039826.4486111514</v>
      </c>
      <c r="N360" s="19">
        <f t="shared" si="75"/>
        <v>5040456.5855974527</v>
      </c>
    </row>
    <row r="361" spans="1:14" x14ac:dyDescent="0.15">
      <c r="A361" s="7">
        <f t="shared" si="71"/>
        <v>43014</v>
      </c>
      <c r="B361" s="10">
        <f t="shared" si="72"/>
        <v>5039826.4486111514</v>
      </c>
      <c r="C361" s="3">
        <f t="shared" si="65"/>
        <v>630.1369863013698</v>
      </c>
      <c r="D361" s="3">
        <f t="shared" si="66"/>
        <v>599.82037817028424</v>
      </c>
      <c r="E361" s="3">
        <f t="shared" si="67"/>
        <v>-30.316608131085559</v>
      </c>
      <c r="F361" s="3">
        <f t="shared" si="68"/>
        <v>5039796.1320030205</v>
      </c>
      <c r="G361" s="14">
        <f t="shared" si="69"/>
        <v>5039796.1320030205</v>
      </c>
      <c r="I361" s="18">
        <f t="shared" si="76"/>
        <v>-10203.867996983816</v>
      </c>
      <c r="J361" s="18">
        <f t="shared" si="73"/>
        <v>220957.70641515029</v>
      </c>
      <c r="K361" s="21">
        <f t="shared" si="74"/>
        <v>100.79592264006041</v>
      </c>
      <c r="L361" s="21">
        <f t="shared" si="70"/>
        <v>100.80852537978645</v>
      </c>
      <c r="M361" s="19">
        <f t="shared" si="75"/>
        <v>5039796.1320030205</v>
      </c>
      <c r="N361" s="19">
        <f t="shared" si="75"/>
        <v>5040426.2689893218</v>
      </c>
    </row>
    <row r="362" spans="1:14" x14ac:dyDescent="0.15">
      <c r="A362" s="7">
        <f t="shared" si="71"/>
        <v>43015</v>
      </c>
      <c r="B362" s="10">
        <f t="shared" si="72"/>
        <v>5039796.1320030205</v>
      </c>
      <c r="C362" s="3">
        <f t="shared" si="65"/>
        <v>630.1369863013698</v>
      </c>
      <c r="D362" s="3">
        <f t="shared" si="66"/>
        <v>599.81677000648358</v>
      </c>
      <c r="E362" s="3">
        <f t="shared" si="67"/>
        <v>-30.320216294886222</v>
      </c>
      <c r="F362" s="3">
        <f t="shared" si="68"/>
        <v>5039765.8117867252</v>
      </c>
      <c r="G362" s="14">
        <f t="shared" si="69"/>
        <v>5039765.8117867261</v>
      </c>
      <c r="I362" s="18">
        <f t="shared" si="76"/>
        <v>-10234.188213278701</v>
      </c>
      <c r="J362" s="18">
        <f t="shared" si="73"/>
        <v>221587.84340145165</v>
      </c>
      <c r="K362" s="21">
        <f t="shared" si="74"/>
        <v>100.79531623573452</v>
      </c>
      <c r="L362" s="21">
        <f t="shared" si="70"/>
        <v>100.80791897546055</v>
      </c>
      <c r="M362" s="19">
        <f t="shared" si="75"/>
        <v>5039765.8117867261</v>
      </c>
      <c r="N362" s="19">
        <f t="shared" si="75"/>
        <v>5040395.9487730274</v>
      </c>
    </row>
    <row r="363" spans="1:14" x14ac:dyDescent="0.15">
      <c r="A363" s="7">
        <f t="shared" si="71"/>
        <v>43016</v>
      </c>
      <c r="B363" s="10">
        <f t="shared" si="72"/>
        <v>5039765.8117867252</v>
      </c>
      <c r="C363" s="3">
        <f t="shared" si="65"/>
        <v>630.1369863013698</v>
      </c>
      <c r="D363" s="3">
        <f t="shared" si="66"/>
        <v>599.81316141325328</v>
      </c>
      <c r="E363" s="3">
        <f t="shared" si="67"/>
        <v>-30.323824888116519</v>
      </c>
      <c r="F363" s="3">
        <f t="shared" si="68"/>
        <v>5039735.4879618371</v>
      </c>
      <c r="G363" s="14">
        <f t="shared" si="69"/>
        <v>5039735.4879618371</v>
      </c>
      <c r="I363" s="18">
        <f t="shared" si="76"/>
        <v>-10264.512038166818</v>
      </c>
      <c r="J363" s="18">
        <f t="shared" si="73"/>
        <v>222217.98038775302</v>
      </c>
      <c r="K363" s="21">
        <f t="shared" si="74"/>
        <v>100.79470975923674</v>
      </c>
      <c r="L363" s="21">
        <f t="shared" si="70"/>
        <v>100.80731249896277</v>
      </c>
      <c r="M363" s="19">
        <f t="shared" si="75"/>
        <v>5039735.4879618371</v>
      </c>
      <c r="N363" s="19">
        <f t="shared" si="75"/>
        <v>5040365.6249481384</v>
      </c>
    </row>
    <row r="364" spans="1:14" x14ac:dyDescent="0.15">
      <c r="A364" s="7">
        <f t="shared" si="71"/>
        <v>43017</v>
      </c>
      <c r="B364" s="10">
        <f t="shared" si="72"/>
        <v>5039735.4879618371</v>
      </c>
      <c r="C364" s="3">
        <f t="shared" si="65"/>
        <v>630.1369863013698</v>
      </c>
      <c r="D364" s="3">
        <f t="shared" si="66"/>
        <v>599.80955239054231</v>
      </c>
      <c r="E364" s="3">
        <f t="shared" si="67"/>
        <v>-30.327433910827494</v>
      </c>
      <c r="F364" s="3">
        <f t="shared" si="68"/>
        <v>5039705.1605279259</v>
      </c>
      <c r="G364" s="14">
        <f t="shared" si="69"/>
        <v>5039705.1605279259</v>
      </c>
      <c r="I364" s="18">
        <f t="shared" si="76"/>
        <v>-10294.839472077645</v>
      </c>
      <c r="J364" s="18">
        <f t="shared" si="73"/>
        <v>222848.11737405439</v>
      </c>
      <c r="K364" s="21">
        <f t="shared" si="74"/>
        <v>100.79410321055853</v>
      </c>
      <c r="L364" s="21">
        <f t="shared" si="70"/>
        <v>100.80670595028457</v>
      </c>
      <c r="M364" s="19">
        <f t="shared" si="75"/>
        <v>5039705.1605279269</v>
      </c>
      <c r="N364" s="19">
        <f t="shared" si="75"/>
        <v>5040335.2975142282</v>
      </c>
    </row>
    <row r="365" spans="1:14" x14ac:dyDescent="0.15">
      <c r="A365" s="7">
        <f t="shared" si="71"/>
        <v>43018</v>
      </c>
      <c r="B365" s="10">
        <f t="shared" si="72"/>
        <v>5039705.1605279259</v>
      </c>
      <c r="C365" s="3">
        <f t="shared" si="65"/>
        <v>630.1369863013698</v>
      </c>
      <c r="D365" s="3">
        <f t="shared" si="66"/>
        <v>599.80594293829972</v>
      </c>
      <c r="E365" s="3">
        <f t="shared" si="67"/>
        <v>-30.33104336307008</v>
      </c>
      <c r="F365" s="3">
        <f t="shared" si="68"/>
        <v>5039674.8294845633</v>
      </c>
      <c r="G365" s="14">
        <f t="shared" si="69"/>
        <v>5039674.8294845633</v>
      </c>
      <c r="I365" s="18">
        <f t="shared" si="76"/>
        <v>-10325.170515440715</v>
      </c>
      <c r="J365" s="18">
        <f t="shared" si="73"/>
        <v>223478.25436035576</v>
      </c>
      <c r="K365" s="21">
        <f t="shared" si="74"/>
        <v>100.79349658969126</v>
      </c>
      <c r="L365" s="21">
        <f t="shared" si="70"/>
        <v>100.80609932941729</v>
      </c>
      <c r="M365" s="19">
        <f t="shared" si="75"/>
        <v>5039674.8294845633</v>
      </c>
      <c r="N365" s="19">
        <f t="shared" si="75"/>
        <v>5040304.9664708646</v>
      </c>
    </row>
    <row r="366" spans="1:14" x14ac:dyDescent="0.15">
      <c r="A366" s="7">
        <f t="shared" si="71"/>
        <v>43019</v>
      </c>
      <c r="B366" s="10">
        <f t="shared" si="72"/>
        <v>5039674.8294845633</v>
      </c>
      <c r="C366" s="3">
        <f t="shared" si="65"/>
        <v>630.1369863013698</v>
      </c>
      <c r="D366" s="3">
        <f t="shared" si="66"/>
        <v>599.80233305647425</v>
      </c>
      <c r="E366" s="3">
        <f t="shared" si="67"/>
        <v>-30.334653244895549</v>
      </c>
      <c r="F366" s="3">
        <f t="shared" si="68"/>
        <v>5039644.494831318</v>
      </c>
      <c r="G366" s="14">
        <f t="shared" si="69"/>
        <v>5039644.494831319</v>
      </c>
      <c r="I366" s="18">
        <f t="shared" si="76"/>
        <v>-10355.505168685611</v>
      </c>
      <c r="J366" s="18">
        <f t="shared" si="73"/>
        <v>224108.39134665712</v>
      </c>
      <c r="K366" s="21">
        <f t="shared" si="74"/>
        <v>100.79288989662638</v>
      </c>
      <c r="L366" s="21">
        <f t="shared" si="70"/>
        <v>100.80549263635241</v>
      </c>
      <c r="M366" s="19">
        <f t="shared" si="75"/>
        <v>5039644.494831319</v>
      </c>
      <c r="N366" s="19">
        <f t="shared" si="75"/>
        <v>5040274.6318176202</v>
      </c>
    </row>
    <row r="367" spans="1:14" x14ac:dyDescent="0.15">
      <c r="A367" s="7">
        <f t="shared" si="71"/>
        <v>43020</v>
      </c>
      <c r="B367" s="10">
        <f t="shared" si="72"/>
        <v>5039644.494831318</v>
      </c>
      <c r="C367" s="3">
        <f t="shared" si="65"/>
        <v>630.1369863013698</v>
      </c>
      <c r="D367" s="3">
        <f t="shared" si="66"/>
        <v>599.79872274501474</v>
      </c>
      <c r="E367" s="3">
        <f t="shared" si="67"/>
        <v>-30.338263556355059</v>
      </c>
      <c r="F367" s="3">
        <f t="shared" si="68"/>
        <v>5039614.1565677617</v>
      </c>
      <c r="G367" s="14">
        <f t="shared" si="69"/>
        <v>5039614.1565677617</v>
      </c>
      <c r="I367" s="18">
        <f t="shared" si="76"/>
        <v>-10385.843432241967</v>
      </c>
      <c r="J367" s="18">
        <f t="shared" si="73"/>
        <v>224738.52833295849</v>
      </c>
      <c r="K367" s="21">
        <f t="shared" si="74"/>
        <v>100.79228313135525</v>
      </c>
      <c r="L367" s="21">
        <f t="shared" si="70"/>
        <v>100.80488587108128</v>
      </c>
      <c r="M367" s="19">
        <f t="shared" si="75"/>
        <v>5039614.1565677626</v>
      </c>
      <c r="N367" s="19">
        <f t="shared" si="75"/>
        <v>5040244.2935540639</v>
      </c>
    </row>
    <row r="368" spans="1:14" x14ac:dyDescent="0.15">
      <c r="A368" s="7">
        <f t="shared" si="71"/>
        <v>43021</v>
      </c>
      <c r="B368" s="10">
        <f t="shared" si="72"/>
        <v>5039614.1565677617</v>
      </c>
      <c r="C368" s="3">
        <f t="shared" si="65"/>
        <v>630.1369863013698</v>
      </c>
      <c r="D368" s="3">
        <f t="shared" si="66"/>
        <v>599.79511200387026</v>
      </c>
      <c r="E368" s="3">
        <f t="shared" si="67"/>
        <v>-30.341874297499544</v>
      </c>
      <c r="F368" s="3">
        <f t="shared" si="68"/>
        <v>5039583.814693464</v>
      </c>
      <c r="G368" s="14">
        <f t="shared" si="69"/>
        <v>5039583.814693464</v>
      </c>
      <c r="I368" s="18">
        <f t="shared" si="76"/>
        <v>-10416.185306539466</v>
      </c>
      <c r="J368" s="18">
        <f t="shared" si="73"/>
        <v>225368.66531925986</v>
      </c>
      <c r="K368" s="21">
        <f t="shared" si="74"/>
        <v>100.79167629386927</v>
      </c>
      <c r="L368" s="21">
        <f t="shared" si="70"/>
        <v>100.80427903359531</v>
      </c>
      <c r="M368" s="19">
        <f t="shared" si="75"/>
        <v>5039583.814693463</v>
      </c>
      <c r="N368" s="19">
        <f t="shared" si="75"/>
        <v>5040213.9516797652</v>
      </c>
    </row>
    <row r="369" spans="1:14" x14ac:dyDescent="0.15">
      <c r="A369" s="7">
        <f t="shared" si="71"/>
        <v>43022</v>
      </c>
      <c r="B369" s="10">
        <f t="shared" si="72"/>
        <v>5039583.814693464</v>
      </c>
      <c r="C369" s="3">
        <f t="shared" si="65"/>
        <v>630.1369863013698</v>
      </c>
      <c r="D369" s="3">
        <f t="shared" si="66"/>
        <v>599.79150083298941</v>
      </c>
      <c r="E369" s="3">
        <f t="shared" si="67"/>
        <v>-30.345485468380389</v>
      </c>
      <c r="F369" s="3">
        <f t="shared" si="68"/>
        <v>5039553.4692079956</v>
      </c>
      <c r="G369" s="14">
        <f t="shared" si="69"/>
        <v>5039553.4692079956</v>
      </c>
      <c r="I369" s="18">
        <f t="shared" si="76"/>
        <v>-10446.530792007847</v>
      </c>
      <c r="J369" s="18">
        <f t="shared" si="73"/>
        <v>225998.80230556123</v>
      </c>
      <c r="K369" s="21">
        <f t="shared" si="74"/>
        <v>100.79106938415991</v>
      </c>
      <c r="L369" s="21">
        <f t="shared" si="70"/>
        <v>100.80367212388595</v>
      </c>
      <c r="M369" s="19">
        <f t="shared" si="75"/>
        <v>5039553.4692079956</v>
      </c>
      <c r="N369" s="19">
        <f t="shared" si="75"/>
        <v>5040183.6061942969</v>
      </c>
    </row>
    <row r="370" spans="1:14" x14ac:dyDescent="0.15">
      <c r="A370" s="7">
        <f t="shared" si="71"/>
        <v>43023</v>
      </c>
      <c r="B370" s="10">
        <f t="shared" si="72"/>
        <v>5039553.4692079956</v>
      </c>
      <c r="C370" s="3">
        <f t="shared" si="65"/>
        <v>630.1369863013698</v>
      </c>
      <c r="D370" s="3">
        <f t="shared" si="66"/>
        <v>599.78788923232116</v>
      </c>
      <c r="E370" s="3">
        <f t="shared" si="67"/>
        <v>-30.349097069048639</v>
      </c>
      <c r="F370" s="3">
        <f t="shared" si="68"/>
        <v>5039523.1201109262</v>
      </c>
      <c r="G370" s="14">
        <f t="shared" si="69"/>
        <v>5039523.1201109262</v>
      </c>
      <c r="I370" s="18">
        <f t="shared" si="76"/>
        <v>-10476.879889076896</v>
      </c>
      <c r="J370" s="18">
        <f t="shared" si="73"/>
        <v>226628.9392918626</v>
      </c>
      <c r="K370" s="21">
        <f t="shared" si="74"/>
        <v>100.79046240221852</v>
      </c>
      <c r="L370" s="21">
        <f t="shared" si="70"/>
        <v>100.80306514194456</v>
      </c>
      <c r="M370" s="19">
        <f t="shared" si="75"/>
        <v>5039523.1201109262</v>
      </c>
      <c r="N370" s="19">
        <f t="shared" si="75"/>
        <v>5040153.2570972284</v>
      </c>
    </row>
    <row r="371" spans="1:14" x14ac:dyDescent="0.15">
      <c r="A371" s="7">
        <f t="shared" si="71"/>
        <v>43024</v>
      </c>
      <c r="B371" s="10">
        <f t="shared" si="72"/>
        <v>5039523.1201109262</v>
      </c>
      <c r="C371" s="3">
        <f t="shared" si="65"/>
        <v>630.1369863013698</v>
      </c>
      <c r="D371" s="3">
        <f t="shared" si="66"/>
        <v>599.78427720181446</v>
      </c>
      <c r="E371" s="3">
        <f t="shared" si="67"/>
        <v>-30.352709099555341</v>
      </c>
      <c r="F371" s="3">
        <f t="shared" si="68"/>
        <v>5039492.7674018266</v>
      </c>
      <c r="G371" s="14">
        <f t="shared" si="69"/>
        <v>5039492.7674018266</v>
      </c>
      <c r="I371" s="18">
        <f t="shared" si="76"/>
        <v>-10507.232598176452</v>
      </c>
      <c r="J371" s="18">
        <f t="shared" si="73"/>
        <v>227259.07627816396</v>
      </c>
      <c r="K371" s="21">
        <f t="shared" si="74"/>
        <v>100.78985534803653</v>
      </c>
      <c r="L371" s="21">
        <f t="shared" si="70"/>
        <v>100.80245808776256</v>
      </c>
      <c r="M371" s="19">
        <f t="shared" si="75"/>
        <v>5039492.7674018266</v>
      </c>
      <c r="N371" s="19">
        <f t="shared" si="75"/>
        <v>5040122.9043881278</v>
      </c>
    </row>
    <row r="372" spans="1:14" x14ac:dyDescent="0.15">
      <c r="A372" s="7">
        <f t="shared" si="71"/>
        <v>43025</v>
      </c>
      <c r="B372" s="10">
        <f t="shared" si="72"/>
        <v>5039492.7674018266</v>
      </c>
      <c r="C372" s="3">
        <f t="shared" si="65"/>
        <v>630.1369863013698</v>
      </c>
      <c r="D372" s="3">
        <f t="shared" si="66"/>
        <v>599.78066474141792</v>
      </c>
      <c r="E372" s="3">
        <f t="shared" si="67"/>
        <v>-30.35632155995188</v>
      </c>
      <c r="F372" s="3">
        <f t="shared" si="68"/>
        <v>5039462.4110802663</v>
      </c>
      <c r="G372" s="14">
        <f t="shared" si="69"/>
        <v>5039462.4110802663</v>
      </c>
      <c r="I372" s="18">
        <f t="shared" si="76"/>
        <v>-10537.588919736403</v>
      </c>
      <c r="J372" s="18">
        <f t="shared" si="73"/>
        <v>227889.21326446533</v>
      </c>
      <c r="K372" s="21">
        <f t="shared" si="74"/>
        <v>100.78924822160533</v>
      </c>
      <c r="L372" s="21">
        <f t="shared" si="70"/>
        <v>100.80185096133137</v>
      </c>
      <c r="M372" s="19">
        <f t="shared" si="75"/>
        <v>5039462.4110802673</v>
      </c>
      <c r="N372" s="19">
        <f t="shared" si="75"/>
        <v>5040092.5480665686</v>
      </c>
    </row>
    <row r="373" spans="1:14" x14ac:dyDescent="0.15">
      <c r="A373" s="7">
        <f t="shared" si="71"/>
        <v>43026</v>
      </c>
      <c r="B373" s="10">
        <f t="shared" si="72"/>
        <v>5039462.4110802663</v>
      </c>
      <c r="C373" s="3">
        <f t="shared" si="65"/>
        <v>630.1369863013698</v>
      </c>
      <c r="D373" s="3">
        <f t="shared" si="66"/>
        <v>599.77705185108061</v>
      </c>
      <c r="E373" s="3">
        <f t="shared" si="67"/>
        <v>-30.359934450289188</v>
      </c>
      <c r="F373" s="3">
        <f t="shared" si="68"/>
        <v>5039432.0511458162</v>
      </c>
      <c r="G373" s="14">
        <f t="shared" si="69"/>
        <v>5039432.0511458162</v>
      </c>
      <c r="I373" s="18">
        <f t="shared" si="76"/>
        <v>-10567.948854186692</v>
      </c>
      <c r="J373" s="18">
        <f t="shared" si="73"/>
        <v>228519.3502507667</v>
      </c>
      <c r="K373" s="21">
        <f t="shared" si="74"/>
        <v>100.78864102291631</v>
      </c>
      <c r="L373" s="21">
        <f t="shared" si="70"/>
        <v>100.80124376264234</v>
      </c>
      <c r="M373" s="19">
        <f t="shared" si="75"/>
        <v>5039432.0511458153</v>
      </c>
      <c r="N373" s="19">
        <f t="shared" si="75"/>
        <v>5040062.1881321175</v>
      </c>
    </row>
    <row r="374" spans="1:14" x14ac:dyDescent="0.15">
      <c r="A374" s="7">
        <f t="shared" si="71"/>
        <v>43027</v>
      </c>
      <c r="B374" s="10">
        <f t="shared" si="72"/>
        <v>5039432.0511458162</v>
      </c>
      <c r="C374" s="3">
        <f t="shared" si="65"/>
        <v>630.1369863013698</v>
      </c>
      <c r="D374" s="3">
        <f t="shared" si="66"/>
        <v>599.77343853075126</v>
      </c>
      <c r="E374" s="3">
        <f t="shared" si="67"/>
        <v>-30.363547770618538</v>
      </c>
      <c r="F374" s="3">
        <f t="shared" si="68"/>
        <v>5039401.6875980459</v>
      </c>
      <c r="G374" s="14">
        <f t="shared" si="69"/>
        <v>5039401.6875980459</v>
      </c>
      <c r="I374" s="18">
        <f t="shared" si="76"/>
        <v>-10598.312401957312</v>
      </c>
      <c r="J374" s="18">
        <f t="shared" si="73"/>
        <v>229149.48723706807</v>
      </c>
      <c r="K374" s="21">
        <f t="shared" si="74"/>
        <v>100.78803375196092</v>
      </c>
      <c r="L374" s="21">
        <f t="shared" si="70"/>
        <v>100.80063649168696</v>
      </c>
      <c r="M374" s="19">
        <f t="shared" si="75"/>
        <v>5039401.6875980459</v>
      </c>
      <c r="N374" s="19">
        <f t="shared" si="75"/>
        <v>5040031.8245843481</v>
      </c>
    </row>
    <row r="375" spans="1:14" x14ac:dyDescent="0.15">
      <c r="A375" s="7">
        <f t="shared" si="71"/>
        <v>43028</v>
      </c>
      <c r="B375" s="10">
        <f t="shared" si="72"/>
        <v>5039401.6875980459</v>
      </c>
      <c r="C375" s="3">
        <f t="shared" si="65"/>
        <v>630.1369863013698</v>
      </c>
      <c r="D375" s="3">
        <f t="shared" si="66"/>
        <v>599.76982478037871</v>
      </c>
      <c r="E375" s="3">
        <f t="shared" si="67"/>
        <v>-30.36716152099109</v>
      </c>
      <c r="F375" s="3">
        <f t="shared" si="68"/>
        <v>5039371.3204365252</v>
      </c>
      <c r="G375" s="14">
        <f t="shared" si="69"/>
        <v>5039371.3204365252</v>
      </c>
      <c r="I375" s="18">
        <f t="shared" si="76"/>
        <v>-10628.679563478303</v>
      </c>
      <c r="J375" s="18">
        <f t="shared" si="73"/>
        <v>229779.62422336944</v>
      </c>
      <c r="K375" s="21">
        <f t="shared" si="74"/>
        <v>100.78742640873051</v>
      </c>
      <c r="L375" s="21">
        <f t="shared" si="70"/>
        <v>100.80002914845655</v>
      </c>
      <c r="M375" s="19">
        <f t="shared" si="75"/>
        <v>5039371.3204365252</v>
      </c>
      <c r="N375" s="19">
        <f t="shared" si="75"/>
        <v>5040001.4574228274</v>
      </c>
    </row>
    <row r="376" spans="1:14" x14ac:dyDescent="0.15">
      <c r="A376" s="7">
        <f t="shared" si="71"/>
        <v>43029</v>
      </c>
      <c r="B376" s="10">
        <f t="shared" si="72"/>
        <v>5039371.3204365252</v>
      </c>
      <c r="C376" s="3">
        <f t="shared" si="65"/>
        <v>630.1369863013698</v>
      </c>
      <c r="D376" s="3">
        <f t="shared" si="66"/>
        <v>599.7662105999118</v>
      </c>
      <c r="E376" s="3">
        <f t="shared" si="67"/>
        <v>-30.370775701458001</v>
      </c>
      <c r="F376" s="3">
        <f t="shared" si="68"/>
        <v>5039340.9496608237</v>
      </c>
      <c r="G376" s="14">
        <f t="shared" si="69"/>
        <v>5039340.9496608237</v>
      </c>
      <c r="I376" s="18">
        <f t="shared" si="76"/>
        <v>-10659.050339179761</v>
      </c>
      <c r="J376" s="18">
        <f t="shared" si="73"/>
        <v>230409.7612096708</v>
      </c>
      <c r="K376" s="21">
        <f t="shared" si="74"/>
        <v>100.78681899321647</v>
      </c>
      <c r="L376" s="21">
        <f t="shared" si="70"/>
        <v>100.79942173294251</v>
      </c>
      <c r="M376" s="19">
        <f t="shared" si="75"/>
        <v>5039340.9496608237</v>
      </c>
      <c r="N376" s="19">
        <f t="shared" si="75"/>
        <v>5039971.0866471259</v>
      </c>
    </row>
    <row r="377" spans="1:14" x14ac:dyDescent="0.15">
      <c r="A377" s="7">
        <f t="shared" si="71"/>
        <v>43030</v>
      </c>
      <c r="B377" s="10">
        <f t="shared" si="72"/>
        <v>5039340.9496608237</v>
      </c>
      <c r="C377" s="3">
        <f t="shared" si="65"/>
        <v>630.1369863013698</v>
      </c>
      <c r="D377" s="3">
        <f t="shared" si="66"/>
        <v>599.76259598929926</v>
      </c>
      <c r="E377" s="3">
        <f t="shared" si="67"/>
        <v>-30.374390312070545</v>
      </c>
      <c r="F377" s="3">
        <f t="shared" si="68"/>
        <v>5039310.5752705112</v>
      </c>
      <c r="G377" s="14">
        <f t="shared" si="69"/>
        <v>5039310.5752705121</v>
      </c>
      <c r="I377" s="18">
        <f t="shared" si="76"/>
        <v>-10689.424729491831</v>
      </c>
      <c r="J377" s="18">
        <f t="shared" si="73"/>
        <v>231039.89819597217</v>
      </c>
      <c r="K377" s="21">
        <f t="shared" si="74"/>
        <v>100.78621150541025</v>
      </c>
      <c r="L377" s="21">
        <f t="shared" si="70"/>
        <v>100.79881424513628</v>
      </c>
      <c r="M377" s="19">
        <f t="shared" si="75"/>
        <v>5039310.5752705131</v>
      </c>
      <c r="N377" s="19">
        <f t="shared" si="75"/>
        <v>5039940.7122568144</v>
      </c>
    </row>
    <row r="378" spans="1:14" x14ac:dyDescent="0.15">
      <c r="A378" s="7">
        <f t="shared" si="71"/>
        <v>43031</v>
      </c>
      <c r="B378" s="10">
        <f t="shared" si="72"/>
        <v>5039310.5752705112</v>
      </c>
      <c r="C378" s="3">
        <f t="shared" si="65"/>
        <v>630.1369863013698</v>
      </c>
      <c r="D378" s="3">
        <f t="shared" si="66"/>
        <v>599.75898094848992</v>
      </c>
      <c r="E378" s="3">
        <f t="shared" si="67"/>
        <v>-30.378005352879882</v>
      </c>
      <c r="F378" s="3">
        <f t="shared" si="68"/>
        <v>5039280.1972651584</v>
      </c>
      <c r="G378" s="14">
        <f t="shared" si="69"/>
        <v>5039280.1972651584</v>
      </c>
      <c r="I378" s="18">
        <f t="shared" si="76"/>
        <v>-10719.80273484471</v>
      </c>
      <c r="J378" s="18">
        <f t="shared" si="73"/>
        <v>231670.03518227354</v>
      </c>
      <c r="K378" s="21">
        <f t="shared" si="74"/>
        <v>100.78560394530317</v>
      </c>
      <c r="L378" s="21">
        <f t="shared" si="70"/>
        <v>100.7982066850292</v>
      </c>
      <c r="M378" s="19">
        <f t="shared" si="75"/>
        <v>5039280.1972651584</v>
      </c>
      <c r="N378" s="19">
        <f t="shared" si="75"/>
        <v>5039910.3342514597</v>
      </c>
    </row>
    <row r="379" spans="1:14" x14ac:dyDescent="0.15">
      <c r="A379" s="7">
        <f t="shared" si="71"/>
        <v>43032</v>
      </c>
      <c r="B379" s="10">
        <f t="shared" si="72"/>
        <v>5039280.1972651584</v>
      </c>
      <c r="C379" s="3">
        <f t="shared" si="65"/>
        <v>630.1369863013698</v>
      </c>
      <c r="D379" s="3">
        <f t="shared" si="66"/>
        <v>599.75536547743252</v>
      </c>
      <c r="E379" s="3">
        <f t="shared" si="67"/>
        <v>-30.381620823937283</v>
      </c>
      <c r="F379" s="3">
        <f t="shared" si="68"/>
        <v>5039249.8156443341</v>
      </c>
      <c r="G379" s="14">
        <f t="shared" si="69"/>
        <v>5039249.815644335</v>
      </c>
      <c r="I379" s="18">
        <f t="shared" si="76"/>
        <v>-10750.184355668647</v>
      </c>
      <c r="J379" s="18">
        <f t="shared" si="73"/>
        <v>232300.17216857491</v>
      </c>
      <c r="K379" s="21">
        <f t="shared" si="74"/>
        <v>100.7849963128867</v>
      </c>
      <c r="L379" s="21">
        <f t="shared" si="70"/>
        <v>100.79759905261274</v>
      </c>
      <c r="M379" s="19">
        <f t="shared" si="75"/>
        <v>5039249.815644335</v>
      </c>
      <c r="N379" s="19">
        <f t="shared" si="75"/>
        <v>5039879.9526306363</v>
      </c>
    </row>
    <row r="380" spans="1:14" x14ac:dyDescent="0.15">
      <c r="A380" s="7">
        <f t="shared" si="71"/>
        <v>43033</v>
      </c>
      <c r="B380" s="10">
        <f t="shared" si="72"/>
        <v>5039249.8156443341</v>
      </c>
      <c r="C380" s="3">
        <f t="shared" si="65"/>
        <v>630.1369863013698</v>
      </c>
      <c r="D380" s="3">
        <f t="shared" si="66"/>
        <v>599.75174957607601</v>
      </c>
      <c r="E380" s="3">
        <f t="shared" si="67"/>
        <v>-30.385236725293794</v>
      </c>
      <c r="F380" s="3">
        <f t="shared" si="68"/>
        <v>5039219.4304076089</v>
      </c>
      <c r="G380" s="14">
        <f t="shared" si="69"/>
        <v>5039219.4304076089</v>
      </c>
      <c r="I380" s="18">
        <f t="shared" si="76"/>
        <v>-10780.56959239394</v>
      </c>
      <c r="J380" s="18">
        <f t="shared" si="73"/>
        <v>232930.30915487627</v>
      </c>
      <c r="K380" s="21">
        <f t="shared" si="74"/>
        <v>100.78438860815217</v>
      </c>
      <c r="L380" s="21">
        <f t="shared" si="70"/>
        <v>100.7969913478782</v>
      </c>
      <c r="M380" s="19">
        <f t="shared" si="75"/>
        <v>5039219.4304076089</v>
      </c>
      <c r="N380" s="19">
        <f t="shared" si="75"/>
        <v>5039849.5673939101</v>
      </c>
    </row>
    <row r="381" spans="1:14" x14ac:dyDescent="0.15">
      <c r="A381" s="7">
        <f t="shared" si="71"/>
        <v>43034</v>
      </c>
      <c r="B381" s="10">
        <f t="shared" si="72"/>
        <v>5039219.4304076089</v>
      </c>
      <c r="C381" s="3">
        <f t="shared" si="65"/>
        <v>630.1369863013698</v>
      </c>
      <c r="D381" s="3">
        <f t="shared" si="66"/>
        <v>599.74813324436911</v>
      </c>
      <c r="E381" s="3">
        <f t="shared" si="67"/>
        <v>-30.388853057000688</v>
      </c>
      <c r="F381" s="3">
        <f t="shared" si="68"/>
        <v>5039189.0415545516</v>
      </c>
      <c r="G381" s="14">
        <f t="shared" si="69"/>
        <v>5039189.0415545516</v>
      </c>
      <c r="I381" s="18">
        <f t="shared" si="76"/>
        <v>-10810.95844545094</v>
      </c>
      <c r="J381" s="18">
        <f t="shared" si="73"/>
        <v>233560.44614117764</v>
      </c>
      <c r="K381" s="21">
        <f t="shared" si="74"/>
        <v>100.78378083109104</v>
      </c>
      <c r="L381" s="21">
        <f t="shared" si="70"/>
        <v>100.79638357081707</v>
      </c>
      <c r="M381" s="19">
        <f t="shared" si="75"/>
        <v>5039189.0415545516</v>
      </c>
      <c r="N381" s="19">
        <f t="shared" si="75"/>
        <v>5039819.1785408529</v>
      </c>
    </row>
    <row r="382" spans="1:14" x14ac:dyDescent="0.15">
      <c r="A382" s="7">
        <f t="shared" si="71"/>
        <v>43035</v>
      </c>
      <c r="B382" s="10">
        <f t="shared" si="72"/>
        <v>5039189.0415545516</v>
      </c>
      <c r="C382" s="3">
        <f t="shared" si="65"/>
        <v>630.1369863013698</v>
      </c>
      <c r="D382" s="3">
        <f t="shared" si="66"/>
        <v>599.74451648226056</v>
      </c>
      <c r="E382" s="3">
        <f t="shared" si="67"/>
        <v>-30.392469819109238</v>
      </c>
      <c r="F382" s="3">
        <f t="shared" si="68"/>
        <v>5039158.6490847329</v>
      </c>
      <c r="G382" s="14">
        <f t="shared" si="69"/>
        <v>5039158.6490847329</v>
      </c>
      <c r="I382" s="18">
        <f t="shared" si="76"/>
        <v>-10841.35091527005</v>
      </c>
      <c r="J382" s="18">
        <f t="shared" si="73"/>
        <v>234190.58312747901</v>
      </c>
      <c r="K382" s="21">
        <f t="shared" si="74"/>
        <v>100.78317298169466</v>
      </c>
      <c r="L382" s="21">
        <f t="shared" si="70"/>
        <v>100.7957757214207</v>
      </c>
      <c r="M382" s="19">
        <f t="shared" si="75"/>
        <v>5039158.6490847329</v>
      </c>
      <c r="N382" s="19">
        <f t="shared" si="75"/>
        <v>5039788.7860710351</v>
      </c>
    </row>
    <row r="383" spans="1:14" x14ac:dyDescent="0.15">
      <c r="A383" s="7">
        <f t="shared" si="71"/>
        <v>43036</v>
      </c>
      <c r="B383" s="10">
        <f t="shared" si="72"/>
        <v>5039158.6490847329</v>
      </c>
      <c r="C383" s="3">
        <f t="shared" si="65"/>
        <v>630.1369863013698</v>
      </c>
      <c r="D383" s="3">
        <f t="shared" si="66"/>
        <v>599.74089928969931</v>
      </c>
      <c r="E383" s="3">
        <f t="shared" si="67"/>
        <v>-30.396087011670488</v>
      </c>
      <c r="F383" s="3">
        <f t="shared" si="68"/>
        <v>5039128.2529977215</v>
      </c>
      <c r="G383" s="14">
        <f t="shared" si="69"/>
        <v>5039128.2529977215</v>
      </c>
      <c r="I383" s="18">
        <f t="shared" si="76"/>
        <v>-10871.74700228172</v>
      </c>
      <c r="J383" s="18">
        <f t="shared" si="73"/>
        <v>234820.72011378038</v>
      </c>
      <c r="K383" s="21">
        <f t="shared" si="74"/>
        <v>100.78256505995442</v>
      </c>
      <c r="L383" s="21">
        <f t="shared" si="70"/>
        <v>100.79516779968046</v>
      </c>
      <c r="M383" s="19">
        <f t="shared" si="75"/>
        <v>5039128.2529977206</v>
      </c>
      <c r="N383" s="19">
        <f t="shared" si="75"/>
        <v>5039758.3899840228</v>
      </c>
    </row>
    <row r="384" spans="1:14" x14ac:dyDescent="0.15">
      <c r="A384" s="7">
        <f t="shared" si="71"/>
        <v>43037</v>
      </c>
      <c r="B384" s="10">
        <f t="shared" si="72"/>
        <v>5039128.2529977215</v>
      </c>
      <c r="C384" s="3">
        <f t="shared" si="65"/>
        <v>630.1369863013698</v>
      </c>
      <c r="D384" s="3">
        <f t="shared" si="66"/>
        <v>599.73728166663386</v>
      </c>
      <c r="E384" s="3">
        <f t="shared" si="67"/>
        <v>-30.39970463473594</v>
      </c>
      <c r="F384" s="3">
        <f t="shared" si="68"/>
        <v>5039097.8532930864</v>
      </c>
      <c r="G384" s="14">
        <f t="shared" si="69"/>
        <v>5039097.8532930873</v>
      </c>
      <c r="I384" s="18">
        <f t="shared" si="76"/>
        <v>-10902.146706916456</v>
      </c>
      <c r="J384" s="18">
        <f t="shared" si="73"/>
        <v>235450.85710008175</v>
      </c>
      <c r="K384" s="21">
        <f t="shared" si="74"/>
        <v>100.78195706586175</v>
      </c>
      <c r="L384" s="21">
        <f t="shared" si="70"/>
        <v>100.79455980558778</v>
      </c>
      <c r="M384" s="19">
        <f t="shared" si="75"/>
        <v>5039097.8532930873</v>
      </c>
      <c r="N384" s="19">
        <f t="shared" si="75"/>
        <v>5039727.9902793886</v>
      </c>
    </row>
    <row r="385" spans="1:14" x14ac:dyDescent="0.15">
      <c r="A385" s="7">
        <f t="shared" si="71"/>
        <v>43038</v>
      </c>
      <c r="B385" s="10">
        <f t="shared" si="72"/>
        <v>5039097.8532930864</v>
      </c>
      <c r="C385" s="3">
        <f t="shared" si="65"/>
        <v>630.1369863013698</v>
      </c>
      <c r="D385" s="3">
        <f t="shared" si="66"/>
        <v>599.73366361301316</v>
      </c>
      <c r="E385" s="3">
        <f t="shared" si="67"/>
        <v>-30.403322688356639</v>
      </c>
      <c r="F385" s="3">
        <f t="shared" si="68"/>
        <v>5039067.4499703981</v>
      </c>
      <c r="G385" s="14">
        <f t="shared" si="69"/>
        <v>5039067.4499703981</v>
      </c>
      <c r="I385" s="18">
        <f t="shared" si="76"/>
        <v>-10932.550029604812</v>
      </c>
      <c r="J385" s="18">
        <f t="shared" si="73"/>
        <v>236080.99408638311</v>
      </c>
      <c r="K385" s="21">
        <f t="shared" si="74"/>
        <v>100.78134899940795</v>
      </c>
      <c r="L385" s="21">
        <f t="shared" si="70"/>
        <v>100.79395173913399</v>
      </c>
      <c r="M385" s="19">
        <f t="shared" si="75"/>
        <v>5039067.4499703981</v>
      </c>
      <c r="N385" s="19">
        <f t="shared" si="75"/>
        <v>5039697.5869566994</v>
      </c>
    </row>
    <row r="386" spans="1:14" x14ac:dyDescent="0.15">
      <c r="A386" s="7">
        <f t="shared" si="71"/>
        <v>43039</v>
      </c>
      <c r="B386" s="10">
        <f t="shared" si="72"/>
        <v>5039067.4499703981</v>
      </c>
      <c r="C386" s="3">
        <f t="shared" si="65"/>
        <v>630.1369863013698</v>
      </c>
      <c r="D386" s="3">
        <f t="shared" si="66"/>
        <v>599.73004512878583</v>
      </c>
      <c r="E386" s="3">
        <f t="shared" si="67"/>
        <v>-30.40694117258397</v>
      </c>
      <c r="F386" s="3">
        <f t="shared" si="68"/>
        <v>5039037.0430292254</v>
      </c>
      <c r="G386" s="14">
        <f t="shared" si="69"/>
        <v>5039037.0430292254</v>
      </c>
      <c r="I386" s="18">
        <f t="shared" si="76"/>
        <v>-10962.956970777395</v>
      </c>
      <c r="J386" s="18">
        <f t="shared" si="73"/>
        <v>236711.13107268448</v>
      </c>
      <c r="K386" s="21">
        <f t="shared" si="74"/>
        <v>100.7807408605845</v>
      </c>
      <c r="L386" s="21">
        <f t="shared" si="70"/>
        <v>100.79334360031054</v>
      </c>
      <c r="M386" s="19">
        <f t="shared" si="75"/>
        <v>5039037.0430292245</v>
      </c>
      <c r="N386" s="19">
        <f t="shared" si="75"/>
        <v>5039667.1800155267</v>
      </c>
    </row>
    <row r="387" spans="1:14" x14ac:dyDescent="0.15">
      <c r="A387" s="7">
        <f t="shared" si="71"/>
        <v>43040</v>
      </c>
      <c r="B387" s="10">
        <f t="shared" si="72"/>
        <v>5039037.0430292254</v>
      </c>
      <c r="C387" s="3">
        <f t="shared" si="65"/>
        <v>630.1369863013698</v>
      </c>
      <c r="D387" s="3">
        <f t="shared" si="66"/>
        <v>599.72642621390071</v>
      </c>
      <c r="E387" s="3">
        <f t="shared" si="67"/>
        <v>-30.410560087469094</v>
      </c>
      <c r="F387" s="3">
        <f t="shared" si="68"/>
        <v>5039006.6324691381</v>
      </c>
      <c r="G387" s="14">
        <f t="shared" si="69"/>
        <v>5039006.6324691381</v>
      </c>
      <c r="I387" s="18">
        <f t="shared" si="76"/>
        <v>-10993.367530864864</v>
      </c>
      <c r="J387" s="18">
        <f t="shared" si="73"/>
        <v>237341.26805898585</v>
      </c>
      <c r="K387" s="21">
        <f t="shared" si="74"/>
        <v>100.78013264938276</v>
      </c>
      <c r="L387" s="21">
        <f t="shared" si="70"/>
        <v>100.7927353891088</v>
      </c>
      <c r="M387" s="19">
        <f t="shared" si="75"/>
        <v>5039006.6324691381</v>
      </c>
      <c r="N387" s="19">
        <f t="shared" si="75"/>
        <v>5039636.7694554403</v>
      </c>
    </row>
    <row r="388" spans="1:14" x14ac:dyDescent="0.15">
      <c r="A388" s="7">
        <f t="shared" si="71"/>
        <v>43041</v>
      </c>
      <c r="B388" s="10">
        <f t="shared" si="72"/>
        <v>5039006.6324691381</v>
      </c>
      <c r="C388" s="3">
        <f t="shared" si="65"/>
        <v>630.1369863013698</v>
      </c>
      <c r="D388" s="3">
        <f t="shared" si="66"/>
        <v>599.72280686830663</v>
      </c>
      <c r="E388" s="3">
        <f t="shared" si="67"/>
        <v>-30.414179433063168</v>
      </c>
      <c r="F388" s="3">
        <f t="shared" si="68"/>
        <v>5038976.218289705</v>
      </c>
      <c r="G388" s="14">
        <f t="shared" si="69"/>
        <v>5038976.218289705</v>
      </c>
      <c r="I388" s="18">
        <f t="shared" si="76"/>
        <v>-11023.781710297926</v>
      </c>
      <c r="J388" s="18">
        <f t="shared" si="73"/>
        <v>237971.40504528722</v>
      </c>
      <c r="K388" s="21">
        <f t="shared" si="74"/>
        <v>100.77952436579409</v>
      </c>
      <c r="L388" s="21">
        <f t="shared" si="70"/>
        <v>100.79212710552012</v>
      </c>
      <c r="M388" s="19">
        <f t="shared" si="75"/>
        <v>5038976.2182897041</v>
      </c>
      <c r="N388" s="19">
        <f t="shared" si="75"/>
        <v>5039606.3552760063</v>
      </c>
    </row>
    <row r="389" spans="1:14" x14ac:dyDescent="0.15">
      <c r="A389" s="7">
        <f t="shared" si="71"/>
        <v>43042</v>
      </c>
      <c r="B389" s="10">
        <f t="shared" si="72"/>
        <v>5038976.218289705</v>
      </c>
      <c r="C389" s="3">
        <f t="shared" si="65"/>
        <v>630.1369863013698</v>
      </c>
      <c r="D389" s="3">
        <f t="shared" si="66"/>
        <v>599.71918709195211</v>
      </c>
      <c r="E389" s="3">
        <f t="shared" si="67"/>
        <v>-30.417799209417694</v>
      </c>
      <c r="F389" s="3">
        <f t="shared" si="68"/>
        <v>5038945.8004904957</v>
      </c>
      <c r="G389" s="14">
        <f t="shared" si="69"/>
        <v>5038945.8004904957</v>
      </c>
      <c r="I389" s="18">
        <f t="shared" si="76"/>
        <v>-11054.199509507343</v>
      </c>
      <c r="J389" s="18">
        <f t="shared" si="73"/>
        <v>238601.54203158859</v>
      </c>
      <c r="K389" s="21">
        <f t="shared" si="74"/>
        <v>100.7789160098099</v>
      </c>
      <c r="L389" s="21">
        <f t="shared" si="70"/>
        <v>100.79151874953594</v>
      </c>
      <c r="M389" s="19">
        <f t="shared" si="75"/>
        <v>5038945.8004904948</v>
      </c>
      <c r="N389" s="19">
        <f t="shared" si="75"/>
        <v>5039575.937476797</v>
      </c>
    </row>
    <row r="390" spans="1:14" x14ac:dyDescent="0.15">
      <c r="A390" s="7">
        <f t="shared" si="71"/>
        <v>43043</v>
      </c>
      <c r="B390" s="10">
        <f t="shared" si="72"/>
        <v>5038945.8004904957</v>
      </c>
      <c r="C390" s="3">
        <f t="shared" si="65"/>
        <v>630.1369863013698</v>
      </c>
      <c r="D390" s="3">
        <f t="shared" si="66"/>
        <v>599.71556688478609</v>
      </c>
      <c r="E390" s="3">
        <f t="shared" si="67"/>
        <v>-30.421419416583717</v>
      </c>
      <c r="F390" s="3">
        <f t="shared" si="68"/>
        <v>5038915.3790710792</v>
      </c>
      <c r="G390" s="14">
        <f t="shared" si="69"/>
        <v>5038915.3790710792</v>
      </c>
      <c r="I390" s="18">
        <f t="shared" si="76"/>
        <v>-11084.620928923927</v>
      </c>
      <c r="J390" s="18">
        <f t="shared" si="73"/>
        <v>239231.67901788995</v>
      </c>
      <c r="K390" s="21">
        <f t="shared" si="74"/>
        <v>100.77830758142159</v>
      </c>
      <c r="L390" s="21">
        <f t="shared" si="70"/>
        <v>100.79091032114762</v>
      </c>
      <c r="M390" s="19">
        <f t="shared" si="75"/>
        <v>5038915.3790710792</v>
      </c>
      <c r="N390" s="19">
        <f t="shared" si="75"/>
        <v>5039545.5160573814</v>
      </c>
    </row>
    <row r="391" spans="1:14" x14ac:dyDescent="0.15">
      <c r="A391" s="7">
        <f t="shared" si="71"/>
        <v>43044</v>
      </c>
      <c r="B391" s="10">
        <f t="shared" si="72"/>
        <v>5038915.3790710792</v>
      </c>
      <c r="C391" s="3">
        <f t="shared" si="65"/>
        <v>630.1369863013698</v>
      </c>
      <c r="D391" s="3">
        <f t="shared" si="66"/>
        <v>599.71194624675718</v>
      </c>
      <c r="E391" s="3">
        <f t="shared" si="67"/>
        <v>-30.425040054612623</v>
      </c>
      <c r="F391" s="3">
        <f t="shared" si="68"/>
        <v>5038884.9540310241</v>
      </c>
      <c r="G391" s="14">
        <f t="shared" si="69"/>
        <v>5038884.9540310251</v>
      </c>
      <c r="I391" s="18">
        <f t="shared" si="76"/>
        <v>-11115.04596897854</v>
      </c>
      <c r="J391" s="18">
        <f t="shared" si="73"/>
        <v>239861.81600419132</v>
      </c>
      <c r="K391" s="21">
        <f t="shared" si="74"/>
        <v>100.77769908062051</v>
      </c>
      <c r="L391" s="21">
        <f t="shared" si="70"/>
        <v>100.79030182034654</v>
      </c>
      <c r="M391" s="19">
        <f t="shared" si="75"/>
        <v>5038884.9540310251</v>
      </c>
      <c r="N391" s="19">
        <f t="shared" si="75"/>
        <v>5039515.0910173273</v>
      </c>
    </row>
    <row r="392" spans="1:14" x14ac:dyDescent="0.15">
      <c r="A392" s="7">
        <f t="shared" si="71"/>
        <v>43045</v>
      </c>
      <c r="B392" s="10">
        <f t="shared" si="72"/>
        <v>5038884.9540310241</v>
      </c>
      <c r="C392" s="3">
        <f t="shared" si="65"/>
        <v>630.1369863013698</v>
      </c>
      <c r="D392" s="3">
        <f t="shared" si="66"/>
        <v>599.70832517781412</v>
      </c>
      <c r="E392" s="3">
        <f t="shared" si="67"/>
        <v>-30.428661123555685</v>
      </c>
      <c r="F392" s="3">
        <f t="shared" si="68"/>
        <v>5038854.5253699003</v>
      </c>
      <c r="G392" s="14">
        <f t="shared" si="69"/>
        <v>5038854.5253699003</v>
      </c>
      <c r="I392" s="18">
        <f t="shared" si="76"/>
        <v>-11145.474630102097</v>
      </c>
      <c r="J392" s="18">
        <f t="shared" si="73"/>
        <v>240491.95299049269</v>
      </c>
      <c r="K392" s="21">
        <f t="shared" si="74"/>
        <v>100.777090507398</v>
      </c>
      <c r="L392" s="21">
        <f t="shared" si="70"/>
        <v>100.78969324712403</v>
      </c>
      <c r="M392" s="19">
        <f t="shared" si="75"/>
        <v>5038854.5253699003</v>
      </c>
      <c r="N392" s="19">
        <f t="shared" si="75"/>
        <v>5039484.6623562016</v>
      </c>
    </row>
    <row r="393" spans="1:14" x14ac:dyDescent="0.15">
      <c r="A393" s="7">
        <f t="shared" si="71"/>
        <v>43046</v>
      </c>
      <c r="B393" s="10">
        <f t="shared" si="72"/>
        <v>5038854.5253699003</v>
      </c>
      <c r="C393" s="3">
        <f t="shared" si="65"/>
        <v>630.1369863013698</v>
      </c>
      <c r="D393" s="3">
        <f t="shared" si="66"/>
        <v>599.70470367790563</v>
      </c>
      <c r="E393" s="3">
        <f t="shared" si="67"/>
        <v>-30.432282623464175</v>
      </c>
      <c r="F393" s="3">
        <f t="shared" si="68"/>
        <v>5038824.0930872764</v>
      </c>
      <c r="G393" s="14">
        <f t="shared" si="69"/>
        <v>5038824.0930872764</v>
      </c>
      <c r="I393" s="18">
        <f t="shared" si="76"/>
        <v>-11175.906912725561</v>
      </c>
      <c r="J393" s="18">
        <f t="shared" si="73"/>
        <v>241122.08997679406</v>
      </c>
      <c r="K393" s="21">
        <f t="shared" si="74"/>
        <v>100.77648186174552</v>
      </c>
      <c r="L393" s="21">
        <f t="shared" si="70"/>
        <v>100.78908460147156</v>
      </c>
      <c r="M393" s="19">
        <f t="shared" si="75"/>
        <v>5038824.0930872764</v>
      </c>
      <c r="N393" s="19">
        <f t="shared" si="75"/>
        <v>5039454.2300735777</v>
      </c>
    </row>
    <row r="394" spans="1:14" x14ac:dyDescent="0.15">
      <c r="A394" s="7">
        <f t="shared" si="71"/>
        <v>43047</v>
      </c>
      <c r="B394" s="10">
        <f t="shared" si="72"/>
        <v>5038824.0930872764</v>
      </c>
      <c r="C394" s="3">
        <f t="shared" si="65"/>
        <v>630.1369863013698</v>
      </c>
      <c r="D394" s="3">
        <f t="shared" si="66"/>
        <v>599.70108174698044</v>
      </c>
      <c r="E394" s="3">
        <f t="shared" si="67"/>
        <v>-30.435904554389367</v>
      </c>
      <c r="F394" s="3">
        <f t="shared" si="68"/>
        <v>5038793.6571827224</v>
      </c>
      <c r="G394" s="14">
        <f t="shared" si="69"/>
        <v>5038793.6571827224</v>
      </c>
      <c r="I394" s="18">
        <f t="shared" si="76"/>
        <v>-11206.34281727995</v>
      </c>
      <c r="J394" s="18">
        <f t="shared" si="73"/>
        <v>241752.22696309543</v>
      </c>
      <c r="K394" s="21">
        <f t="shared" si="74"/>
        <v>100.77587314365444</v>
      </c>
      <c r="L394" s="21">
        <f t="shared" si="70"/>
        <v>100.78847588338047</v>
      </c>
      <c r="M394" s="19">
        <f t="shared" si="75"/>
        <v>5038793.6571827224</v>
      </c>
      <c r="N394" s="19">
        <f t="shared" si="75"/>
        <v>5039423.7941690236</v>
      </c>
    </row>
    <row r="395" spans="1:14" x14ac:dyDescent="0.15">
      <c r="A395" s="7">
        <f t="shared" si="71"/>
        <v>43048</v>
      </c>
      <c r="B395" s="10">
        <f t="shared" si="72"/>
        <v>5038793.6571827224</v>
      </c>
      <c r="C395" s="3">
        <f t="shared" si="65"/>
        <v>630.1369863013698</v>
      </c>
      <c r="D395" s="3">
        <f t="shared" si="66"/>
        <v>599.69745938498727</v>
      </c>
      <c r="E395" s="3">
        <f t="shared" si="67"/>
        <v>-30.439526916382533</v>
      </c>
      <c r="F395" s="3">
        <f t="shared" si="68"/>
        <v>5038763.2176558059</v>
      </c>
      <c r="G395" s="14">
        <f t="shared" si="69"/>
        <v>5038763.2176558059</v>
      </c>
      <c r="I395" s="18">
        <f t="shared" si="76"/>
        <v>-11236.782344196334</v>
      </c>
      <c r="J395" s="18">
        <f t="shared" si="73"/>
        <v>242382.36394939679</v>
      </c>
      <c r="K395" s="21">
        <f t="shared" si="74"/>
        <v>100.77526435311613</v>
      </c>
      <c r="L395" s="21">
        <f t="shared" si="70"/>
        <v>100.78786709284216</v>
      </c>
      <c r="M395" s="19">
        <f t="shared" si="75"/>
        <v>5038763.2176558068</v>
      </c>
      <c r="N395" s="19">
        <f t="shared" si="75"/>
        <v>5039393.3546421081</v>
      </c>
    </row>
    <row r="396" spans="1:14" x14ac:dyDescent="0.15">
      <c r="A396" s="7">
        <f t="shared" si="71"/>
        <v>43049</v>
      </c>
      <c r="B396" s="10">
        <f t="shared" si="72"/>
        <v>5038763.2176558059</v>
      </c>
      <c r="C396" s="3">
        <f t="shared" ref="C396:C459" si="77">$N$5*$E$6/100</f>
        <v>630.1369863013698</v>
      </c>
      <c r="D396" s="3">
        <f t="shared" ref="D396:D459" si="78">B396*$B$8</f>
        <v>599.69383659187474</v>
      </c>
      <c r="E396" s="3">
        <f t="shared" ref="E396:E459" si="79">D396-C396</f>
        <v>-30.44314970949506</v>
      </c>
      <c r="F396" s="3">
        <f t="shared" ref="F396:F459" si="80">B396+E396</f>
        <v>5038732.7745060967</v>
      </c>
      <c r="G396" s="14">
        <f t="shared" ref="G396:G459" si="81">B396+B396*$B$8-C396</f>
        <v>5038732.7745060967</v>
      </c>
      <c r="I396" s="18">
        <f t="shared" si="76"/>
        <v>-11267.225493905829</v>
      </c>
      <c r="J396" s="18">
        <f t="shared" si="73"/>
        <v>243012.50093569816</v>
      </c>
      <c r="K396" s="21">
        <f t="shared" si="74"/>
        <v>100.77465549012194</v>
      </c>
      <c r="L396" s="21">
        <f t="shared" ref="L396:L459" si="82">K396+$N$5</f>
        <v>100.78725822984798</v>
      </c>
      <c r="M396" s="19">
        <f t="shared" si="75"/>
        <v>5038732.7745060977</v>
      </c>
      <c r="N396" s="19">
        <f t="shared" si="75"/>
        <v>5039362.9114923989</v>
      </c>
    </row>
    <row r="397" spans="1:14" x14ac:dyDescent="0.15">
      <c r="A397" s="7">
        <f t="shared" ref="A397:A460" si="83">A396+1</f>
        <v>43050</v>
      </c>
      <c r="B397" s="10">
        <f t="shared" ref="B397:B460" si="84">F396</f>
        <v>5038732.7745060967</v>
      </c>
      <c r="C397" s="3">
        <f t="shared" si="77"/>
        <v>630.1369863013698</v>
      </c>
      <c r="D397" s="3">
        <f t="shared" si="78"/>
        <v>599.69021336759158</v>
      </c>
      <c r="E397" s="3">
        <f t="shared" si="79"/>
        <v>-30.44677293377822</v>
      </c>
      <c r="F397" s="3">
        <f t="shared" si="80"/>
        <v>5038702.3277331628</v>
      </c>
      <c r="G397" s="14">
        <f t="shared" si="81"/>
        <v>5038702.3277331628</v>
      </c>
      <c r="I397" s="18">
        <f t="shared" si="76"/>
        <v>-11297.672266839607</v>
      </c>
      <c r="J397" s="18">
        <f t="shared" ref="J397:J460" si="85">C397+J396</f>
        <v>243642.63792199953</v>
      </c>
      <c r="K397" s="21">
        <f t="shared" ref="K397:K460" si="86">G397/$E$6*100</f>
        <v>100.77404655466327</v>
      </c>
      <c r="L397" s="21">
        <f t="shared" si="82"/>
        <v>100.78664929438931</v>
      </c>
      <c r="M397" s="19">
        <f t="shared" ref="M397:N460" si="87">K397*$E$6/100</f>
        <v>5038702.3277331637</v>
      </c>
      <c r="N397" s="19">
        <f t="shared" si="87"/>
        <v>5039332.464719465</v>
      </c>
    </row>
    <row r="398" spans="1:14" x14ac:dyDescent="0.15">
      <c r="A398" s="7">
        <f t="shared" si="83"/>
        <v>43051</v>
      </c>
      <c r="B398" s="10">
        <f t="shared" si="84"/>
        <v>5038702.3277331628</v>
      </c>
      <c r="C398" s="3">
        <f t="shared" si="77"/>
        <v>630.1369863013698</v>
      </c>
      <c r="D398" s="3">
        <f t="shared" si="78"/>
        <v>599.68658971208652</v>
      </c>
      <c r="E398" s="3">
        <f t="shared" si="79"/>
        <v>-30.450396589283287</v>
      </c>
      <c r="F398" s="3">
        <f t="shared" si="80"/>
        <v>5038671.8773365738</v>
      </c>
      <c r="G398" s="14">
        <f t="shared" si="81"/>
        <v>5038671.8773365738</v>
      </c>
      <c r="I398" s="18">
        <f t="shared" ref="I398:I461" si="88">E398+I397</f>
        <v>-11328.122663428891</v>
      </c>
      <c r="J398" s="18">
        <f t="shared" si="85"/>
        <v>244272.7749083009</v>
      </c>
      <c r="K398" s="21">
        <f t="shared" si="86"/>
        <v>100.77343754673147</v>
      </c>
      <c r="L398" s="21">
        <f t="shared" si="82"/>
        <v>100.78604028645751</v>
      </c>
      <c r="M398" s="19">
        <f t="shared" si="87"/>
        <v>5038671.8773365738</v>
      </c>
      <c r="N398" s="19">
        <f t="shared" si="87"/>
        <v>5039302.0143228751</v>
      </c>
    </row>
    <row r="399" spans="1:14" x14ac:dyDescent="0.15">
      <c r="A399" s="7">
        <f t="shared" si="83"/>
        <v>43052</v>
      </c>
      <c r="B399" s="10">
        <f t="shared" si="84"/>
        <v>5038671.8773365738</v>
      </c>
      <c r="C399" s="3">
        <f t="shared" si="77"/>
        <v>630.1369863013698</v>
      </c>
      <c r="D399" s="3">
        <f t="shared" si="78"/>
        <v>599.68296562530816</v>
      </c>
      <c r="E399" s="3">
        <f t="shared" si="79"/>
        <v>-30.454020676061646</v>
      </c>
      <c r="F399" s="3">
        <f t="shared" si="80"/>
        <v>5038641.4233158976</v>
      </c>
      <c r="G399" s="14">
        <f t="shared" si="81"/>
        <v>5038641.4233158976</v>
      </c>
      <c r="I399" s="18">
        <f t="shared" si="88"/>
        <v>-11358.576684104952</v>
      </c>
      <c r="J399" s="18">
        <f t="shared" si="85"/>
        <v>244902.91189460226</v>
      </c>
      <c r="K399" s="21">
        <f t="shared" si="86"/>
        <v>100.77282846631795</v>
      </c>
      <c r="L399" s="21">
        <f t="shared" si="82"/>
        <v>100.78543120604398</v>
      </c>
      <c r="M399" s="19">
        <f t="shared" si="87"/>
        <v>5038641.4233158976</v>
      </c>
      <c r="N399" s="19">
        <f t="shared" si="87"/>
        <v>5039271.5603021989</v>
      </c>
    </row>
    <row r="400" spans="1:14" x14ac:dyDescent="0.15">
      <c r="A400" s="7">
        <f t="shared" si="83"/>
        <v>43053</v>
      </c>
      <c r="B400" s="10">
        <f t="shared" si="84"/>
        <v>5038641.4233158976</v>
      </c>
      <c r="C400" s="3">
        <f t="shared" si="77"/>
        <v>630.1369863013698</v>
      </c>
      <c r="D400" s="3">
        <f t="shared" si="78"/>
        <v>599.67934110720523</v>
      </c>
      <c r="E400" s="3">
        <f t="shared" si="79"/>
        <v>-30.45764519416457</v>
      </c>
      <c r="F400" s="3">
        <f t="shared" si="80"/>
        <v>5038610.965670703</v>
      </c>
      <c r="G400" s="14">
        <f t="shared" si="81"/>
        <v>5038610.9656707039</v>
      </c>
      <c r="I400" s="18">
        <f t="shared" si="88"/>
        <v>-11389.034329299117</v>
      </c>
      <c r="J400" s="18">
        <f t="shared" si="85"/>
        <v>245533.04888090363</v>
      </c>
      <c r="K400" s="21">
        <f t="shared" si="86"/>
        <v>100.77221931341407</v>
      </c>
      <c r="L400" s="21">
        <f t="shared" si="82"/>
        <v>100.7848220531401</v>
      </c>
      <c r="M400" s="19">
        <f t="shared" si="87"/>
        <v>5038610.9656707039</v>
      </c>
      <c r="N400" s="19">
        <f t="shared" si="87"/>
        <v>5039241.1026570052</v>
      </c>
    </row>
    <row r="401" spans="1:14" x14ac:dyDescent="0.15">
      <c r="A401" s="7">
        <f t="shared" si="83"/>
        <v>43054</v>
      </c>
      <c r="B401" s="10">
        <f t="shared" si="84"/>
        <v>5038610.965670703</v>
      </c>
      <c r="C401" s="3">
        <f t="shared" si="77"/>
        <v>630.1369863013698</v>
      </c>
      <c r="D401" s="3">
        <f t="shared" si="78"/>
        <v>599.67571615772624</v>
      </c>
      <c r="E401" s="3">
        <f t="shared" si="79"/>
        <v>-30.46127014364356</v>
      </c>
      <c r="F401" s="3">
        <f t="shared" si="80"/>
        <v>5038580.5044005597</v>
      </c>
      <c r="G401" s="14">
        <f t="shared" si="81"/>
        <v>5038580.5044005597</v>
      </c>
      <c r="I401" s="18">
        <f t="shared" si="88"/>
        <v>-11419.49559944276</v>
      </c>
      <c r="J401" s="18">
        <f t="shared" si="85"/>
        <v>246163.185867205</v>
      </c>
      <c r="K401" s="21">
        <f t="shared" si="86"/>
        <v>100.77161008801119</v>
      </c>
      <c r="L401" s="21">
        <f t="shared" si="82"/>
        <v>100.78421282773722</v>
      </c>
      <c r="M401" s="19">
        <f t="shared" si="87"/>
        <v>5038580.5044005588</v>
      </c>
      <c r="N401" s="19">
        <f t="shared" si="87"/>
        <v>5039210.641386861</v>
      </c>
    </row>
    <row r="402" spans="1:14" x14ac:dyDescent="0.15">
      <c r="A402" s="7">
        <f t="shared" si="83"/>
        <v>43055</v>
      </c>
      <c r="B402" s="10">
        <f t="shared" si="84"/>
        <v>5038580.5044005597</v>
      </c>
      <c r="C402" s="3">
        <f t="shared" si="77"/>
        <v>630.1369863013698</v>
      </c>
      <c r="D402" s="3">
        <f t="shared" si="78"/>
        <v>599.67209077682014</v>
      </c>
      <c r="E402" s="3">
        <f t="shared" si="79"/>
        <v>-30.464895524549661</v>
      </c>
      <c r="F402" s="3">
        <f t="shared" si="80"/>
        <v>5038550.0395050356</v>
      </c>
      <c r="G402" s="14">
        <f t="shared" si="81"/>
        <v>5038550.0395050356</v>
      </c>
      <c r="I402" s="18">
        <f t="shared" si="88"/>
        <v>-11449.96049496731</v>
      </c>
      <c r="J402" s="18">
        <f t="shared" si="85"/>
        <v>246793.32285350637</v>
      </c>
      <c r="K402" s="21">
        <f t="shared" si="86"/>
        <v>100.7710007901007</v>
      </c>
      <c r="L402" s="21">
        <f t="shared" si="82"/>
        <v>100.78360352982673</v>
      </c>
      <c r="M402" s="19">
        <f t="shared" si="87"/>
        <v>5038550.0395050356</v>
      </c>
      <c r="N402" s="19">
        <f t="shared" si="87"/>
        <v>5039180.1764913369</v>
      </c>
    </row>
    <row r="403" spans="1:14" x14ac:dyDescent="0.15">
      <c r="A403" s="7">
        <f t="shared" si="83"/>
        <v>43056</v>
      </c>
      <c r="B403" s="10">
        <f t="shared" si="84"/>
        <v>5038550.0395050356</v>
      </c>
      <c r="C403" s="3">
        <f t="shared" si="77"/>
        <v>630.1369863013698</v>
      </c>
      <c r="D403" s="3">
        <f t="shared" si="78"/>
        <v>599.66846496443543</v>
      </c>
      <c r="E403" s="3">
        <f t="shared" si="79"/>
        <v>-30.468521336934373</v>
      </c>
      <c r="F403" s="3">
        <f t="shared" si="80"/>
        <v>5038519.5709836986</v>
      </c>
      <c r="G403" s="14">
        <f t="shared" si="81"/>
        <v>5038519.5709836986</v>
      </c>
      <c r="I403" s="18">
        <f t="shared" si="88"/>
        <v>-11480.429016304244</v>
      </c>
      <c r="J403" s="18">
        <f t="shared" si="85"/>
        <v>247423.45983980774</v>
      </c>
      <c r="K403" s="21">
        <f t="shared" si="86"/>
        <v>100.77039141967397</v>
      </c>
      <c r="L403" s="21">
        <f t="shared" si="82"/>
        <v>100.7829941594</v>
      </c>
      <c r="M403" s="19">
        <f t="shared" si="87"/>
        <v>5038519.5709836986</v>
      </c>
      <c r="N403" s="19">
        <f t="shared" si="87"/>
        <v>5039149.7079700008</v>
      </c>
    </row>
    <row r="404" spans="1:14" x14ac:dyDescent="0.15">
      <c r="A404" s="7">
        <f t="shared" si="83"/>
        <v>43057</v>
      </c>
      <c r="B404" s="10">
        <f t="shared" si="84"/>
        <v>5038519.5709836986</v>
      </c>
      <c r="C404" s="3">
        <f t="shared" si="77"/>
        <v>630.1369863013698</v>
      </c>
      <c r="D404" s="3">
        <f t="shared" si="78"/>
        <v>599.66483872052072</v>
      </c>
      <c r="E404" s="3">
        <f t="shared" si="79"/>
        <v>-30.472147580849082</v>
      </c>
      <c r="F404" s="3">
        <f t="shared" si="80"/>
        <v>5038489.0988361174</v>
      </c>
      <c r="G404" s="14">
        <f t="shared" si="81"/>
        <v>5038489.0988361174</v>
      </c>
      <c r="I404" s="18">
        <f t="shared" si="88"/>
        <v>-11510.901163885093</v>
      </c>
      <c r="J404" s="18">
        <f t="shared" si="85"/>
        <v>248053.5968261091</v>
      </c>
      <c r="K404" s="21">
        <f t="shared" si="86"/>
        <v>100.76978197672236</v>
      </c>
      <c r="L404" s="21">
        <f t="shared" si="82"/>
        <v>100.78238471644839</v>
      </c>
      <c r="M404" s="19">
        <f t="shared" si="87"/>
        <v>5038489.0988361184</v>
      </c>
      <c r="N404" s="19">
        <f t="shared" si="87"/>
        <v>5039119.2358224196</v>
      </c>
    </row>
    <row r="405" spans="1:14" x14ac:dyDescent="0.15">
      <c r="A405" s="7">
        <f t="shared" si="83"/>
        <v>43058</v>
      </c>
      <c r="B405" s="10">
        <f t="shared" si="84"/>
        <v>5038489.0988361174</v>
      </c>
      <c r="C405" s="3">
        <f t="shared" si="77"/>
        <v>630.1369863013698</v>
      </c>
      <c r="D405" s="3">
        <f t="shared" si="78"/>
        <v>599.66121204502463</v>
      </c>
      <c r="E405" s="3">
        <f t="shared" si="79"/>
        <v>-30.475774256345176</v>
      </c>
      <c r="F405" s="3">
        <f t="shared" si="80"/>
        <v>5038458.6230618609</v>
      </c>
      <c r="G405" s="14">
        <f t="shared" si="81"/>
        <v>5038458.6230618609</v>
      </c>
      <c r="I405" s="18">
        <f t="shared" si="88"/>
        <v>-11541.376938141439</v>
      </c>
      <c r="J405" s="18">
        <f t="shared" si="85"/>
        <v>248683.73381241047</v>
      </c>
      <c r="K405" s="21">
        <f t="shared" si="86"/>
        <v>100.76917246123722</v>
      </c>
      <c r="L405" s="21">
        <f t="shared" si="82"/>
        <v>100.78177520096325</v>
      </c>
      <c r="M405" s="19">
        <f t="shared" si="87"/>
        <v>5038458.6230618609</v>
      </c>
      <c r="N405" s="19">
        <f t="shared" si="87"/>
        <v>5039088.7600481631</v>
      </c>
    </row>
    <row r="406" spans="1:14" x14ac:dyDescent="0.15">
      <c r="A406" s="7">
        <f t="shared" si="83"/>
        <v>43059</v>
      </c>
      <c r="B406" s="10">
        <f t="shared" si="84"/>
        <v>5038458.6230618609</v>
      </c>
      <c r="C406" s="3">
        <f t="shared" si="77"/>
        <v>630.1369863013698</v>
      </c>
      <c r="D406" s="3">
        <f t="shared" si="78"/>
        <v>599.65758493789576</v>
      </c>
      <c r="E406" s="3">
        <f t="shared" si="79"/>
        <v>-30.479401363474039</v>
      </c>
      <c r="F406" s="3">
        <f t="shared" si="80"/>
        <v>5038428.1436604979</v>
      </c>
      <c r="G406" s="14">
        <f t="shared" si="81"/>
        <v>5038428.1436604979</v>
      </c>
      <c r="I406" s="18">
        <f t="shared" si="88"/>
        <v>-11571.856339504913</v>
      </c>
      <c r="J406" s="18">
        <f t="shared" si="85"/>
        <v>249313.87079871184</v>
      </c>
      <c r="K406" s="21">
        <f t="shared" si="86"/>
        <v>100.76856287320996</v>
      </c>
      <c r="L406" s="21">
        <f t="shared" si="82"/>
        <v>100.78116561293599</v>
      </c>
      <c r="M406" s="19">
        <f t="shared" si="87"/>
        <v>5038428.1436604979</v>
      </c>
      <c r="N406" s="19">
        <f t="shared" si="87"/>
        <v>5039058.2806468001</v>
      </c>
    </row>
    <row r="407" spans="1:14" x14ac:dyDescent="0.15">
      <c r="A407" s="7">
        <f t="shared" si="83"/>
        <v>43060</v>
      </c>
      <c r="B407" s="10">
        <f t="shared" si="84"/>
        <v>5038428.1436604979</v>
      </c>
      <c r="C407" s="3">
        <f t="shared" si="77"/>
        <v>630.1369863013698</v>
      </c>
      <c r="D407" s="3">
        <f t="shared" si="78"/>
        <v>599.65395739908308</v>
      </c>
      <c r="E407" s="3">
        <f t="shared" si="79"/>
        <v>-30.483028902286719</v>
      </c>
      <c r="F407" s="3">
        <f t="shared" si="80"/>
        <v>5038397.6606315952</v>
      </c>
      <c r="G407" s="14">
        <f t="shared" si="81"/>
        <v>5038397.6606315961</v>
      </c>
      <c r="I407" s="18">
        <f t="shared" si="88"/>
        <v>-11602.3393684072</v>
      </c>
      <c r="J407" s="18">
        <f t="shared" si="85"/>
        <v>249944.00778501321</v>
      </c>
      <c r="K407" s="21">
        <f t="shared" si="86"/>
        <v>100.76795321263192</v>
      </c>
      <c r="L407" s="21">
        <f t="shared" si="82"/>
        <v>100.78055595235796</v>
      </c>
      <c r="M407" s="19">
        <f t="shared" si="87"/>
        <v>5038397.6606315961</v>
      </c>
      <c r="N407" s="19">
        <f t="shared" si="87"/>
        <v>5039027.7976178983</v>
      </c>
    </row>
    <row r="408" spans="1:14" x14ac:dyDescent="0.15">
      <c r="A408" s="7">
        <f t="shared" si="83"/>
        <v>43061</v>
      </c>
      <c r="B408" s="10">
        <f t="shared" si="84"/>
        <v>5038397.6606315952</v>
      </c>
      <c r="C408" s="3">
        <f t="shared" si="77"/>
        <v>630.1369863013698</v>
      </c>
      <c r="D408" s="3">
        <f t="shared" si="78"/>
        <v>599.65032942853475</v>
      </c>
      <c r="E408" s="3">
        <f t="shared" si="79"/>
        <v>-30.486656872835056</v>
      </c>
      <c r="F408" s="3">
        <f t="shared" si="80"/>
        <v>5038367.1739747226</v>
      </c>
      <c r="G408" s="14">
        <f t="shared" si="81"/>
        <v>5038367.1739747226</v>
      </c>
      <c r="I408" s="18">
        <f t="shared" si="88"/>
        <v>-11632.826025280036</v>
      </c>
      <c r="J408" s="18">
        <f t="shared" si="85"/>
        <v>250574.14477131458</v>
      </c>
      <c r="K408" s="21">
        <f t="shared" si="86"/>
        <v>100.76734347949446</v>
      </c>
      <c r="L408" s="21">
        <f t="shared" si="82"/>
        <v>100.77994621922049</v>
      </c>
      <c r="M408" s="19">
        <f t="shared" si="87"/>
        <v>5038367.1739747226</v>
      </c>
      <c r="N408" s="19">
        <f t="shared" si="87"/>
        <v>5038997.3109610248</v>
      </c>
    </row>
    <row r="409" spans="1:14" x14ac:dyDescent="0.15">
      <c r="A409" s="7">
        <f t="shared" si="83"/>
        <v>43062</v>
      </c>
      <c r="B409" s="10">
        <f t="shared" si="84"/>
        <v>5038367.1739747226</v>
      </c>
      <c r="C409" s="3">
        <f t="shared" si="77"/>
        <v>630.1369863013698</v>
      </c>
      <c r="D409" s="3">
        <f t="shared" si="78"/>
        <v>599.64670102619971</v>
      </c>
      <c r="E409" s="3">
        <f t="shared" si="79"/>
        <v>-30.490285275170095</v>
      </c>
      <c r="F409" s="3">
        <f t="shared" si="80"/>
        <v>5038336.6836894471</v>
      </c>
      <c r="G409" s="14">
        <f t="shared" si="81"/>
        <v>5038336.6836894471</v>
      </c>
      <c r="I409" s="18">
        <f t="shared" si="88"/>
        <v>-11663.316310555205</v>
      </c>
      <c r="J409" s="18">
        <f t="shared" si="85"/>
        <v>251204.28175761594</v>
      </c>
      <c r="K409" s="21">
        <f t="shared" si="86"/>
        <v>100.76673367378895</v>
      </c>
      <c r="L409" s="21">
        <f t="shared" si="82"/>
        <v>100.77933641351498</v>
      </c>
      <c r="M409" s="19">
        <f t="shared" si="87"/>
        <v>5038336.6836894481</v>
      </c>
      <c r="N409" s="19">
        <f t="shared" si="87"/>
        <v>5038966.8206757493</v>
      </c>
    </row>
    <row r="410" spans="1:14" x14ac:dyDescent="0.15">
      <c r="A410" s="7">
        <f t="shared" si="83"/>
        <v>43063</v>
      </c>
      <c r="B410" s="10">
        <f t="shared" si="84"/>
        <v>5038336.6836894471</v>
      </c>
      <c r="C410" s="3">
        <f t="shared" si="77"/>
        <v>630.1369863013698</v>
      </c>
      <c r="D410" s="3">
        <f t="shared" si="78"/>
        <v>599.64307219202635</v>
      </c>
      <c r="E410" s="3">
        <f t="shared" si="79"/>
        <v>-30.49391410934345</v>
      </c>
      <c r="F410" s="3">
        <f t="shared" si="80"/>
        <v>5038306.1897753375</v>
      </c>
      <c r="G410" s="14">
        <f t="shared" si="81"/>
        <v>5038306.1897753375</v>
      </c>
      <c r="I410" s="18">
        <f t="shared" si="88"/>
        <v>-11693.810224664549</v>
      </c>
      <c r="J410" s="18">
        <f t="shared" si="85"/>
        <v>251834.41874391731</v>
      </c>
      <c r="K410" s="21">
        <f t="shared" si="86"/>
        <v>100.76612379550676</v>
      </c>
      <c r="L410" s="21">
        <f t="shared" si="82"/>
        <v>100.77872653523279</v>
      </c>
      <c r="M410" s="19">
        <f t="shared" si="87"/>
        <v>5038306.1897753384</v>
      </c>
      <c r="N410" s="19">
        <f t="shared" si="87"/>
        <v>5038936.3267616397</v>
      </c>
    </row>
    <row r="411" spans="1:14" x14ac:dyDescent="0.15">
      <c r="A411" s="7">
        <f t="shared" si="83"/>
        <v>43064</v>
      </c>
      <c r="B411" s="10">
        <f t="shared" si="84"/>
        <v>5038306.1897753375</v>
      </c>
      <c r="C411" s="3">
        <f t="shared" si="77"/>
        <v>630.1369863013698</v>
      </c>
      <c r="D411" s="3">
        <f t="shared" si="78"/>
        <v>599.63944292596329</v>
      </c>
      <c r="E411" s="3">
        <f t="shared" si="79"/>
        <v>-30.497543375406508</v>
      </c>
      <c r="F411" s="3">
        <f t="shared" si="80"/>
        <v>5038275.6922319625</v>
      </c>
      <c r="G411" s="14">
        <f t="shared" si="81"/>
        <v>5038275.6922319625</v>
      </c>
      <c r="I411" s="18">
        <f t="shared" si="88"/>
        <v>-11724.307768039955</v>
      </c>
      <c r="J411" s="18">
        <f t="shared" si="85"/>
        <v>252464.55573021868</v>
      </c>
      <c r="K411" s="21">
        <f t="shared" si="86"/>
        <v>100.76551384463926</v>
      </c>
      <c r="L411" s="21">
        <f t="shared" si="82"/>
        <v>100.77811658436529</v>
      </c>
      <c r="M411" s="19">
        <f t="shared" si="87"/>
        <v>5038275.6922319625</v>
      </c>
      <c r="N411" s="19">
        <f t="shared" si="87"/>
        <v>5038905.8292182647</v>
      </c>
    </row>
    <row r="412" spans="1:14" x14ac:dyDescent="0.15">
      <c r="A412" s="7">
        <f t="shared" si="83"/>
        <v>43065</v>
      </c>
      <c r="B412" s="10">
        <f t="shared" si="84"/>
        <v>5038275.6922319625</v>
      </c>
      <c r="C412" s="3">
        <f t="shared" si="77"/>
        <v>630.1369863013698</v>
      </c>
      <c r="D412" s="3">
        <f t="shared" si="78"/>
        <v>599.63581322795949</v>
      </c>
      <c r="E412" s="3">
        <f t="shared" si="79"/>
        <v>-30.501173073410314</v>
      </c>
      <c r="F412" s="3">
        <f t="shared" si="80"/>
        <v>5038245.191058889</v>
      </c>
      <c r="G412" s="14">
        <f t="shared" si="81"/>
        <v>5038245.191058889</v>
      </c>
      <c r="I412" s="18">
        <f t="shared" si="88"/>
        <v>-11754.808941113364</v>
      </c>
      <c r="J412" s="18">
        <f t="shared" si="85"/>
        <v>253094.69271652005</v>
      </c>
      <c r="K412" s="21">
        <f t="shared" si="86"/>
        <v>100.76490382117778</v>
      </c>
      <c r="L412" s="21">
        <f t="shared" si="82"/>
        <v>100.77750656090382</v>
      </c>
      <c r="M412" s="19">
        <f t="shared" si="87"/>
        <v>5038245.191058889</v>
      </c>
      <c r="N412" s="19">
        <f t="shared" si="87"/>
        <v>5038875.3280451903</v>
      </c>
    </row>
    <row r="413" spans="1:14" x14ac:dyDescent="0.15">
      <c r="A413" s="7">
        <f t="shared" si="83"/>
        <v>43066</v>
      </c>
      <c r="B413" s="10">
        <f t="shared" si="84"/>
        <v>5038245.191058889</v>
      </c>
      <c r="C413" s="3">
        <f t="shared" si="77"/>
        <v>630.1369863013698</v>
      </c>
      <c r="D413" s="3">
        <f t="shared" si="78"/>
        <v>599.63218309796309</v>
      </c>
      <c r="E413" s="3">
        <f t="shared" si="79"/>
        <v>-30.504803203406709</v>
      </c>
      <c r="F413" s="3">
        <f t="shared" si="80"/>
        <v>5038214.686255686</v>
      </c>
      <c r="G413" s="14">
        <f t="shared" si="81"/>
        <v>5038214.686255686</v>
      </c>
      <c r="I413" s="18">
        <f t="shared" si="88"/>
        <v>-11785.313744316771</v>
      </c>
      <c r="J413" s="18">
        <f t="shared" si="85"/>
        <v>253724.82970282141</v>
      </c>
      <c r="K413" s="21">
        <f t="shared" si="86"/>
        <v>100.76429372511373</v>
      </c>
      <c r="L413" s="21">
        <f t="shared" si="82"/>
        <v>100.77689646483977</v>
      </c>
      <c r="M413" s="19">
        <f t="shared" si="87"/>
        <v>5038214.686255686</v>
      </c>
      <c r="N413" s="19">
        <f t="shared" si="87"/>
        <v>5038844.8232419882</v>
      </c>
    </row>
    <row r="414" spans="1:14" x14ac:dyDescent="0.15">
      <c r="A414" s="7">
        <f t="shared" si="83"/>
        <v>43067</v>
      </c>
      <c r="B414" s="10">
        <f t="shared" si="84"/>
        <v>5038214.686255686</v>
      </c>
      <c r="C414" s="3">
        <f t="shared" si="77"/>
        <v>630.1369863013698</v>
      </c>
      <c r="D414" s="3">
        <f t="shared" si="78"/>
        <v>599.62855253592295</v>
      </c>
      <c r="E414" s="3">
        <f t="shared" si="79"/>
        <v>-30.508433765446853</v>
      </c>
      <c r="F414" s="3">
        <f t="shared" si="80"/>
        <v>5038184.1778219203</v>
      </c>
      <c r="G414" s="14">
        <f t="shared" si="81"/>
        <v>5038184.1778219203</v>
      </c>
      <c r="I414" s="18">
        <f t="shared" si="88"/>
        <v>-11815.822178082217</v>
      </c>
      <c r="J414" s="18">
        <f t="shared" si="85"/>
        <v>254354.96668912278</v>
      </c>
      <c r="K414" s="21">
        <f t="shared" si="86"/>
        <v>100.76368355643841</v>
      </c>
      <c r="L414" s="21">
        <f t="shared" si="82"/>
        <v>100.77628629616444</v>
      </c>
      <c r="M414" s="19">
        <f t="shared" si="87"/>
        <v>5038184.1778219203</v>
      </c>
      <c r="N414" s="19">
        <f t="shared" si="87"/>
        <v>5038814.3148082225</v>
      </c>
    </row>
    <row r="415" spans="1:14" x14ac:dyDescent="0.15">
      <c r="A415" s="7">
        <f t="shared" si="83"/>
        <v>43068</v>
      </c>
      <c r="B415" s="10">
        <f t="shared" si="84"/>
        <v>5038184.1778219203</v>
      </c>
      <c r="C415" s="3">
        <f t="shared" si="77"/>
        <v>630.1369863013698</v>
      </c>
      <c r="D415" s="3">
        <f t="shared" si="78"/>
        <v>599.62492154178744</v>
      </c>
      <c r="E415" s="3">
        <f t="shared" si="79"/>
        <v>-30.512064759582358</v>
      </c>
      <c r="F415" s="3">
        <f t="shared" si="80"/>
        <v>5038153.6657571606</v>
      </c>
      <c r="G415" s="14">
        <f t="shared" si="81"/>
        <v>5038153.6657571606</v>
      </c>
      <c r="I415" s="18">
        <f t="shared" si="88"/>
        <v>-11846.3342428418</v>
      </c>
      <c r="J415" s="18">
        <f t="shared" si="85"/>
        <v>254985.10367542415</v>
      </c>
      <c r="K415" s="21">
        <f t="shared" si="86"/>
        <v>100.7630733151432</v>
      </c>
      <c r="L415" s="21">
        <f t="shared" si="82"/>
        <v>100.77567605486924</v>
      </c>
      <c r="M415" s="19">
        <f t="shared" si="87"/>
        <v>5038153.6657571606</v>
      </c>
      <c r="N415" s="19">
        <f t="shared" si="87"/>
        <v>5038783.8027434619</v>
      </c>
    </row>
    <row r="416" spans="1:14" x14ac:dyDescent="0.15">
      <c r="A416" s="7">
        <f t="shared" si="83"/>
        <v>43069</v>
      </c>
      <c r="B416" s="10">
        <f t="shared" si="84"/>
        <v>5038153.6657571606</v>
      </c>
      <c r="C416" s="3">
        <f t="shared" si="77"/>
        <v>630.1369863013698</v>
      </c>
      <c r="D416" s="3">
        <f t="shared" si="78"/>
        <v>599.6212901155053</v>
      </c>
      <c r="E416" s="3">
        <f t="shared" si="79"/>
        <v>-30.515696185864499</v>
      </c>
      <c r="F416" s="3">
        <f t="shared" si="80"/>
        <v>5038123.150060975</v>
      </c>
      <c r="G416" s="14">
        <f t="shared" si="81"/>
        <v>5038123.150060975</v>
      </c>
      <c r="I416" s="18">
        <f t="shared" si="88"/>
        <v>-11876.849939027665</v>
      </c>
      <c r="J416" s="18">
        <f t="shared" si="85"/>
        <v>255615.24066172552</v>
      </c>
      <c r="K416" s="21">
        <f t="shared" si="86"/>
        <v>100.76246300121949</v>
      </c>
      <c r="L416" s="21">
        <f t="shared" si="82"/>
        <v>100.77506574094552</v>
      </c>
      <c r="M416" s="19">
        <f t="shared" si="87"/>
        <v>5038123.1500609741</v>
      </c>
      <c r="N416" s="19">
        <f t="shared" si="87"/>
        <v>5038753.2870472763</v>
      </c>
    </row>
    <row r="417" spans="1:14" x14ac:dyDescent="0.15">
      <c r="A417" s="7">
        <f t="shared" si="83"/>
        <v>43070</v>
      </c>
      <c r="B417" s="10">
        <f t="shared" si="84"/>
        <v>5038123.150060975</v>
      </c>
      <c r="C417" s="3">
        <f t="shared" si="77"/>
        <v>630.1369863013698</v>
      </c>
      <c r="D417" s="3">
        <f t="shared" si="78"/>
        <v>599.61765825702514</v>
      </c>
      <c r="E417" s="3">
        <f t="shared" si="79"/>
        <v>-30.519328044344661</v>
      </c>
      <c r="F417" s="3">
        <f t="shared" si="80"/>
        <v>5038092.6307329303</v>
      </c>
      <c r="G417" s="14">
        <f t="shared" si="81"/>
        <v>5038092.6307329312</v>
      </c>
      <c r="I417" s="18">
        <f t="shared" si="88"/>
        <v>-11907.36926707201</v>
      </c>
      <c r="J417" s="18">
        <f t="shared" si="85"/>
        <v>256245.37764802689</v>
      </c>
      <c r="K417" s="21">
        <f t="shared" si="86"/>
        <v>100.76185261465862</v>
      </c>
      <c r="L417" s="21">
        <f t="shared" si="82"/>
        <v>100.77445535438466</v>
      </c>
      <c r="M417" s="19">
        <f t="shared" si="87"/>
        <v>5038092.6307329312</v>
      </c>
      <c r="N417" s="19">
        <f t="shared" si="87"/>
        <v>5038722.7677192334</v>
      </c>
    </row>
    <row r="418" spans="1:14" x14ac:dyDescent="0.15">
      <c r="A418" s="7">
        <f t="shared" si="83"/>
        <v>43071</v>
      </c>
      <c r="B418" s="10">
        <f t="shared" si="84"/>
        <v>5038092.6307329303</v>
      </c>
      <c r="C418" s="3">
        <f t="shared" si="77"/>
        <v>630.1369863013698</v>
      </c>
      <c r="D418" s="3">
        <f t="shared" si="78"/>
        <v>599.61402596629534</v>
      </c>
      <c r="E418" s="3">
        <f t="shared" si="79"/>
        <v>-30.522960335074458</v>
      </c>
      <c r="F418" s="3">
        <f t="shared" si="80"/>
        <v>5038062.1077725952</v>
      </c>
      <c r="G418" s="14">
        <f t="shared" si="81"/>
        <v>5038062.1077725952</v>
      </c>
      <c r="I418" s="18">
        <f t="shared" si="88"/>
        <v>-11937.892227407085</v>
      </c>
      <c r="J418" s="18">
        <f t="shared" si="85"/>
        <v>256875.51463432825</v>
      </c>
      <c r="K418" s="21">
        <f t="shared" si="86"/>
        <v>100.7612421554519</v>
      </c>
      <c r="L418" s="21">
        <f t="shared" si="82"/>
        <v>100.77384489517793</v>
      </c>
      <c r="M418" s="19">
        <f t="shared" si="87"/>
        <v>5038062.1077725943</v>
      </c>
      <c r="N418" s="19">
        <f t="shared" si="87"/>
        <v>5038692.2447588965</v>
      </c>
    </row>
    <row r="419" spans="1:14" x14ac:dyDescent="0.15">
      <c r="A419" s="7">
        <f t="shared" si="83"/>
        <v>43072</v>
      </c>
      <c r="B419" s="10">
        <f t="shared" si="84"/>
        <v>5038062.1077725952</v>
      </c>
      <c r="C419" s="3">
        <f t="shared" si="77"/>
        <v>630.1369863013698</v>
      </c>
      <c r="D419" s="3">
        <f t="shared" si="78"/>
        <v>599.61039324326453</v>
      </c>
      <c r="E419" s="3">
        <f t="shared" si="79"/>
        <v>-30.526593058105277</v>
      </c>
      <c r="F419" s="3">
        <f t="shared" si="80"/>
        <v>5038031.5811795369</v>
      </c>
      <c r="G419" s="14">
        <f t="shared" si="81"/>
        <v>5038031.5811795369</v>
      </c>
      <c r="I419" s="18">
        <f t="shared" si="88"/>
        <v>-11968.418820465189</v>
      </c>
      <c r="J419" s="18">
        <f t="shared" si="85"/>
        <v>257505.65162062962</v>
      </c>
      <c r="K419" s="21">
        <f t="shared" si="86"/>
        <v>100.76063162359074</v>
      </c>
      <c r="L419" s="21">
        <f t="shared" si="82"/>
        <v>100.77323436331677</v>
      </c>
      <c r="M419" s="19">
        <f t="shared" si="87"/>
        <v>5038031.5811795369</v>
      </c>
      <c r="N419" s="19">
        <f t="shared" si="87"/>
        <v>5038661.7181658391</v>
      </c>
    </row>
    <row r="420" spans="1:14" x14ac:dyDescent="0.15">
      <c r="A420" s="7">
        <f t="shared" si="83"/>
        <v>43073</v>
      </c>
      <c r="B420" s="10">
        <f t="shared" si="84"/>
        <v>5038031.5811795369</v>
      </c>
      <c r="C420" s="3">
        <f t="shared" si="77"/>
        <v>630.1369863013698</v>
      </c>
      <c r="D420" s="3">
        <f t="shared" si="78"/>
        <v>599.60676008788118</v>
      </c>
      <c r="E420" s="3">
        <f t="shared" si="79"/>
        <v>-30.530226213488618</v>
      </c>
      <c r="F420" s="3">
        <f t="shared" si="80"/>
        <v>5038001.050953323</v>
      </c>
      <c r="G420" s="14">
        <f t="shared" si="81"/>
        <v>5038001.050953323</v>
      </c>
      <c r="I420" s="18">
        <f t="shared" si="88"/>
        <v>-11998.949046678677</v>
      </c>
      <c r="J420" s="18">
        <f t="shared" si="85"/>
        <v>258135.78860693099</v>
      </c>
      <c r="K420" s="21">
        <f t="shared" si="86"/>
        <v>100.76002101906647</v>
      </c>
      <c r="L420" s="21">
        <f t="shared" si="82"/>
        <v>100.77262375879251</v>
      </c>
      <c r="M420" s="19">
        <f t="shared" si="87"/>
        <v>5038001.050953324</v>
      </c>
      <c r="N420" s="19">
        <f t="shared" si="87"/>
        <v>5038631.1879396252</v>
      </c>
    </row>
    <row r="421" spans="1:14" x14ac:dyDescent="0.15">
      <c r="A421" s="7">
        <f t="shared" si="83"/>
        <v>43074</v>
      </c>
      <c r="B421" s="10">
        <f t="shared" si="84"/>
        <v>5038001.050953323</v>
      </c>
      <c r="C421" s="3">
        <f t="shared" si="77"/>
        <v>630.1369863013698</v>
      </c>
      <c r="D421" s="3">
        <f t="shared" si="78"/>
        <v>599.60312650009405</v>
      </c>
      <c r="E421" s="3">
        <f t="shared" si="79"/>
        <v>-30.533859801275753</v>
      </c>
      <c r="F421" s="3">
        <f t="shared" si="80"/>
        <v>5037970.5170935215</v>
      </c>
      <c r="G421" s="14">
        <f t="shared" si="81"/>
        <v>5037970.5170935215</v>
      </c>
      <c r="I421" s="18">
        <f t="shared" si="88"/>
        <v>-12029.482906479952</v>
      </c>
      <c r="J421" s="18">
        <f t="shared" si="85"/>
        <v>258765.92559323236</v>
      </c>
      <c r="K421" s="21">
        <f t="shared" si="86"/>
        <v>100.75941034187043</v>
      </c>
      <c r="L421" s="21">
        <f t="shared" si="82"/>
        <v>100.77201308159647</v>
      </c>
      <c r="M421" s="19">
        <f t="shared" si="87"/>
        <v>5037970.5170935215</v>
      </c>
      <c r="N421" s="19">
        <f t="shared" si="87"/>
        <v>5038600.6540798238</v>
      </c>
    </row>
    <row r="422" spans="1:14" x14ac:dyDescent="0.15">
      <c r="A422" s="7">
        <f t="shared" si="83"/>
        <v>43075</v>
      </c>
      <c r="B422" s="10">
        <f t="shared" si="84"/>
        <v>5037970.5170935215</v>
      </c>
      <c r="C422" s="3">
        <f t="shared" si="77"/>
        <v>630.1369863013698</v>
      </c>
      <c r="D422" s="3">
        <f t="shared" si="78"/>
        <v>599.59949247985151</v>
      </c>
      <c r="E422" s="3">
        <f t="shared" si="79"/>
        <v>-30.537493821518296</v>
      </c>
      <c r="F422" s="3">
        <f t="shared" si="80"/>
        <v>5037939.9795997003</v>
      </c>
      <c r="G422" s="14">
        <f t="shared" si="81"/>
        <v>5037939.9795997003</v>
      </c>
      <c r="I422" s="18">
        <f t="shared" si="88"/>
        <v>-12060.020400301471</v>
      </c>
      <c r="J422" s="18">
        <f t="shared" si="85"/>
        <v>259396.06257953373</v>
      </c>
      <c r="K422" s="21">
        <f t="shared" si="86"/>
        <v>100.75879959199401</v>
      </c>
      <c r="L422" s="21">
        <f t="shared" si="82"/>
        <v>100.77140233172004</v>
      </c>
      <c r="M422" s="19">
        <f t="shared" si="87"/>
        <v>5037939.9795997003</v>
      </c>
      <c r="N422" s="19">
        <f t="shared" si="87"/>
        <v>5038570.1165860025</v>
      </c>
    </row>
    <row r="423" spans="1:14" x14ac:dyDescent="0.15">
      <c r="A423" s="7">
        <f t="shared" si="83"/>
        <v>43076</v>
      </c>
      <c r="B423" s="10">
        <f t="shared" si="84"/>
        <v>5037939.9795997003</v>
      </c>
      <c r="C423" s="3">
        <f t="shared" si="77"/>
        <v>630.1369863013698</v>
      </c>
      <c r="D423" s="3">
        <f t="shared" si="78"/>
        <v>599.59585802710217</v>
      </c>
      <c r="E423" s="3">
        <f t="shared" si="79"/>
        <v>-30.541128274267635</v>
      </c>
      <c r="F423" s="3">
        <f t="shared" si="80"/>
        <v>5037909.4384714263</v>
      </c>
      <c r="G423" s="14">
        <f t="shared" si="81"/>
        <v>5037909.4384714263</v>
      </c>
      <c r="I423" s="18">
        <f t="shared" si="88"/>
        <v>-12090.561528575739</v>
      </c>
      <c r="J423" s="18">
        <f t="shared" si="85"/>
        <v>260026.19956583509</v>
      </c>
      <c r="K423" s="21">
        <f t="shared" si="86"/>
        <v>100.75818876942853</v>
      </c>
      <c r="L423" s="21">
        <f t="shared" si="82"/>
        <v>100.77079150915456</v>
      </c>
      <c r="M423" s="19">
        <f t="shared" si="87"/>
        <v>5037909.4384714263</v>
      </c>
      <c r="N423" s="19">
        <f t="shared" si="87"/>
        <v>5038539.5754577275</v>
      </c>
    </row>
    <row r="424" spans="1:14" x14ac:dyDescent="0.15">
      <c r="A424" s="7">
        <f t="shared" si="83"/>
        <v>43077</v>
      </c>
      <c r="B424" s="10">
        <f t="shared" si="84"/>
        <v>5037909.4384714263</v>
      </c>
      <c r="C424" s="3">
        <f t="shared" si="77"/>
        <v>630.1369863013698</v>
      </c>
      <c r="D424" s="3">
        <f t="shared" si="78"/>
        <v>599.59222314179453</v>
      </c>
      <c r="E424" s="3">
        <f t="shared" si="79"/>
        <v>-30.544763159575268</v>
      </c>
      <c r="F424" s="3">
        <f t="shared" si="80"/>
        <v>5037878.8937082663</v>
      </c>
      <c r="G424" s="14">
        <f t="shared" si="81"/>
        <v>5037878.8937082663</v>
      </c>
      <c r="I424" s="18">
        <f t="shared" si="88"/>
        <v>-12121.106291735316</v>
      </c>
      <c r="J424" s="18">
        <f t="shared" si="85"/>
        <v>260656.33655213646</v>
      </c>
      <c r="K424" s="21">
        <f t="shared" si="86"/>
        <v>100.75757787416532</v>
      </c>
      <c r="L424" s="21">
        <f t="shared" si="82"/>
        <v>100.77018061389136</v>
      </c>
      <c r="M424" s="19">
        <f t="shared" si="87"/>
        <v>5037878.8937082663</v>
      </c>
      <c r="N424" s="19">
        <f t="shared" si="87"/>
        <v>5038509.0306945676</v>
      </c>
    </row>
    <row r="425" spans="1:14" x14ac:dyDescent="0.15">
      <c r="A425" s="7">
        <f t="shared" si="83"/>
        <v>43078</v>
      </c>
      <c r="B425" s="10">
        <f t="shared" si="84"/>
        <v>5037878.8937082663</v>
      </c>
      <c r="C425" s="3">
        <f t="shared" si="77"/>
        <v>630.1369863013698</v>
      </c>
      <c r="D425" s="3">
        <f t="shared" si="78"/>
        <v>599.58858782387711</v>
      </c>
      <c r="E425" s="3">
        <f t="shared" si="79"/>
        <v>-30.548398477492697</v>
      </c>
      <c r="F425" s="3">
        <f t="shared" si="80"/>
        <v>5037848.3453097884</v>
      </c>
      <c r="G425" s="14">
        <f t="shared" si="81"/>
        <v>5037848.3453097893</v>
      </c>
      <c r="I425" s="18">
        <f t="shared" si="88"/>
        <v>-12151.654690212808</v>
      </c>
      <c r="J425" s="18">
        <f t="shared" si="85"/>
        <v>261286.47353843783</v>
      </c>
      <c r="K425" s="21">
        <f t="shared" si="86"/>
        <v>100.75696690619577</v>
      </c>
      <c r="L425" s="21">
        <f t="shared" si="82"/>
        <v>100.76956964592181</v>
      </c>
      <c r="M425" s="19">
        <f t="shared" si="87"/>
        <v>5037848.3453097884</v>
      </c>
      <c r="N425" s="19">
        <f t="shared" si="87"/>
        <v>5038478.4822960906</v>
      </c>
    </row>
    <row r="426" spans="1:14" x14ac:dyDescent="0.15">
      <c r="A426" s="7">
        <f t="shared" si="83"/>
        <v>43079</v>
      </c>
      <c r="B426" s="10">
        <f t="shared" si="84"/>
        <v>5037848.3453097884</v>
      </c>
      <c r="C426" s="3">
        <f t="shared" si="77"/>
        <v>630.1369863013698</v>
      </c>
      <c r="D426" s="3">
        <f t="shared" si="78"/>
        <v>599.58495207329827</v>
      </c>
      <c r="E426" s="3">
        <f t="shared" si="79"/>
        <v>-30.552034228071534</v>
      </c>
      <c r="F426" s="3">
        <f t="shared" si="80"/>
        <v>5037817.7932755603</v>
      </c>
      <c r="G426" s="14">
        <f t="shared" si="81"/>
        <v>5037817.7932755603</v>
      </c>
      <c r="I426" s="18">
        <f t="shared" si="88"/>
        <v>-12182.206724440879</v>
      </c>
      <c r="J426" s="18">
        <f t="shared" si="85"/>
        <v>261916.6105247392</v>
      </c>
      <c r="K426" s="21">
        <f t="shared" si="86"/>
        <v>100.75635586551121</v>
      </c>
      <c r="L426" s="21">
        <f t="shared" si="82"/>
        <v>100.76895860523724</v>
      </c>
      <c r="M426" s="19">
        <f t="shared" si="87"/>
        <v>5037817.7932755612</v>
      </c>
      <c r="N426" s="19">
        <f t="shared" si="87"/>
        <v>5038447.9302618625</v>
      </c>
    </row>
    <row r="427" spans="1:14" x14ac:dyDescent="0.15">
      <c r="A427" s="7">
        <f t="shared" si="83"/>
        <v>43080</v>
      </c>
      <c r="B427" s="10">
        <f t="shared" si="84"/>
        <v>5037817.7932755603</v>
      </c>
      <c r="C427" s="3">
        <f t="shared" si="77"/>
        <v>630.1369863013698</v>
      </c>
      <c r="D427" s="3">
        <f t="shared" si="78"/>
        <v>599.58131589000675</v>
      </c>
      <c r="E427" s="3">
        <f t="shared" si="79"/>
        <v>-30.555670411363053</v>
      </c>
      <c r="F427" s="3">
        <f t="shared" si="80"/>
        <v>5037787.2376051489</v>
      </c>
      <c r="G427" s="14">
        <f t="shared" si="81"/>
        <v>5037787.2376051489</v>
      </c>
      <c r="I427" s="18">
        <f t="shared" si="88"/>
        <v>-12212.762394852241</v>
      </c>
      <c r="J427" s="18">
        <f t="shared" si="85"/>
        <v>262546.74751104059</v>
      </c>
      <c r="K427" s="21">
        <f t="shared" si="86"/>
        <v>100.75574475210298</v>
      </c>
      <c r="L427" s="21">
        <f t="shared" si="82"/>
        <v>100.76834749182902</v>
      </c>
      <c r="M427" s="19">
        <f t="shared" si="87"/>
        <v>5037787.2376051489</v>
      </c>
      <c r="N427" s="19">
        <f t="shared" si="87"/>
        <v>5038417.3745914511</v>
      </c>
    </row>
    <row r="428" spans="1:14" x14ac:dyDescent="0.15">
      <c r="A428" s="7">
        <f t="shared" si="83"/>
        <v>43081</v>
      </c>
      <c r="B428" s="10">
        <f t="shared" si="84"/>
        <v>5037787.2376051489</v>
      </c>
      <c r="C428" s="3">
        <f t="shared" si="77"/>
        <v>630.1369863013698</v>
      </c>
      <c r="D428" s="3">
        <f t="shared" si="78"/>
        <v>599.57767927395093</v>
      </c>
      <c r="E428" s="3">
        <f t="shared" si="79"/>
        <v>-30.559307027418868</v>
      </c>
      <c r="F428" s="3">
        <f t="shared" si="80"/>
        <v>5037756.6782981213</v>
      </c>
      <c r="G428" s="14">
        <f t="shared" si="81"/>
        <v>5037756.6782981213</v>
      </c>
      <c r="I428" s="18">
        <f t="shared" si="88"/>
        <v>-12243.32170187966</v>
      </c>
      <c r="J428" s="18">
        <f t="shared" si="85"/>
        <v>263176.88449734199</v>
      </c>
      <c r="K428" s="21">
        <f t="shared" si="86"/>
        <v>100.75513356596242</v>
      </c>
      <c r="L428" s="21">
        <f t="shared" si="82"/>
        <v>100.76773630568846</v>
      </c>
      <c r="M428" s="19">
        <f t="shared" si="87"/>
        <v>5037756.6782981213</v>
      </c>
      <c r="N428" s="19">
        <f t="shared" si="87"/>
        <v>5038386.8152844235</v>
      </c>
    </row>
    <row r="429" spans="1:14" x14ac:dyDescent="0.15">
      <c r="A429" s="7">
        <f t="shared" si="83"/>
        <v>43082</v>
      </c>
      <c r="B429" s="10">
        <f t="shared" si="84"/>
        <v>5037756.6782981213</v>
      </c>
      <c r="C429" s="3">
        <f t="shared" si="77"/>
        <v>630.1369863013698</v>
      </c>
      <c r="D429" s="3">
        <f t="shared" si="78"/>
        <v>599.57404222507944</v>
      </c>
      <c r="E429" s="3">
        <f t="shared" si="79"/>
        <v>-30.562944076290364</v>
      </c>
      <c r="F429" s="3">
        <f t="shared" si="80"/>
        <v>5037726.1153540453</v>
      </c>
      <c r="G429" s="14">
        <f t="shared" si="81"/>
        <v>5037726.1153540453</v>
      </c>
      <c r="I429" s="18">
        <f t="shared" si="88"/>
        <v>-12273.88464595595</v>
      </c>
      <c r="J429" s="18">
        <f t="shared" si="85"/>
        <v>263807.02148364339</v>
      </c>
      <c r="K429" s="21">
        <f t="shared" si="86"/>
        <v>100.7545223070809</v>
      </c>
      <c r="L429" s="21">
        <f t="shared" si="82"/>
        <v>100.76712504680694</v>
      </c>
      <c r="M429" s="19">
        <f t="shared" si="87"/>
        <v>5037726.1153540453</v>
      </c>
      <c r="N429" s="19">
        <f t="shared" si="87"/>
        <v>5038356.2523403475</v>
      </c>
    </row>
    <row r="430" spans="1:14" x14ac:dyDescent="0.15">
      <c r="A430" s="7">
        <f t="shared" si="83"/>
        <v>43083</v>
      </c>
      <c r="B430" s="10">
        <f t="shared" si="84"/>
        <v>5037726.1153540453</v>
      </c>
      <c r="C430" s="3">
        <f t="shared" si="77"/>
        <v>630.1369863013698</v>
      </c>
      <c r="D430" s="3">
        <f t="shared" si="78"/>
        <v>599.57040474334053</v>
      </c>
      <c r="E430" s="3">
        <f t="shared" si="79"/>
        <v>-30.56658155802927</v>
      </c>
      <c r="F430" s="3">
        <f t="shared" si="80"/>
        <v>5037695.5487724869</v>
      </c>
      <c r="G430" s="14">
        <f t="shared" si="81"/>
        <v>5037695.5487724878</v>
      </c>
      <c r="I430" s="18">
        <f t="shared" si="88"/>
        <v>-12304.451227513979</v>
      </c>
      <c r="J430" s="18">
        <f t="shared" si="85"/>
        <v>264437.15846994478</v>
      </c>
      <c r="K430" s="21">
        <f t="shared" si="86"/>
        <v>100.75391097544974</v>
      </c>
      <c r="L430" s="21">
        <f t="shared" si="82"/>
        <v>100.76651371517578</v>
      </c>
      <c r="M430" s="19">
        <f t="shared" si="87"/>
        <v>5037695.5487724869</v>
      </c>
      <c r="N430" s="19">
        <f t="shared" si="87"/>
        <v>5038325.6857587881</v>
      </c>
    </row>
    <row r="431" spans="1:14" x14ac:dyDescent="0.15">
      <c r="A431" s="7">
        <f t="shared" si="83"/>
        <v>43084</v>
      </c>
      <c r="B431" s="10">
        <f t="shared" si="84"/>
        <v>5037695.5487724869</v>
      </c>
      <c r="C431" s="3">
        <f t="shared" si="77"/>
        <v>630.1369863013698</v>
      </c>
      <c r="D431" s="3">
        <f t="shared" si="78"/>
        <v>599.56676682868283</v>
      </c>
      <c r="E431" s="3">
        <f t="shared" si="79"/>
        <v>-30.570219472686972</v>
      </c>
      <c r="F431" s="3">
        <f t="shared" si="80"/>
        <v>5037664.9785530139</v>
      </c>
      <c r="G431" s="14">
        <f t="shared" si="81"/>
        <v>5037664.9785530139</v>
      </c>
      <c r="I431" s="18">
        <f t="shared" si="88"/>
        <v>-12335.021446986666</v>
      </c>
      <c r="J431" s="18">
        <f t="shared" si="85"/>
        <v>265067.29545624618</v>
      </c>
      <c r="K431" s="21">
        <f t="shared" si="86"/>
        <v>100.75329957106027</v>
      </c>
      <c r="L431" s="21">
        <f t="shared" si="82"/>
        <v>100.7659023107863</v>
      </c>
      <c r="M431" s="19">
        <f t="shared" si="87"/>
        <v>5037664.9785530129</v>
      </c>
      <c r="N431" s="19">
        <f t="shared" si="87"/>
        <v>5038295.1155393152</v>
      </c>
    </row>
    <row r="432" spans="1:14" x14ac:dyDescent="0.15">
      <c r="A432" s="7">
        <f t="shared" si="83"/>
        <v>43085</v>
      </c>
      <c r="B432" s="10">
        <f t="shared" si="84"/>
        <v>5037664.9785530139</v>
      </c>
      <c r="C432" s="3">
        <f t="shared" si="77"/>
        <v>630.1369863013698</v>
      </c>
      <c r="D432" s="3">
        <f t="shared" si="78"/>
        <v>599.56312848105483</v>
      </c>
      <c r="E432" s="3">
        <f t="shared" si="79"/>
        <v>-30.57385782031497</v>
      </c>
      <c r="F432" s="3">
        <f t="shared" si="80"/>
        <v>5037634.4046951933</v>
      </c>
      <c r="G432" s="14">
        <f t="shared" si="81"/>
        <v>5037634.4046951933</v>
      </c>
      <c r="I432" s="18">
        <f t="shared" si="88"/>
        <v>-12365.59530480698</v>
      </c>
      <c r="J432" s="18">
        <f t="shared" si="85"/>
        <v>265697.43244254758</v>
      </c>
      <c r="K432" s="21">
        <f t="shared" si="86"/>
        <v>100.75268809390387</v>
      </c>
      <c r="L432" s="21">
        <f t="shared" si="82"/>
        <v>100.7652908336299</v>
      </c>
      <c r="M432" s="19">
        <f t="shared" si="87"/>
        <v>5037634.4046951942</v>
      </c>
      <c r="N432" s="19">
        <f t="shared" si="87"/>
        <v>5038264.5416814955</v>
      </c>
    </row>
    <row r="433" spans="1:14" x14ac:dyDescent="0.15">
      <c r="A433" s="7">
        <f t="shared" si="83"/>
        <v>43086</v>
      </c>
      <c r="B433" s="10">
        <f t="shared" si="84"/>
        <v>5037634.4046951933</v>
      </c>
      <c r="C433" s="3">
        <f t="shared" si="77"/>
        <v>630.1369863013698</v>
      </c>
      <c r="D433" s="3">
        <f t="shared" si="78"/>
        <v>599.55948970040492</v>
      </c>
      <c r="E433" s="3">
        <f t="shared" si="79"/>
        <v>-30.577496600964878</v>
      </c>
      <c r="F433" s="3">
        <f t="shared" si="80"/>
        <v>5037603.827198592</v>
      </c>
      <c r="G433" s="14">
        <f t="shared" si="81"/>
        <v>5037603.827198592</v>
      </c>
      <c r="I433" s="18">
        <f t="shared" si="88"/>
        <v>-12396.172801407945</v>
      </c>
      <c r="J433" s="18">
        <f t="shared" si="85"/>
        <v>266327.56942884898</v>
      </c>
      <c r="K433" s="21">
        <f t="shared" si="86"/>
        <v>100.75207654397185</v>
      </c>
      <c r="L433" s="21">
        <f t="shared" si="82"/>
        <v>100.76467928369789</v>
      </c>
      <c r="M433" s="19">
        <f t="shared" si="87"/>
        <v>5037603.827198592</v>
      </c>
      <c r="N433" s="19">
        <f t="shared" si="87"/>
        <v>5038233.9641848942</v>
      </c>
    </row>
    <row r="434" spans="1:14" x14ac:dyDescent="0.15">
      <c r="A434" s="7">
        <f t="shared" si="83"/>
        <v>43087</v>
      </c>
      <c r="B434" s="10">
        <f t="shared" si="84"/>
        <v>5037603.827198592</v>
      </c>
      <c r="C434" s="3">
        <f t="shared" si="77"/>
        <v>630.1369863013698</v>
      </c>
      <c r="D434" s="3">
        <f t="shared" si="78"/>
        <v>599.55585048668161</v>
      </c>
      <c r="E434" s="3">
        <f t="shared" si="79"/>
        <v>-30.581135814688196</v>
      </c>
      <c r="F434" s="3">
        <f t="shared" si="80"/>
        <v>5037573.246062777</v>
      </c>
      <c r="G434" s="14">
        <f t="shared" si="81"/>
        <v>5037573.246062777</v>
      </c>
      <c r="I434" s="18">
        <f t="shared" si="88"/>
        <v>-12426.753937222633</v>
      </c>
      <c r="J434" s="18">
        <f t="shared" si="85"/>
        <v>266957.70641515037</v>
      </c>
      <c r="K434" s="21">
        <f t="shared" si="86"/>
        <v>100.75146492125553</v>
      </c>
      <c r="L434" s="21">
        <f t="shared" si="82"/>
        <v>100.76406766098157</v>
      </c>
      <c r="M434" s="19">
        <f t="shared" si="87"/>
        <v>5037573.2460627761</v>
      </c>
      <c r="N434" s="19">
        <f t="shared" si="87"/>
        <v>5038203.3830490783</v>
      </c>
    </row>
    <row r="435" spans="1:14" x14ac:dyDescent="0.15">
      <c r="A435" s="7">
        <f t="shared" si="83"/>
        <v>43088</v>
      </c>
      <c r="B435" s="10">
        <f t="shared" si="84"/>
        <v>5037573.246062777</v>
      </c>
      <c r="C435" s="3">
        <f t="shared" si="77"/>
        <v>630.1369863013698</v>
      </c>
      <c r="D435" s="3">
        <f t="shared" si="78"/>
        <v>599.55221083983338</v>
      </c>
      <c r="E435" s="3">
        <f t="shared" si="79"/>
        <v>-30.584775461536424</v>
      </c>
      <c r="F435" s="3">
        <f t="shared" si="80"/>
        <v>5037542.6612873152</v>
      </c>
      <c r="G435" s="14">
        <f t="shared" si="81"/>
        <v>5037542.6612873152</v>
      </c>
      <c r="I435" s="18">
        <f t="shared" si="88"/>
        <v>-12457.33871268417</v>
      </c>
      <c r="J435" s="18">
        <f t="shared" si="85"/>
        <v>267587.84340145177</v>
      </c>
      <c r="K435" s="21">
        <f t="shared" si="86"/>
        <v>100.75085322574631</v>
      </c>
      <c r="L435" s="21">
        <f t="shared" si="82"/>
        <v>100.76345596547235</v>
      </c>
      <c r="M435" s="19">
        <f t="shared" si="87"/>
        <v>5037542.6612873152</v>
      </c>
      <c r="N435" s="19">
        <f t="shared" si="87"/>
        <v>5038172.7982736174</v>
      </c>
    </row>
    <row r="436" spans="1:14" x14ac:dyDescent="0.15">
      <c r="A436" s="7">
        <f t="shared" si="83"/>
        <v>43089</v>
      </c>
      <c r="B436" s="10">
        <f t="shared" si="84"/>
        <v>5037542.6612873152</v>
      </c>
      <c r="C436" s="3">
        <f t="shared" si="77"/>
        <v>630.1369863013698</v>
      </c>
      <c r="D436" s="3">
        <f t="shared" si="78"/>
        <v>599.54857075980863</v>
      </c>
      <c r="E436" s="3">
        <f t="shared" si="79"/>
        <v>-30.588415541561176</v>
      </c>
      <c r="F436" s="3">
        <f t="shared" si="80"/>
        <v>5037512.0728717735</v>
      </c>
      <c r="G436" s="14">
        <f t="shared" si="81"/>
        <v>5037512.0728717735</v>
      </c>
      <c r="I436" s="18">
        <f t="shared" si="88"/>
        <v>-12487.92712822573</v>
      </c>
      <c r="J436" s="18">
        <f t="shared" si="85"/>
        <v>268217.98038775317</v>
      </c>
      <c r="K436" s="21">
        <f t="shared" si="86"/>
        <v>100.75024145743548</v>
      </c>
      <c r="L436" s="21">
        <f t="shared" si="82"/>
        <v>100.76284419716151</v>
      </c>
      <c r="M436" s="19">
        <f t="shared" si="87"/>
        <v>5037512.0728717735</v>
      </c>
      <c r="N436" s="19">
        <f t="shared" si="87"/>
        <v>5038142.2098580757</v>
      </c>
    </row>
    <row r="437" spans="1:14" x14ac:dyDescent="0.15">
      <c r="A437" s="7">
        <f t="shared" si="83"/>
        <v>43090</v>
      </c>
      <c r="B437" s="10">
        <f t="shared" si="84"/>
        <v>5037512.0728717735</v>
      </c>
      <c r="C437" s="3">
        <f t="shared" si="77"/>
        <v>630.1369863013698</v>
      </c>
      <c r="D437" s="3">
        <f t="shared" si="78"/>
        <v>599.54493024655585</v>
      </c>
      <c r="E437" s="3">
        <f t="shared" si="79"/>
        <v>-30.592056054813952</v>
      </c>
      <c r="F437" s="3">
        <f t="shared" si="80"/>
        <v>5037481.4808157189</v>
      </c>
      <c r="G437" s="14">
        <f t="shared" si="81"/>
        <v>5037481.4808157189</v>
      </c>
      <c r="I437" s="18">
        <f t="shared" si="88"/>
        <v>-12518.519184280545</v>
      </c>
      <c r="J437" s="18">
        <f t="shared" si="85"/>
        <v>268848.11737405456</v>
      </c>
      <c r="K437" s="21">
        <f t="shared" si="86"/>
        <v>100.74962961631438</v>
      </c>
      <c r="L437" s="21">
        <f t="shared" si="82"/>
        <v>100.76223235604041</v>
      </c>
      <c r="M437" s="19">
        <f t="shared" si="87"/>
        <v>5037481.4808157189</v>
      </c>
      <c r="N437" s="19">
        <f t="shared" si="87"/>
        <v>5038111.6178020211</v>
      </c>
    </row>
    <row r="438" spans="1:14" x14ac:dyDescent="0.15">
      <c r="A438" s="7">
        <f t="shared" si="83"/>
        <v>43091</v>
      </c>
      <c r="B438" s="10">
        <f t="shared" si="84"/>
        <v>5037481.4808157189</v>
      </c>
      <c r="C438" s="3">
        <f t="shared" si="77"/>
        <v>630.1369863013698</v>
      </c>
      <c r="D438" s="3">
        <f t="shared" si="78"/>
        <v>599.54128930002344</v>
      </c>
      <c r="E438" s="3">
        <f t="shared" si="79"/>
        <v>-30.595697001346366</v>
      </c>
      <c r="F438" s="3">
        <f t="shared" si="80"/>
        <v>5037450.8851187173</v>
      </c>
      <c r="G438" s="14">
        <f t="shared" si="81"/>
        <v>5037450.8851187173</v>
      </c>
      <c r="I438" s="18">
        <f t="shared" si="88"/>
        <v>-12549.114881281892</v>
      </c>
      <c r="J438" s="18">
        <f t="shared" si="85"/>
        <v>269478.25436035596</v>
      </c>
      <c r="K438" s="21">
        <f t="shared" si="86"/>
        <v>100.74901770237435</v>
      </c>
      <c r="L438" s="21">
        <f t="shared" si="82"/>
        <v>100.76162044210038</v>
      </c>
      <c r="M438" s="19">
        <f t="shared" si="87"/>
        <v>5037450.8851187173</v>
      </c>
      <c r="N438" s="19">
        <f t="shared" si="87"/>
        <v>5038081.0221050195</v>
      </c>
    </row>
    <row r="439" spans="1:14" x14ac:dyDescent="0.15">
      <c r="A439" s="7">
        <f t="shared" si="83"/>
        <v>43092</v>
      </c>
      <c r="B439" s="10">
        <f t="shared" si="84"/>
        <v>5037450.8851187173</v>
      </c>
      <c r="C439" s="3">
        <f t="shared" si="77"/>
        <v>630.1369863013698</v>
      </c>
      <c r="D439" s="3">
        <f t="shared" si="78"/>
        <v>599.53764792015988</v>
      </c>
      <c r="E439" s="3">
        <f t="shared" si="79"/>
        <v>-30.599338381209918</v>
      </c>
      <c r="F439" s="3">
        <f t="shared" si="80"/>
        <v>5037420.2857803358</v>
      </c>
      <c r="G439" s="14">
        <f t="shared" si="81"/>
        <v>5037420.2857803358</v>
      </c>
      <c r="I439" s="18">
        <f t="shared" si="88"/>
        <v>-12579.714219663101</v>
      </c>
      <c r="J439" s="18">
        <f t="shared" si="85"/>
        <v>270108.39134665736</v>
      </c>
      <c r="K439" s="21">
        <f t="shared" si="86"/>
        <v>100.74840571560672</v>
      </c>
      <c r="L439" s="21">
        <f t="shared" si="82"/>
        <v>100.76100845533276</v>
      </c>
      <c r="M439" s="19">
        <f t="shared" si="87"/>
        <v>5037420.2857803367</v>
      </c>
      <c r="N439" s="19">
        <f t="shared" si="87"/>
        <v>5038050.422766638</v>
      </c>
    </row>
    <row r="440" spans="1:14" x14ac:dyDescent="0.15">
      <c r="A440" s="7">
        <f t="shared" si="83"/>
        <v>43093</v>
      </c>
      <c r="B440" s="10">
        <f t="shared" si="84"/>
        <v>5037420.2857803358</v>
      </c>
      <c r="C440" s="3">
        <f t="shared" si="77"/>
        <v>630.1369863013698</v>
      </c>
      <c r="D440" s="3">
        <f t="shared" si="78"/>
        <v>599.53400610691358</v>
      </c>
      <c r="E440" s="3">
        <f t="shared" si="79"/>
        <v>-30.602980194456222</v>
      </c>
      <c r="F440" s="3">
        <f t="shared" si="80"/>
        <v>5037389.6828001412</v>
      </c>
      <c r="G440" s="14">
        <f t="shared" si="81"/>
        <v>5037389.6828001412</v>
      </c>
      <c r="I440" s="18">
        <f t="shared" si="88"/>
        <v>-12610.317199857558</v>
      </c>
      <c r="J440" s="18">
        <f t="shared" si="85"/>
        <v>270738.52833295875</v>
      </c>
      <c r="K440" s="21">
        <f t="shared" si="86"/>
        <v>100.74779365600281</v>
      </c>
      <c r="L440" s="21">
        <f t="shared" si="82"/>
        <v>100.76039639572885</v>
      </c>
      <c r="M440" s="19">
        <f t="shared" si="87"/>
        <v>5037389.6828001402</v>
      </c>
      <c r="N440" s="19">
        <f t="shared" si="87"/>
        <v>5038019.8197864424</v>
      </c>
    </row>
    <row r="441" spans="1:14" x14ac:dyDescent="0.15">
      <c r="A441" s="7">
        <f t="shared" si="83"/>
        <v>43094</v>
      </c>
      <c r="B441" s="10">
        <f t="shared" si="84"/>
        <v>5037389.6828001412</v>
      </c>
      <c r="C441" s="3">
        <f t="shared" si="77"/>
        <v>630.1369863013698</v>
      </c>
      <c r="D441" s="3">
        <f t="shared" si="78"/>
        <v>599.53036386023291</v>
      </c>
      <c r="E441" s="3">
        <f t="shared" si="79"/>
        <v>-30.606622441136892</v>
      </c>
      <c r="F441" s="3">
        <f t="shared" si="80"/>
        <v>5037359.0761777004</v>
      </c>
      <c r="G441" s="14">
        <f t="shared" si="81"/>
        <v>5037359.0761777004</v>
      </c>
      <c r="I441" s="18">
        <f t="shared" si="88"/>
        <v>-12640.923822298695</v>
      </c>
      <c r="J441" s="18">
        <f t="shared" si="85"/>
        <v>271368.66531926015</v>
      </c>
      <c r="K441" s="21">
        <f t="shared" si="86"/>
        <v>100.74718152355402</v>
      </c>
      <c r="L441" s="21">
        <f t="shared" si="82"/>
        <v>100.75978426328005</v>
      </c>
      <c r="M441" s="19">
        <f t="shared" si="87"/>
        <v>5037359.0761777004</v>
      </c>
      <c r="N441" s="19">
        <f t="shared" si="87"/>
        <v>5037989.2131640026</v>
      </c>
    </row>
    <row r="442" spans="1:14" x14ac:dyDescent="0.15">
      <c r="A442" s="7">
        <f t="shared" si="83"/>
        <v>43095</v>
      </c>
      <c r="B442" s="10">
        <f t="shared" si="84"/>
        <v>5037359.0761777004</v>
      </c>
      <c r="C442" s="3">
        <f t="shared" si="77"/>
        <v>630.1369863013698</v>
      </c>
      <c r="D442" s="3">
        <f t="shared" si="78"/>
        <v>599.52672118006649</v>
      </c>
      <c r="E442" s="3">
        <f t="shared" si="79"/>
        <v>-30.610265121303314</v>
      </c>
      <c r="F442" s="3">
        <f t="shared" si="80"/>
        <v>5037328.4659125796</v>
      </c>
      <c r="G442" s="14">
        <f t="shared" si="81"/>
        <v>5037328.4659125796</v>
      </c>
      <c r="I442" s="18">
        <f t="shared" si="88"/>
        <v>-12671.534087419999</v>
      </c>
      <c r="J442" s="18">
        <f t="shared" si="85"/>
        <v>271998.80230556155</v>
      </c>
      <c r="K442" s="21">
        <f t="shared" si="86"/>
        <v>100.74656931825159</v>
      </c>
      <c r="L442" s="21">
        <f t="shared" si="82"/>
        <v>100.75917205797762</v>
      </c>
      <c r="M442" s="19">
        <f t="shared" si="87"/>
        <v>5037328.4659125796</v>
      </c>
      <c r="N442" s="19">
        <f t="shared" si="87"/>
        <v>5037958.6028988808</v>
      </c>
    </row>
    <row r="443" spans="1:14" x14ac:dyDescent="0.15">
      <c r="A443" s="7">
        <f t="shared" si="83"/>
        <v>43096</v>
      </c>
      <c r="B443" s="10">
        <f t="shared" si="84"/>
        <v>5037328.4659125796</v>
      </c>
      <c r="C443" s="3">
        <f t="shared" si="77"/>
        <v>630.1369863013698</v>
      </c>
      <c r="D443" s="3">
        <f t="shared" si="78"/>
        <v>599.52307806636247</v>
      </c>
      <c r="E443" s="3">
        <f t="shared" si="79"/>
        <v>-30.613908235007329</v>
      </c>
      <c r="F443" s="3">
        <f t="shared" si="80"/>
        <v>5037297.8520043446</v>
      </c>
      <c r="G443" s="14">
        <f t="shared" si="81"/>
        <v>5037297.8520043446</v>
      </c>
      <c r="I443" s="18">
        <f t="shared" si="88"/>
        <v>-12702.147995655007</v>
      </c>
      <c r="J443" s="18">
        <f t="shared" si="85"/>
        <v>272628.93929186295</v>
      </c>
      <c r="K443" s="21">
        <f t="shared" si="86"/>
        <v>100.74595704008689</v>
      </c>
      <c r="L443" s="21">
        <f t="shared" si="82"/>
        <v>100.75855977981293</v>
      </c>
      <c r="M443" s="19">
        <f t="shared" si="87"/>
        <v>5037297.8520043446</v>
      </c>
      <c r="N443" s="19">
        <f t="shared" si="87"/>
        <v>5037927.9889906468</v>
      </c>
    </row>
    <row r="444" spans="1:14" x14ac:dyDescent="0.15">
      <c r="A444" s="7">
        <f t="shared" si="83"/>
        <v>43097</v>
      </c>
      <c r="B444" s="10">
        <f t="shared" si="84"/>
        <v>5037297.8520043446</v>
      </c>
      <c r="C444" s="3">
        <f t="shared" si="77"/>
        <v>630.1369863013698</v>
      </c>
      <c r="D444" s="3">
        <f t="shared" si="78"/>
        <v>599.51943451906925</v>
      </c>
      <c r="E444" s="3">
        <f t="shared" si="79"/>
        <v>-30.617551782300552</v>
      </c>
      <c r="F444" s="3">
        <f t="shared" si="80"/>
        <v>5037267.2344525624</v>
      </c>
      <c r="G444" s="14">
        <f t="shared" si="81"/>
        <v>5037267.2344525624</v>
      </c>
      <c r="I444" s="18">
        <f t="shared" si="88"/>
        <v>-12732.765547437308</v>
      </c>
      <c r="J444" s="18">
        <f t="shared" si="85"/>
        <v>273259.07627816434</v>
      </c>
      <c r="K444" s="21">
        <f t="shared" si="86"/>
        <v>100.74534468905125</v>
      </c>
      <c r="L444" s="21">
        <f t="shared" si="82"/>
        <v>100.75794742877729</v>
      </c>
      <c r="M444" s="19">
        <f t="shared" si="87"/>
        <v>5037267.2344525624</v>
      </c>
      <c r="N444" s="19">
        <f t="shared" si="87"/>
        <v>5037897.3714388646</v>
      </c>
    </row>
    <row r="445" spans="1:14" x14ac:dyDescent="0.15">
      <c r="A445" s="7">
        <f t="shared" si="83"/>
        <v>43098</v>
      </c>
      <c r="B445" s="10">
        <f t="shared" si="84"/>
        <v>5037267.2344525624</v>
      </c>
      <c r="C445" s="3">
        <f t="shared" si="77"/>
        <v>630.1369863013698</v>
      </c>
      <c r="D445" s="3">
        <f t="shared" si="78"/>
        <v>599.51579053813543</v>
      </c>
      <c r="E445" s="3">
        <f t="shared" si="79"/>
        <v>-30.621195763234368</v>
      </c>
      <c r="F445" s="3">
        <f t="shared" si="80"/>
        <v>5037236.6132567991</v>
      </c>
      <c r="G445" s="14">
        <f t="shared" si="81"/>
        <v>5037236.6132567991</v>
      </c>
      <c r="I445" s="18">
        <f t="shared" si="88"/>
        <v>-12763.386743200543</v>
      </c>
      <c r="J445" s="18">
        <f t="shared" si="85"/>
        <v>273889.21326446574</v>
      </c>
      <c r="K445" s="21">
        <f t="shared" si="86"/>
        <v>100.74473226513598</v>
      </c>
      <c r="L445" s="21">
        <f t="shared" si="82"/>
        <v>100.75733500486201</v>
      </c>
      <c r="M445" s="19">
        <f t="shared" si="87"/>
        <v>5037236.6132567991</v>
      </c>
      <c r="N445" s="19">
        <f t="shared" si="87"/>
        <v>5037866.7502431003</v>
      </c>
    </row>
    <row r="446" spans="1:14" x14ac:dyDescent="0.15">
      <c r="A446" s="7">
        <f t="shared" si="83"/>
        <v>43099</v>
      </c>
      <c r="B446" s="10">
        <f t="shared" si="84"/>
        <v>5037236.6132567991</v>
      </c>
      <c r="C446" s="3">
        <f t="shared" si="77"/>
        <v>630.1369863013698</v>
      </c>
      <c r="D446" s="3">
        <f t="shared" si="78"/>
        <v>599.5121461235093</v>
      </c>
      <c r="E446" s="3">
        <f t="shared" si="79"/>
        <v>-30.624840177860506</v>
      </c>
      <c r="F446" s="3">
        <f t="shared" si="80"/>
        <v>5037205.9884166215</v>
      </c>
      <c r="G446" s="14">
        <f t="shared" si="81"/>
        <v>5037205.9884166215</v>
      </c>
      <c r="I446" s="18">
        <f t="shared" si="88"/>
        <v>-12794.011583378404</v>
      </c>
      <c r="J446" s="18">
        <f t="shared" si="85"/>
        <v>274519.35025076714</v>
      </c>
      <c r="K446" s="21">
        <f t="shared" si="86"/>
        <v>100.74411976833242</v>
      </c>
      <c r="L446" s="21">
        <f t="shared" si="82"/>
        <v>100.75672250805846</v>
      </c>
      <c r="M446" s="19">
        <f t="shared" si="87"/>
        <v>5037205.9884166215</v>
      </c>
      <c r="N446" s="19">
        <f t="shared" si="87"/>
        <v>5037836.1254029237</v>
      </c>
    </row>
    <row r="447" spans="1:14" x14ac:dyDescent="0.15">
      <c r="A447" s="7">
        <f t="shared" si="83"/>
        <v>43100</v>
      </c>
      <c r="B447" s="10">
        <f t="shared" si="84"/>
        <v>5037205.9884166215</v>
      </c>
      <c r="C447" s="3">
        <f t="shared" si="77"/>
        <v>630.1369863013698</v>
      </c>
      <c r="D447" s="3">
        <f t="shared" si="78"/>
        <v>599.50850127513922</v>
      </c>
      <c r="E447" s="3">
        <f t="shared" si="79"/>
        <v>-30.628485026230578</v>
      </c>
      <c r="F447" s="3">
        <f t="shared" si="80"/>
        <v>5037175.3599315956</v>
      </c>
      <c r="G447" s="14">
        <f t="shared" si="81"/>
        <v>5037175.3599315956</v>
      </c>
      <c r="I447" s="18">
        <f t="shared" si="88"/>
        <v>-12824.640068404635</v>
      </c>
      <c r="J447" s="18">
        <f t="shared" si="85"/>
        <v>275149.48723706853</v>
      </c>
      <c r="K447" s="21">
        <f t="shared" si="86"/>
        <v>100.74350719863192</v>
      </c>
      <c r="L447" s="21">
        <f t="shared" si="82"/>
        <v>100.75610993835795</v>
      </c>
      <c r="M447" s="19">
        <f t="shared" si="87"/>
        <v>5037175.3599315956</v>
      </c>
      <c r="N447" s="19">
        <f t="shared" si="87"/>
        <v>5037805.4969178978</v>
      </c>
    </row>
    <row r="448" spans="1:14" x14ac:dyDescent="0.15">
      <c r="A448" s="7">
        <f t="shared" si="83"/>
        <v>43101</v>
      </c>
      <c r="B448" s="10">
        <f t="shared" si="84"/>
        <v>5037175.3599315956</v>
      </c>
      <c r="C448" s="3">
        <f t="shared" si="77"/>
        <v>630.1369863013698</v>
      </c>
      <c r="D448" s="3">
        <f t="shared" si="78"/>
        <v>599.50485599297349</v>
      </c>
      <c r="E448" s="3">
        <f t="shared" si="79"/>
        <v>-30.632130308396313</v>
      </c>
      <c r="F448" s="3">
        <f t="shared" si="80"/>
        <v>5037144.7278012875</v>
      </c>
      <c r="G448" s="14">
        <f t="shared" si="81"/>
        <v>5037144.7278012875</v>
      </c>
      <c r="I448" s="18">
        <f t="shared" si="88"/>
        <v>-12855.272198713032</v>
      </c>
      <c r="J448" s="18">
        <f t="shared" si="85"/>
        <v>275779.62422336993</v>
      </c>
      <c r="K448" s="21">
        <f t="shared" si="86"/>
        <v>100.74289455602575</v>
      </c>
      <c r="L448" s="21">
        <f t="shared" si="82"/>
        <v>100.75549729575178</v>
      </c>
      <c r="M448" s="19">
        <f t="shared" si="87"/>
        <v>5037144.7278012875</v>
      </c>
      <c r="N448" s="19">
        <f t="shared" si="87"/>
        <v>5037774.8647875898</v>
      </c>
    </row>
    <row r="449" spans="1:14" x14ac:dyDescent="0.15">
      <c r="A449" s="7">
        <f t="shared" si="83"/>
        <v>43102</v>
      </c>
      <c r="B449" s="10">
        <f t="shared" si="84"/>
        <v>5037144.7278012875</v>
      </c>
      <c r="C449" s="3">
        <f t="shared" si="77"/>
        <v>630.1369863013698</v>
      </c>
      <c r="D449" s="3">
        <f t="shared" si="78"/>
        <v>599.50121027696071</v>
      </c>
      <c r="E449" s="3">
        <f t="shared" si="79"/>
        <v>-30.635776024409097</v>
      </c>
      <c r="F449" s="3">
        <f t="shared" si="80"/>
        <v>5037114.0920252632</v>
      </c>
      <c r="G449" s="14">
        <f t="shared" si="81"/>
        <v>5037114.0920252632</v>
      </c>
      <c r="I449" s="18">
        <f t="shared" si="88"/>
        <v>-12885.907974737442</v>
      </c>
      <c r="J449" s="18">
        <f t="shared" si="85"/>
        <v>276409.76120967133</v>
      </c>
      <c r="K449" s="21">
        <f t="shared" si="86"/>
        <v>100.74228184050527</v>
      </c>
      <c r="L449" s="21">
        <f t="shared" si="82"/>
        <v>100.75488458023131</v>
      </c>
      <c r="M449" s="19">
        <f t="shared" si="87"/>
        <v>5037114.0920252632</v>
      </c>
      <c r="N449" s="19">
        <f t="shared" si="87"/>
        <v>5037744.2290115654</v>
      </c>
    </row>
    <row r="450" spans="1:14" x14ac:dyDescent="0.15">
      <c r="A450" s="7">
        <f t="shared" si="83"/>
        <v>43103</v>
      </c>
      <c r="B450" s="10">
        <f t="shared" si="84"/>
        <v>5037114.0920252632</v>
      </c>
      <c r="C450" s="3">
        <f t="shared" si="77"/>
        <v>630.1369863013698</v>
      </c>
      <c r="D450" s="3">
        <f t="shared" si="78"/>
        <v>599.49756412704903</v>
      </c>
      <c r="E450" s="3">
        <f t="shared" si="79"/>
        <v>-30.639422174320771</v>
      </c>
      <c r="F450" s="3">
        <f t="shared" si="80"/>
        <v>5037083.4526030887</v>
      </c>
      <c r="G450" s="14">
        <f t="shared" si="81"/>
        <v>5037083.4526030887</v>
      </c>
      <c r="I450" s="18">
        <f t="shared" si="88"/>
        <v>-12916.547396911763</v>
      </c>
      <c r="J450" s="18">
        <f t="shared" si="85"/>
        <v>277039.89819597272</v>
      </c>
      <c r="K450" s="21">
        <f t="shared" si="86"/>
        <v>100.74166905206177</v>
      </c>
      <c r="L450" s="21">
        <f t="shared" si="82"/>
        <v>100.7542717917878</v>
      </c>
      <c r="M450" s="19">
        <f t="shared" si="87"/>
        <v>5037083.4526030878</v>
      </c>
      <c r="N450" s="19">
        <f t="shared" si="87"/>
        <v>5037713.58958939</v>
      </c>
    </row>
    <row r="451" spans="1:14" x14ac:dyDescent="0.15">
      <c r="A451" s="7">
        <f t="shared" si="83"/>
        <v>43104</v>
      </c>
      <c r="B451" s="10">
        <f t="shared" si="84"/>
        <v>5037083.4526030887</v>
      </c>
      <c r="C451" s="3">
        <f t="shared" si="77"/>
        <v>630.1369863013698</v>
      </c>
      <c r="D451" s="3">
        <f t="shared" si="78"/>
        <v>599.49391754318685</v>
      </c>
      <c r="E451" s="3">
        <f t="shared" si="79"/>
        <v>-30.643068758182949</v>
      </c>
      <c r="F451" s="3">
        <f t="shared" si="80"/>
        <v>5037052.8095343309</v>
      </c>
      <c r="G451" s="14">
        <f t="shared" si="81"/>
        <v>5037052.8095343309</v>
      </c>
      <c r="I451" s="18">
        <f t="shared" si="88"/>
        <v>-12947.190465669946</v>
      </c>
      <c r="J451" s="18">
        <f t="shared" si="85"/>
        <v>277670.03518227412</v>
      </c>
      <c r="K451" s="21">
        <f t="shared" si="86"/>
        <v>100.74105619068661</v>
      </c>
      <c r="L451" s="21">
        <f t="shared" si="82"/>
        <v>100.75365893041264</v>
      </c>
      <c r="M451" s="19">
        <f t="shared" si="87"/>
        <v>5037052.8095343299</v>
      </c>
      <c r="N451" s="19">
        <f t="shared" si="87"/>
        <v>5037682.9465206321</v>
      </c>
    </row>
    <row r="452" spans="1:14" x14ac:dyDescent="0.15">
      <c r="A452" s="7">
        <f t="shared" si="83"/>
        <v>43105</v>
      </c>
      <c r="B452" s="10">
        <f t="shared" si="84"/>
        <v>5037052.8095343309</v>
      </c>
      <c r="C452" s="3">
        <f t="shared" si="77"/>
        <v>630.1369863013698</v>
      </c>
      <c r="D452" s="3">
        <f t="shared" si="78"/>
        <v>599.49027052532267</v>
      </c>
      <c r="E452" s="3">
        <f t="shared" si="79"/>
        <v>-30.646715776047131</v>
      </c>
      <c r="F452" s="3">
        <f t="shared" si="80"/>
        <v>5037022.1628185548</v>
      </c>
      <c r="G452" s="14">
        <f t="shared" si="81"/>
        <v>5037022.1628185548</v>
      </c>
      <c r="I452" s="18">
        <f t="shared" si="88"/>
        <v>-12977.837181445993</v>
      </c>
      <c r="J452" s="18">
        <f t="shared" si="85"/>
        <v>278300.17216857552</v>
      </c>
      <c r="K452" s="21">
        <f t="shared" si="86"/>
        <v>100.74044325637111</v>
      </c>
      <c r="L452" s="21">
        <f t="shared" si="82"/>
        <v>100.75304599609714</v>
      </c>
      <c r="M452" s="19">
        <f t="shared" si="87"/>
        <v>5037022.1628185548</v>
      </c>
      <c r="N452" s="19">
        <f t="shared" si="87"/>
        <v>5037652.299804857</v>
      </c>
    </row>
    <row r="453" spans="1:14" x14ac:dyDescent="0.15">
      <c r="A453" s="7">
        <f t="shared" si="83"/>
        <v>43106</v>
      </c>
      <c r="B453" s="10">
        <f t="shared" si="84"/>
        <v>5037022.1628185548</v>
      </c>
      <c r="C453" s="3">
        <f t="shared" si="77"/>
        <v>630.1369863013698</v>
      </c>
      <c r="D453" s="3">
        <f t="shared" si="78"/>
        <v>599.48662307340464</v>
      </c>
      <c r="E453" s="3">
        <f t="shared" si="79"/>
        <v>-30.650363227965158</v>
      </c>
      <c r="F453" s="3">
        <f t="shared" si="80"/>
        <v>5036991.5124553265</v>
      </c>
      <c r="G453" s="14">
        <f t="shared" si="81"/>
        <v>5036991.5124553265</v>
      </c>
      <c r="I453" s="18">
        <f t="shared" si="88"/>
        <v>-13008.487544673959</v>
      </c>
      <c r="J453" s="18">
        <f t="shared" si="85"/>
        <v>278930.30915487692</v>
      </c>
      <c r="K453" s="21">
        <f t="shared" si="86"/>
        <v>100.73983024910653</v>
      </c>
      <c r="L453" s="21">
        <f t="shared" si="82"/>
        <v>100.75243298883257</v>
      </c>
      <c r="M453" s="19">
        <f t="shared" si="87"/>
        <v>5036991.5124553265</v>
      </c>
      <c r="N453" s="19">
        <f t="shared" si="87"/>
        <v>5037621.6494416287</v>
      </c>
    </row>
    <row r="454" spans="1:14" x14ac:dyDescent="0.15">
      <c r="A454" s="7">
        <f t="shared" si="83"/>
        <v>43107</v>
      </c>
      <c r="B454" s="10">
        <f t="shared" si="84"/>
        <v>5036991.5124553265</v>
      </c>
      <c r="C454" s="3">
        <f t="shared" si="77"/>
        <v>630.1369863013698</v>
      </c>
      <c r="D454" s="3">
        <f t="shared" si="78"/>
        <v>599.48297518738116</v>
      </c>
      <c r="E454" s="3">
        <f t="shared" si="79"/>
        <v>-30.654011113988645</v>
      </c>
      <c r="F454" s="3">
        <f t="shared" si="80"/>
        <v>5036960.8584442129</v>
      </c>
      <c r="G454" s="14">
        <f t="shared" si="81"/>
        <v>5036960.8584442129</v>
      </c>
      <c r="I454" s="18">
        <f t="shared" si="88"/>
        <v>-13039.141555787948</v>
      </c>
      <c r="J454" s="18">
        <f t="shared" si="85"/>
        <v>279560.44614117831</v>
      </c>
      <c r="K454" s="21">
        <f t="shared" si="86"/>
        <v>100.73921716888425</v>
      </c>
      <c r="L454" s="21">
        <f t="shared" si="82"/>
        <v>100.75181990861029</v>
      </c>
      <c r="M454" s="19">
        <f t="shared" si="87"/>
        <v>5036960.8584442129</v>
      </c>
      <c r="N454" s="19">
        <f t="shared" si="87"/>
        <v>5037590.9954305142</v>
      </c>
    </row>
    <row r="455" spans="1:14" x14ac:dyDescent="0.15">
      <c r="A455" s="7">
        <f t="shared" si="83"/>
        <v>43108</v>
      </c>
      <c r="B455" s="10">
        <f t="shared" si="84"/>
        <v>5036960.8584442129</v>
      </c>
      <c r="C455" s="3">
        <f t="shared" si="77"/>
        <v>630.1369863013698</v>
      </c>
      <c r="D455" s="3">
        <f t="shared" si="78"/>
        <v>599.47932686720071</v>
      </c>
      <c r="E455" s="3">
        <f t="shared" si="79"/>
        <v>-30.657659434169091</v>
      </c>
      <c r="F455" s="3">
        <f t="shared" si="80"/>
        <v>5036930.2007847792</v>
      </c>
      <c r="G455" s="14">
        <f t="shared" si="81"/>
        <v>5036930.2007847792</v>
      </c>
      <c r="I455" s="18">
        <f t="shared" si="88"/>
        <v>-13069.799215222118</v>
      </c>
      <c r="J455" s="18">
        <f t="shared" si="85"/>
        <v>280190.58312747971</v>
      </c>
      <c r="K455" s="21">
        <f t="shared" si="86"/>
        <v>100.73860401569559</v>
      </c>
      <c r="L455" s="21">
        <f t="shared" si="82"/>
        <v>100.75120675542162</v>
      </c>
      <c r="M455" s="19">
        <f t="shared" si="87"/>
        <v>5036930.2007847792</v>
      </c>
      <c r="N455" s="19">
        <f t="shared" si="87"/>
        <v>5037560.3377710804</v>
      </c>
    </row>
    <row r="456" spans="1:14" x14ac:dyDescent="0.15">
      <c r="A456" s="7">
        <f t="shared" si="83"/>
        <v>43109</v>
      </c>
      <c r="B456" s="10">
        <f t="shared" si="84"/>
        <v>5036930.2007847792</v>
      </c>
      <c r="C456" s="3">
        <f t="shared" si="77"/>
        <v>630.1369863013698</v>
      </c>
      <c r="D456" s="3">
        <f t="shared" si="78"/>
        <v>599.47567811281147</v>
      </c>
      <c r="E456" s="3">
        <f t="shared" si="79"/>
        <v>-30.661308188558337</v>
      </c>
      <c r="F456" s="3">
        <f t="shared" si="80"/>
        <v>5036899.5394765902</v>
      </c>
      <c r="G456" s="14">
        <f t="shared" si="81"/>
        <v>5036899.5394765902</v>
      </c>
      <c r="I456" s="18">
        <f t="shared" si="88"/>
        <v>-13100.460523410677</v>
      </c>
      <c r="J456" s="18">
        <f t="shared" si="85"/>
        <v>280820.72011378111</v>
      </c>
      <c r="K456" s="21">
        <f t="shared" si="86"/>
        <v>100.73799078953181</v>
      </c>
      <c r="L456" s="21">
        <f t="shared" si="82"/>
        <v>100.75059352925784</v>
      </c>
      <c r="M456" s="19">
        <f t="shared" si="87"/>
        <v>5036899.5394765902</v>
      </c>
      <c r="N456" s="19">
        <f t="shared" si="87"/>
        <v>5037529.6764628924</v>
      </c>
    </row>
    <row r="457" spans="1:14" x14ac:dyDescent="0.15">
      <c r="A457" s="7">
        <f t="shared" si="83"/>
        <v>43110</v>
      </c>
      <c r="B457" s="10">
        <f t="shared" si="84"/>
        <v>5036899.5394765902</v>
      </c>
      <c r="C457" s="3">
        <f t="shared" si="77"/>
        <v>630.1369863013698</v>
      </c>
      <c r="D457" s="3">
        <f t="shared" si="78"/>
        <v>599.47202892416169</v>
      </c>
      <c r="E457" s="3">
        <f t="shared" si="79"/>
        <v>-30.664957377208111</v>
      </c>
      <c r="F457" s="3">
        <f t="shared" si="80"/>
        <v>5036868.8745192131</v>
      </c>
      <c r="G457" s="14">
        <f t="shared" si="81"/>
        <v>5036868.8745192131</v>
      </c>
      <c r="I457" s="18">
        <f t="shared" si="88"/>
        <v>-13131.125480787885</v>
      </c>
      <c r="J457" s="18">
        <f t="shared" si="85"/>
        <v>281450.8571000825</v>
      </c>
      <c r="K457" s="21">
        <f t="shared" si="86"/>
        <v>100.73737749038428</v>
      </c>
      <c r="L457" s="21">
        <f t="shared" si="82"/>
        <v>100.74998023011031</v>
      </c>
      <c r="M457" s="19">
        <f t="shared" si="87"/>
        <v>5036868.874519214</v>
      </c>
      <c r="N457" s="19">
        <f t="shared" si="87"/>
        <v>5037499.0115055153</v>
      </c>
    </row>
    <row r="458" spans="1:14" x14ac:dyDescent="0.15">
      <c r="A458" s="7">
        <f t="shared" si="83"/>
        <v>43111</v>
      </c>
      <c r="B458" s="10">
        <f t="shared" si="84"/>
        <v>5036868.8745192131</v>
      </c>
      <c r="C458" s="3">
        <f t="shared" si="77"/>
        <v>630.1369863013698</v>
      </c>
      <c r="D458" s="3">
        <f t="shared" si="78"/>
        <v>599.46837930119989</v>
      </c>
      <c r="E458" s="3">
        <f t="shared" si="79"/>
        <v>-30.668607000169914</v>
      </c>
      <c r="F458" s="3">
        <f t="shared" si="80"/>
        <v>5036838.2059122128</v>
      </c>
      <c r="G458" s="14">
        <f t="shared" si="81"/>
        <v>5036838.2059122128</v>
      </c>
      <c r="I458" s="18">
        <f t="shared" si="88"/>
        <v>-13161.794087788056</v>
      </c>
      <c r="J458" s="18">
        <f t="shared" si="85"/>
        <v>282080.9940863839</v>
      </c>
      <c r="K458" s="21">
        <f t="shared" si="86"/>
        <v>100.73676411824425</v>
      </c>
      <c r="L458" s="21">
        <f t="shared" si="82"/>
        <v>100.74936685797029</v>
      </c>
      <c r="M458" s="19">
        <f t="shared" si="87"/>
        <v>5036838.2059122128</v>
      </c>
      <c r="N458" s="19">
        <f t="shared" si="87"/>
        <v>5037468.3428985141</v>
      </c>
    </row>
    <row r="459" spans="1:14" x14ac:dyDescent="0.15">
      <c r="A459" s="7">
        <f t="shared" si="83"/>
        <v>43112</v>
      </c>
      <c r="B459" s="10">
        <f t="shared" si="84"/>
        <v>5036838.2059122128</v>
      </c>
      <c r="C459" s="3">
        <f t="shared" si="77"/>
        <v>630.1369863013698</v>
      </c>
      <c r="D459" s="3">
        <f t="shared" si="78"/>
        <v>599.46472924387422</v>
      </c>
      <c r="E459" s="3">
        <f t="shared" si="79"/>
        <v>-30.672257057495585</v>
      </c>
      <c r="F459" s="3">
        <f t="shared" si="80"/>
        <v>5036807.5336551555</v>
      </c>
      <c r="G459" s="14">
        <f t="shared" si="81"/>
        <v>5036807.5336551555</v>
      </c>
      <c r="I459" s="18">
        <f t="shared" si="88"/>
        <v>-13192.46634484555</v>
      </c>
      <c r="J459" s="18">
        <f t="shared" si="85"/>
        <v>282711.1310726853</v>
      </c>
      <c r="K459" s="21">
        <f t="shared" si="86"/>
        <v>100.73615067310311</v>
      </c>
      <c r="L459" s="21">
        <f t="shared" si="82"/>
        <v>100.74875341282915</v>
      </c>
      <c r="M459" s="19">
        <f t="shared" si="87"/>
        <v>5036807.5336551555</v>
      </c>
      <c r="N459" s="19">
        <f t="shared" si="87"/>
        <v>5037437.6706414577</v>
      </c>
    </row>
    <row r="460" spans="1:14" x14ac:dyDescent="0.15">
      <c r="A460" s="7">
        <f t="shared" si="83"/>
        <v>43113</v>
      </c>
      <c r="B460" s="10">
        <f t="shared" si="84"/>
        <v>5036807.5336551555</v>
      </c>
      <c r="C460" s="3">
        <f t="shared" ref="C460:C503" si="89">$N$5*$E$6/100</f>
        <v>630.1369863013698</v>
      </c>
      <c r="D460" s="3">
        <f t="shared" ref="D460:D523" si="90">B460*$B$8</f>
        <v>599.46107875213306</v>
      </c>
      <c r="E460" s="3">
        <f t="shared" ref="E460:E523" si="91">D460-C460</f>
        <v>-30.67590754923674</v>
      </c>
      <c r="F460" s="3">
        <f t="shared" ref="F460:F523" si="92">B460+E460</f>
        <v>5036776.857747606</v>
      </c>
      <c r="G460" s="14">
        <f t="shared" ref="G460:G523" si="93">B460+B460*$B$8-C460</f>
        <v>5036776.857747606</v>
      </c>
      <c r="I460" s="18">
        <f t="shared" si="88"/>
        <v>-13223.142252394788</v>
      </c>
      <c r="J460" s="18">
        <f t="shared" si="85"/>
        <v>283341.26805898669</v>
      </c>
      <c r="K460" s="21">
        <f t="shared" si="86"/>
        <v>100.73553715495211</v>
      </c>
      <c r="L460" s="21">
        <f t="shared" ref="L460:L503" si="94">K460+$N$5</f>
        <v>100.74813989467815</v>
      </c>
      <c r="M460" s="19">
        <f t="shared" si="87"/>
        <v>5036776.8577476051</v>
      </c>
      <c r="N460" s="19">
        <f t="shared" si="87"/>
        <v>5037406.9947339073</v>
      </c>
    </row>
    <row r="461" spans="1:14" x14ac:dyDescent="0.15">
      <c r="A461" s="7">
        <f t="shared" ref="A461:A524" si="95">A460+1</f>
        <v>43114</v>
      </c>
      <c r="B461" s="10">
        <f t="shared" ref="B461:B524" si="96">F460</f>
        <v>5036776.857747606</v>
      </c>
      <c r="C461" s="3">
        <f t="shared" si="89"/>
        <v>630.1369863013698</v>
      </c>
      <c r="D461" s="3">
        <f t="shared" si="90"/>
        <v>599.45742782592458</v>
      </c>
      <c r="E461" s="3">
        <f t="shared" si="91"/>
        <v>-30.679558475445219</v>
      </c>
      <c r="F461" s="3">
        <f t="shared" si="92"/>
        <v>5036746.1781891305</v>
      </c>
      <c r="G461" s="14">
        <f t="shared" si="93"/>
        <v>5036746.1781891305</v>
      </c>
      <c r="I461" s="18">
        <f t="shared" si="88"/>
        <v>-13253.821810870233</v>
      </c>
      <c r="J461" s="18">
        <f t="shared" ref="J461:J524" si="97">C461+J460</f>
        <v>283971.40504528809</v>
      </c>
      <c r="K461" s="21">
        <f t="shared" ref="K461:K524" si="98">G461/$E$6*100</f>
        <v>100.73492356378262</v>
      </c>
      <c r="L461" s="21">
        <f t="shared" si="94"/>
        <v>100.74752630350865</v>
      </c>
      <c r="M461" s="19">
        <f t="shared" ref="M461:N524" si="99">K461*$E$6/100</f>
        <v>5036746.1781891314</v>
      </c>
      <c r="N461" s="19">
        <f t="shared" si="99"/>
        <v>5037376.3151754327</v>
      </c>
    </row>
    <row r="462" spans="1:14" x14ac:dyDescent="0.15">
      <c r="A462" s="7">
        <f t="shared" si="95"/>
        <v>43115</v>
      </c>
      <c r="B462" s="10">
        <f t="shared" si="96"/>
        <v>5036746.1781891305</v>
      </c>
      <c r="C462" s="3">
        <f t="shared" si="89"/>
        <v>630.1369863013698</v>
      </c>
      <c r="D462" s="3">
        <f t="shared" si="90"/>
        <v>599.45377646519728</v>
      </c>
      <c r="E462" s="3">
        <f t="shared" si="91"/>
        <v>-30.683209836172523</v>
      </c>
      <c r="F462" s="3">
        <f t="shared" si="92"/>
        <v>5036715.494979294</v>
      </c>
      <c r="G462" s="14">
        <f t="shared" si="93"/>
        <v>5036715.494979294</v>
      </c>
      <c r="I462" s="18">
        <f t="shared" ref="I462:I525" si="100">E462+I461</f>
        <v>-13284.505020706405</v>
      </c>
      <c r="J462" s="18">
        <f t="shared" si="97"/>
        <v>284601.54203158949</v>
      </c>
      <c r="K462" s="21">
        <f t="shared" si="98"/>
        <v>100.73430989958587</v>
      </c>
      <c r="L462" s="21">
        <f t="shared" si="94"/>
        <v>100.7469126393119</v>
      </c>
      <c r="M462" s="19">
        <f t="shared" si="99"/>
        <v>5036715.4949792931</v>
      </c>
      <c r="N462" s="19">
        <f t="shared" si="99"/>
        <v>5037345.6319655953</v>
      </c>
    </row>
    <row r="463" spans="1:14" x14ac:dyDescent="0.15">
      <c r="A463" s="7">
        <f t="shared" si="95"/>
        <v>43116</v>
      </c>
      <c r="B463" s="10">
        <f t="shared" si="96"/>
        <v>5036715.494979294</v>
      </c>
      <c r="C463" s="3">
        <f t="shared" si="89"/>
        <v>630.1369863013698</v>
      </c>
      <c r="D463" s="3">
        <f t="shared" si="90"/>
        <v>599.45012466989931</v>
      </c>
      <c r="E463" s="3">
        <f t="shared" si="91"/>
        <v>-30.686861631470492</v>
      </c>
      <c r="F463" s="3">
        <f t="shared" si="92"/>
        <v>5036684.8081176626</v>
      </c>
      <c r="G463" s="14">
        <f t="shared" si="93"/>
        <v>5036684.8081176626</v>
      </c>
      <c r="I463" s="18">
        <f t="shared" si="100"/>
        <v>-13315.191882337876</v>
      </c>
      <c r="J463" s="18">
        <f t="shared" si="97"/>
        <v>285231.67901789089</v>
      </c>
      <c r="K463" s="21">
        <f t="shared" si="98"/>
        <v>100.73369616235325</v>
      </c>
      <c r="L463" s="21">
        <f t="shared" si="94"/>
        <v>100.74629890207929</v>
      </c>
      <c r="M463" s="19">
        <f t="shared" si="99"/>
        <v>5036684.8081176626</v>
      </c>
      <c r="N463" s="19">
        <f t="shared" si="99"/>
        <v>5037314.9451039638</v>
      </c>
    </row>
    <row r="464" spans="1:14" x14ac:dyDescent="0.15">
      <c r="A464" s="7">
        <f t="shared" si="95"/>
        <v>43117</v>
      </c>
      <c r="B464" s="10">
        <f t="shared" si="96"/>
        <v>5036684.8081176626</v>
      </c>
      <c r="C464" s="3">
        <f t="shared" si="89"/>
        <v>630.1369863013698</v>
      </c>
      <c r="D464" s="3">
        <f t="shared" si="90"/>
        <v>599.44647243997906</v>
      </c>
      <c r="E464" s="3">
        <f t="shared" si="91"/>
        <v>-30.690513861390741</v>
      </c>
      <c r="F464" s="3">
        <f t="shared" si="92"/>
        <v>5036654.1176038012</v>
      </c>
      <c r="G464" s="14">
        <f t="shared" si="93"/>
        <v>5036654.1176038012</v>
      </c>
      <c r="I464" s="18">
        <f t="shared" si="100"/>
        <v>-13345.882396199268</v>
      </c>
      <c r="J464" s="18">
        <f t="shared" si="97"/>
        <v>285861.81600419228</v>
      </c>
      <c r="K464" s="21">
        <f t="shared" si="98"/>
        <v>100.73308235207602</v>
      </c>
      <c r="L464" s="21">
        <f t="shared" si="94"/>
        <v>100.74568509180206</v>
      </c>
      <c r="M464" s="19">
        <f t="shared" si="99"/>
        <v>5036654.1176038012</v>
      </c>
      <c r="N464" s="19">
        <f t="shared" si="99"/>
        <v>5037284.2545901034</v>
      </c>
    </row>
    <row r="465" spans="1:14" x14ac:dyDescent="0.15">
      <c r="A465" s="7">
        <f t="shared" si="95"/>
        <v>43118</v>
      </c>
      <c r="B465" s="10">
        <f t="shared" si="96"/>
        <v>5036654.1176038012</v>
      </c>
      <c r="C465" s="3">
        <f t="shared" si="89"/>
        <v>630.1369863013698</v>
      </c>
      <c r="D465" s="3">
        <f t="shared" si="90"/>
        <v>599.44281977538469</v>
      </c>
      <c r="E465" s="3">
        <f t="shared" si="91"/>
        <v>-30.694166525985111</v>
      </c>
      <c r="F465" s="3">
        <f t="shared" si="92"/>
        <v>5036623.423437275</v>
      </c>
      <c r="G465" s="14">
        <f t="shared" si="93"/>
        <v>5036623.423437275</v>
      </c>
      <c r="I465" s="18">
        <f t="shared" si="100"/>
        <v>-13376.576562725253</v>
      </c>
      <c r="J465" s="18">
        <f t="shared" si="97"/>
        <v>286491.95299049368</v>
      </c>
      <c r="K465" s="21">
        <f t="shared" si="98"/>
        <v>100.73246846874551</v>
      </c>
      <c r="L465" s="21">
        <f t="shared" si="94"/>
        <v>100.74507120847154</v>
      </c>
      <c r="M465" s="19">
        <f t="shared" si="99"/>
        <v>5036623.423437275</v>
      </c>
      <c r="N465" s="19">
        <f t="shared" si="99"/>
        <v>5037253.5604235772</v>
      </c>
    </row>
    <row r="466" spans="1:14" x14ac:dyDescent="0.15">
      <c r="A466" s="7">
        <f t="shared" si="95"/>
        <v>43119</v>
      </c>
      <c r="B466" s="10">
        <f t="shared" si="96"/>
        <v>5036623.423437275</v>
      </c>
      <c r="C466" s="3">
        <f t="shared" si="89"/>
        <v>630.1369863013698</v>
      </c>
      <c r="D466" s="3">
        <f t="shared" si="90"/>
        <v>599.43916667606447</v>
      </c>
      <c r="E466" s="3">
        <f t="shared" si="91"/>
        <v>-30.697819625305328</v>
      </c>
      <c r="F466" s="3">
        <f t="shared" si="92"/>
        <v>5036592.72561765</v>
      </c>
      <c r="G466" s="14">
        <f t="shared" si="93"/>
        <v>5036592.72561765</v>
      </c>
      <c r="I466" s="18">
        <f t="shared" si="100"/>
        <v>-13407.274382350559</v>
      </c>
      <c r="J466" s="18">
        <f t="shared" si="97"/>
        <v>287122.08997679508</v>
      </c>
      <c r="K466" s="21">
        <f t="shared" si="98"/>
        <v>100.73185451235301</v>
      </c>
      <c r="L466" s="21">
        <f t="shared" si="94"/>
        <v>100.74445725207904</v>
      </c>
      <c r="M466" s="19">
        <f t="shared" si="99"/>
        <v>5036592.7256176509</v>
      </c>
      <c r="N466" s="19">
        <f t="shared" si="99"/>
        <v>5037222.8626039522</v>
      </c>
    </row>
    <row r="467" spans="1:14" x14ac:dyDescent="0.15">
      <c r="A467" s="7">
        <f t="shared" si="95"/>
        <v>43120</v>
      </c>
      <c r="B467" s="10">
        <f t="shared" si="96"/>
        <v>5036592.72561765</v>
      </c>
      <c r="C467" s="3">
        <f t="shared" si="89"/>
        <v>630.1369863013698</v>
      </c>
      <c r="D467" s="3">
        <f t="shared" si="90"/>
        <v>599.43551314196679</v>
      </c>
      <c r="E467" s="3">
        <f t="shared" si="91"/>
        <v>-30.701473159403008</v>
      </c>
      <c r="F467" s="3">
        <f t="shared" si="92"/>
        <v>5036562.0241444902</v>
      </c>
      <c r="G467" s="14">
        <f t="shared" si="93"/>
        <v>5036562.0241444902</v>
      </c>
      <c r="I467" s="18">
        <f t="shared" si="100"/>
        <v>-13437.975855509962</v>
      </c>
      <c r="J467" s="18">
        <f t="shared" si="97"/>
        <v>287752.22696309647</v>
      </c>
      <c r="K467" s="21">
        <f t="shared" si="98"/>
        <v>100.73124048288979</v>
      </c>
      <c r="L467" s="21">
        <f t="shared" si="94"/>
        <v>100.74384322261582</v>
      </c>
      <c r="M467" s="19">
        <f t="shared" si="99"/>
        <v>5036562.0241444893</v>
      </c>
      <c r="N467" s="19">
        <f t="shared" si="99"/>
        <v>5037192.1611307915</v>
      </c>
    </row>
    <row r="468" spans="1:14" x14ac:dyDescent="0.15">
      <c r="A468" s="7">
        <f t="shared" si="95"/>
        <v>43121</v>
      </c>
      <c r="B468" s="10">
        <f t="shared" si="96"/>
        <v>5036562.0241444902</v>
      </c>
      <c r="C468" s="3">
        <f t="shared" si="89"/>
        <v>630.1369863013698</v>
      </c>
      <c r="D468" s="3">
        <f t="shared" si="90"/>
        <v>599.4318591730397</v>
      </c>
      <c r="E468" s="3">
        <f t="shared" si="91"/>
        <v>-30.705127128330105</v>
      </c>
      <c r="F468" s="3">
        <f t="shared" si="92"/>
        <v>5036531.3190173618</v>
      </c>
      <c r="G468" s="14">
        <f t="shared" si="93"/>
        <v>5036531.3190173618</v>
      </c>
      <c r="I468" s="18">
        <f t="shared" si="100"/>
        <v>-13468.680982638292</v>
      </c>
      <c r="J468" s="18">
        <f t="shared" si="97"/>
        <v>288382.36394939787</v>
      </c>
      <c r="K468" s="21">
        <f t="shared" si="98"/>
        <v>100.73062638034725</v>
      </c>
      <c r="L468" s="21">
        <f t="shared" si="94"/>
        <v>100.74322912007328</v>
      </c>
      <c r="M468" s="19">
        <f t="shared" si="99"/>
        <v>5036531.3190173628</v>
      </c>
      <c r="N468" s="19">
        <f t="shared" si="99"/>
        <v>5037161.4560036641</v>
      </c>
    </row>
    <row r="469" spans="1:14" x14ac:dyDescent="0.15">
      <c r="A469" s="7">
        <f t="shared" si="95"/>
        <v>43122</v>
      </c>
      <c r="B469" s="10">
        <f t="shared" si="96"/>
        <v>5036531.3190173618</v>
      </c>
      <c r="C469" s="3">
        <f t="shared" si="89"/>
        <v>630.1369863013698</v>
      </c>
      <c r="D469" s="3">
        <f t="shared" si="90"/>
        <v>599.42820476923168</v>
      </c>
      <c r="E469" s="3">
        <f t="shared" si="91"/>
        <v>-30.708781532138119</v>
      </c>
      <c r="F469" s="3">
        <f t="shared" si="92"/>
        <v>5036500.6102358298</v>
      </c>
      <c r="G469" s="14">
        <f t="shared" si="93"/>
        <v>5036500.6102358298</v>
      </c>
      <c r="I469" s="18">
        <f t="shared" si="100"/>
        <v>-13499.38976417043</v>
      </c>
      <c r="J469" s="18">
        <f t="shared" si="97"/>
        <v>289012.50093569927</v>
      </c>
      <c r="K469" s="21">
        <f t="shared" si="98"/>
        <v>100.7300122047166</v>
      </c>
      <c r="L469" s="21">
        <f t="shared" si="94"/>
        <v>100.74261494444264</v>
      </c>
      <c r="M469" s="19">
        <f t="shared" si="99"/>
        <v>5036500.6102358298</v>
      </c>
      <c r="N469" s="19">
        <f t="shared" si="99"/>
        <v>5037130.7472221311</v>
      </c>
    </row>
    <row r="470" spans="1:14" x14ac:dyDescent="0.15">
      <c r="A470" s="7">
        <f t="shared" si="95"/>
        <v>43123</v>
      </c>
      <c r="B470" s="10">
        <f t="shared" si="96"/>
        <v>5036500.6102358298</v>
      </c>
      <c r="C470" s="3">
        <f t="shared" si="89"/>
        <v>630.1369863013698</v>
      </c>
      <c r="D470" s="3">
        <f t="shared" si="90"/>
        <v>599.4245499304908</v>
      </c>
      <c r="E470" s="3">
        <f t="shared" si="91"/>
        <v>-30.712436370879004</v>
      </c>
      <c r="F470" s="3">
        <f t="shared" si="92"/>
        <v>5036469.8977994593</v>
      </c>
      <c r="G470" s="14">
        <f t="shared" si="93"/>
        <v>5036469.8977994593</v>
      </c>
      <c r="I470" s="18">
        <f t="shared" si="100"/>
        <v>-13530.102200541309</v>
      </c>
      <c r="J470" s="18">
        <f t="shared" si="97"/>
        <v>289642.63792200066</v>
      </c>
      <c r="K470" s="21">
        <f t="shared" si="98"/>
        <v>100.72939795598919</v>
      </c>
      <c r="L470" s="21">
        <f t="shared" si="94"/>
        <v>100.74200069571522</v>
      </c>
      <c r="M470" s="19">
        <f t="shared" si="99"/>
        <v>5036469.8977994593</v>
      </c>
      <c r="N470" s="19">
        <f t="shared" si="99"/>
        <v>5037100.0347857615</v>
      </c>
    </row>
    <row r="471" spans="1:14" x14ac:dyDescent="0.15">
      <c r="A471" s="7">
        <f t="shared" si="95"/>
        <v>43124</v>
      </c>
      <c r="B471" s="10">
        <f t="shared" si="96"/>
        <v>5036469.8977994593</v>
      </c>
      <c r="C471" s="3">
        <f t="shared" si="89"/>
        <v>630.1369863013698</v>
      </c>
      <c r="D471" s="3">
        <f t="shared" si="90"/>
        <v>599.42089465676531</v>
      </c>
      <c r="E471" s="3">
        <f t="shared" si="91"/>
        <v>-30.716091644604489</v>
      </c>
      <c r="F471" s="3">
        <f t="shared" si="92"/>
        <v>5036439.1817078143</v>
      </c>
      <c r="G471" s="14">
        <f t="shared" si="93"/>
        <v>5036439.1817078143</v>
      </c>
      <c r="I471" s="18">
        <f t="shared" si="100"/>
        <v>-13560.818292185913</v>
      </c>
      <c r="J471" s="18">
        <f t="shared" si="97"/>
        <v>290272.77490830206</v>
      </c>
      <c r="K471" s="21">
        <f t="shared" si="98"/>
        <v>100.72878363415629</v>
      </c>
      <c r="L471" s="21">
        <f t="shared" si="94"/>
        <v>100.74138637388232</v>
      </c>
      <c r="M471" s="19">
        <f t="shared" si="99"/>
        <v>5036439.1817078143</v>
      </c>
      <c r="N471" s="19">
        <f t="shared" si="99"/>
        <v>5037069.3186941156</v>
      </c>
    </row>
    <row r="472" spans="1:14" x14ac:dyDescent="0.15">
      <c r="A472" s="7">
        <f t="shared" si="95"/>
        <v>43125</v>
      </c>
      <c r="B472" s="10">
        <f t="shared" si="96"/>
        <v>5036439.1817078143</v>
      </c>
      <c r="C472" s="3">
        <f t="shared" si="89"/>
        <v>630.1369863013698</v>
      </c>
      <c r="D472" s="3">
        <f t="shared" si="90"/>
        <v>599.4172389480035</v>
      </c>
      <c r="E472" s="3">
        <f t="shared" si="91"/>
        <v>-30.719747353366301</v>
      </c>
      <c r="F472" s="3">
        <f t="shared" si="92"/>
        <v>5036408.461960461</v>
      </c>
      <c r="G472" s="14">
        <f t="shared" si="93"/>
        <v>5036408.461960461</v>
      </c>
      <c r="I472" s="18">
        <f t="shared" si="100"/>
        <v>-13591.53803953928</v>
      </c>
      <c r="J472" s="18">
        <f t="shared" si="97"/>
        <v>290902.91189460346</v>
      </c>
      <c r="K472" s="21">
        <f t="shared" si="98"/>
        <v>100.72816923920922</v>
      </c>
      <c r="L472" s="21">
        <f t="shared" si="94"/>
        <v>100.74077197893526</v>
      </c>
      <c r="M472" s="19">
        <f t="shared" si="99"/>
        <v>5036408.461960461</v>
      </c>
      <c r="N472" s="19">
        <f t="shared" si="99"/>
        <v>5037038.5989467623</v>
      </c>
    </row>
    <row r="473" spans="1:14" x14ac:dyDescent="0.15">
      <c r="A473" s="7">
        <f t="shared" si="95"/>
        <v>43126</v>
      </c>
      <c r="B473" s="10">
        <f t="shared" si="96"/>
        <v>5036408.461960461</v>
      </c>
      <c r="C473" s="3">
        <f t="shared" si="89"/>
        <v>630.1369863013698</v>
      </c>
      <c r="D473" s="3">
        <f t="shared" si="90"/>
        <v>599.41358280415352</v>
      </c>
      <c r="E473" s="3">
        <f t="shared" si="91"/>
        <v>-30.723403497216282</v>
      </c>
      <c r="F473" s="3">
        <f t="shared" si="92"/>
        <v>5036377.7385569634</v>
      </c>
      <c r="G473" s="14">
        <f t="shared" si="93"/>
        <v>5036377.7385569643</v>
      </c>
      <c r="I473" s="18">
        <f t="shared" si="100"/>
        <v>-13622.261443036497</v>
      </c>
      <c r="J473" s="18">
        <f t="shared" si="97"/>
        <v>291533.04888090485</v>
      </c>
      <c r="K473" s="21">
        <f t="shared" si="98"/>
        <v>100.72755477113928</v>
      </c>
      <c r="L473" s="21">
        <f t="shared" si="94"/>
        <v>100.74015751086532</v>
      </c>
      <c r="M473" s="19">
        <f t="shared" si="99"/>
        <v>5036377.7385569634</v>
      </c>
      <c r="N473" s="19">
        <f t="shared" si="99"/>
        <v>5037007.8755432656</v>
      </c>
    </row>
    <row r="474" spans="1:14" x14ac:dyDescent="0.15">
      <c r="A474" s="7">
        <f t="shared" si="95"/>
        <v>43127</v>
      </c>
      <c r="B474" s="10">
        <f t="shared" si="96"/>
        <v>5036377.7385569634</v>
      </c>
      <c r="C474" s="3">
        <f t="shared" si="89"/>
        <v>630.1369863013698</v>
      </c>
      <c r="D474" s="3">
        <f t="shared" si="90"/>
        <v>599.40992622516364</v>
      </c>
      <c r="E474" s="3">
        <f t="shared" si="91"/>
        <v>-30.727060076206158</v>
      </c>
      <c r="F474" s="3">
        <f t="shared" si="92"/>
        <v>5036347.0114968875</v>
      </c>
      <c r="G474" s="14">
        <f t="shared" si="93"/>
        <v>5036347.0114968875</v>
      </c>
      <c r="I474" s="18">
        <f t="shared" si="100"/>
        <v>-13652.988503112703</v>
      </c>
      <c r="J474" s="18">
        <f t="shared" si="97"/>
        <v>292163.18586720625</v>
      </c>
      <c r="K474" s="21">
        <f t="shared" si="98"/>
        <v>100.72694022993775</v>
      </c>
      <c r="L474" s="21">
        <f t="shared" si="94"/>
        <v>100.73954296966379</v>
      </c>
      <c r="M474" s="19">
        <f t="shared" si="99"/>
        <v>5036347.0114968875</v>
      </c>
      <c r="N474" s="19">
        <f t="shared" si="99"/>
        <v>5036977.1484831898</v>
      </c>
    </row>
    <row r="475" spans="1:14" x14ac:dyDescent="0.15">
      <c r="A475" s="7">
        <f t="shared" si="95"/>
        <v>43128</v>
      </c>
      <c r="B475" s="10">
        <f t="shared" si="96"/>
        <v>5036347.0114968875</v>
      </c>
      <c r="C475" s="3">
        <f t="shared" si="89"/>
        <v>630.1369863013698</v>
      </c>
      <c r="D475" s="3">
        <f t="shared" si="90"/>
        <v>599.40626921098226</v>
      </c>
      <c r="E475" s="3">
        <f t="shared" si="91"/>
        <v>-30.730717090387543</v>
      </c>
      <c r="F475" s="3">
        <f t="shared" si="92"/>
        <v>5036316.2807797976</v>
      </c>
      <c r="G475" s="14">
        <f t="shared" si="93"/>
        <v>5036316.2807797976</v>
      </c>
      <c r="I475" s="18">
        <f t="shared" si="100"/>
        <v>-13683.719220203091</v>
      </c>
      <c r="J475" s="18">
        <f t="shared" si="97"/>
        <v>292793.32285350765</v>
      </c>
      <c r="K475" s="21">
        <f t="shared" si="98"/>
        <v>100.72632561559595</v>
      </c>
      <c r="L475" s="21">
        <f t="shared" si="94"/>
        <v>100.73892835532199</v>
      </c>
      <c r="M475" s="19">
        <f t="shared" si="99"/>
        <v>5036316.2807797976</v>
      </c>
      <c r="N475" s="19">
        <f t="shared" si="99"/>
        <v>5036946.4177660998</v>
      </c>
    </row>
    <row r="476" spans="1:14" x14ac:dyDescent="0.15">
      <c r="A476" s="7">
        <f t="shared" si="95"/>
        <v>43129</v>
      </c>
      <c r="B476" s="10">
        <f t="shared" si="96"/>
        <v>5036316.2807797976</v>
      </c>
      <c r="C476" s="3">
        <f t="shared" si="89"/>
        <v>630.1369863013698</v>
      </c>
      <c r="D476" s="3">
        <f t="shared" si="90"/>
        <v>599.4026117615573</v>
      </c>
      <c r="E476" s="3">
        <f t="shared" si="91"/>
        <v>-30.734374539812507</v>
      </c>
      <c r="F476" s="3">
        <f t="shared" si="92"/>
        <v>5036285.5464052577</v>
      </c>
      <c r="G476" s="14">
        <f t="shared" si="93"/>
        <v>5036285.5464052577</v>
      </c>
      <c r="I476" s="18">
        <f t="shared" si="100"/>
        <v>-13714.453594742903</v>
      </c>
      <c r="J476" s="18">
        <f t="shared" si="97"/>
        <v>293423.45983980905</v>
      </c>
      <c r="K476" s="21">
        <f t="shared" si="98"/>
        <v>100.72571092810516</v>
      </c>
      <c r="L476" s="21">
        <f t="shared" si="94"/>
        <v>100.73831366783119</v>
      </c>
      <c r="M476" s="19">
        <f t="shared" si="99"/>
        <v>5036285.5464052586</v>
      </c>
      <c r="N476" s="19">
        <f t="shared" si="99"/>
        <v>5036915.6833915599</v>
      </c>
    </row>
    <row r="477" spans="1:14" x14ac:dyDescent="0.15">
      <c r="A477" s="7">
        <f t="shared" si="95"/>
        <v>43130</v>
      </c>
      <c r="B477" s="10">
        <f t="shared" si="96"/>
        <v>5036285.5464052577</v>
      </c>
      <c r="C477" s="3">
        <f t="shared" si="89"/>
        <v>630.1369863013698</v>
      </c>
      <c r="D477" s="3">
        <f t="shared" si="90"/>
        <v>599.39895387683691</v>
      </c>
      <c r="E477" s="3">
        <f t="shared" si="91"/>
        <v>-30.738032424532889</v>
      </c>
      <c r="F477" s="3">
        <f t="shared" si="92"/>
        <v>5036254.8083728328</v>
      </c>
      <c r="G477" s="14">
        <f t="shared" si="93"/>
        <v>5036254.8083728328</v>
      </c>
      <c r="I477" s="18">
        <f t="shared" si="100"/>
        <v>-13745.191627167436</v>
      </c>
      <c r="J477" s="18">
        <f t="shared" si="97"/>
        <v>294053.59682611044</v>
      </c>
      <c r="K477" s="21">
        <f t="shared" si="98"/>
        <v>100.72509616745666</v>
      </c>
      <c r="L477" s="21">
        <f t="shared" si="94"/>
        <v>100.73769890718269</v>
      </c>
      <c r="M477" s="19">
        <f t="shared" si="99"/>
        <v>5036254.8083728328</v>
      </c>
      <c r="N477" s="19">
        <f t="shared" si="99"/>
        <v>5036884.945359135</v>
      </c>
    </row>
    <row r="478" spans="1:14" x14ac:dyDescent="0.15">
      <c r="A478" s="7">
        <f t="shared" si="95"/>
        <v>43131</v>
      </c>
      <c r="B478" s="10">
        <f t="shared" si="96"/>
        <v>5036254.8083728328</v>
      </c>
      <c r="C478" s="3">
        <f t="shared" si="89"/>
        <v>630.1369863013698</v>
      </c>
      <c r="D478" s="3">
        <f t="shared" si="90"/>
        <v>599.3952955567695</v>
      </c>
      <c r="E478" s="3">
        <f t="shared" si="91"/>
        <v>-30.741690744600305</v>
      </c>
      <c r="F478" s="3">
        <f t="shared" si="92"/>
        <v>5036224.0666820882</v>
      </c>
      <c r="G478" s="14">
        <f t="shared" si="93"/>
        <v>5036224.0666820882</v>
      </c>
      <c r="I478" s="18">
        <f t="shared" si="100"/>
        <v>-13775.933317912037</v>
      </c>
      <c r="J478" s="18">
        <f t="shared" si="97"/>
        <v>294683.73381241184</v>
      </c>
      <c r="K478" s="21">
        <f t="shared" si="98"/>
        <v>100.72448133364176</v>
      </c>
      <c r="L478" s="21">
        <f t="shared" si="94"/>
        <v>100.7370840733678</v>
      </c>
      <c r="M478" s="19">
        <f t="shared" si="99"/>
        <v>5036224.0666820882</v>
      </c>
      <c r="N478" s="19">
        <f t="shared" si="99"/>
        <v>5036854.2036683895</v>
      </c>
    </row>
    <row r="479" spans="1:14" x14ac:dyDescent="0.15">
      <c r="A479" s="7">
        <f t="shared" si="95"/>
        <v>43132</v>
      </c>
      <c r="B479" s="10">
        <f t="shared" si="96"/>
        <v>5036224.0666820882</v>
      </c>
      <c r="C479" s="3">
        <f t="shared" si="89"/>
        <v>630.1369863013698</v>
      </c>
      <c r="D479" s="3">
        <f t="shared" si="90"/>
        <v>599.39163680130321</v>
      </c>
      <c r="E479" s="3">
        <f t="shared" si="91"/>
        <v>-30.745349500066595</v>
      </c>
      <c r="F479" s="3">
        <f t="shared" si="92"/>
        <v>5036193.3213325879</v>
      </c>
      <c r="G479" s="14">
        <f t="shared" si="93"/>
        <v>5036193.3213325879</v>
      </c>
      <c r="I479" s="18">
        <f t="shared" si="100"/>
        <v>-13806.678667412103</v>
      </c>
      <c r="J479" s="18">
        <f t="shared" si="97"/>
        <v>295313.87079871324</v>
      </c>
      <c r="K479" s="21">
        <f t="shared" si="98"/>
        <v>100.72386642665177</v>
      </c>
      <c r="L479" s="21">
        <f t="shared" si="94"/>
        <v>100.7364691663778</v>
      </c>
      <c r="M479" s="19">
        <f t="shared" si="99"/>
        <v>5036193.3213325879</v>
      </c>
      <c r="N479" s="19">
        <f t="shared" si="99"/>
        <v>5036823.4583188901</v>
      </c>
    </row>
    <row r="480" spans="1:14" x14ac:dyDescent="0.15">
      <c r="A480" s="7">
        <f t="shared" si="95"/>
        <v>43133</v>
      </c>
      <c r="B480" s="10">
        <f t="shared" si="96"/>
        <v>5036193.3213325879</v>
      </c>
      <c r="C480" s="3">
        <f t="shared" si="89"/>
        <v>630.1369863013698</v>
      </c>
      <c r="D480" s="3">
        <f t="shared" si="90"/>
        <v>599.3879776103862</v>
      </c>
      <c r="E480" s="3">
        <f t="shared" si="91"/>
        <v>-30.749008690983601</v>
      </c>
      <c r="F480" s="3">
        <f t="shared" si="92"/>
        <v>5036162.5723238969</v>
      </c>
      <c r="G480" s="14">
        <f t="shared" si="93"/>
        <v>5036162.5723238969</v>
      </c>
      <c r="I480" s="18">
        <f t="shared" si="100"/>
        <v>-13837.427676103087</v>
      </c>
      <c r="J480" s="18">
        <f t="shared" si="97"/>
        <v>295944.00778501463</v>
      </c>
      <c r="K480" s="21">
        <f t="shared" si="98"/>
        <v>100.72325144647793</v>
      </c>
      <c r="L480" s="21">
        <f t="shared" si="94"/>
        <v>100.73585418620397</v>
      </c>
      <c r="M480" s="19">
        <f t="shared" si="99"/>
        <v>5036162.572323896</v>
      </c>
      <c r="N480" s="19">
        <f t="shared" si="99"/>
        <v>5036792.7093101982</v>
      </c>
    </row>
    <row r="481" spans="1:14" x14ac:dyDescent="0.15">
      <c r="A481" s="7">
        <f t="shared" si="95"/>
        <v>43134</v>
      </c>
      <c r="B481" s="10">
        <f t="shared" si="96"/>
        <v>5036162.5723238969</v>
      </c>
      <c r="C481" s="3">
        <f t="shared" si="89"/>
        <v>630.1369863013698</v>
      </c>
      <c r="D481" s="3">
        <f t="shared" si="90"/>
        <v>599.38431798396664</v>
      </c>
      <c r="E481" s="3">
        <f t="shared" si="91"/>
        <v>-30.752668317403163</v>
      </c>
      <c r="F481" s="3">
        <f t="shared" si="92"/>
        <v>5036131.8196555795</v>
      </c>
      <c r="G481" s="14">
        <f t="shared" si="93"/>
        <v>5036131.8196555795</v>
      </c>
      <c r="I481" s="18">
        <f t="shared" si="100"/>
        <v>-13868.180344420491</v>
      </c>
      <c r="J481" s="18">
        <f t="shared" si="97"/>
        <v>296574.14477131603</v>
      </c>
      <c r="K481" s="21">
        <f t="shared" si="98"/>
        <v>100.72263639311159</v>
      </c>
      <c r="L481" s="21">
        <f t="shared" si="94"/>
        <v>100.73523913283762</v>
      </c>
      <c r="M481" s="19">
        <f t="shared" si="99"/>
        <v>5036131.8196555795</v>
      </c>
      <c r="N481" s="19">
        <f t="shared" si="99"/>
        <v>5036761.9566418808</v>
      </c>
    </row>
    <row r="482" spans="1:14" x14ac:dyDescent="0.15">
      <c r="A482" s="7">
        <f t="shared" si="95"/>
        <v>43135</v>
      </c>
      <c r="B482" s="10">
        <f t="shared" si="96"/>
        <v>5036131.8196555795</v>
      </c>
      <c r="C482" s="3">
        <f t="shared" si="89"/>
        <v>630.1369863013698</v>
      </c>
      <c r="D482" s="3">
        <f t="shared" si="90"/>
        <v>599.38065792199268</v>
      </c>
      <c r="E482" s="3">
        <f t="shared" si="91"/>
        <v>-30.756328379377123</v>
      </c>
      <c r="F482" s="3">
        <f t="shared" si="92"/>
        <v>5036101.0633271998</v>
      </c>
      <c r="G482" s="14">
        <f t="shared" si="93"/>
        <v>5036101.0633271998</v>
      </c>
      <c r="I482" s="18">
        <f t="shared" si="100"/>
        <v>-13898.936672799868</v>
      </c>
      <c r="J482" s="18">
        <f t="shared" si="97"/>
        <v>297204.28175761743</v>
      </c>
      <c r="K482" s="21">
        <f t="shared" si="98"/>
        <v>100.72202126654399</v>
      </c>
      <c r="L482" s="21">
        <f t="shared" si="94"/>
        <v>100.73462400627002</v>
      </c>
      <c r="M482" s="19">
        <f t="shared" si="99"/>
        <v>5036101.0633271988</v>
      </c>
      <c r="N482" s="19">
        <f t="shared" si="99"/>
        <v>5036731.2003135011</v>
      </c>
    </row>
    <row r="483" spans="1:14" x14ac:dyDescent="0.15">
      <c r="A483" s="7">
        <f t="shared" si="95"/>
        <v>43136</v>
      </c>
      <c r="B483" s="10">
        <f t="shared" si="96"/>
        <v>5036101.0633271998</v>
      </c>
      <c r="C483" s="3">
        <f t="shared" si="89"/>
        <v>630.1369863013698</v>
      </c>
      <c r="D483" s="3">
        <f t="shared" si="90"/>
        <v>599.37699742441248</v>
      </c>
      <c r="E483" s="3">
        <f t="shared" si="91"/>
        <v>-30.759988876957323</v>
      </c>
      <c r="F483" s="3">
        <f t="shared" si="92"/>
        <v>5036070.3033383228</v>
      </c>
      <c r="G483" s="14">
        <f t="shared" si="93"/>
        <v>5036070.3033383228</v>
      </c>
      <c r="I483" s="18">
        <f t="shared" si="100"/>
        <v>-13929.696661676826</v>
      </c>
      <c r="J483" s="18">
        <f t="shared" si="97"/>
        <v>297834.41874391882</v>
      </c>
      <c r="K483" s="21">
        <f t="shared" si="98"/>
        <v>100.72140606676645</v>
      </c>
      <c r="L483" s="21">
        <f t="shared" si="94"/>
        <v>100.73400880649248</v>
      </c>
      <c r="M483" s="19">
        <f t="shared" si="99"/>
        <v>5036070.3033383228</v>
      </c>
      <c r="N483" s="19">
        <f t="shared" si="99"/>
        <v>5036700.4403246241</v>
      </c>
    </row>
    <row r="484" spans="1:14" x14ac:dyDescent="0.15">
      <c r="A484" s="7">
        <f t="shared" si="95"/>
        <v>43137</v>
      </c>
      <c r="B484" s="10">
        <f t="shared" si="96"/>
        <v>5036070.3033383228</v>
      </c>
      <c r="C484" s="3">
        <f t="shared" si="89"/>
        <v>630.1369863013698</v>
      </c>
      <c r="D484" s="3">
        <f t="shared" si="90"/>
        <v>599.3733364911742</v>
      </c>
      <c r="E484" s="3">
        <f t="shared" si="91"/>
        <v>-30.763649810195602</v>
      </c>
      <c r="F484" s="3">
        <f t="shared" si="92"/>
        <v>5036039.5396885127</v>
      </c>
      <c r="G484" s="14">
        <f t="shared" si="93"/>
        <v>5036039.5396885127</v>
      </c>
      <c r="I484" s="18">
        <f t="shared" si="100"/>
        <v>-13960.460311487022</v>
      </c>
      <c r="J484" s="18">
        <f t="shared" si="97"/>
        <v>298464.55573022022</v>
      </c>
      <c r="K484" s="21">
        <f t="shared" si="98"/>
        <v>100.72079079377025</v>
      </c>
      <c r="L484" s="21">
        <f t="shared" si="94"/>
        <v>100.73339353349628</v>
      </c>
      <c r="M484" s="19">
        <f t="shared" si="99"/>
        <v>5036039.5396885127</v>
      </c>
      <c r="N484" s="19">
        <f t="shared" si="99"/>
        <v>5036669.676674814</v>
      </c>
    </row>
    <row r="485" spans="1:14" x14ac:dyDescent="0.15">
      <c r="A485" s="7">
        <f t="shared" si="95"/>
        <v>43138</v>
      </c>
      <c r="B485" s="10">
        <f t="shared" si="96"/>
        <v>5036039.5396885127</v>
      </c>
      <c r="C485" s="3">
        <f t="shared" si="89"/>
        <v>630.1369863013698</v>
      </c>
      <c r="D485" s="3">
        <f t="shared" si="90"/>
        <v>599.369675122226</v>
      </c>
      <c r="E485" s="3">
        <f t="shared" si="91"/>
        <v>-30.767311179143803</v>
      </c>
      <c r="F485" s="3">
        <f t="shared" si="92"/>
        <v>5036008.7723773336</v>
      </c>
      <c r="G485" s="14">
        <f t="shared" si="93"/>
        <v>5036008.7723773336</v>
      </c>
      <c r="I485" s="18">
        <f t="shared" si="100"/>
        <v>-13991.227622666167</v>
      </c>
      <c r="J485" s="18">
        <f t="shared" si="97"/>
        <v>299094.69271652162</v>
      </c>
      <c r="K485" s="21">
        <f t="shared" si="98"/>
        <v>100.72017544754668</v>
      </c>
      <c r="L485" s="21">
        <f t="shared" si="94"/>
        <v>100.73277818727271</v>
      </c>
      <c r="M485" s="19">
        <f t="shared" si="99"/>
        <v>5036008.7723773345</v>
      </c>
      <c r="N485" s="19">
        <f t="shared" si="99"/>
        <v>5036638.9093636358</v>
      </c>
    </row>
    <row r="486" spans="1:14" x14ac:dyDescent="0.15">
      <c r="A486" s="7">
        <f t="shared" si="95"/>
        <v>43139</v>
      </c>
      <c r="B486" s="10">
        <f t="shared" si="96"/>
        <v>5036008.7723773336</v>
      </c>
      <c r="C486" s="3">
        <f t="shared" si="89"/>
        <v>630.1369863013698</v>
      </c>
      <c r="D486" s="3">
        <f t="shared" si="90"/>
        <v>599.36601331751615</v>
      </c>
      <c r="E486" s="3">
        <f t="shared" si="91"/>
        <v>-30.770972983853653</v>
      </c>
      <c r="F486" s="3">
        <f t="shared" si="92"/>
        <v>5035978.0014043497</v>
      </c>
      <c r="G486" s="14">
        <f t="shared" si="93"/>
        <v>5035978.0014043497</v>
      </c>
      <c r="I486" s="18">
        <f t="shared" si="100"/>
        <v>-14021.99859565002</v>
      </c>
      <c r="J486" s="18">
        <f t="shared" si="97"/>
        <v>299724.82970282302</v>
      </c>
      <c r="K486" s="21">
        <f t="shared" si="98"/>
        <v>100.719560028087</v>
      </c>
      <c r="L486" s="21">
        <f t="shared" si="94"/>
        <v>100.73216276781304</v>
      </c>
      <c r="M486" s="19">
        <f t="shared" si="99"/>
        <v>5035978.0014043506</v>
      </c>
      <c r="N486" s="19">
        <f t="shared" si="99"/>
        <v>5036608.1383906519</v>
      </c>
    </row>
    <row r="487" spans="1:14" x14ac:dyDescent="0.15">
      <c r="A487" s="7">
        <f t="shared" si="95"/>
        <v>43140</v>
      </c>
      <c r="B487" s="10">
        <f t="shared" si="96"/>
        <v>5035978.0014043497</v>
      </c>
      <c r="C487" s="3">
        <f t="shared" si="89"/>
        <v>630.1369863013698</v>
      </c>
      <c r="D487" s="3">
        <f t="shared" si="90"/>
        <v>599.36235107699258</v>
      </c>
      <c r="E487" s="3">
        <f t="shared" si="91"/>
        <v>-30.774635224377221</v>
      </c>
      <c r="F487" s="3">
        <f t="shared" si="92"/>
        <v>5035947.2267691251</v>
      </c>
      <c r="G487" s="14">
        <f t="shared" si="93"/>
        <v>5035947.2267691251</v>
      </c>
      <c r="I487" s="18">
        <f t="shared" si="100"/>
        <v>-14052.773230874398</v>
      </c>
      <c r="J487" s="18">
        <f t="shared" si="97"/>
        <v>300354.96668912441</v>
      </c>
      <c r="K487" s="21">
        <f t="shared" si="98"/>
        <v>100.71894453538251</v>
      </c>
      <c r="L487" s="21">
        <f t="shared" si="94"/>
        <v>100.73154727510854</v>
      </c>
      <c r="M487" s="19">
        <f t="shared" si="99"/>
        <v>5035947.2267691251</v>
      </c>
      <c r="N487" s="19">
        <f t="shared" si="99"/>
        <v>5036577.3637554273</v>
      </c>
    </row>
    <row r="488" spans="1:14" x14ac:dyDescent="0.15">
      <c r="A488" s="7">
        <f t="shared" si="95"/>
        <v>43141</v>
      </c>
      <c r="B488" s="10">
        <f t="shared" si="96"/>
        <v>5035947.2267691251</v>
      </c>
      <c r="C488" s="3">
        <f t="shared" si="89"/>
        <v>630.1369863013698</v>
      </c>
      <c r="D488" s="3">
        <f t="shared" si="90"/>
        <v>599.35868840060346</v>
      </c>
      <c r="E488" s="3">
        <f t="shared" si="91"/>
        <v>-30.778297900766347</v>
      </c>
      <c r="F488" s="3">
        <f t="shared" si="92"/>
        <v>5035916.4484712239</v>
      </c>
      <c r="G488" s="14">
        <f t="shared" si="93"/>
        <v>5035916.4484712249</v>
      </c>
      <c r="I488" s="18">
        <f t="shared" si="100"/>
        <v>-14083.551528775164</v>
      </c>
      <c r="J488" s="18">
        <f t="shared" si="97"/>
        <v>300985.10367542581</v>
      </c>
      <c r="K488" s="21">
        <f t="shared" si="98"/>
        <v>100.7183289694245</v>
      </c>
      <c r="L488" s="21">
        <f t="shared" si="94"/>
        <v>100.73093170915054</v>
      </c>
      <c r="M488" s="19">
        <f t="shared" si="99"/>
        <v>5035916.4484712258</v>
      </c>
      <c r="N488" s="19">
        <f t="shared" si="99"/>
        <v>5036546.5854575271</v>
      </c>
    </row>
    <row r="489" spans="1:14" x14ac:dyDescent="0.15">
      <c r="A489" s="7">
        <f t="shared" si="95"/>
        <v>43142</v>
      </c>
      <c r="B489" s="10">
        <f t="shared" si="96"/>
        <v>5035916.4484712239</v>
      </c>
      <c r="C489" s="3">
        <f t="shared" si="89"/>
        <v>630.1369863013698</v>
      </c>
      <c r="D489" s="3">
        <f t="shared" si="90"/>
        <v>599.35502528829693</v>
      </c>
      <c r="E489" s="3">
        <f t="shared" si="91"/>
        <v>-30.781961013072873</v>
      </c>
      <c r="F489" s="3">
        <f t="shared" si="92"/>
        <v>5035885.6665102113</v>
      </c>
      <c r="G489" s="14">
        <f t="shared" si="93"/>
        <v>5035885.6665102113</v>
      </c>
      <c r="I489" s="18">
        <f t="shared" si="100"/>
        <v>-14114.333489788238</v>
      </c>
      <c r="J489" s="18">
        <f t="shared" si="97"/>
        <v>301615.24066172721</v>
      </c>
      <c r="K489" s="21">
        <f t="shared" si="98"/>
        <v>100.71771333020423</v>
      </c>
      <c r="L489" s="21">
        <f t="shared" si="94"/>
        <v>100.73031606993027</v>
      </c>
      <c r="M489" s="19">
        <f t="shared" si="99"/>
        <v>5035885.6665102122</v>
      </c>
      <c r="N489" s="19">
        <f t="shared" si="99"/>
        <v>5036515.8034965135</v>
      </c>
    </row>
    <row r="490" spans="1:14" x14ac:dyDescent="0.15">
      <c r="A490" s="7">
        <f t="shared" si="95"/>
        <v>43143</v>
      </c>
      <c r="B490" s="10">
        <f t="shared" si="96"/>
        <v>5035885.6665102113</v>
      </c>
      <c r="C490" s="3">
        <f t="shared" si="89"/>
        <v>630.1369863013698</v>
      </c>
      <c r="D490" s="3">
        <f t="shared" si="90"/>
        <v>599.35136174002128</v>
      </c>
      <c r="E490" s="3">
        <f t="shared" si="91"/>
        <v>-30.785624561348527</v>
      </c>
      <c r="F490" s="3">
        <f t="shared" si="92"/>
        <v>5035854.8808856504</v>
      </c>
      <c r="G490" s="14">
        <f t="shared" si="93"/>
        <v>5035854.8808856504</v>
      </c>
      <c r="I490" s="18">
        <f t="shared" si="100"/>
        <v>-14145.119114349587</v>
      </c>
      <c r="J490" s="18">
        <f t="shared" si="97"/>
        <v>302245.3776480286</v>
      </c>
      <c r="K490" s="21">
        <f t="shared" si="98"/>
        <v>100.71709761771301</v>
      </c>
      <c r="L490" s="21">
        <f t="shared" si="94"/>
        <v>100.72970035743904</v>
      </c>
      <c r="M490" s="19">
        <f t="shared" si="99"/>
        <v>5035854.8808856504</v>
      </c>
      <c r="N490" s="19">
        <f t="shared" si="99"/>
        <v>5036485.0178719517</v>
      </c>
    </row>
    <row r="491" spans="1:14" x14ac:dyDescent="0.15">
      <c r="A491" s="7">
        <f t="shared" si="95"/>
        <v>43144</v>
      </c>
      <c r="B491" s="10">
        <f t="shared" si="96"/>
        <v>5035854.8808856504</v>
      </c>
      <c r="C491" s="3">
        <f t="shared" si="89"/>
        <v>630.1369863013698</v>
      </c>
      <c r="D491" s="3">
        <f t="shared" si="90"/>
        <v>599.34769775572454</v>
      </c>
      <c r="E491" s="3">
        <f t="shared" si="91"/>
        <v>-30.789288545645263</v>
      </c>
      <c r="F491" s="3">
        <f t="shared" si="92"/>
        <v>5035824.0915971044</v>
      </c>
      <c r="G491" s="14">
        <f t="shared" si="93"/>
        <v>5035824.0915971044</v>
      </c>
      <c r="I491" s="18">
        <f t="shared" si="100"/>
        <v>-14175.908402895233</v>
      </c>
      <c r="J491" s="18">
        <f t="shared" si="97"/>
        <v>302875.51463433</v>
      </c>
      <c r="K491" s="21">
        <f t="shared" si="98"/>
        <v>100.71648183194209</v>
      </c>
      <c r="L491" s="21">
        <f t="shared" si="94"/>
        <v>100.72908457166812</v>
      </c>
      <c r="M491" s="19">
        <f t="shared" si="99"/>
        <v>5035824.0915971044</v>
      </c>
      <c r="N491" s="19">
        <f t="shared" si="99"/>
        <v>5036454.2285834067</v>
      </c>
    </row>
    <row r="492" spans="1:14" x14ac:dyDescent="0.15">
      <c r="A492" s="7">
        <f t="shared" si="95"/>
        <v>43145</v>
      </c>
      <c r="B492" s="10">
        <f t="shared" si="96"/>
        <v>5035824.0915971044</v>
      </c>
      <c r="C492" s="3">
        <f t="shared" si="89"/>
        <v>630.1369863013698</v>
      </c>
      <c r="D492" s="3">
        <f t="shared" si="90"/>
        <v>599.34403333535454</v>
      </c>
      <c r="E492" s="3">
        <f t="shared" si="91"/>
        <v>-30.792952966015264</v>
      </c>
      <c r="F492" s="3">
        <f t="shared" si="92"/>
        <v>5035793.2986441385</v>
      </c>
      <c r="G492" s="14">
        <f t="shared" si="93"/>
        <v>5035793.2986441385</v>
      </c>
      <c r="I492" s="18">
        <f t="shared" si="100"/>
        <v>-14206.701355861249</v>
      </c>
      <c r="J492" s="18">
        <f t="shared" si="97"/>
        <v>303505.6516206314</v>
      </c>
      <c r="K492" s="21">
        <f t="shared" si="98"/>
        <v>100.71586597288278</v>
      </c>
      <c r="L492" s="21">
        <f t="shared" si="94"/>
        <v>100.72846871260882</v>
      </c>
      <c r="M492" s="19">
        <f t="shared" si="99"/>
        <v>5035793.2986441394</v>
      </c>
      <c r="N492" s="19">
        <f t="shared" si="99"/>
        <v>5036423.4356304407</v>
      </c>
    </row>
    <row r="493" spans="1:14" x14ac:dyDescent="0.15">
      <c r="A493" s="7">
        <f t="shared" si="95"/>
        <v>43146</v>
      </c>
      <c r="B493" s="10">
        <f t="shared" si="96"/>
        <v>5035793.2986441385</v>
      </c>
      <c r="C493" s="3">
        <f t="shared" si="89"/>
        <v>630.1369863013698</v>
      </c>
      <c r="D493" s="3">
        <f t="shared" si="90"/>
        <v>599.34036847885977</v>
      </c>
      <c r="E493" s="3">
        <f t="shared" si="91"/>
        <v>-30.796617822510029</v>
      </c>
      <c r="F493" s="3">
        <f t="shared" si="92"/>
        <v>5035762.5020263158</v>
      </c>
      <c r="G493" s="14">
        <f t="shared" si="93"/>
        <v>5035762.5020263158</v>
      </c>
      <c r="I493" s="18">
        <f t="shared" si="100"/>
        <v>-14237.497973683759</v>
      </c>
      <c r="J493" s="18">
        <f t="shared" si="97"/>
        <v>304135.78860693279</v>
      </c>
      <c r="K493" s="21">
        <f t="shared" si="98"/>
        <v>100.7152500405263</v>
      </c>
      <c r="L493" s="21">
        <f t="shared" si="94"/>
        <v>100.72785278025233</v>
      </c>
      <c r="M493" s="19">
        <f t="shared" si="99"/>
        <v>5035762.5020263148</v>
      </c>
      <c r="N493" s="19">
        <f t="shared" si="99"/>
        <v>5036392.6390126171</v>
      </c>
    </row>
    <row r="494" spans="1:14" x14ac:dyDescent="0.15">
      <c r="A494" s="7">
        <f t="shared" si="95"/>
        <v>43147</v>
      </c>
      <c r="B494" s="10">
        <f t="shared" si="96"/>
        <v>5035762.5020263158</v>
      </c>
      <c r="C494" s="3">
        <f t="shared" si="89"/>
        <v>630.1369863013698</v>
      </c>
      <c r="D494" s="3">
        <f t="shared" si="90"/>
        <v>599.33670318618806</v>
      </c>
      <c r="E494" s="3">
        <f t="shared" si="91"/>
        <v>-30.800283115181742</v>
      </c>
      <c r="F494" s="3">
        <f t="shared" si="92"/>
        <v>5035731.7017432004</v>
      </c>
      <c r="G494" s="14">
        <f t="shared" si="93"/>
        <v>5035731.7017432004</v>
      </c>
      <c r="I494" s="18">
        <f t="shared" si="100"/>
        <v>-14268.298256798942</v>
      </c>
      <c r="J494" s="18">
        <f t="shared" si="97"/>
        <v>304765.92559323419</v>
      </c>
      <c r="K494" s="21">
        <f t="shared" si="98"/>
        <v>100.71463403486401</v>
      </c>
      <c r="L494" s="21">
        <f t="shared" si="94"/>
        <v>100.72723677459004</v>
      </c>
      <c r="M494" s="19">
        <f t="shared" si="99"/>
        <v>5035731.7017432004</v>
      </c>
      <c r="N494" s="19">
        <f t="shared" si="99"/>
        <v>5036361.8387295017</v>
      </c>
    </row>
    <row r="495" spans="1:14" x14ac:dyDescent="0.15">
      <c r="A495" s="7">
        <f t="shared" si="95"/>
        <v>43148</v>
      </c>
      <c r="B495" s="10">
        <f t="shared" si="96"/>
        <v>5035731.7017432004</v>
      </c>
      <c r="C495" s="3">
        <f t="shared" si="89"/>
        <v>630.1369863013698</v>
      </c>
      <c r="D495" s="3">
        <f t="shared" si="90"/>
        <v>599.33303745728756</v>
      </c>
      <c r="E495" s="3">
        <f t="shared" si="91"/>
        <v>-30.803948844082242</v>
      </c>
      <c r="F495" s="3">
        <f t="shared" si="92"/>
        <v>5035700.8977943566</v>
      </c>
      <c r="G495" s="14">
        <f t="shared" si="93"/>
        <v>5035700.8977943566</v>
      </c>
      <c r="I495" s="18">
        <f t="shared" si="100"/>
        <v>-14299.102205643025</v>
      </c>
      <c r="J495" s="18">
        <f t="shared" si="97"/>
        <v>305396.06257953559</v>
      </c>
      <c r="K495" s="21">
        <f t="shared" si="98"/>
        <v>100.71401795588713</v>
      </c>
      <c r="L495" s="21">
        <f t="shared" si="94"/>
        <v>100.72662069561316</v>
      </c>
      <c r="M495" s="19">
        <f t="shared" si="99"/>
        <v>5035700.8977943566</v>
      </c>
      <c r="N495" s="19">
        <f t="shared" si="99"/>
        <v>5036331.0347806588</v>
      </c>
    </row>
    <row r="496" spans="1:14" x14ac:dyDescent="0.15">
      <c r="A496" s="7">
        <f t="shared" si="95"/>
        <v>43149</v>
      </c>
      <c r="B496" s="10">
        <f t="shared" si="96"/>
        <v>5035700.8977943566</v>
      </c>
      <c r="C496" s="3">
        <f t="shared" si="89"/>
        <v>630.1369863013698</v>
      </c>
      <c r="D496" s="3">
        <f t="shared" si="90"/>
        <v>599.32937129210643</v>
      </c>
      <c r="E496" s="3">
        <f t="shared" si="91"/>
        <v>-30.807615009263372</v>
      </c>
      <c r="F496" s="3">
        <f t="shared" si="92"/>
        <v>5035670.0901793474</v>
      </c>
      <c r="G496" s="14">
        <f t="shared" si="93"/>
        <v>5035670.0901793474</v>
      </c>
      <c r="I496" s="18">
        <f t="shared" si="100"/>
        <v>-14329.909820652289</v>
      </c>
      <c r="J496" s="18">
        <f t="shared" si="97"/>
        <v>306026.19956583699</v>
      </c>
      <c r="K496" s="21">
        <f t="shared" si="98"/>
        <v>100.71340180358695</v>
      </c>
      <c r="L496" s="21">
        <f t="shared" si="94"/>
        <v>100.72600454331298</v>
      </c>
      <c r="M496" s="19">
        <f t="shared" si="99"/>
        <v>5035670.0901793474</v>
      </c>
      <c r="N496" s="19">
        <f t="shared" si="99"/>
        <v>5036300.2271656487</v>
      </c>
    </row>
    <row r="497" spans="1:14" x14ac:dyDescent="0.15">
      <c r="A497" s="7">
        <f t="shared" si="95"/>
        <v>43150</v>
      </c>
      <c r="B497" s="10">
        <f t="shared" si="96"/>
        <v>5035670.0901793474</v>
      </c>
      <c r="C497" s="3">
        <f t="shared" si="89"/>
        <v>630.1369863013698</v>
      </c>
      <c r="D497" s="3">
        <f t="shared" si="90"/>
        <v>599.32570469059272</v>
      </c>
      <c r="E497" s="3">
        <f t="shared" si="91"/>
        <v>-30.811281610777087</v>
      </c>
      <c r="F497" s="3">
        <f t="shared" si="92"/>
        <v>5035639.2788977362</v>
      </c>
      <c r="G497" s="14">
        <f t="shared" si="93"/>
        <v>5035639.2788977372</v>
      </c>
      <c r="I497" s="18">
        <f t="shared" si="100"/>
        <v>-14360.721102263065</v>
      </c>
      <c r="J497" s="18">
        <f t="shared" si="97"/>
        <v>306656.33655213838</v>
      </c>
      <c r="K497" s="21">
        <f t="shared" si="98"/>
        <v>100.71278557795473</v>
      </c>
      <c r="L497" s="21">
        <f t="shared" si="94"/>
        <v>100.72538831768077</v>
      </c>
      <c r="M497" s="19">
        <f t="shared" si="99"/>
        <v>5035639.2788977362</v>
      </c>
      <c r="N497" s="19">
        <f t="shared" si="99"/>
        <v>5036269.4158840384</v>
      </c>
    </row>
    <row r="498" spans="1:14" x14ac:dyDescent="0.15">
      <c r="A498" s="7">
        <f t="shared" si="95"/>
        <v>43151</v>
      </c>
      <c r="B498" s="10">
        <f t="shared" si="96"/>
        <v>5035639.2788977362</v>
      </c>
      <c r="C498" s="3">
        <f t="shared" si="89"/>
        <v>630.1369863013698</v>
      </c>
      <c r="D498" s="3">
        <f t="shared" si="90"/>
        <v>599.32203765269446</v>
      </c>
      <c r="E498" s="3">
        <f t="shared" si="91"/>
        <v>-30.81494864867534</v>
      </c>
      <c r="F498" s="3">
        <f t="shared" si="92"/>
        <v>5035608.463949088</v>
      </c>
      <c r="G498" s="14">
        <f t="shared" si="93"/>
        <v>5035608.463949088</v>
      </c>
      <c r="I498" s="18">
        <f t="shared" si="100"/>
        <v>-14391.53605091174</v>
      </c>
      <c r="J498" s="18">
        <f t="shared" si="97"/>
        <v>307286.47353843978</v>
      </c>
      <c r="K498" s="21">
        <f t="shared" si="98"/>
        <v>100.71216927898176</v>
      </c>
      <c r="L498" s="21">
        <f t="shared" si="94"/>
        <v>100.7247720187078</v>
      </c>
      <c r="M498" s="19">
        <f t="shared" si="99"/>
        <v>5035608.463949088</v>
      </c>
      <c r="N498" s="19">
        <f t="shared" si="99"/>
        <v>5036238.6009353902</v>
      </c>
    </row>
    <row r="499" spans="1:14" x14ac:dyDescent="0.15">
      <c r="A499" s="7">
        <f t="shared" si="95"/>
        <v>43152</v>
      </c>
      <c r="B499" s="10">
        <f t="shared" si="96"/>
        <v>5035608.463949088</v>
      </c>
      <c r="C499" s="3">
        <f t="shared" si="89"/>
        <v>630.1369863013698</v>
      </c>
      <c r="D499" s="3">
        <f t="shared" si="90"/>
        <v>599.31837017835983</v>
      </c>
      <c r="E499" s="3">
        <f t="shared" si="91"/>
        <v>-30.818616123009974</v>
      </c>
      <c r="F499" s="3">
        <f t="shared" si="92"/>
        <v>5035577.6453329651</v>
      </c>
      <c r="G499" s="14">
        <f t="shared" si="93"/>
        <v>5035577.6453329651</v>
      </c>
      <c r="I499" s="18">
        <f t="shared" si="100"/>
        <v>-14422.35466703475</v>
      </c>
      <c r="J499" s="18">
        <f t="shared" si="97"/>
        <v>307916.61052474118</v>
      </c>
      <c r="K499" s="21">
        <f t="shared" si="98"/>
        <v>100.71155290665929</v>
      </c>
      <c r="L499" s="21">
        <f t="shared" si="94"/>
        <v>100.72415564638533</v>
      </c>
      <c r="M499" s="19">
        <f t="shared" si="99"/>
        <v>5035577.6453329651</v>
      </c>
      <c r="N499" s="19">
        <f t="shared" si="99"/>
        <v>5036207.7823192663</v>
      </c>
    </row>
    <row r="500" spans="1:14" x14ac:dyDescent="0.15">
      <c r="A500" s="7">
        <f t="shared" si="95"/>
        <v>43153</v>
      </c>
      <c r="B500" s="10">
        <f t="shared" si="96"/>
        <v>5035577.6453329651</v>
      </c>
      <c r="C500" s="3">
        <f t="shared" si="89"/>
        <v>630.1369863013698</v>
      </c>
      <c r="D500" s="3">
        <f t="shared" si="90"/>
        <v>599.31470226753663</v>
      </c>
      <c r="E500" s="3">
        <f t="shared" si="91"/>
        <v>-30.822284033833171</v>
      </c>
      <c r="F500" s="3">
        <f t="shared" si="92"/>
        <v>5035546.8230489315</v>
      </c>
      <c r="G500" s="14">
        <f t="shared" si="93"/>
        <v>5035546.8230489315</v>
      </c>
      <c r="I500" s="18">
        <f t="shared" si="100"/>
        <v>-14453.176951068583</v>
      </c>
      <c r="J500" s="18">
        <f t="shared" si="97"/>
        <v>308546.74751104257</v>
      </c>
      <c r="K500" s="21">
        <f t="shared" si="98"/>
        <v>100.71093646097864</v>
      </c>
      <c r="L500" s="21">
        <f t="shared" si="94"/>
        <v>100.72353920070468</v>
      </c>
      <c r="M500" s="19">
        <f t="shared" si="99"/>
        <v>5035546.8230489315</v>
      </c>
      <c r="N500" s="19">
        <f t="shared" si="99"/>
        <v>5036176.9600352338</v>
      </c>
    </row>
    <row r="501" spans="1:14" x14ac:dyDescent="0.15">
      <c r="A501" s="7">
        <f t="shared" si="95"/>
        <v>43154</v>
      </c>
      <c r="B501" s="10">
        <f t="shared" si="96"/>
        <v>5035546.8230489315</v>
      </c>
      <c r="C501" s="3">
        <f t="shared" si="89"/>
        <v>630.1369863013698</v>
      </c>
      <c r="D501" s="3">
        <f t="shared" si="90"/>
        <v>599.31103392017314</v>
      </c>
      <c r="E501" s="3">
        <f t="shared" si="91"/>
        <v>-30.825952381196657</v>
      </c>
      <c r="F501" s="3">
        <f t="shared" si="92"/>
        <v>5035515.9970965507</v>
      </c>
      <c r="G501" s="14">
        <f t="shared" si="93"/>
        <v>5035515.9970965507</v>
      </c>
      <c r="I501" s="18">
        <f t="shared" si="100"/>
        <v>-14484.002903449778</v>
      </c>
      <c r="J501" s="18">
        <f t="shared" si="97"/>
        <v>309176.88449734397</v>
      </c>
      <c r="K501" s="21">
        <f t="shared" si="98"/>
        <v>100.710319941931</v>
      </c>
      <c r="L501" s="21">
        <f t="shared" si="94"/>
        <v>100.72292268165704</v>
      </c>
      <c r="M501" s="19">
        <f t="shared" si="99"/>
        <v>5035515.9970965507</v>
      </c>
      <c r="N501" s="19">
        <f t="shared" si="99"/>
        <v>5036146.1340828519</v>
      </c>
    </row>
    <row r="502" spans="1:14" x14ac:dyDescent="0.15">
      <c r="A502" s="7">
        <f t="shared" si="95"/>
        <v>43155</v>
      </c>
      <c r="B502" s="10">
        <f t="shared" si="96"/>
        <v>5035515.9970965507</v>
      </c>
      <c r="C502" s="3">
        <f t="shared" si="89"/>
        <v>630.1369863013698</v>
      </c>
      <c r="D502" s="3">
        <f t="shared" si="90"/>
        <v>599.30736513621741</v>
      </c>
      <c r="E502" s="3">
        <f t="shared" si="91"/>
        <v>-30.829621165152389</v>
      </c>
      <c r="F502" s="3">
        <f t="shared" si="92"/>
        <v>5035485.1674753856</v>
      </c>
      <c r="G502" s="14">
        <f t="shared" si="93"/>
        <v>5035485.1674753856</v>
      </c>
      <c r="I502" s="18">
        <f t="shared" si="100"/>
        <v>-14514.832524614931</v>
      </c>
      <c r="J502" s="18">
        <f t="shared" si="97"/>
        <v>309807.02148364537</v>
      </c>
      <c r="K502" s="21">
        <f t="shared" si="98"/>
        <v>100.70970334950771</v>
      </c>
      <c r="L502" s="21">
        <f t="shared" si="94"/>
        <v>100.72230608923374</v>
      </c>
      <c r="M502" s="19">
        <f t="shared" si="99"/>
        <v>5035485.1674753847</v>
      </c>
      <c r="N502" s="19">
        <f t="shared" si="99"/>
        <v>5036115.3044616869</v>
      </c>
    </row>
    <row r="503" spans="1:14" x14ac:dyDescent="0.15">
      <c r="A503" s="7">
        <f t="shared" si="95"/>
        <v>43156</v>
      </c>
      <c r="B503" s="10">
        <f t="shared" si="96"/>
        <v>5035485.1674753856</v>
      </c>
      <c r="C503" s="3">
        <f t="shared" si="89"/>
        <v>630.1369863013698</v>
      </c>
      <c r="D503" s="3">
        <f t="shared" si="90"/>
        <v>599.30369591561737</v>
      </c>
      <c r="E503" s="3">
        <f t="shared" si="91"/>
        <v>-30.833290385752434</v>
      </c>
      <c r="F503" s="3">
        <f t="shared" si="92"/>
        <v>5035454.3341849996</v>
      </c>
      <c r="G503" s="14">
        <f t="shared" si="93"/>
        <v>5035454.3341849996</v>
      </c>
      <c r="I503" s="18">
        <f t="shared" si="100"/>
        <v>-14545.665815000682</v>
      </c>
      <c r="J503" s="18">
        <f t="shared" si="97"/>
        <v>310437.15846994676</v>
      </c>
      <c r="K503" s="21">
        <f t="shared" si="98"/>
        <v>100.70908668369999</v>
      </c>
      <c r="L503" s="21">
        <f t="shared" si="94"/>
        <v>100.72168942342603</v>
      </c>
      <c r="M503" s="19">
        <f t="shared" si="99"/>
        <v>5035454.3341849996</v>
      </c>
      <c r="N503" s="19">
        <f t="shared" si="99"/>
        <v>5036084.4711713018</v>
      </c>
    </row>
    <row r="504" spans="1:14" s="27" customFormat="1" x14ac:dyDescent="0.15">
      <c r="A504" s="23">
        <f t="shared" si="95"/>
        <v>43157</v>
      </c>
      <c r="B504" s="24">
        <f t="shared" si="96"/>
        <v>5035454.3341849996</v>
      </c>
      <c r="C504" s="25">
        <f>$N$6*$E$6/100</f>
        <v>630.1369863013698</v>
      </c>
      <c r="D504" s="25">
        <f t="shared" si="90"/>
        <v>599.30002625832094</v>
      </c>
      <c r="E504" s="25">
        <f t="shared" si="91"/>
        <v>-30.836960043048862</v>
      </c>
      <c r="F504" s="25">
        <f t="shared" si="92"/>
        <v>5035423.4972249568</v>
      </c>
      <c r="G504" s="26">
        <f t="shared" si="93"/>
        <v>5035423.4972249568</v>
      </c>
      <c r="I504" s="25">
        <f t="shared" si="100"/>
        <v>-14576.502775043731</v>
      </c>
      <c r="J504" s="25">
        <f t="shared" si="97"/>
        <v>311067.29545624816</v>
      </c>
      <c r="K504" s="28">
        <f t="shared" si="98"/>
        <v>100.70846994449913</v>
      </c>
      <c r="L504" s="28">
        <f>K504+$N$6</f>
        <v>100.72107268422516</v>
      </c>
      <c r="M504" s="29">
        <f t="shared" si="99"/>
        <v>5035423.4972249558</v>
      </c>
      <c r="N504" s="29">
        <f t="shared" si="99"/>
        <v>5036053.634211258</v>
      </c>
    </row>
    <row r="505" spans="1:14" x14ac:dyDescent="0.15">
      <c r="A505" s="7">
        <f t="shared" si="95"/>
        <v>43158</v>
      </c>
      <c r="B505" s="10">
        <f t="shared" si="96"/>
        <v>5035423.4972249568</v>
      </c>
      <c r="C505" s="3">
        <f t="shared" ref="C505:C568" si="101">$N$6*$E$6/100</f>
        <v>630.1369863013698</v>
      </c>
      <c r="D505" s="3">
        <f t="shared" si="90"/>
        <v>599.2963561642764</v>
      </c>
      <c r="E505" s="3">
        <f t="shared" si="91"/>
        <v>-30.840630137093399</v>
      </c>
      <c r="F505" s="3">
        <f t="shared" si="92"/>
        <v>5035392.6565948194</v>
      </c>
      <c r="G505" s="14">
        <f t="shared" si="93"/>
        <v>5035392.6565948194</v>
      </c>
      <c r="I505" s="18">
        <f t="shared" si="100"/>
        <v>-14607.343405180825</v>
      </c>
      <c r="J505" s="18">
        <f t="shared" si="97"/>
        <v>311697.43244254956</v>
      </c>
      <c r="K505" s="21">
        <f t="shared" si="98"/>
        <v>100.70785313189639</v>
      </c>
      <c r="L505" s="21">
        <f t="shared" ref="L505:L568" si="102">K505+$N$6</f>
        <v>100.72045587162242</v>
      </c>
      <c r="M505" s="19">
        <f t="shared" si="99"/>
        <v>5035392.6565948194</v>
      </c>
      <c r="N505" s="19">
        <f t="shared" si="99"/>
        <v>5036022.7935811207</v>
      </c>
    </row>
    <row r="506" spans="1:14" x14ac:dyDescent="0.15">
      <c r="A506" s="7">
        <f t="shared" si="95"/>
        <v>43159</v>
      </c>
      <c r="B506" s="10">
        <f t="shared" si="96"/>
        <v>5035392.6565948194</v>
      </c>
      <c r="C506" s="3">
        <f t="shared" si="101"/>
        <v>630.1369863013698</v>
      </c>
      <c r="D506" s="3">
        <f t="shared" si="90"/>
        <v>599.29268563343169</v>
      </c>
      <c r="E506" s="3">
        <f t="shared" si="91"/>
        <v>-30.844300667938114</v>
      </c>
      <c r="F506" s="3">
        <f t="shared" si="92"/>
        <v>5035361.8122941516</v>
      </c>
      <c r="G506" s="14">
        <f t="shared" si="93"/>
        <v>5035361.8122941516</v>
      </c>
      <c r="I506" s="18">
        <f t="shared" si="100"/>
        <v>-14638.187705848763</v>
      </c>
      <c r="J506" s="18">
        <f t="shared" si="97"/>
        <v>312327.56942885095</v>
      </c>
      <c r="K506" s="21">
        <f t="shared" si="98"/>
        <v>100.70723624588302</v>
      </c>
      <c r="L506" s="21">
        <f t="shared" si="102"/>
        <v>100.71983898560906</v>
      </c>
      <c r="M506" s="19">
        <f t="shared" si="99"/>
        <v>5035361.8122941516</v>
      </c>
      <c r="N506" s="19">
        <f t="shared" si="99"/>
        <v>5035991.9492804529</v>
      </c>
    </row>
    <row r="507" spans="1:14" x14ac:dyDescent="0.15">
      <c r="A507" s="7">
        <f t="shared" si="95"/>
        <v>43160</v>
      </c>
      <c r="B507" s="10">
        <f t="shared" si="96"/>
        <v>5035361.8122941516</v>
      </c>
      <c r="C507" s="3">
        <f t="shared" si="101"/>
        <v>630.1369863013698</v>
      </c>
      <c r="D507" s="3">
        <f t="shared" si="90"/>
        <v>599.28901466573473</v>
      </c>
      <c r="E507" s="3">
        <f t="shared" si="91"/>
        <v>-30.847971635635076</v>
      </c>
      <c r="F507" s="3">
        <f t="shared" si="92"/>
        <v>5035330.9643225158</v>
      </c>
      <c r="G507" s="14">
        <f t="shared" si="93"/>
        <v>5035330.9643225158</v>
      </c>
      <c r="I507" s="18">
        <f t="shared" si="100"/>
        <v>-14669.035677484397</v>
      </c>
      <c r="J507" s="18">
        <f t="shared" si="97"/>
        <v>312957.70641515235</v>
      </c>
      <c r="K507" s="21">
        <f t="shared" si="98"/>
        <v>100.70661928645031</v>
      </c>
      <c r="L507" s="21">
        <f t="shared" si="102"/>
        <v>100.71922202617634</v>
      </c>
      <c r="M507" s="19">
        <f t="shared" si="99"/>
        <v>5035330.9643225148</v>
      </c>
      <c r="N507" s="19">
        <f t="shared" si="99"/>
        <v>5035961.101308817</v>
      </c>
    </row>
    <row r="508" spans="1:14" x14ac:dyDescent="0.15">
      <c r="A508" s="7">
        <f t="shared" si="95"/>
        <v>43161</v>
      </c>
      <c r="B508" s="10">
        <f t="shared" si="96"/>
        <v>5035330.9643225158</v>
      </c>
      <c r="C508" s="3">
        <f t="shared" si="101"/>
        <v>630.1369863013698</v>
      </c>
      <c r="D508" s="3">
        <f t="shared" si="90"/>
        <v>599.28534326113356</v>
      </c>
      <c r="E508" s="3">
        <f t="shared" si="91"/>
        <v>-30.85164304023624</v>
      </c>
      <c r="F508" s="3">
        <f t="shared" si="92"/>
        <v>5035300.1126794759</v>
      </c>
      <c r="G508" s="14">
        <f t="shared" si="93"/>
        <v>5035300.1126794759</v>
      </c>
      <c r="I508" s="18">
        <f t="shared" si="100"/>
        <v>-14699.887320524633</v>
      </c>
      <c r="J508" s="18">
        <f t="shared" si="97"/>
        <v>313587.84340145375</v>
      </c>
      <c r="K508" s="21">
        <f t="shared" si="98"/>
        <v>100.70600225358952</v>
      </c>
      <c r="L508" s="21">
        <f t="shared" si="102"/>
        <v>100.71860499331555</v>
      </c>
      <c r="M508" s="19">
        <f t="shared" si="99"/>
        <v>5035300.1126794759</v>
      </c>
      <c r="N508" s="19">
        <f t="shared" si="99"/>
        <v>5035930.2496657781</v>
      </c>
    </row>
    <row r="509" spans="1:14" x14ac:dyDescent="0.15">
      <c r="A509" s="7">
        <f t="shared" si="95"/>
        <v>43162</v>
      </c>
      <c r="B509" s="10">
        <f t="shared" si="96"/>
        <v>5035300.1126794759</v>
      </c>
      <c r="C509" s="3">
        <f t="shared" si="101"/>
        <v>630.1369863013698</v>
      </c>
      <c r="D509" s="3">
        <f t="shared" si="90"/>
        <v>599.28167141957636</v>
      </c>
      <c r="E509" s="3">
        <f t="shared" si="91"/>
        <v>-30.855314881793447</v>
      </c>
      <c r="F509" s="3">
        <f t="shared" si="92"/>
        <v>5035269.2573645944</v>
      </c>
      <c r="G509" s="14">
        <f t="shared" si="93"/>
        <v>5035269.2573645944</v>
      </c>
      <c r="I509" s="18">
        <f t="shared" si="100"/>
        <v>-14730.742635406426</v>
      </c>
      <c r="J509" s="18">
        <f t="shared" si="97"/>
        <v>314217.98038775515</v>
      </c>
      <c r="K509" s="21">
        <f t="shared" si="98"/>
        <v>100.70538514729188</v>
      </c>
      <c r="L509" s="21">
        <f t="shared" si="102"/>
        <v>100.71798788701791</v>
      </c>
      <c r="M509" s="19">
        <f t="shared" si="99"/>
        <v>5035269.2573645934</v>
      </c>
      <c r="N509" s="19">
        <f t="shared" si="99"/>
        <v>5035899.3943508957</v>
      </c>
    </row>
    <row r="510" spans="1:14" x14ac:dyDescent="0.15">
      <c r="A510" s="7">
        <f t="shared" si="95"/>
        <v>43163</v>
      </c>
      <c r="B510" s="10">
        <f t="shared" si="96"/>
        <v>5035269.2573645944</v>
      </c>
      <c r="C510" s="3">
        <f t="shared" si="101"/>
        <v>630.1369863013698</v>
      </c>
      <c r="D510" s="3">
        <f t="shared" si="90"/>
        <v>599.27799914101092</v>
      </c>
      <c r="E510" s="3">
        <f t="shared" si="91"/>
        <v>-30.858987160358879</v>
      </c>
      <c r="F510" s="3">
        <f t="shared" si="92"/>
        <v>5035238.3983774344</v>
      </c>
      <c r="G510" s="14">
        <f t="shared" si="93"/>
        <v>5035238.3983774344</v>
      </c>
      <c r="I510" s="18">
        <f t="shared" si="100"/>
        <v>-14761.601622566784</v>
      </c>
      <c r="J510" s="18">
        <f t="shared" si="97"/>
        <v>314848.11737405654</v>
      </c>
      <c r="K510" s="21">
        <f t="shared" si="98"/>
        <v>100.70476796754868</v>
      </c>
      <c r="L510" s="21">
        <f t="shared" si="102"/>
        <v>100.71737070727471</v>
      </c>
      <c r="M510" s="19">
        <f t="shared" si="99"/>
        <v>5035238.3983774344</v>
      </c>
      <c r="N510" s="19">
        <f t="shared" si="99"/>
        <v>5035868.5353637356</v>
      </c>
    </row>
    <row r="511" spans="1:14" x14ac:dyDescent="0.15">
      <c r="A511" s="7">
        <f t="shared" si="95"/>
        <v>43164</v>
      </c>
      <c r="B511" s="10">
        <f t="shared" si="96"/>
        <v>5035238.3983774344</v>
      </c>
      <c r="C511" s="3">
        <f t="shared" si="101"/>
        <v>630.1369863013698</v>
      </c>
      <c r="D511" s="3">
        <f t="shared" si="90"/>
        <v>599.27432642538531</v>
      </c>
      <c r="E511" s="3">
        <f t="shared" si="91"/>
        <v>-30.862659875984491</v>
      </c>
      <c r="F511" s="3">
        <f t="shared" si="92"/>
        <v>5035207.5357175581</v>
      </c>
      <c r="G511" s="14">
        <f t="shared" si="93"/>
        <v>5035207.5357175581</v>
      </c>
      <c r="I511" s="18">
        <f t="shared" si="100"/>
        <v>-14792.464282442768</v>
      </c>
      <c r="J511" s="18">
        <f t="shared" si="97"/>
        <v>315478.25436035794</v>
      </c>
      <c r="K511" s="21">
        <f t="shared" si="98"/>
        <v>100.70415071435117</v>
      </c>
      <c r="L511" s="21">
        <f t="shared" si="102"/>
        <v>100.71675345407721</v>
      </c>
      <c r="M511" s="19">
        <f t="shared" si="99"/>
        <v>5035207.535717559</v>
      </c>
      <c r="N511" s="19">
        <f t="shared" si="99"/>
        <v>5035837.6727038603</v>
      </c>
    </row>
    <row r="512" spans="1:14" x14ac:dyDescent="0.15">
      <c r="A512" s="7">
        <f t="shared" si="95"/>
        <v>43165</v>
      </c>
      <c r="B512" s="10">
        <f t="shared" si="96"/>
        <v>5035207.5357175581</v>
      </c>
      <c r="C512" s="3">
        <f t="shared" si="101"/>
        <v>630.1369863013698</v>
      </c>
      <c r="D512" s="3">
        <f t="shared" si="90"/>
        <v>599.27065327264734</v>
      </c>
      <c r="E512" s="3">
        <f t="shared" si="91"/>
        <v>-30.866333028722465</v>
      </c>
      <c r="F512" s="3">
        <f t="shared" si="92"/>
        <v>5035176.6693845298</v>
      </c>
      <c r="G512" s="14">
        <f t="shared" si="93"/>
        <v>5035176.6693845298</v>
      </c>
      <c r="I512" s="18">
        <f t="shared" si="100"/>
        <v>-14823.33061547149</v>
      </c>
      <c r="J512" s="18">
        <f t="shared" si="97"/>
        <v>316108.39134665934</v>
      </c>
      <c r="K512" s="21">
        <f t="shared" si="98"/>
        <v>100.7035333876906</v>
      </c>
      <c r="L512" s="21">
        <f t="shared" si="102"/>
        <v>100.71613612741663</v>
      </c>
      <c r="M512" s="19">
        <f t="shared" si="99"/>
        <v>5035176.6693845298</v>
      </c>
      <c r="N512" s="19">
        <f t="shared" si="99"/>
        <v>5035806.806370832</v>
      </c>
    </row>
    <row r="513" spans="1:14" x14ac:dyDescent="0.15">
      <c r="A513" s="7">
        <f t="shared" si="95"/>
        <v>43166</v>
      </c>
      <c r="B513" s="10">
        <f t="shared" si="96"/>
        <v>5035176.6693845298</v>
      </c>
      <c r="C513" s="3">
        <f t="shared" si="101"/>
        <v>630.1369863013698</v>
      </c>
      <c r="D513" s="3">
        <f t="shared" si="90"/>
        <v>599.26697968274527</v>
      </c>
      <c r="E513" s="3">
        <f t="shared" si="91"/>
        <v>-30.870006618624529</v>
      </c>
      <c r="F513" s="3">
        <f t="shared" si="92"/>
        <v>5035145.7993779108</v>
      </c>
      <c r="G513" s="14">
        <f t="shared" si="93"/>
        <v>5035145.7993779117</v>
      </c>
      <c r="I513" s="18">
        <f t="shared" si="100"/>
        <v>-14854.200622090115</v>
      </c>
      <c r="J513" s="18">
        <f t="shared" si="97"/>
        <v>316738.52833296073</v>
      </c>
      <c r="K513" s="21">
        <f t="shared" si="98"/>
        <v>100.70291598755823</v>
      </c>
      <c r="L513" s="21">
        <f t="shared" si="102"/>
        <v>100.71551872728426</v>
      </c>
      <c r="M513" s="19">
        <f t="shared" si="99"/>
        <v>5035145.7993779117</v>
      </c>
      <c r="N513" s="19">
        <f t="shared" si="99"/>
        <v>5035775.936364213</v>
      </c>
    </row>
    <row r="514" spans="1:14" x14ac:dyDescent="0.15">
      <c r="A514" s="7">
        <f t="shared" si="95"/>
        <v>43167</v>
      </c>
      <c r="B514" s="10">
        <f t="shared" si="96"/>
        <v>5035145.7993779108</v>
      </c>
      <c r="C514" s="3">
        <f t="shared" si="101"/>
        <v>630.1369863013698</v>
      </c>
      <c r="D514" s="3">
        <f t="shared" si="90"/>
        <v>599.26330565562682</v>
      </c>
      <c r="E514" s="3">
        <f t="shared" si="91"/>
        <v>-30.873680645742979</v>
      </c>
      <c r="F514" s="3">
        <f t="shared" si="92"/>
        <v>5035114.9256972652</v>
      </c>
      <c r="G514" s="14">
        <f t="shared" si="93"/>
        <v>5035114.9256972652</v>
      </c>
      <c r="I514" s="18">
        <f t="shared" si="100"/>
        <v>-14885.074302735859</v>
      </c>
      <c r="J514" s="18">
        <f t="shared" si="97"/>
        <v>317368.66531926213</v>
      </c>
      <c r="K514" s="21">
        <f t="shared" si="98"/>
        <v>100.70229851394529</v>
      </c>
      <c r="L514" s="21">
        <f t="shared" si="102"/>
        <v>100.71490125367133</v>
      </c>
      <c r="M514" s="19">
        <f t="shared" si="99"/>
        <v>5035114.9256972643</v>
      </c>
      <c r="N514" s="19">
        <f t="shared" si="99"/>
        <v>5035745.0626835665</v>
      </c>
    </row>
    <row r="515" spans="1:14" x14ac:dyDescent="0.15">
      <c r="A515" s="7">
        <f t="shared" si="95"/>
        <v>43168</v>
      </c>
      <c r="B515" s="10">
        <f t="shared" si="96"/>
        <v>5035114.9256972652</v>
      </c>
      <c r="C515" s="3">
        <f t="shared" si="101"/>
        <v>630.1369863013698</v>
      </c>
      <c r="D515" s="3">
        <f t="shared" si="90"/>
        <v>599.25963119124026</v>
      </c>
      <c r="E515" s="3">
        <f t="shared" si="91"/>
        <v>-30.877355110129542</v>
      </c>
      <c r="F515" s="3">
        <f t="shared" si="92"/>
        <v>5035084.0483421553</v>
      </c>
      <c r="G515" s="14">
        <f t="shared" si="93"/>
        <v>5035084.0483421553</v>
      </c>
      <c r="I515" s="18">
        <f t="shared" si="100"/>
        <v>-14915.951657845988</v>
      </c>
      <c r="J515" s="18">
        <f t="shared" si="97"/>
        <v>317998.80230556353</v>
      </c>
      <c r="K515" s="21">
        <f t="shared" si="98"/>
        <v>100.70168096684311</v>
      </c>
      <c r="L515" s="21">
        <f t="shared" si="102"/>
        <v>100.71428370656915</v>
      </c>
      <c r="M515" s="19">
        <f t="shared" si="99"/>
        <v>5035084.0483421562</v>
      </c>
      <c r="N515" s="19">
        <f t="shared" si="99"/>
        <v>5035714.1853284575</v>
      </c>
    </row>
    <row r="516" spans="1:14" x14ac:dyDescent="0.15">
      <c r="A516" s="7">
        <f t="shared" si="95"/>
        <v>43169</v>
      </c>
      <c r="B516" s="10">
        <f t="shared" si="96"/>
        <v>5035084.0483421553</v>
      </c>
      <c r="C516" s="3">
        <f t="shared" si="101"/>
        <v>630.1369863013698</v>
      </c>
      <c r="D516" s="3">
        <f t="shared" si="90"/>
        <v>599.25595628953317</v>
      </c>
      <c r="E516" s="3">
        <f t="shared" si="91"/>
        <v>-30.881030011836629</v>
      </c>
      <c r="F516" s="3">
        <f t="shared" si="92"/>
        <v>5035053.1673121434</v>
      </c>
      <c r="G516" s="14">
        <f t="shared" si="93"/>
        <v>5035053.1673121434</v>
      </c>
      <c r="I516" s="18">
        <f t="shared" si="100"/>
        <v>-14946.832687857825</v>
      </c>
      <c r="J516" s="18">
        <f t="shared" si="97"/>
        <v>318628.93929186492</v>
      </c>
      <c r="K516" s="21">
        <f t="shared" si="98"/>
        <v>100.70106334624288</v>
      </c>
      <c r="L516" s="21">
        <f t="shared" si="102"/>
        <v>100.71366608596891</v>
      </c>
      <c r="M516" s="19">
        <f t="shared" si="99"/>
        <v>5035053.1673121443</v>
      </c>
      <c r="N516" s="19">
        <f t="shared" si="99"/>
        <v>5035683.3042984456</v>
      </c>
    </row>
    <row r="517" spans="1:14" x14ac:dyDescent="0.15">
      <c r="A517" s="7">
        <f t="shared" si="95"/>
        <v>43170</v>
      </c>
      <c r="B517" s="10">
        <f t="shared" si="96"/>
        <v>5035053.1673121434</v>
      </c>
      <c r="C517" s="3">
        <f t="shared" si="101"/>
        <v>630.1369863013698</v>
      </c>
      <c r="D517" s="3">
        <f t="shared" si="90"/>
        <v>599.25228095045384</v>
      </c>
      <c r="E517" s="3">
        <f t="shared" si="91"/>
        <v>-30.884705350915965</v>
      </c>
      <c r="F517" s="3">
        <f t="shared" si="92"/>
        <v>5035022.2826067926</v>
      </c>
      <c r="G517" s="14">
        <f t="shared" si="93"/>
        <v>5035022.2826067926</v>
      </c>
      <c r="I517" s="18">
        <f t="shared" si="100"/>
        <v>-14977.717393208741</v>
      </c>
      <c r="J517" s="18">
        <f t="shared" si="97"/>
        <v>319259.07627816632</v>
      </c>
      <c r="K517" s="21">
        <f t="shared" si="98"/>
        <v>100.70044565213585</v>
      </c>
      <c r="L517" s="21">
        <f t="shared" si="102"/>
        <v>100.71304839186189</v>
      </c>
      <c r="M517" s="19">
        <f t="shared" si="99"/>
        <v>5035022.2826067926</v>
      </c>
      <c r="N517" s="19">
        <f t="shared" si="99"/>
        <v>5035652.4195930948</v>
      </c>
    </row>
    <row r="518" spans="1:14" x14ac:dyDescent="0.15">
      <c r="A518" s="7">
        <f t="shared" si="95"/>
        <v>43171</v>
      </c>
      <c r="B518" s="10">
        <f t="shared" si="96"/>
        <v>5035022.2826067926</v>
      </c>
      <c r="C518" s="3">
        <f t="shared" si="101"/>
        <v>630.1369863013698</v>
      </c>
      <c r="D518" s="3">
        <f t="shared" si="90"/>
        <v>599.24860517394995</v>
      </c>
      <c r="E518" s="3">
        <f t="shared" si="91"/>
        <v>-30.888381127419848</v>
      </c>
      <c r="F518" s="3">
        <f t="shared" si="92"/>
        <v>5034991.3942256654</v>
      </c>
      <c r="G518" s="14">
        <f t="shared" si="93"/>
        <v>5034991.3942256654</v>
      </c>
      <c r="I518" s="18">
        <f t="shared" si="100"/>
        <v>-15008.60577433616</v>
      </c>
      <c r="J518" s="18">
        <f t="shared" si="97"/>
        <v>319889.21326446772</v>
      </c>
      <c r="K518" s="21">
        <f t="shared" si="98"/>
        <v>100.6998278845133</v>
      </c>
      <c r="L518" s="21">
        <f t="shared" si="102"/>
        <v>100.71243062423933</v>
      </c>
      <c r="M518" s="19">
        <f t="shared" si="99"/>
        <v>5034991.3942256644</v>
      </c>
      <c r="N518" s="19">
        <f t="shared" si="99"/>
        <v>5035621.5312119666</v>
      </c>
    </row>
    <row r="519" spans="1:14" x14ac:dyDescent="0.15">
      <c r="A519" s="7">
        <f t="shared" si="95"/>
        <v>43172</v>
      </c>
      <c r="B519" s="10">
        <f t="shared" si="96"/>
        <v>5034991.3942256654</v>
      </c>
      <c r="C519" s="3">
        <f t="shared" si="101"/>
        <v>630.1369863013698</v>
      </c>
      <c r="D519" s="3">
        <f t="shared" si="90"/>
        <v>599.24492895996968</v>
      </c>
      <c r="E519" s="3">
        <f t="shared" si="91"/>
        <v>-30.892057341400118</v>
      </c>
      <c r="F519" s="3">
        <f t="shared" si="92"/>
        <v>5034960.5021683238</v>
      </c>
      <c r="G519" s="14">
        <f t="shared" si="93"/>
        <v>5034960.5021683238</v>
      </c>
      <c r="I519" s="18">
        <f t="shared" si="100"/>
        <v>-15039.49783167756</v>
      </c>
      <c r="J519" s="18">
        <f t="shared" si="97"/>
        <v>320519.35025076912</v>
      </c>
      <c r="K519" s="21">
        <f t="shared" si="98"/>
        <v>100.69921004336648</v>
      </c>
      <c r="L519" s="21">
        <f t="shared" si="102"/>
        <v>100.71181278309251</v>
      </c>
      <c r="M519" s="19">
        <f t="shared" si="99"/>
        <v>5034960.5021683238</v>
      </c>
      <c r="N519" s="19">
        <f t="shared" si="99"/>
        <v>5035590.6391546251</v>
      </c>
    </row>
    <row r="520" spans="1:14" x14ac:dyDescent="0.15">
      <c r="A520" s="7">
        <f t="shared" si="95"/>
        <v>43173</v>
      </c>
      <c r="B520" s="10">
        <f t="shared" si="96"/>
        <v>5034960.5021683238</v>
      </c>
      <c r="C520" s="3">
        <f t="shared" si="101"/>
        <v>630.1369863013698</v>
      </c>
      <c r="D520" s="3">
        <f t="shared" si="90"/>
        <v>599.24125230846073</v>
      </c>
      <c r="E520" s="3">
        <f t="shared" si="91"/>
        <v>-30.895733992909072</v>
      </c>
      <c r="F520" s="3">
        <f t="shared" si="92"/>
        <v>5034929.6064343313</v>
      </c>
      <c r="G520" s="14">
        <f t="shared" si="93"/>
        <v>5034929.6064343313</v>
      </c>
      <c r="I520" s="18">
        <f t="shared" si="100"/>
        <v>-15070.393565670469</v>
      </c>
      <c r="J520" s="18">
        <f t="shared" si="97"/>
        <v>321149.48723707051</v>
      </c>
      <c r="K520" s="21">
        <f t="shared" si="98"/>
        <v>100.69859212868661</v>
      </c>
      <c r="L520" s="21">
        <f t="shared" si="102"/>
        <v>100.71119486841265</v>
      </c>
      <c r="M520" s="19">
        <f t="shared" si="99"/>
        <v>5034929.6064343313</v>
      </c>
      <c r="N520" s="19">
        <f t="shared" si="99"/>
        <v>5035559.7434206326</v>
      </c>
    </row>
    <row r="521" spans="1:14" x14ac:dyDescent="0.15">
      <c r="A521" s="7">
        <f t="shared" si="95"/>
        <v>43174</v>
      </c>
      <c r="B521" s="10">
        <f t="shared" si="96"/>
        <v>5034929.6064343313</v>
      </c>
      <c r="C521" s="3">
        <f t="shared" si="101"/>
        <v>630.1369863013698</v>
      </c>
      <c r="D521" s="3">
        <f t="shared" si="90"/>
        <v>599.23757521937125</v>
      </c>
      <c r="E521" s="3">
        <f t="shared" si="91"/>
        <v>-30.899411081998551</v>
      </c>
      <c r="F521" s="3">
        <f t="shared" si="92"/>
        <v>5034898.707023249</v>
      </c>
      <c r="G521" s="14">
        <f t="shared" si="93"/>
        <v>5034898.707023249</v>
      </c>
      <c r="I521" s="18">
        <f t="shared" si="100"/>
        <v>-15101.292976752467</v>
      </c>
      <c r="J521" s="18">
        <f t="shared" si="97"/>
        <v>321779.62422337191</v>
      </c>
      <c r="K521" s="21">
        <f t="shared" si="98"/>
        <v>100.69797414046498</v>
      </c>
      <c r="L521" s="21">
        <f t="shared" si="102"/>
        <v>100.71057688019101</v>
      </c>
      <c r="M521" s="19">
        <f t="shared" si="99"/>
        <v>5034898.707023249</v>
      </c>
      <c r="N521" s="19">
        <f t="shared" si="99"/>
        <v>5035528.8440095512</v>
      </c>
    </row>
    <row r="522" spans="1:14" x14ac:dyDescent="0.15">
      <c r="A522" s="7">
        <f t="shared" si="95"/>
        <v>43175</v>
      </c>
      <c r="B522" s="10">
        <f t="shared" si="96"/>
        <v>5034898.707023249</v>
      </c>
      <c r="C522" s="3">
        <f t="shared" si="101"/>
        <v>630.1369863013698</v>
      </c>
      <c r="D522" s="3">
        <f t="shared" si="90"/>
        <v>599.23389769264884</v>
      </c>
      <c r="E522" s="3">
        <f t="shared" si="91"/>
        <v>-30.903088608720964</v>
      </c>
      <c r="F522" s="3">
        <f t="shared" si="92"/>
        <v>5034867.8039346403</v>
      </c>
      <c r="G522" s="14">
        <f t="shared" si="93"/>
        <v>5034867.8039346403</v>
      </c>
      <c r="I522" s="18">
        <f t="shared" si="100"/>
        <v>-15132.196065361188</v>
      </c>
      <c r="J522" s="18">
        <f t="shared" si="97"/>
        <v>322409.76120967331</v>
      </c>
      <c r="K522" s="21">
        <f t="shared" si="98"/>
        <v>100.69735607869281</v>
      </c>
      <c r="L522" s="21">
        <f t="shared" si="102"/>
        <v>100.70995881841884</v>
      </c>
      <c r="M522" s="19">
        <f t="shared" si="99"/>
        <v>5034867.8039346403</v>
      </c>
      <c r="N522" s="19">
        <f t="shared" si="99"/>
        <v>5035497.9409209415</v>
      </c>
    </row>
    <row r="523" spans="1:14" x14ac:dyDescent="0.15">
      <c r="A523" s="7">
        <f t="shared" si="95"/>
        <v>43176</v>
      </c>
      <c r="B523" s="10">
        <f t="shared" si="96"/>
        <v>5034867.8039346403</v>
      </c>
      <c r="C523" s="3">
        <f t="shared" si="101"/>
        <v>630.1369863013698</v>
      </c>
      <c r="D523" s="3">
        <f t="shared" si="90"/>
        <v>599.23021972824176</v>
      </c>
      <c r="E523" s="3">
        <f t="shared" si="91"/>
        <v>-30.906766573128039</v>
      </c>
      <c r="F523" s="3">
        <f t="shared" si="92"/>
        <v>5034836.8971680673</v>
      </c>
      <c r="G523" s="14">
        <f t="shared" si="93"/>
        <v>5034836.8971680673</v>
      </c>
      <c r="I523" s="18">
        <f t="shared" si="100"/>
        <v>-15163.102831934315</v>
      </c>
      <c r="J523" s="18">
        <f t="shared" si="97"/>
        <v>323039.8981959747</v>
      </c>
      <c r="K523" s="21">
        <f t="shared" si="98"/>
        <v>100.69673794336134</v>
      </c>
      <c r="L523" s="21">
        <f t="shared" si="102"/>
        <v>100.70934068308738</v>
      </c>
      <c r="M523" s="19">
        <f t="shared" si="99"/>
        <v>5034836.8971680673</v>
      </c>
      <c r="N523" s="19">
        <f t="shared" si="99"/>
        <v>5035467.0341543686</v>
      </c>
    </row>
    <row r="524" spans="1:14" x14ac:dyDescent="0.15">
      <c r="A524" s="7">
        <f t="shared" si="95"/>
        <v>43177</v>
      </c>
      <c r="B524" s="10">
        <f t="shared" si="96"/>
        <v>5034836.8971680673</v>
      </c>
      <c r="C524" s="3">
        <f t="shared" si="101"/>
        <v>630.1369863013698</v>
      </c>
      <c r="D524" s="3">
        <f t="shared" ref="D524:D587" si="103">B524*$B$8</f>
        <v>599.22654132609784</v>
      </c>
      <c r="E524" s="3">
        <f t="shared" ref="E524:E587" si="104">D524-C524</f>
        <v>-30.910444975271957</v>
      </c>
      <c r="F524" s="3">
        <f t="shared" ref="F524:F587" si="105">B524+E524</f>
        <v>5034805.9867230924</v>
      </c>
      <c r="G524" s="14">
        <f t="shared" ref="G524:G587" si="106">B524+B524*$B$8-C524</f>
        <v>5034805.9867230924</v>
      </c>
      <c r="I524" s="18">
        <f t="shared" si="100"/>
        <v>-15194.013276909587</v>
      </c>
      <c r="J524" s="18">
        <f t="shared" si="97"/>
        <v>323670.0351822761</v>
      </c>
      <c r="K524" s="21">
        <f t="shared" si="98"/>
        <v>100.69611973446185</v>
      </c>
      <c r="L524" s="21">
        <f t="shared" si="102"/>
        <v>100.70872247418788</v>
      </c>
      <c r="M524" s="19">
        <f t="shared" si="99"/>
        <v>5034805.9867230924</v>
      </c>
      <c r="N524" s="19">
        <f t="shared" si="99"/>
        <v>5035436.1237093937</v>
      </c>
    </row>
    <row r="525" spans="1:14" x14ac:dyDescent="0.15">
      <c r="A525" s="7">
        <f t="shared" ref="A525:A588" si="107">A524+1</f>
        <v>43178</v>
      </c>
      <c r="B525" s="10">
        <f t="shared" ref="B525:B588" si="108">F524</f>
        <v>5034805.9867230924</v>
      </c>
      <c r="C525" s="3">
        <f t="shared" si="101"/>
        <v>630.1369863013698</v>
      </c>
      <c r="D525" s="3">
        <f t="shared" si="103"/>
        <v>599.2228624861649</v>
      </c>
      <c r="E525" s="3">
        <f t="shared" si="104"/>
        <v>-30.914123815204903</v>
      </c>
      <c r="F525" s="3">
        <f t="shared" si="105"/>
        <v>5034775.0725992769</v>
      </c>
      <c r="G525" s="14">
        <f t="shared" si="106"/>
        <v>5034775.0725992769</v>
      </c>
      <c r="I525" s="18">
        <f t="shared" si="100"/>
        <v>-15224.927400724791</v>
      </c>
      <c r="J525" s="18">
        <f t="shared" ref="J525:J588" si="109">C525+J524</f>
        <v>324300.1721685775</v>
      </c>
      <c r="K525" s="21">
        <f t="shared" ref="K525:K588" si="110">G525/$E$6*100</f>
        <v>100.69550145198554</v>
      </c>
      <c r="L525" s="21">
        <f t="shared" si="102"/>
        <v>100.70810419171157</v>
      </c>
      <c r="M525" s="19">
        <f t="shared" ref="M525:N588" si="111">K525*$E$6/100</f>
        <v>5034775.0725992769</v>
      </c>
      <c r="N525" s="19">
        <f t="shared" si="111"/>
        <v>5035405.2095855782</v>
      </c>
    </row>
    <row r="526" spans="1:14" x14ac:dyDescent="0.15">
      <c r="A526" s="7">
        <f t="shared" si="107"/>
        <v>43179</v>
      </c>
      <c r="B526" s="10">
        <f t="shared" si="108"/>
        <v>5034775.0725992769</v>
      </c>
      <c r="C526" s="3">
        <f t="shared" si="101"/>
        <v>630.1369863013698</v>
      </c>
      <c r="D526" s="3">
        <f t="shared" si="103"/>
        <v>599.21918320839075</v>
      </c>
      <c r="E526" s="3">
        <f t="shared" si="104"/>
        <v>-30.917803092979057</v>
      </c>
      <c r="F526" s="3">
        <f t="shared" si="105"/>
        <v>5034744.154796184</v>
      </c>
      <c r="G526" s="14">
        <f t="shared" si="106"/>
        <v>5034744.154796184</v>
      </c>
      <c r="I526" s="18">
        <f t="shared" ref="I526:I589" si="112">E526+I525</f>
        <v>-15255.845203817771</v>
      </c>
      <c r="J526" s="18">
        <f t="shared" si="109"/>
        <v>324930.30915487889</v>
      </c>
      <c r="K526" s="21">
        <f t="shared" si="110"/>
        <v>100.69488309592367</v>
      </c>
      <c r="L526" s="21">
        <f t="shared" si="102"/>
        <v>100.70748583564971</v>
      </c>
      <c r="M526" s="19">
        <f t="shared" si="111"/>
        <v>5034744.154796184</v>
      </c>
      <c r="N526" s="19">
        <f t="shared" si="111"/>
        <v>5035374.2917824853</v>
      </c>
    </row>
    <row r="527" spans="1:14" x14ac:dyDescent="0.15">
      <c r="A527" s="7">
        <f t="shared" si="107"/>
        <v>43180</v>
      </c>
      <c r="B527" s="10">
        <f t="shared" si="108"/>
        <v>5034744.154796184</v>
      </c>
      <c r="C527" s="3">
        <f t="shared" si="101"/>
        <v>630.1369863013698</v>
      </c>
      <c r="D527" s="3">
        <f t="shared" si="103"/>
        <v>599.21550349272343</v>
      </c>
      <c r="E527" s="3">
        <f t="shared" si="104"/>
        <v>-30.921482808646374</v>
      </c>
      <c r="F527" s="3">
        <f t="shared" si="105"/>
        <v>5034713.2333133752</v>
      </c>
      <c r="G527" s="14">
        <f t="shared" si="106"/>
        <v>5034713.2333133752</v>
      </c>
      <c r="I527" s="18">
        <f t="shared" si="112"/>
        <v>-15286.766686626417</v>
      </c>
      <c r="J527" s="18">
        <f t="shared" si="109"/>
        <v>325560.44614118029</v>
      </c>
      <c r="K527" s="21">
        <f t="shared" si="110"/>
        <v>100.6942646662675</v>
      </c>
      <c r="L527" s="21">
        <f t="shared" si="102"/>
        <v>100.70686740599353</v>
      </c>
      <c r="M527" s="19">
        <f t="shared" si="111"/>
        <v>5034713.2333133752</v>
      </c>
      <c r="N527" s="19">
        <f t="shared" si="111"/>
        <v>5035343.3702996764</v>
      </c>
    </row>
    <row r="528" spans="1:14" x14ac:dyDescent="0.15">
      <c r="A528" s="7">
        <f t="shared" si="107"/>
        <v>43181</v>
      </c>
      <c r="B528" s="10">
        <f t="shared" si="108"/>
        <v>5034713.2333133752</v>
      </c>
      <c r="C528" s="3">
        <f t="shared" si="101"/>
        <v>630.1369863013698</v>
      </c>
      <c r="D528" s="3">
        <f t="shared" si="103"/>
        <v>599.21182333911077</v>
      </c>
      <c r="E528" s="3">
        <f t="shared" si="104"/>
        <v>-30.925162962259037</v>
      </c>
      <c r="F528" s="3">
        <f t="shared" si="105"/>
        <v>5034682.3081504125</v>
      </c>
      <c r="G528" s="14">
        <f t="shared" si="106"/>
        <v>5034682.3081504134</v>
      </c>
      <c r="I528" s="18">
        <f t="shared" si="112"/>
        <v>-15317.691849588677</v>
      </c>
      <c r="J528" s="18">
        <f t="shared" si="109"/>
        <v>326190.58312748169</v>
      </c>
      <c r="K528" s="21">
        <f t="shared" si="110"/>
        <v>100.69364616300827</v>
      </c>
      <c r="L528" s="21">
        <f t="shared" si="102"/>
        <v>100.7062489027343</v>
      </c>
      <c r="M528" s="19">
        <f t="shared" si="111"/>
        <v>5034682.3081504134</v>
      </c>
      <c r="N528" s="19">
        <f t="shared" si="111"/>
        <v>5035312.4451367147</v>
      </c>
    </row>
    <row r="529" spans="1:14" x14ac:dyDescent="0.15">
      <c r="A529" s="7">
        <f t="shared" si="107"/>
        <v>43182</v>
      </c>
      <c r="B529" s="10">
        <f t="shared" si="108"/>
        <v>5034682.3081504125</v>
      </c>
      <c r="C529" s="3">
        <f t="shared" si="101"/>
        <v>630.1369863013698</v>
      </c>
      <c r="D529" s="3">
        <f t="shared" si="103"/>
        <v>599.20814274750069</v>
      </c>
      <c r="E529" s="3">
        <f t="shared" si="104"/>
        <v>-30.928843553869115</v>
      </c>
      <c r="F529" s="3">
        <f t="shared" si="105"/>
        <v>5034651.3793068584</v>
      </c>
      <c r="G529" s="14">
        <f t="shared" si="106"/>
        <v>5034651.3793068584</v>
      </c>
      <c r="I529" s="18">
        <f t="shared" si="112"/>
        <v>-15348.620693142546</v>
      </c>
      <c r="J529" s="18">
        <f t="shared" si="109"/>
        <v>326820.72011378309</v>
      </c>
      <c r="K529" s="21">
        <f t="shared" si="110"/>
        <v>100.69302758613716</v>
      </c>
      <c r="L529" s="21">
        <f t="shared" si="102"/>
        <v>100.7056303258632</v>
      </c>
      <c r="M529" s="19">
        <f t="shared" si="111"/>
        <v>5034651.3793068584</v>
      </c>
      <c r="N529" s="19">
        <f t="shared" si="111"/>
        <v>5035281.5162931597</v>
      </c>
    </row>
    <row r="530" spans="1:14" x14ac:dyDescent="0.15">
      <c r="A530" s="7">
        <f t="shared" si="107"/>
        <v>43183</v>
      </c>
      <c r="B530" s="10">
        <f t="shared" si="108"/>
        <v>5034651.3793068584</v>
      </c>
      <c r="C530" s="3">
        <f t="shared" si="101"/>
        <v>630.1369863013698</v>
      </c>
      <c r="D530" s="3">
        <f t="shared" si="103"/>
        <v>599.20446171784101</v>
      </c>
      <c r="E530" s="3">
        <f t="shared" si="104"/>
        <v>-30.932524583528789</v>
      </c>
      <c r="F530" s="3">
        <f t="shared" si="105"/>
        <v>5034620.4467822751</v>
      </c>
      <c r="G530" s="14">
        <f t="shared" si="106"/>
        <v>5034620.4467822751</v>
      </c>
      <c r="I530" s="18">
        <f t="shared" si="112"/>
        <v>-15379.553217726074</v>
      </c>
      <c r="J530" s="18">
        <f t="shared" si="109"/>
        <v>327450.85710008448</v>
      </c>
      <c r="K530" s="21">
        <f t="shared" si="110"/>
        <v>100.6924089356455</v>
      </c>
      <c r="L530" s="21">
        <f t="shared" si="102"/>
        <v>100.70501167537154</v>
      </c>
      <c r="M530" s="19">
        <f t="shared" si="111"/>
        <v>5034620.4467822751</v>
      </c>
      <c r="N530" s="19">
        <f t="shared" si="111"/>
        <v>5035250.5837685773</v>
      </c>
    </row>
    <row r="531" spans="1:14" x14ac:dyDescent="0.15">
      <c r="A531" s="7">
        <f t="shared" si="107"/>
        <v>43184</v>
      </c>
      <c r="B531" s="10">
        <f t="shared" si="108"/>
        <v>5034620.4467822751</v>
      </c>
      <c r="C531" s="3">
        <f t="shared" si="101"/>
        <v>630.1369863013698</v>
      </c>
      <c r="D531" s="3">
        <f t="shared" si="103"/>
        <v>599.20078025007967</v>
      </c>
      <c r="E531" s="3">
        <f t="shared" si="104"/>
        <v>-30.936206051290128</v>
      </c>
      <c r="F531" s="3">
        <f t="shared" si="105"/>
        <v>5034589.510576224</v>
      </c>
      <c r="G531" s="14">
        <f t="shared" si="106"/>
        <v>5034589.510576224</v>
      </c>
      <c r="I531" s="18">
        <f t="shared" si="112"/>
        <v>-15410.489423777364</v>
      </c>
      <c r="J531" s="18">
        <f t="shared" si="109"/>
        <v>328080.99408638588</v>
      </c>
      <c r="K531" s="21">
        <f t="shared" si="110"/>
        <v>100.69179021152448</v>
      </c>
      <c r="L531" s="21">
        <f t="shared" si="102"/>
        <v>100.70439295125051</v>
      </c>
      <c r="M531" s="19">
        <f t="shared" si="111"/>
        <v>5034589.510576224</v>
      </c>
      <c r="N531" s="19">
        <f t="shared" si="111"/>
        <v>5035219.6475625262</v>
      </c>
    </row>
    <row r="532" spans="1:14" x14ac:dyDescent="0.15">
      <c r="A532" s="7">
        <f t="shared" si="107"/>
        <v>43185</v>
      </c>
      <c r="B532" s="10">
        <f t="shared" si="108"/>
        <v>5034589.510576224</v>
      </c>
      <c r="C532" s="3">
        <f t="shared" si="101"/>
        <v>630.1369863013698</v>
      </c>
      <c r="D532" s="3">
        <f t="shared" si="103"/>
        <v>599.19709834416449</v>
      </c>
      <c r="E532" s="3">
        <f t="shared" si="104"/>
        <v>-30.939887957205315</v>
      </c>
      <c r="F532" s="3">
        <f t="shared" si="105"/>
        <v>5034558.5706882663</v>
      </c>
      <c r="G532" s="14">
        <f t="shared" si="106"/>
        <v>5034558.5706882672</v>
      </c>
      <c r="I532" s="18">
        <f t="shared" si="112"/>
        <v>-15441.42931173457</v>
      </c>
      <c r="J532" s="18">
        <f t="shared" si="109"/>
        <v>328711.13107268728</v>
      </c>
      <c r="K532" s="21">
        <f t="shared" si="110"/>
        <v>100.69117141376533</v>
      </c>
      <c r="L532" s="21">
        <f t="shared" si="102"/>
        <v>100.70377415349137</v>
      </c>
      <c r="M532" s="19">
        <f t="shared" si="111"/>
        <v>5034558.5706882663</v>
      </c>
      <c r="N532" s="19">
        <f t="shared" si="111"/>
        <v>5035188.7076745685</v>
      </c>
    </row>
    <row r="533" spans="1:14" x14ac:dyDescent="0.15">
      <c r="A533" s="7">
        <f t="shared" si="107"/>
        <v>43186</v>
      </c>
      <c r="B533" s="10">
        <f t="shared" si="108"/>
        <v>5034558.5706882663</v>
      </c>
      <c r="C533" s="3">
        <f t="shared" si="101"/>
        <v>630.1369863013698</v>
      </c>
      <c r="D533" s="3">
        <f t="shared" si="103"/>
        <v>599.19341600004316</v>
      </c>
      <c r="E533" s="3">
        <f t="shared" si="104"/>
        <v>-30.943570301326645</v>
      </c>
      <c r="F533" s="3">
        <f t="shared" si="105"/>
        <v>5034527.6271179654</v>
      </c>
      <c r="G533" s="14">
        <f t="shared" si="106"/>
        <v>5034527.6271179654</v>
      </c>
      <c r="I533" s="18">
        <f t="shared" si="112"/>
        <v>-15472.372882035896</v>
      </c>
      <c r="J533" s="18">
        <f t="shared" si="109"/>
        <v>329341.26805898867</v>
      </c>
      <c r="K533" s="21">
        <f t="shared" si="110"/>
        <v>100.6905525423593</v>
      </c>
      <c r="L533" s="21">
        <f t="shared" si="102"/>
        <v>100.70315528208533</v>
      </c>
      <c r="M533" s="19">
        <f t="shared" si="111"/>
        <v>5034527.6271179654</v>
      </c>
      <c r="N533" s="19">
        <f t="shared" si="111"/>
        <v>5035157.7641042667</v>
      </c>
    </row>
    <row r="534" spans="1:14" x14ac:dyDescent="0.15">
      <c r="A534" s="7">
        <f t="shared" si="107"/>
        <v>43187</v>
      </c>
      <c r="B534" s="10">
        <f t="shared" si="108"/>
        <v>5034527.6271179654</v>
      </c>
      <c r="C534" s="3">
        <f t="shared" si="101"/>
        <v>630.1369863013698</v>
      </c>
      <c r="D534" s="3">
        <f t="shared" si="103"/>
        <v>599.18973321766384</v>
      </c>
      <c r="E534" s="3">
        <f t="shared" si="104"/>
        <v>-30.947253083705959</v>
      </c>
      <c r="F534" s="3">
        <f t="shared" si="105"/>
        <v>5034496.6798648816</v>
      </c>
      <c r="G534" s="14">
        <f t="shared" si="106"/>
        <v>5034496.6798648816</v>
      </c>
      <c r="I534" s="18">
        <f t="shared" si="112"/>
        <v>-15503.320135119602</v>
      </c>
      <c r="J534" s="18">
        <f t="shared" si="109"/>
        <v>329971.40504529007</v>
      </c>
      <c r="K534" s="21">
        <f t="shared" si="110"/>
        <v>100.68993359729762</v>
      </c>
      <c r="L534" s="21">
        <f t="shared" si="102"/>
        <v>100.70253633702366</v>
      </c>
      <c r="M534" s="19">
        <f t="shared" si="111"/>
        <v>5034496.6798648806</v>
      </c>
      <c r="N534" s="19">
        <f t="shared" si="111"/>
        <v>5035126.8168511828</v>
      </c>
    </row>
    <row r="535" spans="1:14" x14ac:dyDescent="0.15">
      <c r="A535" s="7">
        <f t="shared" si="107"/>
        <v>43188</v>
      </c>
      <c r="B535" s="10">
        <f t="shared" si="108"/>
        <v>5034496.6798648816</v>
      </c>
      <c r="C535" s="3">
        <f t="shared" si="101"/>
        <v>630.1369863013698</v>
      </c>
      <c r="D535" s="3">
        <f t="shared" si="103"/>
        <v>599.18604999697413</v>
      </c>
      <c r="E535" s="3">
        <f t="shared" si="104"/>
        <v>-30.950936304395668</v>
      </c>
      <c r="F535" s="3">
        <f t="shared" si="105"/>
        <v>5034465.7289285772</v>
      </c>
      <c r="G535" s="14">
        <f t="shared" si="106"/>
        <v>5034465.7289285772</v>
      </c>
      <c r="I535" s="18">
        <f t="shared" si="112"/>
        <v>-15534.271071423998</v>
      </c>
      <c r="J535" s="18">
        <f t="shared" si="109"/>
        <v>330601.54203159147</v>
      </c>
      <c r="K535" s="21">
        <f t="shared" si="110"/>
        <v>100.68931457857155</v>
      </c>
      <c r="L535" s="21">
        <f t="shared" si="102"/>
        <v>100.70191731829759</v>
      </c>
      <c r="M535" s="19">
        <f t="shared" si="111"/>
        <v>5034465.7289285781</v>
      </c>
      <c r="N535" s="19">
        <f t="shared" si="111"/>
        <v>5035095.8659148794</v>
      </c>
    </row>
    <row r="536" spans="1:14" x14ac:dyDescent="0.15">
      <c r="A536" s="7">
        <f t="shared" si="107"/>
        <v>43189</v>
      </c>
      <c r="B536" s="10">
        <f t="shared" si="108"/>
        <v>5034465.7289285772</v>
      </c>
      <c r="C536" s="3">
        <f t="shared" si="101"/>
        <v>630.1369863013698</v>
      </c>
      <c r="D536" s="3">
        <f t="shared" si="103"/>
        <v>599.18236633792196</v>
      </c>
      <c r="E536" s="3">
        <f t="shared" si="104"/>
        <v>-30.95461996344784</v>
      </c>
      <c r="F536" s="3">
        <f t="shared" si="105"/>
        <v>5034434.7743086135</v>
      </c>
      <c r="G536" s="14">
        <f t="shared" si="106"/>
        <v>5034434.7743086135</v>
      </c>
      <c r="I536" s="18">
        <f t="shared" si="112"/>
        <v>-15565.225691387446</v>
      </c>
      <c r="J536" s="18">
        <f t="shared" si="109"/>
        <v>331231.67901789286</v>
      </c>
      <c r="K536" s="21">
        <f t="shared" si="110"/>
        <v>100.68869548617228</v>
      </c>
      <c r="L536" s="21">
        <f t="shared" si="102"/>
        <v>100.70129822589831</v>
      </c>
      <c r="M536" s="19">
        <f t="shared" si="111"/>
        <v>5034434.7743086144</v>
      </c>
      <c r="N536" s="19">
        <f t="shared" si="111"/>
        <v>5035064.9112949157</v>
      </c>
    </row>
    <row r="537" spans="1:14" x14ac:dyDescent="0.15">
      <c r="A537" s="7">
        <f t="shared" si="107"/>
        <v>43190</v>
      </c>
      <c r="B537" s="10">
        <f t="shared" si="108"/>
        <v>5034434.7743086135</v>
      </c>
      <c r="C537" s="3">
        <f t="shared" si="101"/>
        <v>630.1369863013698</v>
      </c>
      <c r="D537" s="3">
        <f t="shared" si="103"/>
        <v>599.17868224045515</v>
      </c>
      <c r="E537" s="3">
        <f t="shared" si="104"/>
        <v>-30.958304060914656</v>
      </c>
      <c r="F537" s="3">
        <f t="shared" si="105"/>
        <v>5034403.8160045529</v>
      </c>
      <c r="G537" s="14">
        <f t="shared" si="106"/>
        <v>5034403.8160045529</v>
      </c>
      <c r="I537" s="18">
        <f t="shared" si="112"/>
        <v>-15596.18399544836</v>
      </c>
      <c r="J537" s="18">
        <f t="shared" si="109"/>
        <v>331861.81600419426</v>
      </c>
      <c r="K537" s="21">
        <f t="shared" si="110"/>
        <v>100.68807632009104</v>
      </c>
      <c r="L537" s="21">
        <f t="shared" si="102"/>
        <v>100.70067905981708</v>
      </c>
      <c r="M537" s="19">
        <f t="shared" si="111"/>
        <v>5034403.8160045519</v>
      </c>
      <c r="N537" s="19">
        <f t="shared" si="111"/>
        <v>5035033.9529908542</v>
      </c>
    </row>
    <row r="538" spans="1:14" x14ac:dyDescent="0.15">
      <c r="A538" s="7">
        <f t="shared" si="107"/>
        <v>43191</v>
      </c>
      <c r="B538" s="10">
        <f t="shared" si="108"/>
        <v>5034403.8160045529</v>
      </c>
      <c r="C538" s="3">
        <f t="shared" si="101"/>
        <v>630.1369863013698</v>
      </c>
      <c r="D538" s="3">
        <f t="shared" si="103"/>
        <v>599.1749977045215</v>
      </c>
      <c r="E538" s="3">
        <f t="shared" si="104"/>
        <v>-30.9619885968483</v>
      </c>
      <c r="F538" s="3">
        <f t="shared" si="105"/>
        <v>5034372.8540159557</v>
      </c>
      <c r="G538" s="14">
        <f t="shared" si="106"/>
        <v>5034372.8540159557</v>
      </c>
      <c r="I538" s="18">
        <f t="shared" si="112"/>
        <v>-15627.145984045208</v>
      </c>
      <c r="J538" s="18">
        <f t="shared" si="109"/>
        <v>332491.95299049566</v>
      </c>
      <c r="K538" s="21">
        <f t="shared" si="110"/>
        <v>100.68745708031912</v>
      </c>
      <c r="L538" s="21">
        <f t="shared" si="102"/>
        <v>100.70005982004515</v>
      </c>
      <c r="M538" s="19">
        <f t="shared" si="111"/>
        <v>5034372.8540159557</v>
      </c>
      <c r="N538" s="19">
        <f t="shared" si="111"/>
        <v>5035002.9910022579</v>
      </c>
    </row>
    <row r="539" spans="1:14" x14ac:dyDescent="0.15">
      <c r="A539" s="7">
        <f t="shared" si="107"/>
        <v>43192</v>
      </c>
      <c r="B539" s="10">
        <f t="shared" si="108"/>
        <v>5034372.8540159557</v>
      </c>
      <c r="C539" s="3">
        <f t="shared" si="101"/>
        <v>630.1369863013698</v>
      </c>
      <c r="D539" s="3">
        <f t="shared" si="103"/>
        <v>599.17131273006873</v>
      </c>
      <c r="E539" s="3">
        <f t="shared" si="104"/>
        <v>-30.965673571301068</v>
      </c>
      <c r="F539" s="3">
        <f t="shared" si="105"/>
        <v>5034341.8883423842</v>
      </c>
      <c r="G539" s="14">
        <f t="shared" si="106"/>
        <v>5034341.8883423842</v>
      </c>
      <c r="I539" s="18">
        <f t="shared" si="112"/>
        <v>-15658.11165761651</v>
      </c>
      <c r="J539" s="18">
        <f t="shared" si="109"/>
        <v>333122.08997679705</v>
      </c>
      <c r="K539" s="21">
        <f t="shared" si="110"/>
        <v>100.68683776684767</v>
      </c>
      <c r="L539" s="21">
        <f t="shared" si="102"/>
        <v>100.69944050657371</v>
      </c>
      <c r="M539" s="19">
        <f t="shared" si="111"/>
        <v>5034341.8883423833</v>
      </c>
      <c r="N539" s="19">
        <f t="shared" si="111"/>
        <v>5034972.0253286855</v>
      </c>
    </row>
    <row r="540" spans="1:14" x14ac:dyDescent="0.15">
      <c r="A540" s="7">
        <f t="shared" si="107"/>
        <v>43193</v>
      </c>
      <c r="B540" s="10">
        <f t="shared" si="108"/>
        <v>5034341.8883423842</v>
      </c>
      <c r="C540" s="3">
        <f t="shared" si="101"/>
        <v>630.1369863013698</v>
      </c>
      <c r="D540" s="3">
        <f t="shared" si="103"/>
        <v>599.16762731704489</v>
      </c>
      <c r="E540" s="3">
        <f t="shared" si="104"/>
        <v>-30.969358984324913</v>
      </c>
      <c r="F540" s="3">
        <f t="shared" si="105"/>
        <v>5034310.9189833999</v>
      </c>
      <c r="G540" s="14">
        <f t="shared" si="106"/>
        <v>5034310.9189833999</v>
      </c>
      <c r="I540" s="18">
        <f t="shared" si="112"/>
        <v>-15689.081016600834</v>
      </c>
      <c r="J540" s="18">
        <f t="shared" si="109"/>
        <v>333752.22696309845</v>
      </c>
      <c r="K540" s="21">
        <f t="shared" si="110"/>
        <v>100.68621837966801</v>
      </c>
      <c r="L540" s="21">
        <f t="shared" si="102"/>
        <v>100.69882111939404</v>
      </c>
      <c r="M540" s="19">
        <f t="shared" si="111"/>
        <v>5034310.9189834008</v>
      </c>
      <c r="N540" s="19">
        <f t="shared" si="111"/>
        <v>5034941.0559697021</v>
      </c>
    </row>
    <row r="541" spans="1:14" x14ac:dyDescent="0.15">
      <c r="A541" s="7">
        <f t="shared" si="107"/>
        <v>43194</v>
      </c>
      <c r="B541" s="10">
        <f t="shared" si="108"/>
        <v>5034310.9189833999</v>
      </c>
      <c r="C541" s="3">
        <f t="shared" si="101"/>
        <v>630.1369863013698</v>
      </c>
      <c r="D541" s="3">
        <f t="shared" si="103"/>
        <v>599.16394146539756</v>
      </c>
      <c r="E541" s="3">
        <f t="shared" si="104"/>
        <v>-30.973044835972246</v>
      </c>
      <c r="F541" s="3">
        <f t="shared" si="105"/>
        <v>5034279.9459385639</v>
      </c>
      <c r="G541" s="14">
        <f t="shared" si="106"/>
        <v>5034279.9459385639</v>
      </c>
      <c r="I541" s="18">
        <f t="shared" si="112"/>
        <v>-15720.054061436806</v>
      </c>
      <c r="J541" s="18">
        <f t="shared" si="109"/>
        <v>334382.36394939985</v>
      </c>
      <c r="K541" s="21">
        <f t="shared" si="110"/>
        <v>100.68559891877126</v>
      </c>
      <c r="L541" s="21">
        <f t="shared" si="102"/>
        <v>100.6982016584973</v>
      </c>
      <c r="M541" s="19">
        <f t="shared" si="111"/>
        <v>5034279.945938563</v>
      </c>
      <c r="N541" s="19">
        <f t="shared" si="111"/>
        <v>5034910.0829248652</v>
      </c>
    </row>
    <row r="542" spans="1:14" x14ac:dyDescent="0.15">
      <c r="A542" s="7">
        <f t="shared" si="107"/>
        <v>43195</v>
      </c>
      <c r="B542" s="10">
        <f t="shared" si="108"/>
        <v>5034279.9459385639</v>
      </c>
      <c r="C542" s="3">
        <f t="shared" si="101"/>
        <v>630.1369863013698</v>
      </c>
      <c r="D542" s="3">
        <f t="shared" si="103"/>
        <v>599.16025517507467</v>
      </c>
      <c r="E542" s="3">
        <f t="shared" si="104"/>
        <v>-30.976731126295135</v>
      </c>
      <c r="F542" s="3">
        <f t="shared" si="105"/>
        <v>5034248.9692074377</v>
      </c>
      <c r="G542" s="14">
        <f t="shared" si="106"/>
        <v>5034248.9692074377</v>
      </c>
      <c r="I542" s="18">
        <f t="shared" si="112"/>
        <v>-15751.0307925631</v>
      </c>
      <c r="J542" s="18">
        <f t="shared" si="109"/>
        <v>335012.50093570125</v>
      </c>
      <c r="K542" s="21">
        <f t="shared" si="110"/>
        <v>100.68497938414876</v>
      </c>
      <c r="L542" s="21">
        <f t="shared" si="102"/>
        <v>100.6975821238748</v>
      </c>
      <c r="M542" s="19">
        <f t="shared" si="111"/>
        <v>5034248.9692074386</v>
      </c>
      <c r="N542" s="19">
        <f t="shared" si="111"/>
        <v>5034879.1061937399</v>
      </c>
    </row>
    <row r="543" spans="1:14" x14ac:dyDescent="0.15">
      <c r="A543" s="7">
        <f t="shared" si="107"/>
        <v>43196</v>
      </c>
      <c r="B543" s="10">
        <f t="shared" si="108"/>
        <v>5034248.9692074377</v>
      </c>
      <c r="C543" s="3">
        <f t="shared" si="101"/>
        <v>630.1369863013698</v>
      </c>
      <c r="D543" s="3">
        <f t="shared" si="103"/>
        <v>599.15656844602393</v>
      </c>
      <c r="E543" s="3">
        <f t="shared" si="104"/>
        <v>-30.980417855345877</v>
      </c>
      <c r="F543" s="3">
        <f t="shared" si="105"/>
        <v>5034217.9887895826</v>
      </c>
      <c r="G543" s="14">
        <f t="shared" si="106"/>
        <v>5034217.9887895826</v>
      </c>
      <c r="I543" s="18">
        <f t="shared" si="112"/>
        <v>-15782.011210418446</v>
      </c>
      <c r="J543" s="18">
        <f t="shared" si="109"/>
        <v>335642.63792200264</v>
      </c>
      <c r="K543" s="21">
        <f t="shared" si="110"/>
        <v>100.68435977579165</v>
      </c>
      <c r="L543" s="21">
        <f t="shared" si="102"/>
        <v>100.69696251551768</v>
      </c>
      <c r="M543" s="19">
        <f t="shared" si="111"/>
        <v>5034217.9887895826</v>
      </c>
      <c r="N543" s="19">
        <f t="shared" si="111"/>
        <v>5034848.1257758848</v>
      </c>
    </row>
    <row r="544" spans="1:14" x14ac:dyDescent="0.15">
      <c r="A544" s="7">
        <f t="shared" si="107"/>
        <v>43197</v>
      </c>
      <c r="B544" s="10">
        <f t="shared" si="108"/>
        <v>5034217.9887895826</v>
      </c>
      <c r="C544" s="3">
        <f t="shared" si="101"/>
        <v>630.1369863013698</v>
      </c>
      <c r="D544" s="3">
        <f t="shared" si="103"/>
        <v>599.15288127819326</v>
      </c>
      <c r="E544" s="3">
        <f t="shared" si="104"/>
        <v>-30.984105023176539</v>
      </c>
      <c r="F544" s="3">
        <f t="shared" si="105"/>
        <v>5034187.0046845591</v>
      </c>
      <c r="G544" s="14">
        <f t="shared" si="106"/>
        <v>5034187.00468456</v>
      </c>
      <c r="I544" s="18">
        <f t="shared" si="112"/>
        <v>-15812.995315441623</v>
      </c>
      <c r="J544" s="18">
        <f t="shared" si="109"/>
        <v>336272.77490830404</v>
      </c>
      <c r="K544" s="21">
        <f t="shared" si="110"/>
        <v>100.68374009369121</v>
      </c>
      <c r="L544" s="21">
        <f t="shared" si="102"/>
        <v>100.69634283341725</v>
      </c>
      <c r="M544" s="19">
        <f t="shared" si="111"/>
        <v>5034187.0046845609</v>
      </c>
      <c r="N544" s="19">
        <f t="shared" si="111"/>
        <v>5034817.1416708622</v>
      </c>
    </row>
    <row r="545" spans="1:14" x14ac:dyDescent="0.15">
      <c r="A545" s="7">
        <f t="shared" si="107"/>
        <v>43198</v>
      </c>
      <c r="B545" s="10">
        <f t="shared" si="108"/>
        <v>5034187.0046845591</v>
      </c>
      <c r="C545" s="3">
        <f t="shared" si="101"/>
        <v>630.1369863013698</v>
      </c>
      <c r="D545" s="3">
        <f t="shared" si="103"/>
        <v>599.14919367153016</v>
      </c>
      <c r="E545" s="3">
        <f t="shared" si="104"/>
        <v>-30.987792629839646</v>
      </c>
      <c r="F545" s="3">
        <f t="shared" si="105"/>
        <v>5034156.0168919293</v>
      </c>
      <c r="G545" s="14">
        <f t="shared" si="106"/>
        <v>5034156.0168919293</v>
      </c>
      <c r="I545" s="18">
        <f t="shared" si="112"/>
        <v>-15843.983108071463</v>
      </c>
      <c r="J545" s="18">
        <f t="shared" si="109"/>
        <v>336902.91189460544</v>
      </c>
      <c r="K545" s="21">
        <f t="shared" si="110"/>
        <v>100.68312033783859</v>
      </c>
      <c r="L545" s="21">
        <f t="shared" si="102"/>
        <v>100.69572307756462</v>
      </c>
      <c r="M545" s="19">
        <f t="shared" si="111"/>
        <v>5034156.0168919293</v>
      </c>
      <c r="N545" s="19">
        <f t="shared" si="111"/>
        <v>5034786.1538782306</v>
      </c>
    </row>
    <row r="546" spans="1:14" x14ac:dyDescent="0.15">
      <c r="A546" s="7">
        <f t="shared" si="107"/>
        <v>43199</v>
      </c>
      <c r="B546" s="10">
        <f t="shared" si="108"/>
        <v>5034156.0168919293</v>
      </c>
      <c r="C546" s="3">
        <f t="shared" si="101"/>
        <v>630.1369863013698</v>
      </c>
      <c r="D546" s="3">
        <f t="shared" si="103"/>
        <v>599.14550562598276</v>
      </c>
      <c r="E546" s="3">
        <f t="shared" si="104"/>
        <v>-30.991480675387038</v>
      </c>
      <c r="F546" s="3">
        <f t="shared" si="105"/>
        <v>5034125.0254112538</v>
      </c>
      <c r="G546" s="14">
        <f t="shared" si="106"/>
        <v>5034125.0254112538</v>
      </c>
      <c r="I546" s="18">
        <f t="shared" si="112"/>
        <v>-15874.974588746851</v>
      </c>
      <c r="J546" s="18">
        <f t="shared" si="109"/>
        <v>337533.04888090683</v>
      </c>
      <c r="K546" s="21">
        <f t="shared" si="110"/>
        <v>100.68250050822508</v>
      </c>
      <c r="L546" s="21">
        <f t="shared" si="102"/>
        <v>100.69510324795111</v>
      </c>
      <c r="M546" s="19">
        <f t="shared" si="111"/>
        <v>5034125.0254112538</v>
      </c>
      <c r="N546" s="19">
        <f t="shared" si="111"/>
        <v>5034755.162397556</v>
      </c>
    </row>
    <row r="547" spans="1:14" x14ac:dyDescent="0.15">
      <c r="A547" s="7">
        <f t="shared" si="107"/>
        <v>43200</v>
      </c>
      <c r="B547" s="10">
        <f t="shared" si="108"/>
        <v>5034125.0254112538</v>
      </c>
      <c r="C547" s="3">
        <f t="shared" si="101"/>
        <v>630.1369863013698</v>
      </c>
      <c r="D547" s="3">
        <f t="shared" si="103"/>
        <v>599.14181714149845</v>
      </c>
      <c r="E547" s="3">
        <f t="shared" si="104"/>
        <v>-30.995169159871352</v>
      </c>
      <c r="F547" s="3">
        <f t="shared" si="105"/>
        <v>5034094.0302420938</v>
      </c>
      <c r="G547" s="14">
        <f t="shared" si="106"/>
        <v>5034094.0302420938</v>
      </c>
      <c r="I547" s="18">
        <f t="shared" si="112"/>
        <v>-15905.969757906721</v>
      </c>
      <c r="J547" s="18">
        <f t="shared" si="109"/>
        <v>338163.18586720823</v>
      </c>
      <c r="K547" s="21">
        <f t="shared" si="110"/>
        <v>100.68188060484187</v>
      </c>
      <c r="L547" s="21">
        <f t="shared" si="102"/>
        <v>100.6944833445679</v>
      </c>
      <c r="M547" s="19">
        <f t="shared" si="111"/>
        <v>5034094.0302420929</v>
      </c>
      <c r="N547" s="19">
        <f t="shared" si="111"/>
        <v>5034724.1672283951</v>
      </c>
    </row>
    <row r="548" spans="1:14" x14ac:dyDescent="0.15">
      <c r="A548" s="7">
        <f t="shared" si="107"/>
        <v>43201</v>
      </c>
      <c r="B548" s="10">
        <f t="shared" si="108"/>
        <v>5034094.0302420938</v>
      </c>
      <c r="C548" s="3">
        <f t="shared" si="101"/>
        <v>630.1369863013698</v>
      </c>
      <c r="D548" s="3">
        <f t="shared" si="103"/>
        <v>599.13812821802537</v>
      </c>
      <c r="E548" s="3">
        <f t="shared" si="104"/>
        <v>-30.99885808334443</v>
      </c>
      <c r="F548" s="3">
        <f t="shared" si="105"/>
        <v>5034063.0313840108</v>
      </c>
      <c r="G548" s="14">
        <f t="shared" si="106"/>
        <v>5034063.0313840108</v>
      </c>
      <c r="I548" s="18">
        <f t="shared" si="112"/>
        <v>-15936.968615990067</v>
      </c>
      <c r="J548" s="18">
        <f t="shared" si="109"/>
        <v>338793.32285350963</v>
      </c>
      <c r="K548" s="21">
        <f t="shared" si="110"/>
        <v>100.68126062768022</v>
      </c>
      <c r="L548" s="21">
        <f t="shared" si="102"/>
        <v>100.69386336740625</v>
      </c>
      <c r="M548" s="19">
        <f t="shared" si="111"/>
        <v>5034063.0313840108</v>
      </c>
      <c r="N548" s="19">
        <f t="shared" si="111"/>
        <v>5034693.1683703121</v>
      </c>
    </row>
    <row r="549" spans="1:14" x14ac:dyDescent="0.15">
      <c r="A549" s="7">
        <f t="shared" si="107"/>
        <v>43202</v>
      </c>
      <c r="B549" s="10">
        <f t="shared" si="108"/>
        <v>5034063.0313840108</v>
      </c>
      <c r="C549" s="3">
        <f t="shared" si="101"/>
        <v>630.1369863013698</v>
      </c>
      <c r="D549" s="3">
        <f t="shared" si="103"/>
        <v>599.13443885551101</v>
      </c>
      <c r="E549" s="3">
        <f t="shared" si="104"/>
        <v>-31.002547445858795</v>
      </c>
      <c r="F549" s="3">
        <f t="shared" si="105"/>
        <v>5034032.0288365651</v>
      </c>
      <c r="G549" s="14">
        <f t="shared" si="106"/>
        <v>5034032.0288365651</v>
      </c>
      <c r="I549" s="18">
        <f t="shared" si="112"/>
        <v>-15967.971163435925</v>
      </c>
      <c r="J549" s="18">
        <f t="shared" si="109"/>
        <v>339423.45983981102</v>
      </c>
      <c r="K549" s="21">
        <f t="shared" si="110"/>
        <v>100.68064057673129</v>
      </c>
      <c r="L549" s="21">
        <f t="shared" si="102"/>
        <v>100.69324331645733</v>
      </c>
      <c r="M549" s="19">
        <f t="shared" si="111"/>
        <v>5034032.0288365642</v>
      </c>
      <c r="N549" s="19">
        <f t="shared" si="111"/>
        <v>5034662.1658228664</v>
      </c>
    </row>
    <row r="550" spans="1:14" x14ac:dyDescent="0.15">
      <c r="A550" s="7">
        <f t="shared" si="107"/>
        <v>43203</v>
      </c>
      <c r="B550" s="10">
        <f t="shared" si="108"/>
        <v>5034032.0288365651</v>
      </c>
      <c r="C550" s="3">
        <f t="shared" si="101"/>
        <v>630.1369863013698</v>
      </c>
      <c r="D550" s="3">
        <f t="shared" si="103"/>
        <v>599.13074905390317</v>
      </c>
      <c r="E550" s="3">
        <f t="shared" si="104"/>
        <v>-31.006237247466629</v>
      </c>
      <c r="F550" s="3">
        <f t="shared" si="105"/>
        <v>5034001.0225993181</v>
      </c>
      <c r="G550" s="14">
        <f t="shared" si="106"/>
        <v>5034001.0225993181</v>
      </c>
      <c r="I550" s="18">
        <f t="shared" si="112"/>
        <v>-15998.97740068339</v>
      </c>
      <c r="J550" s="18">
        <f t="shared" si="109"/>
        <v>340053.59682611242</v>
      </c>
      <c r="K550" s="21">
        <f t="shared" si="110"/>
        <v>100.68002045198637</v>
      </c>
      <c r="L550" s="21">
        <f t="shared" si="102"/>
        <v>100.6926231917124</v>
      </c>
      <c r="M550" s="19">
        <f t="shared" si="111"/>
        <v>5034001.0225993181</v>
      </c>
      <c r="N550" s="19">
        <f t="shared" si="111"/>
        <v>5034631.1595856203</v>
      </c>
    </row>
    <row r="551" spans="1:14" x14ac:dyDescent="0.15">
      <c r="A551" s="7">
        <f t="shared" si="107"/>
        <v>43204</v>
      </c>
      <c r="B551" s="10">
        <f t="shared" si="108"/>
        <v>5034001.0225993181</v>
      </c>
      <c r="C551" s="3">
        <f t="shared" si="101"/>
        <v>630.1369863013698</v>
      </c>
      <c r="D551" s="3">
        <f t="shared" si="103"/>
        <v>599.12705881314969</v>
      </c>
      <c r="E551" s="3">
        <f t="shared" si="104"/>
        <v>-31.009927488220114</v>
      </c>
      <c r="F551" s="3">
        <f t="shared" si="105"/>
        <v>5033970.0126718301</v>
      </c>
      <c r="G551" s="14">
        <f t="shared" si="106"/>
        <v>5033970.0126718301</v>
      </c>
      <c r="I551" s="18">
        <f t="shared" si="112"/>
        <v>-16029.98732817161</v>
      </c>
      <c r="J551" s="18">
        <f t="shared" si="109"/>
        <v>340683.73381241382</v>
      </c>
      <c r="K551" s="21">
        <f t="shared" si="110"/>
        <v>100.6794002534366</v>
      </c>
      <c r="L551" s="21">
        <f t="shared" si="102"/>
        <v>100.69200299316263</v>
      </c>
      <c r="M551" s="19">
        <f t="shared" si="111"/>
        <v>5033970.0126718301</v>
      </c>
      <c r="N551" s="19">
        <f t="shared" si="111"/>
        <v>5034600.1496581314</v>
      </c>
    </row>
    <row r="552" spans="1:14" x14ac:dyDescent="0.15">
      <c r="A552" s="7">
        <f t="shared" si="107"/>
        <v>43205</v>
      </c>
      <c r="B552" s="10">
        <f t="shared" si="108"/>
        <v>5033970.0126718301</v>
      </c>
      <c r="C552" s="3">
        <f t="shared" si="101"/>
        <v>630.1369863013698</v>
      </c>
      <c r="D552" s="3">
        <f t="shared" si="103"/>
        <v>599.12336813319826</v>
      </c>
      <c r="E552" s="3">
        <f t="shared" si="104"/>
        <v>-31.013618168171547</v>
      </c>
      <c r="F552" s="3">
        <f t="shared" si="105"/>
        <v>5033938.9990536617</v>
      </c>
      <c r="G552" s="14">
        <f t="shared" si="106"/>
        <v>5033938.9990536617</v>
      </c>
      <c r="I552" s="18">
        <f t="shared" si="112"/>
        <v>-16061.000946339782</v>
      </c>
      <c r="J552" s="18">
        <f t="shared" si="109"/>
        <v>341313.87079871522</v>
      </c>
      <c r="K552" s="21">
        <f t="shared" si="110"/>
        <v>100.67877998107323</v>
      </c>
      <c r="L552" s="21">
        <f t="shared" si="102"/>
        <v>100.69138272079927</v>
      </c>
      <c r="M552" s="19">
        <f t="shared" si="111"/>
        <v>5033938.9990536617</v>
      </c>
      <c r="N552" s="19">
        <f t="shared" si="111"/>
        <v>5034569.136039963</v>
      </c>
    </row>
    <row r="553" spans="1:14" x14ac:dyDescent="0.15">
      <c r="A553" s="7">
        <f t="shared" si="107"/>
        <v>43206</v>
      </c>
      <c r="B553" s="10">
        <f t="shared" si="108"/>
        <v>5033938.9990536617</v>
      </c>
      <c r="C553" s="3">
        <f t="shared" si="101"/>
        <v>630.1369863013698</v>
      </c>
      <c r="D553" s="3">
        <f t="shared" si="103"/>
        <v>599.11967701399647</v>
      </c>
      <c r="E553" s="3">
        <f t="shared" si="104"/>
        <v>-31.017309287373337</v>
      </c>
      <c r="F553" s="3">
        <f t="shared" si="105"/>
        <v>5033907.9817443741</v>
      </c>
      <c r="G553" s="14">
        <f t="shared" si="106"/>
        <v>5033907.9817443741</v>
      </c>
      <c r="I553" s="18">
        <f t="shared" si="112"/>
        <v>-16092.018255627156</v>
      </c>
      <c r="J553" s="18">
        <f t="shared" si="109"/>
        <v>341944.00778501661</v>
      </c>
      <c r="K553" s="21">
        <f t="shared" si="110"/>
        <v>100.67815963488749</v>
      </c>
      <c r="L553" s="21">
        <f t="shared" si="102"/>
        <v>100.69076237461353</v>
      </c>
      <c r="M553" s="19">
        <f t="shared" si="111"/>
        <v>5033907.9817443751</v>
      </c>
      <c r="N553" s="19">
        <f t="shared" si="111"/>
        <v>5034538.1187306764</v>
      </c>
    </row>
    <row r="554" spans="1:14" x14ac:dyDescent="0.15">
      <c r="A554" s="7">
        <f t="shared" si="107"/>
        <v>43207</v>
      </c>
      <c r="B554" s="10">
        <f t="shared" si="108"/>
        <v>5033907.9817443741</v>
      </c>
      <c r="C554" s="3">
        <f t="shared" si="101"/>
        <v>630.1369863013698</v>
      </c>
      <c r="D554" s="3">
        <f t="shared" si="103"/>
        <v>599.11598545549214</v>
      </c>
      <c r="E554" s="3">
        <f t="shared" si="104"/>
        <v>-31.021000845877666</v>
      </c>
      <c r="F554" s="3">
        <f t="shared" si="105"/>
        <v>5033876.9607435279</v>
      </c>
      <c r="G554" s="14">
        <f t="shared" si="106"/>
        <v>5033876.9607435288</v>
      </c>
      <c r="I554" s="18">
        <f t="shared" si="112"/>
        <v>-16123.039256473034</v>
      </c>
      <c r="J554" s="18">
        <f t="shared" si="109"/>
        <v>342574.14477131801</v>
      </c>
      <c r="K554" s="21">
        <f t="shared" si="110"/>
        <v>100.67753921487056</v>
      </c>
      <c r="L554" s="21">
        <f t="shared" si="102"/>
        <v>100.6901419545966</v>
      </c>
      <c r="M554" s="19">
        <f t="shared" si="111"/>
        <v>5033876.9607435279</v>
      </c>
      <c r="N554" s="19">
        <f t="shared" si="111"/>
        <v>5034507.0977298301</v>
      </c>
    </row>
    <row r="555" spans="1:14" x14ac:dyDescent="0.15">
      <c r="A555" s="7">
        <f t="shared" si="107"/>
        <v>43208</v>
      </c>
      <c r="B555" s="10">
        <f t="shared" si="108"/>
        <v>5033876.9607435279</v>
      </c>
      <c r="C555" s="3">
        <f t="shared" si="101"/>
        <v>630.1369863013698</v>
      </c>
      <c r="D555" s="3">
        <f t="shared" si="103"/>
        <v>599.11229345763297</v>
      </c>
      <c r="E555" s="3">
        <f t="shared" si="104"/>
        <v>-31.02469284373683</v>
      </c>
      <c r="F555" s="3">
        <f t="shared" si="105"/>
        <v>5033845.9360506842</v>
      </c>
      <c r="G555" s="14">
        <f t="shared" si="106"/>
        <v>5033845.9360506842</v>
      </c>
      <c r="I555" s="18">
        <f t="shared" si="112"/>
        <v>-16154.063949316771</v>
      </c>
      <c r="J555" s="18">
        <f t="shared" si="109"/>
        <v>343204.28175761941</v>
      </c>
      <c r="K555" s="21">
        <f t="shared" si="110"/>
        <v>100.67691872101368</v>
      </c>
      <c r="L555" s="21">
        <f t="shared" si="102"/>
        <v>100.68952146073971</v>
      </c>
      <c r="M555" s="19">
        <f t="shared" si="111"/>
        <v>5033845.9360506842</v>
      </c>
      <c r="N555" s="19">
        <f t="shared" si="111"/>
        <v>5034476.0730369855</v>
      </c>
    </row>
    <row r="556" spans="1:14" x14ac:dyDescent="0.15">
      <c r="A556" s="7">
        <f t="shared" si="107"/>
        <v>43209</v>
      </c>
      <c r="B556" s="10">
        <f t="shared" si="108"/>
        <v>5033845.9360506842</v>
      </c>
      <c r="C556" s="3">
        <f t="shared" si="101"/>
        <v>630.1369863013698</v>
      </c>
      <c r="D556" s="3">
        <f t="shared" si="103"/>
        <v>599.10860102036679</v>
      </c>
      <c r="E556" s="3">
        <f t="shared" si="104"/>
        <v>-31.028385281003011</v>
      </c>
      <c r="F556" s="3">
        <f t="shared" si="105"/>
        <v>5033814.9076654036</v>
      </c>
      <c r="G556" s="14">
        <f t="shared" si="106"/>
        <v>5033814.9076654036</v>
      </c>
      <c r="I556" s="18">
        <f t="shared" si="112"/>
        <v>-16185.092334597774</v>
      </c>
      <c r="J556" s="18">
        <f t="shared" si="109"/>
        <v>343834.4187439208</v>
      </c>
      <c r="K556" s="21">
        <f t="shared" si="110"/>
        <v>100.67629815330807</v>
      </c>
      <c r="L556" s="21">
        <f t="shared" si="102"/>
        <v>100.6889008930341</v>
      </c>
      <c r="M556" s="19">
        <f t="shared" si="111"/>
        <v>5033814.9076654036</v>
      </c>
      <c r="N556" s="19">
        <f t="shared" si="111"/>
        <v>5034445.0446517048</v>
      </c>
    </row>
    <row r="557" spans="1:14" x14ac:dyDescent="0.15">
      <c r="A557" s="7">
        <f t="shared" si="107"/>
        <v>43210</v>
      </c>
      <c r="B557" s="10">
        <f t="shared" si="108"/>
        <v>5033814.9076654036</v>
      </c>
      <c r="C557" s="3">
        <f t="shared" si="101"/>
        <v>630.1369863013698</v>
      </c>
      <c r="D557" s="3">
        <f t="shared" si="103"/>
        <v>599.10490814364118</v>
      </c>
      <c r="E557" s="3">
        <f t="shared" si="104"/>
        <v>-31.03207815772862</v>
      </c>
      <c r="F557" s="3">
        <f t="shared" si="105"/>
        <v>5033783.8755872454</v>
      </c>
      <c r="G557" s="14">
        <f t="shared" si="106"/>
        <v>5033783.8755872464</v>
      </c>
      <c r="I557" s="18">
        <f t="shared" si="112"/>
        <v>-16216.124412755502</v>
      </c>
      <c r="J557" s="18">
        <f t="shared" si="109"/>
        <v>344464.5557302222</v>
      </c>
      <c r="K557" s="21">
        <f t="shared" si="110"/>
        <v>100.67567751174494</v>
      </c>
      <c r="L557" s="21">
        <f t="shared" si="102"/>
        <v>100.68828025147097</v>
      </c>
      <c r="M557" s="19">
        <f t="shared" si="111"/>
        <v>5033783.8755872473</v>
      </c>
      <c r="N557" s="19">
        <f t="shared" si="111"/>
        <v>5034414.0125735486</v>
      </c>
    </row>
    <row r="558" spans="1:14" x14ac:dyDescent="0.15">
      <c r="A558" s="7">
        <f t="shared" si="107"/>
        <v>43211</v>
      </c>
      <c r="B558" s="10">
        <f t="shared" si="108"/>
        <v>5033783.8755872454</v>
      </c>
      <c r="C558" s="3">
        <f t="shared" si="101"/>
        <v>630.1369863013698</v>
      </c>
      <c r="D558" s="3">
        <f t="shared" si="103"/>
        <v>599.10121482740374</v>
      </c>
      <c r="E558" s="3">
        <f t="shared" si="104"/>
        <v>-31.035771473966065</v>
      </c>
      <c r="F558" s="3">
        <f t="shared" si="105"/>
        <v>5033752.8398157712</v>
      </c>
      <c r="G558" s="14">
        <f t="shared" si="106"/>
        <v>5033752.8398157712</v>
      </c>
      <c r="I558" s="18">
        <f t="shared" si="112"/>
        <v>-16247.160184229468</v>
      </c>
      <c r="J558" s="18">
        <f t="shared" si="109"/>
        <v>345094.6927165236</v>
      </c>
      <c r="K558" s="21">
        <f t="shared" si="110"/>
        <v>100.67505679631543</v>
      </c>
      <c r="L558" s="21">
        <f t="shared" si="102"/>
        <v>100.68765953604147</v>
      </c>
      <c r="M558" s="19">
        <f t="shared" si="111"/>
        <v>5033752.8398157712</v>
      </c>
      <c r="N558" s="19">
        <f t="shared" si="111"/>
        <v>5034382.9768020734</v>
      </c>
    </row>
    <row r="559" spans="1:14" x14ac:dyDescent="0.15">
      <c r="A559" s="7">
        <f t="shared" si="107"/>
        <v>43212</v>
      </c>
      <c r="B559" s="10">
        <f t="shared" si="108"/>
        <v>5033752.8398157712</v>
      </c>
      <c r="C559" s="3">
        <f t="shared" si="101"/>
        <v>630.1369863013698</v>
      </c>
      <c r="D559" s="3">
        <f t="shared" si="103"/>
        <v>599.09752107160239</v>
      </c>
      <c r="E559" s="3">
        <f t="shared" si="104"/>
        <v>-31.039465229767416</v>
      </c>
      <c r="F559" s="3">
        <f t="shared" si="105"/>
        <v>5033721.8003505412</v>
      </c>
      <c r="G559" s="14">
        <f t="shared" si="106"/>
        <v>5033721.8003505412</v>
      </c>
      <c r="I559" s="18">
        <f t="shared" si="112"/>
        <v>-16278.199649459235</v>
      </c>
      <c r="J559" s="18">
        <f t="shared" si="109"/>
        <v>345724.82970282499</v>
      </c>
      <c r="K559" s="21">
        <f t="shared" si="110"/>
        <v>100.67443600701083</v>
      </c>
      <c r="L559" s="21">
        <f t="shared" si="102"/>
        <v>100.68703874673686</v>
      </c>
      <c r="M559" s="19">
        <f t="shared" si="111"/>
        <v>5033721.8003505412</v>
      </c>
      <c r="N559" s="19">
        <f t="shared" si="111"/>
        <v>5034351.9373368435</v>
      </c>
    </row>
    <row r="560" spans="1:14" x14ac:dyDescent="0.15">
      <c r="A560" s="7">
        <f t="shared" si="107"/>
        <v>43213</v>
      </c>
      <c r="B560" s="10">
        <f t="shared" si="108"/>
        <v>5033721.8003505412</v>
      </c>
      <c r="C560" s="3">
        <f t="shared" si="101"/>
        <v>630.1369863013698</v>
      </c>
      <c r="D560" s="3">
        <f t="shared" si="103"/>
        <v>599.09382687618472</v>
      </c>
      <c r="E560" s="3">
        <f t="shared" si="104"/>
        <v>-31.043159425185081</v>
      </c>
      <c r="F560" s="3">
        <f t="shared" si="105"/>
        <v>5033690.757191116</v>
      </c>
      <c r="G560" s="14">
        <f t="shared" si="106"/>
        <v>5033690.757191116</v>
      </c>
      <c r="I560" s="18">
        <f t="shared" si="112"/>
        <v>-16309.242808884421</v>
      </c>
      <c r="J560" s="18">
        <f t="shared" si="109"/>
        <v>346354.96668912639</v>
      </c>
      <c r="K560" s="21">
        <f t="shared" si="110"/>
        <v>100.67381514382232</v>
      </c>
      <c r="L560" s="21">
        <f t="shared" si="102"/>
        <v>100.68641788354836</v>
      </c>
      <c r="M560" s="19">
        <f t="shared" si="111"/>
        <v>5033690.757191116</v>
      </c>
      <c r="N560" s="19">
        <f t="shared" si="111"/>
        <v>5034320.8941774182</v>
      </c>
    </row>
    <row r="561" spans="1:14" x14ac:dyDescent="0.15">
      <c r="A561" s="7">
        <f t="shared" si="107"/>
        <v>43214</v>
      </c>
      <c r="B561" s="10">
        <f t="shared" si="108"/>
        <v>5033690.757191116</v>
      </c>
      <c r="C561" s="3">
        <f t="shared" si="101"/>
        <v>630.1369863013698</v>
      </c>
      <c r="D561" s="3">
        <f t="shared" si="103"/>
        <v>599.09013224109833</v>
      </c>
      <c r="E561" s="3">
        <f t="shared" si="104"/>
        <v>-31.046854060271471</v>
      </c>
      <c r="F561" s="3">
        <f t="shared" si="105"/>
        <v>5033659.7103370558</v>
      </c>
      <c r="G561" s="14">
        <f t="shared" si="106"/>
        <v>5033659.7103370558</v>
      </c>
      <c r="I561" s="18">
        <f t="shared" si="112"/>
        <v>-16340.289662944691</v>
      </c>
      <c r="J561" s="18">
        <f t="shared" si="109"/>
        <v>346985.10367542779</v>
      </c>
      <c r="K561" s="21">
        <f t="shared" si="110"/>
        <v>100.67319420674113</v>
      </c>
      <c r="L561" s="21">
        <f t="shared" si="102"/>
        <v>100.68579694646716</v>
      </c>
      <c r="M561" s="19">
        <f t="shared" si="111"/>
        <v>5033659.7103370568</v>
      </c>
      <c r="N561" s="19">
        <f t="shared" si="111"/>
        <v>5034289.8473233581</v>
      </c>
    </row>
    <row r="562" spans="1:14" x14ac:dyDescent="0.15">
      <c r="A562" s="7">
        <f t="shared" si="107"/>
        <v>43215</v>
      </c>
      <c r="B562" s="10">
        <f t="shared" si="108"/>
        <v>5033659.7103370558</v>
      </c>
      <c r="C562" s="3">
        <f t="shared" si="101"/>
        <v>630.1369863013698</v>
      </c>
      <c r="D562" s="3">
        <f t="shared" si="103"/>
        <v>599.08643716629115</v>
      </c>
      <c r="E562" s="3">
        <f t="shared" si="104"/>
        <v>-31.050549135078654</v>
      </c>
      <c r="F562" s="3">
        <f t="shared" si="105"/>
        <v>5033628.6597879203</v>
      </c>
      <c r="G562" s="14">
        <f t="shared" si="106"/>
        <v>5033628.6597879212</v>
      </c>
      <c r="I562" s="18">
        <f t="shared" si="112"/>
        <v>-16371.340212079769</v>
      </c>
      <c r="J562" s="18">
        <f t="shared" si="109"/>
        <v>347615.24066172919</v>
      </c>
      <c r="K562" s="21">
        <f t="shared" si="110"/>
        <v>100.67257319575842</v>
      </c>
      <c r="L562" s="21">
        <f t="shared" si="102"/>
        <v>100.68517593548445</v>
      </c>
      <c r="M562" s="19">
        <f t="shared" si="111"/>
        <v>5033628.6597879203</v>
      </c>
      <c r="N562" s="19">
        <f t="shared" si="111"/>
        <v>5034258.7967742225</v>
      </c>
    </row>
    <row r="563" spans="1:14" x14ac:dyDescent="0.15">
      <c r="A563" s="7">
        <f t="shared" si="107"/>
        <v>43216</v>
      </c>
      <c r="B563" s="10">
        <f t="shared" si="108"/>
        <v>5033628.6597879203</v>
      </c>
      <c r="C563" s="3">
        <f t="shared" si="101"/>
        <v>630.1369863013698</v>
      </c>
      <c r="D563" s="3">
        <f t="shared" si="103"/>
        <v>599.08274165171042</v>
      </c>
      <c r="E563" s="3">
        <f t="shared" si="104"/>
        <v>-31.054244649659381</v>
      </c>
      <c r="F563" s="3">
        <f t="shared" si="105"/>
        <v>5033597.6055432707</v>
      </c>
      <c r="G563" s="14">
        <f t="shared" si="106"/>
        <v>5033597.6055432707</v>
      </c>
      <c r="I563" s="18">
        <f t="shared" si="112"/>
        <v>-16402.394456729427</v>
      </c>
      <c r="J563" s="18">
        <f t="shared" si="109"/>
        <v>348245.37764803058</v>
      </c>
      <c r="K563" s="21">
        <f t="shared" si="110"/>
        <v>100.67195211086542</v>
      </c>
      <c r="L563" s="21">
        <f t="shared" si="102"/>
        <v>100.68455485059145</v>
      </c>
      <c r="M563" s="19">
        <f t="shared" si="111"/>
        <v>5033597.6055432707</v>
      </c>
      <c r="N563" s="19">
        <f t="shared" si="111"/>
        <v>5034227.7425295729</v>
      </c>
    </row>
    <row r="564" spans="1:14" x14ac:dyDescent="0.15">
      <c r="A564" s="7">
        <f t="shared" si="107"/>
        <v>43217</v>
      </c>
      <c r="B564" s="10">
        <f t="shared" si="108"/>
        <v>5033597.6055432707</v>
      </c>
      <c r="C564" s="3">
        <f t="shared" si="101"/>
        <v>630.1369863013698</v>
      </c>
      <c r="D564" s="3">
        <f t="shared" si="103"/>
        <v>599.0790456973042</v>
      </c>
      <c r="E564" s="3">
        <f t="shared" si="104"/>
        <v>-31.057940604065607</v>
      </c>
      <c r="F564" s="3">
        <f t="shared" si="105"/>
        <v>5033566.5476026665</v>
      </c>
      <c r="G564" s="14">
        <f t="shared" si="106"/>
        <v>5033566.5476026665</v>
      </c>
      <c r="I564" s="18">
        <f t="shared" si="112"/>
        <v>-16433.452397333494</v>
      </c>
      <c r="J564" s="18">
        <f t="shared" si="109"/>
        <v>348875.51463433198</v>
      </c>
      <c r="K564" s="21">
        <f t="shared" si="110"/>
        <v>100.67133095205334</v>
      </c>
      <c r="L564" s="21">
        <f t="shared" si="102"/>
        <v>100.68393369177937</v>
      </c>
      <c r="M564" s="19">
        <f t="shared" si="111"/>
        <v>5033566.5476026675</v>
      </c>
      <c r="N564" s="19">
        <f t="shared" si="111"/>
        <v>5034196.6845889688</v>
      </c>
    </row>
    <row r="565" spans="1:14" x14ac:dyDescent="0.15">
      <c r="A565" s="7">
        <f t="shared" si="107"/>
        <v>43218</v>
      </c>
      <c r="B565" s="10">
        <f t="shared" si="108"/>
        <v>5033566.5476026665</v>
      </c>
      <c r="C565" s="3">
        <f t="shared" si="101"/>
        <v>630.1369863013698</v>
      </c>
      <c r="D565" s="3">
        <f t="shared" si="103"/>
        <v>599.07534930301995</v>
      </c>
      <c r="E565" s="3">
        <f t="shared" si="104"/>
        <v>-31.061636998349854</v>
      </c>
      <c r="F565" s="3">
        <f t="shared" si="105"/>
        <v>5033535.4859656682</v>
      </c>
      <c r="G565" s="14">
        <f t="shared" si="106"/>
        <v>5033535.4859656682</v>
      </c>
      <c r="I565" s="18">
        <f t="shared" si="112"/>
        <v>-16464.514034331845</v>
      </c>
      <c r="J565" s="18">
        <f t="shared" si="109"/>
        <v>349505.65162063338</v>
      </c>
      <c r="K565" s="21">
        <f t="shared" si="110"/>
        <v>100.67070971931335</v>
      </c>
      <c r="L565" s="21">
        <f t="shared" si="102"/>
        <v>100.68331245903939</v>
      </c>
      <c r="M565" s="19">
        <f t="shared" si="111"/>
        <v>5033535.4859656673</v>
      </c>
      <c r="N565" s="19">
        <f t="shared" si="111"/>
        <v>5034165.6229519695</v>
      </c>
    </row>
    <row r="566" spans="1:14" x14ac:dyDescent="0.15">
      <c r="A566" s="7">
        <f t="shared" si="107"/>
        <v>43219</v>
      </c>
      <c r="B566" s="10">
        <f t="shared" si="108"/>
        <v>5033535.4859656682</v>
      </c>
      <c r="C566" s="3">
        <f t="shared" si="101"/>
        <v>630.1369863013698</v>
      </c>
      <c r="D566" s="3">
        <f t="shared" si="103"/>
        <v>599.07165246880527</v>
      </c>
      <c r="E566" s="3">
        <f t="shared" si="104"/>
        <v>-31.065333832564534</v>
      </c>
      <c r="F566" s="3">
        <f t="shared" si="105"/>
        <v>5033504.4206318352</v>
      </c>
      <c r="G566" s="14">
        <f t="shared" si="106"/>
        <v>5033504.4206318362</v>
      </c>
      <c r="I566" s="18">
        <f t="shared" si="112"/>
        <v>-16495.57936816441</v>
      </c>
      <c r="J566" s="18">
        <f t="shared" si="109"/>
        <v>350135.78860693477</v>
      </c>
      <c r="K566" s="21">
        <f t="shared" si="110"/>
        <v>100.67008841263672</v>
      </c>
      <c r="L566" s="21">
        <f t="shared" si="102"/>
        <v>100.68269115236275</v>
      </c>
      <c r="M566" s="19">
        <f t="shared" si="111"/>
        <v>5033504.4206318362</v>
      </c>
      <c r="N566" s="19">
        <f t="shared" si="111"/>
        <v>5034134.5576181374</v>
      </c>
    </row>
    <row r="567" spans="1:14" x14ac:dyDescent="0.15">
      <c r="A567" s="7">
        <f t="shared" si="107"/>
        <v>43220</v>
      </c>
      <c r="B567" s="10">
        <f t="shared" si="108"/>
        <v>5033504.4206318352</v>
      </c>
      <c r="C567" s="3">
        <f t="shared" si="101"/>
        <v>630.1369863013698</v>
      </c>
      <c r="D567" s="3">
        <f t="shared" si="103"/>
        <v>599.06795519460786</v>
      </c>
      <c r="E567" s="3">
        <f t="shared" si="104"/>
        <v>-31.06903110676194</v>
      </c>
      <c r="F567" s="3">
        <f t="shared" si="105"/>
        <v>5033473.3516007289</v>
      </c>
      <c r="G567" s="14">
        <f t="shared" si="106"/>
        <v>5033473.3516007289</v>
      </c>
      <c r="I567" s="18">
        <f t="shared" si="112"/>
        <v>-16526.648399271173</v>
      </c>
      <c r="J567" s="18">
        <f t="shared" si="109"/>
        <v>350765.92559323617</v>
      </c>
      <c r="K567" s="21">
        <f t="shared" si="110"/>
        <v>100.66946703201458</v>
      </c>
      <c r="L567" s="21">
        <f t="shared" si="102"/>
        <v>100.68206977174061</v>
      </c>
      <c r="M567" s="19">
        <f t="shared" si="111"/>
        <v>5033473.3516007289</v>
      </c>
      <c r="N567" s="19">
        <f t="shared" si="111"/>
        <v>5034103.4885870311</v>
      </c>
    </row>
    <row r="568" spans="1:14" x14ac:dyDescent="0.15">
      <c r="A568" s="7">
        <f t="shared" si="107"/>
        <v>43221</v>
      </c>
      <c r="B568" s="10">
        <f t="shared" si="108"/>
        <v>5033473.3516007289</v>
      </c>
      <c r="C568" s="3">
        <f t="shared" si="101"/>
        <v>630.1369863013698</v>
      </c>
      <c r="D568" s="3">
        <f t="shared" si="103"/>
        <v>599.06425748037555</v>
      </c>
      <c r="E568" s="3">
        <f t="shared" si="104"/>
        <v>-31.072728820994257</v>
      </c>
      <c r="F568" s="3">
        <f t="shared" si="105"/>
        <v>5033442.2788719079</v>
      </c>
      <c r="G568" s="14">
        <f t="shared" si="106"/>
        <v>5033442.2788719079</v>
      </c>
      <c r="I568" s="18">
        <f t="shared" si="112"/>
        <v>-16557.721128092166</v>
      </c>
      <c r="J568" s="18">
        <f t="shared" si="109"/>
        <v>351396.06257953757</v>
      </c>
      <c r="K568" s="21">
        <f t="shared" si="110"/>
        <v>100.66884557743816</v>
      </c>
      <c r="L568" s="21">
        <f t="shared" si="102"/>
        <v>100.6814483171642</v>
      </c>
      <c r="M568" s="19">
        <f t="shared" si="111"/>
        <v>5033442.2788719079</v>
      </c>
      <c r="N568" s="19">
        <f t="shared" si="111"/>
        <v>5034072.4158582101</v>
      </c>
    </row>
    <row r="569" spans="1:14" x14ac:dyDescent="0.15">
      <c r="A569" s="7">
        <f t="shared" si="107"/>
        <v>43222</v>
      </c>
      <c r="B569" s="10">
        <f t="shared" si="108"/>
        <v>5033442.2788719079</v>
      </c>
      <c r="C569" s="3">
        <f t="shared" ref="C569:C632" si="113">$N$6*$E$6/100</f>
        <v>630.1369863013698</v>
      </c>
      <c r="D569" s="3">
        <f t="shared" si="103"/>
        <v>599.06055932605568</v>
      </c>
      <c r="E569" s="3">
        <f t="shared" si="104"/>
        <v>-31.076426975314121</v>
      </c>
      <c r="F569" s="3">
        <f t="shared" si="105"/>
        <v>5033411.2024449324</v>
      </c>
      <c r="G569" s="14">
        <f t="shared" si="106"/>
        <v>5033411.2024449324</v>
      </c>
      <c r="I569" s="18">
        <f t="shared" si="112"/>
        <v>-16588.797555067478</v>
      </c>
      <c r="J569" s="18">
        <f t="shared" si="109"/>
        <v>352026.19956583896</v>
      </c>
      <c r="K569" s="21">
        <f t="shared" si="110"/>
        <v>100.66822404889865</v>
      </c>
      <c r="L569" s="21">
        <f t="shared" ref="L569:L632" si="114">K569+$N$6</f>
        <v>100.68082678862469</v>
      </c>
      <c r="M569" s="19">
        <f t="shared" si="111"/>
        <v>5033411.2024449324</v>
      </c>
      <c r="N569" s="19">
        <f t="shared" si="111"/>
        <v>5034041.3394312337</v>
      </c>
    </row>
    <row r="570" spans="1:14" x14ac:dyDescent="0.15">
      <c r="A570" s="7">
        <f t="shared" si="107"/>
        <v>43223</v>
      </c>
      <c r="B570" s="10">
        <f t="shared" si="108"/>
        <v>5033411.2024449324</v>
      </c>
      <c r="C570" s="3">
        <f t="shared" si="113"/>
        <v>630.1369863013698</v>
      </c>
      <c r="D570" s="3">
        <f t="shared" si="103"/>
        <v>599.05686073159609</v>
      </c>
      <c r="E570" s="3">
        <f t="shared" si="104"/>
        <v>-31.080125569773713</v>
      </c>
      <c r="F570" s="3">
        <f t="shared" si="105"/>
        <v>5033380.1223193631</v>
      </c>
      <c r="G570" s="14">
        <f t="shared" si="106"/>
        <v>5033380.1223193631</v>
      </c>
      <c r="I570" s="18">
        <f t="shared" si="112"/>
        <v>-16619.877680637252</v>
      </c>
      <c r="J570" s="18">
        <f t="shared" si="109"/>
        <v>352656.33655214036</v>
      </c>
      <c r="K570" s="21">
        <f t="shared" si="110"/>
        <v>100.66760244638726</v>
      </c>
      <c r="L570" s="21">
        <f t="shared" si="114"/>
        <v>100.6802051861133</v>
      </c>
      <c r="M570" s="19">
        <f t="shared" si="111"/>
        <v>5033380.1223193631</v>
      </c>
      <c r="N570" s="19">
        <f t="shared" si="111"/>
        <v>5034010.2593056653</v>
      </c>
    </row>
    <row r="571" spans="1:14" x14ac:dyDescent="0.15">
      <c r="A571" s="7">
        <f t="shared" si="107"/>
        <v>43224</v>
      </c>
      <c r="B571" s="10">
        <f t="shared" si="108"/>
        <v>5033380.1223193631</v>
      </c>
      <c r="C571" s="3">
        <f t="shared" si="113"/>
        <v>630.1369863013698</v>
      </c>
      <c r="D571" s="3">
        <f t="shared" si="103"/>
        <v>599.05316169694424</v>
      </c>
      <c r="E571" s="3">
        <f t="shared" si="104"/>
        <v>-31.083824604425558</v>
      </c>
      <c r="F571" s="3">
        <f t="shared" si="105"/>
        <v>5033349.0384947583</v>
      </c>
      <c r="G571" s="14">
        <f t="shared" si="106"/>
        <v>5033349.0384947583</v>
      </c>
      <c r="I571" s="18">
        <f t="shared" si="112"/>
        <v>-16650.961505241678</v>
      </c>
      <c r="J571" s="18">
        <f t="shared" si="109"/>
        <v>353286.47353844176</v>
      </c>
      <c r="K571" s="21">
        <f t="shared" si="110"/>
        <v>100.66698076989518</v>
      </c>
      <c r="L571" s="21">
        <f t="shared" si="114"/>
        <v>100.67958350962121</v>
      </c>
      <c r="M571" s="19">
        <f t="shared" si="111"/>
        <v>5033349.0384947583</v>
      </c>
      <c r="N571" s="19">
        <f t="shared" si="111"/>
        <v>5033979.1754810605</v>
      </c>
    </row>
    <row r="572" spans="1:14" x14ac:dyDescent="0.15">
      <c r="A572" s="7">
        <f t="shared" si="107"/>
        <v>43225</v>
      </c>
      <c r="B572" s="10">
        <f t="shared" si="108"/>
        <v>5033349.0384947583</v>
      </c>
      <c r="C572" s="3">
        <f t="shared" si="113"/>
        <v>630.1369863013698</v>
      </c>
      <c r="D572" s="3">
        <f t="shared" si="103"/>
        <v>599.04946222204774</v>
      </c>
      <c r="E572" s="3">
        <f t="shared" si="104"/>
        <v>-31.087524079322066</v>
      </c>
      <c r="F572" s="3">
        <f t="shared" si="105"/>
        <v>5033317.9509706786</v>
      </c>
      <c r="G572" s="14">
        <f t="shared" si="106"/>
        <v>5033317.9509706795</v>
      </c>
      <c r="I572" s="18">
        <f t="shared" si="112"/>
        <v>-16682.049029320999</v>
      </c>
      <c r="J572" s="18">
        <f t="shared" si="109"/>
        <v>353916.61052474316</v>
      </c>
      <c r="K572" s="21">
        <f t="shared" si="110"/>
        <v>100.66635901941359</v>
      </c>
      <c r="L572" s="21">
        <f t="shared" si="114"/>
        <v>100.67896175913963</v>
      </c>
      <c r="M572" s="19">
        <f t="shared" si="111"/>
        <v>5033317.9509706795</v>
      </c>
      <c r="N572" s="19">
        <f t="shared" si="111"/>
        <v>5033948.0879569808</v>
      </c>
    </row>
    <row r="573" spans="1:14" x14ac:dyDescent="0.15">
      <c r="A573" s="7">
        <f t="shared" si="107"/>
        <v>43226</v>
      </c>
      <c r="B573" s="10">
        <f t="shared" si="108"/>
        <v>5033317.9509706786</v>
      </c>
      <c r="C573" s="3">
        <f t="shared" si="113"/>
        <v>630.1369863013698</v>
      </c>
      <c r="D573" s="3">
        <f t="shared" si="103"/>
        <v>599.04576230685416</v>
      </c>
      <c r="E573" s="3">
        <f t="shared" si="104"/>
        <v>-31.091223994515644</v>
      </c>
      <c r="F573" s="3">
        <f t="shared" si="105"/>
        <v>5033286.8597466843</v>
      </c>
      <c r="G573" s="14">
        <f t="shared" si="106"/>
        <v>5033286.8597466843</v>
      </c>
      <c r="I573" s="18">
        <f t="shared" si="112"/>
        <v>-16713.140253315516</v>
      </c>
      <c r="J573" s="18">
        <f t="shared" si="109"/>
        <v>354546.74751104455</v>
      </c>
      <c r="K573" s="21">
        <f t="shared" si="110"/>
        <v>100.66573719493368</v>
      </c>
      <c r="L573" s="21">
        <f t="shared" si="114"/>
        <v>100.67833993465972</v>
      </c>
      <c r="M573" s="19">
        <f t="shared" si="111"/>
        <v>5033286.8597466843</v>
      </c>
      <c r="N573" s="19">
        <f t="shared" si="111"/>
        <v>5033916.9967329856</v>
      </c>
    </row>
    <row r="574" spans="1:14" x14ac:dyDescent="0.15">
      <c r="A574" s="7">
        <f t="shared" si="107"/>
        <v>43227</v>
      </c>
      <c r="B574" s="10">
        <f t="shared" si="108"/>
        <v>5033286.8597466843</v>
      </c>
      <c r="C574" s="3">
        <f t="shared" si="113"/>
        <v>630.1369863013698</v>
      </c>
      <c r="D574" s="3">
        <f t="shared" si="103"/>
        <v>599.04206195131133</v>
      </c>
      <c r="E574" s="3">
        <f t="shared" si="104"/>
        <v>-31.094924350058477</v>
      </c>
      <c r="F574" s="3">
        <f t="shared" si="105"/>
        <v>5033255.7648223341</v>
      </c>
      <c r="G574" s="14">
        <f t="shared" si="106"/>
        <v>5033255.7648223341</v>
      </c>
      <c r="I574" s="18">
        <f t="shared" si="112"/>
        <v>-16744.235177665574</v>
      </c>
      <c r="J574" s="18">
        <f t="shared" si="109"/>
        <v>355176.88449734595</v>
      </c>
      <c r="K574" s="21">
        <f t="shared" si="110"/>
        <v>100.66511529644669</v>
      </c>
      <c r="L574" s="21">
        <f t="shared" si="114"/>
        <v>100.67771803617272</v>
      </c>
      <c r="M574" s="19">
        <f t="shared" si="111"/>
        <v>5033255.7648223341</v>
      </c>
      <c r="N574" s="19">
        <f t="shared" si="111"/>
        <v>5033885.9018086363</v>
      </c>
    </row>
    <row r="575" spans="1:14" x14ac:dyDescent="0.15">
      <c r="A575" s="7">
        <f t="shared" si="107"/>
        <v>43228</v>
      </c>
      <c r="B575" s="10">
        <f t="shared" si="108"/>
        <v>5033255.7648223341</v>
      </c>
      <c r="C575" s="3">
        <f t="shared" si="113"/>
        <v>630.1369863013698</v>
      </c>
      <c r="D575" s="3">
        <f t="shared" si="103"/>
        <v>599.03836115536672</v>
      </c>
      <c r="E575" s="3">
        <f t="shared" si="104"/>
        <v>-31.098625146003087</v>
      </c>
      <c r="F575" s="3">
        <f t="shared" si="105"/>
        <v>5033224.6661971882</v>
      </c>
      <c r="G575" s="14">
        <f t="shared" si="106"/>
        <v>5033224.6661971882</v>
      </c>
      <c r="I575" s="18">
        <f t="shared" si="112"/>
        <v>-16775.333802811576</v>
      </c>
      <c r="J575" s="18">
        <f t="shared" si="109"/>
        <v>355807.02148364735</v>
      </c>
      <c r="K575" s="21">
        <f t="shared" si="110"/>
        <v>100.66449332394376</v>
      </c>
      <c r="L575" s="21">
        <f t="shared" si="114"/>
        <v>100.67709606366979</v>
      </c>
      <c r="M575" s="19">
        <f t="shared" si="111"/>
        <v>5033224.6661971882</v>
      </c>
      <c r="N575" s="19">
        <f t="shared" si="111"/>
        <v>5033854.8031834895</v>
      </c>
    </row>
    <row r="576" spans="1:14" x14ac:dyDescent="0.15">
      <c r="A576" s="7">
        <f t="shared" si="107"/>
        <v>43229</v>
      </c>
      <c r="B576" s="10">
        <f t="shared" si="108"/>
        <v>5033224.6661971882</v>
      </c>
      <c r="C576" s="3">
        <f t="shared" si="113"/>
        <v>630.1369863013698</v>
      </c>
      <c r="D576" s="3">
        <f t="shared" si="103"/>
        <v>599.0346599189678</v>
      </c>
      <c r="E576" s="3">
        <f t="shared" si="104"/>
        <v>-31.102326382401998</v>
      </c>
      <c r="F576" s="3">
        <f t="shared" si="105"/>
        <v>5033193.5638708062</v>
      </c>
      <c r="G576" s="14">
        <f t="shared" si="106"/>
        <v>5033193.5638708062</v>
      </c>
      <c r="I576" s="18">
        <f t="shared" si="112"/>
        <v>-16806.436129193979</v>
      </c>
      <c r="J576" s="18">
        <f t="shared" si="109"/>
        <v>356437.15846994874</v>
      </c>
      <c r="K576" s="21">
        <f t="shared" si="110"/>
        <v>100.66387127741612</v>
      </c>
      <c r="L576" s="21">
        <f t="shared" si="114"/>
        <v>100.67647401714216</v>
      </c>
      <c r="M576" s="19">
        <f t="shared" si="111"/>
        <v>5033193.5638708062</v>
      </c>
      <c r="N576" s="19">
        <f t="shared" si="111"/>
        <v>5033823.7008571075</v>
      </c>
    </row>
    <row r="577" spans="1:14" x14ac:dyDescent="0.15">
      <c r="A577" s="7">
        <f t="shared" si="107"/>
        <v>43230</v>
      </c>
      <c r="B577" s="10">
        <f t="shared" si="108"/>
        <v>5033193.5638708062</v>
      </c>
      <c r="C577" s="3">
        <f t="shared" si="113"/>
        <v>630.1369863013698</v>
      </c>
      <c r="D577" s="3">
        <f t="shared" si="103"/>
        <v>599.0309582420623</v>
      </c>
      <c r="E577" s="3">
        <f t="shared" si="104"/>
        <v>-31.106028059307505</v>
      </c>
      <c r="F577" s="3">
        <f t="shared" si="105"/>
        <v>5033162.4578427467</v>
      </c>
      <c r="G577" s="14">
        <f t="shared" si="106"/>
        <v>5033162.4578427467</v>
      </c>
      <c r="I577" s="18">
        <f t="shared" si="112"/>
        <v>-16837.542157253287</v>
      </c>
      <c r="J577" s="18">
        <f t="shared" si="109"/>
        <v>357067.29545625014</v>
      </c>
      <c r="K577" s="21">
        <f t="shared" si="110"/>
        <v>100.66324915685495</v>
      </c>
      <c r="L577" s="21">
        <f t="shared" si="114"/>
        <v>100.67585189658098</v>
      </c>
      <c r="M577" s="19">
        <f t="shared" si="111"/>
        <v>5033162.4578427477</v>
      </c>
      <c r="N577" s="19">
        <f t="shared" si="111"/>
        <v>5033792.594829049</v>
      </c>
    </row>
    <row r="578" spans="1:14" x14ac:dyDescent="0.15">
      <c r="A578" s="7">
        <f t="shared" si="107"/>
        <v>43231</v>
      </c>
      <c r="B578" s="10">
        <f t="shared" si="108"/>
        <v>5033162.4578427467</v>
      </c>
      <c r="C578" s="3">
        <f t="shared" si="113"/>
        <v>630.1369863013698</v>
      </c>
      <c r="D578" s="3">
        <f t="shared" si="103"/>
        <v>599.02725612459767</v>
      </c>
      <c r="E578" s="3">
        <f t="shared" si="104"/>
        <v>-31.109730176772132</v>
      </c>
      <c r="F578" s="3">
        <f t="shared" si="105"/>
        <v>5033131.3481125701</v>
      </c>
      <c r="G578" s="14">
        <f t="shared" si="106"/>
        <v>5033131.3481125701</v>
      </c>
      <c r="I578" s="18">
        <f t="shared" si="112"/>
        <v>-16868.65188743006</v>
      </c>
      <c r="J578" s="18">
        <f t="shared" si="109"/>
        <v>357697.43244255154</v>
      </c>
      <c r="K578" s="21">
        <f t="shared" si="110"/>
        <v>100.66262696225141</v>
      </c>
      <c r="L578" s="21">
        <f t="shared" si="114"/>
        <v>100.67522970197744</v>
      </c>
      <c r="M578" s="19">
        <f t="shared" si="111"/>
        <v>5033131.3481125711</v>
      </c>
      <c r="N578" s="19">
        <f t="shared" si="111"/>
        <v>5033761.4850988723</v>
      </c>
    </row>
    <row r="579" spans="1:14" x14ac:dyDescent="0.15">
      <c r="A579" s="7">
        <f t="shared" si="107"/>
        <v>43232</v>
      </c>
      <c r="B579" s="10">
        <f t="shared" si="108"/>
        <v>5033131.3481125701</v>
      </c>
      <c r="C579" s="3">
        <f t="shared" si="113"/>
        <v>630.1369863013698</v>
      </c>
      <c r="D579" s="3">
        <f t="shared" si="103"/>
        <v>599.02355356652163</v>
      </c>
      <c r="E579" s="3">
        <f t="shared" si="104"/>
        <v>-31.113432734848175</v>
      </c>
      <c r="F579" s="3">
        <f t="shared" si="105"/>
        <v>5033100.2346798349</v>
      </c>
      <c r="G579" s="14">
        <f t="shared" si="106"/>
        <v>5033100.2346798349</v>
      </c>
      <c r="I579" s="18">
        <f t="shared" si="112"/>
        <v>-16899.765320164908</v>
      </c>
      <c r="J579" s="18">
        <f t="shared" si="109"/>
        <v>358327.56942885293</v>
      </c>
      <c r="K579" s="21">
        <f t="shared" si="110"/>
        <v>100.6620046935967</v>
      </c>
      <c r="L579" s="21">
        <f t="shared" si="114"/>
        <v>100.67460743332273</v>
      </c>
      <c r="M579" s="19">
        <f t="shared" si="111"/>
        <v>5033100.2346798349</v>
      </c>
      <c r="N579" s="19">
        <f t="shared" si="111"/>
        <v>5033730.3716661371</v>
      </c>
    </row>
    <row r="580" spans="1:14" x14ac:dyDescent="0.15">
      <c r="A580" s="7">
        <f t="shared" si="107"/>
        <v>43233</v>
      </c>
      <c r="B580" s="10">
        <f t="shared" si="108"/>
        <v>5033100.2346798349</v>
      </c>
      <c r="C580" s="3">
        <f t="shared" si="113"/>
        <v>630.1369863013698</v>
      </c>
      <c r="D580" s="3">
        <f t="shared" si="103"/>
        <v>599.01985056778153</v>
      </c>
      <c r="E580" s="3">
        <f t="shared" si="104"/>
        <v>-31.11713573358827</v>
      </c>
      <c r="F580" s="3">
        <f t="shared" si="105"/>
        <v>5033069.1175441016</v>
      </c>
      <c r="G580" s="14">
        <f t="shared" si="106"/>
        <v>5033069.1175441016</v>
      </c>
      <c r="I580" s="18">
        <f t="shared" si="112"/>
        <v>-16930.882455898496</v>
      </c>
      <c r="J580" s="18">
        <f t="shared" si="109"/>
        <v>358957.70641515433</v>
      </c>
      <c r="K580" s="21">
        <f t="shared" si="110"/>
        <v>100.66138235088202</v>
      </c>
      <c r="L580" s="21">
        <f t="shared" si="114"/>
        <v>100.67398509060806</v>
      </c>
      <c r="M580" s="19">
        <f t="shared" si="111"/>
        <v>5033069.1175441006</v>
      </c>
      <c r="N580" s="19">
        <f t="shared" si="111"/>
        <v>5033699.2545304028</v>
      </c>
    </row>
    <row r="581" spans="1:14" x14ac:dyDescent="0.15">
      <c r="A581" s="7">
        <f t="shared" si="107"/>
        <v>43234</v>
      </c>
      <c r="B581" s="10">
        <f t="shared" si="108"/>
        <v>5033069.1175441016</v>
      </c>
      <c r="C581" s="3">
        <f t="shared" si="113"/>
        <v>630.1369863013698</v>
      </c>
      <c r="D581" s="3">
        <f t="shared" si="103"/>
        <v>599.0161471283252</v>
      </c>
      <c r="E581" s="3">
        <f t="shared" si="104"/>
        <v>-31.120839173044601</v>
      </c>
      <c r="F581" s="3">
        <f t="shared" si="105"/>
        <v>5033037.9967049286</v>
      </c>
      <c r="G581" s="14">
        <f t="shared" si="106"/>
        <v>5033037.9967049286</v>
      </c>
      <c r="I581" s="18">
        <f t="shared" si="112"/>
        <v>-16962.003295071539</v>
      </c>
      <c r="J581" s="18">
        <f t="shared" si="109"/>
        <v>359587.84340145573</v>
      </c>
      <c r="K581" s="21">
        <f t="shared" si="110"/>
        <v>100.66075993409858</v>
      </c>
      <c r="L581" s="21">
        <f t="shared" si="114"/>
        <v>100.67336267382461</v>
      </c>
      <c r="M581" s="19">
        <f t="shared" si="111"/>
        <v>5033037.9967049286</v>
      </c>
      <c r="N581" s="19">
        <f t="shared" si="111"/>
        <v>5033668.1336912308</v>
      </c>
    </row>
    <row r="582" spans="1:14" x14ac:dyDescent="0.15">
      <c r="A582" s="7">
        <f t="shared" si="107"/>
        <v>43235</v>
      </c>
      <c r="B582" s="10">
        <f t="shared" si="108"/>
        <v>5033037.9967049286</v>
      </c>
      <c r="C582" s="3">
        <f t="shared" si="113"/>
        <v>630.1369863013698</v>
      </c>
      <c r="D582" s="3">
        <f t="shared" si="103"/>
        <v>599.01244324809988</v>
      </c>
      <c r="E582" s="3">
        <f t="shared" si="104"/>
        <v>-31.124543053269917</v>
      </c>
      <c r="F582" s="3">
        <f t="shared" si="105"/>
        <v>5033006.8721618755</v>
      </c>
      <c r="G582" s="14">
        <f t="shared" si="106"/>
        <v>5033006.8721618755</v>
      </c>
      <c r="I582" s="18">
        <f t="shared" si="112"/>
        <v>-16993.127838124808</v>
      </c>
      <c r="J582" s="18">
        <f t="shared" si="109"/>
        <v>360217.98038775712</v>
      </c>
      <c r="K582" s="21">
        <f t="shared" si="110"/>
        <v>100.66013744323752</v>
      </c>
      <c r="L582" s="21">
        <f t="shared" si="114"/>
        <v>100.67274018296355</v>
      </c>
      <c r="M582" s="19">
        <f t="shared" si="111"/>
        <v>5033006.8721618764</v>
      </c>
      <c r="N582" s="19">
        <f t="shared" si="111"/>
        <v>5033637.0091481777</v>
      </c>
    </row>
    <row r="583" spans="1:14" x14ac:dyDescent="0.15">
      <c r="A583" s="7">
        <f t="shared" si="107"/>
        <v>43236</v>
      </c>
      <c r="B583" s="10">
        <f t="shared" si="108"/>
        <v>5033006.8721618755</v>
      </c>
      <c r="C583" s="3">
        <f t="shared" si="113"/>
        <v>630.1369863013698</v>
      </c>
      <c r="D583" s="3">
        <f t="shared" si="103"/>
        <v>599.0087389270534</v>
      </c>
      <c r="E583" s="3">
        <f t="shared" si="104"/>
        <v>-31.128247374316402</v>
      </c>
      <c r="F583" s="3">
        <f t="shared" si="105"/>
        <v>5032975.7439145008</v>
      </c>
      <c r="G583" s="14">
        <f t="shared" si="106"/>
        <v>5032975.7439145008</v>
      </c>
      <c r="I583" s="18">
        <f t="shared" si="112"/>
        <v>-17024.256085499124</v>
      </c>
      <c r="J583" s="18">
        <f t="shared" si="109"/>
        <v>360848.11737405852</v>
      </c>
      <c r="K583" s="21">
        <f t="shared" si="110"/>
        <v>100.65951487829001</v>
      </c>
      <c r="L583" s="21">
        <f t="shared" si="114"/>
        <v>100.67211761801605</v>
      </c>
      <c r="M583" s="19">
        <f t="shared" si="111"/>
        <v>5032975.7439145008</v>
      </c>
      <c r="N583" s="19">
        <f t="shared" si="111"/>
        <v>5033605.8809008021</v>
      </c>
    </row>
    <row r="584" spans="1:14" x14ac:dyDescent="0.15">
      <c r="A584" s="7">
        <f t="shared" si="107"/>
        <v>43237</v>
      </c>
      <c r="B584" s="10">
        <f t="shared" si="108"/>
        <v>5032975.7439145008</v>
      </c>
      <c r="C584" s="3">
        <f t="shared" si="113"/>
        <v>630.1369863013698</v>
      </c>
      <c r="D584" s="3">
        <f t="shared" si="103"/>
        <v>599.005034165133</v>
      </c>
      <c r="E584" s="3">
        <f t="shared" si="104"/>
        <v>-31.131952136236805</v>
      </c>
      <c r="F584" s="3">
        <f t="shared" si="105"/>
        <v>5032944.611962365</v>
      </c>
      <c r="G584" s="14">
        <f t="shared" si="106"/>
        <v>5032944.611962365</v>
      </c>
      <c r="I584" s="18">
        <f t="shared" si="112"/>
        <v>-17055.388037635363</v>
      </c>
      <c r="J584" s="18">
        <f t="shared" si="109"/>
        <v>361478.25436035992</v>
      </c>
      <c r="K584" s="21">
        <f t="shared" si="110"/>
        <v>100.65889223924731</v>
      </c>
      <c r="L584" s="21">
        <f t="shared" si="114"/>
        <v>100.67149497897334</v>
      </c>
      <c r="M584" s="19">
        <f t="shared" si="111"/>
        <v>5032944.6119623659</v>
      </c>
      <c r="N584" s="19">
        <f t="shared" si="111"/>
        <v>5033574.7489486672</v>
      </c>
    </row>
    <row r="585" spans="1:14" x14ac:dyDescent="0.15">
      <c r="A585" s="7">
        <f t="shared" si="107"/>
        <v>43238</v>
      </c>
      <c r="B585" s="10">
        <f t="shared" si="108"/>
        <v>5032944.611962365</v>
      </c>
      <c r="C585" s="3">
        <f t="shared" si="113"/>
        <v>630.1369863013698</v>
      </c>
      <c r="D585" s="3">
        <f t="shared" si="103"/>
        <v>599.00132896228649</v>
      </c>
      <c r="E585" s="3">
        <f t="shared" si="104"/>
        <v>-31.135657339083309</v>
      </c>
      <c r="F585" s="3">
        <f t="shared" si="105"/>
        <v>5032913.4763050256</v>
      </c>
      <c r="G585" s="14">
        <f t="shared" si="106"/>
        <v>5032913.4763050256</v>
      </c>
      <c r="I585" s="18">
        <f t="shared" si="112"/>
        <v>-17086.523694974447</v>
      </c>
      <c r="J585" s="18">
        <f t="shared" si="109"/>
        <v>362108.39134666132</v>
      </c>
      <c r="K585" s="21">
        <f t="shared" si="110"/>
        <v>100.65826952610051</v>
      </c>
      <c r="L585" s="21">
        <f t="shared" si="114"/>
        <v>100.67087226582655</v>
      </c>
      <c r="M585" s="19">
        <f t="shared" si="111"/>
        <v>5032913.4763050256</v>
      </c>
      <c r="N585" s="19">
        <f t="shared" si="111"/>
        <v>5033543.6132913269</v>
      </c>
    </row>
    <row r="586" spans="1:14" x14ac:dyDescent="0.15">
      <c r="A586" s="7">
        <f t="shared" si="107"/>
        <v>43239</v>
      </c>
      <c r="B586" s="10">
        <f t="shared" si="108"/>
        <v>5032913.4763050256</v>
      </c>
      <c r="C586" s="3">
        <f t="shared" si="113"/>
        <v>630.1369863013698</v>
      </c>
      <c r="D586" s="3">
        <f t="shared" si="103"/>
        <v>598.99762331846125</v>
      </c>
      <c r="E586" s="3">
        <f t="shared" si="104"/>
        <v>-31.139362982908551</v>
      </c>
      <c r="F586" s="3">
        <f t="shared" si="105"/>
        <v>5032882.3369420432</v>
      </c>
      <c r="G586" s="14">
        <f t="shared" si="106"/>
        <v>5032882.3369420432</v>
      </c>
      <c r="I586" s="18">
        <f t="shared" si="112"/>
        <v>-17117.663057957354</v>
      </c>
      <c r="J586" s="18">
        <f t="shared" si="109"/>
        <v>362738.52833296271</v>
      </c>
      <c r="K586" s="21">
        <f t="shared" si="110"/>
        <v>100.65764673884085</v>
      </c>
      <c r="L586" s="21">
        <f t="shared" si="114"/>
        <v>100.67024947856689</v>
      </c>
      <c r="M586" s="19">
        <f t="shared" si="111"/>
        <v>5032882.3369420432</v>
      </c>
      <c r="N586" s="19">
        <f t="shared" si="111"/>
        <v>5033512.4739283444</v>
      </c>
    </row>
    <row r="587" spans="1:14" x14ac:dyDescent="0.15">
      <c r="A587" s="7">
        <f t="shared" si="107"/>
        <v>43240</v>
      </c>
      <c r="B587" s="10">
        <f t="shared" si="108"/>
        <v>5032882.3369420432</v>
      </c>
      <c r="C587" s="3">
        <f t="shared" si="113"/>
        <v>630.1369863013698</v>
      </c>
      <c r="D587" s="3">
        <f t="shared" si="103"/>
        <v>598.99391723360486</v>
      </c>
      <c r="E587" s="3">
        <f t="shared" si="104"/>
        <v>-31.143069067764941</v>
      </c>
      <c r="F587" s="3">
        <f t="shared" si="105"/>
        <v>5032851.1938729752</v>
      </c>
      <c r="G587" s="14">
        <f t="shared" si="106"/>
        <v>5032851.1938729752</v>
      </c>
      <c r="I587" s="18">
        <f t="shared" si="112"/>
        <v>-17148.80612702512</v>
      </c>
      <c r="J587" s="18">
        <f t="shared" si="109"/>
        <v>363368.66531926411</v>
      </c>
      <c r="K587" s="21">
        <f t="shared" si="110"/>
        <v>100.65702387745949</v>
      </c>
      <c r="L587" s="21">
        <f t="shared" si="114"/>
        <v>100.66962661718553</v>
      </c>
      <c r="M587" s="19">
        <f t="shared" si="111"/>
        <v>5032851.1938729743</v>
      </c>
      <c r="N587" s="19">
        <f t="shared" si="111"/>
        <v>5033481.3308592765</v>
      </c>
    </row>
    <row r="588" spans="1:14" x14ac:dyDescent="0.15">
      <c r="A588" s="7">
        <f t="shared" si="107"/>
        <v>43241</v>
      </c>
      <c r="B588" s="10">
        <f t="shared" si="108"/>
        <v>5032851.1938729752</v>
      </c>
      <c r="C588" s="3">
        <f t="shared" si="113"/>
        <v>630.1369863013698</v>
      </c>
      <c r="D588" s="3">
        <f t="shared" ref="D588:D651" si="115">B588*$B$8</f>
        <v>598.99021070766469</v>
      </c>
      <c r="E588" s="3">
        <f t="shared" ref="E588:E651" si="116">D588-C588</f>
        <v>-31.146775593705115</v>
      </c>
      <c r="F588" s="3">
        <f t="shared" ref="F588:F651" si="117">B588+E588</f>
        <v>5032820.0470973812</v>
      </c>
      <c r="G588" s="14">
        <f t="shared" ref="G588:G651" si="118">B588+B588*$B$8-C588</f>
        <v>5032820.0470973812</v>
      </c>
      <c r="I588" s="18">
        <f t="shared" si="112"/>
        <v>-17179.952902618825</v>
      </c>
      <c r="J588" s="18">
        <f t="shared" si="109"/>
        <v>363998.80230556551</v>
      </c>
      <c r="K588" s="21">
        <f t="shared" si="110"/>
        <v>100.65640094194764</v>
      </c>
      <c r="L588" s="21">
        <f t="shared" si="114"/>
        <v>100.66900368167367</v>
      </c>
      <c r="M588" s="19">
        <f t="shared" si="111"/>
        <v>5032820.0470973821</v>
      </c>
      <c r="N588" s="19">
        <f t="shared" si="111"/>
        <v>5033450.1840836834</v>
      </c>
    </row>
    <row r="589" spans="1:14" x14ac:dyDescent="0.15">
      <c r="A589" s="7">
        <f t="shared" ref="A589:A652" si="119">A588+1</f>
        <v>43242</v>
      </c>
      <c r="B589" s="10">
        <f t="shared" ref="B589:B652" si="120">F588</f>
        <v>5032820.0470973812</v>
      </c>
      <c r="C589" s="3">
        <f t="shared" si="113"/>
        <v>630.1369863013698</v>
      </c>
      <c r="D589" s="3">
        <f t="shared" si="115"/>
        <v>598.98650374058832</v>
      </c>
      <c r="E589" s="3">
        <f t="shared" si="116"/>
        <v>-31.150482560781484</v>
      </c>
      <c r="F589" s="3">
        <f t="shared" si="117"/>
        <v>5032788.8966148207</v>
      </c>
      <c r="G589" s="14">
        <f t="shared" si="118"/>
        <v>5032788.8966148207</v>
      </c>
      <c r="I589" s="18">
        <f t="shared" si="112"/>
        <v>-17211.103385179606</v>
      </c>
      <c r="J589" s="18">
        <f t="shared" ref="J589:J652" si="121">C589+J588</f>
        <v>364628.9392918669</v>
      </c>
      <c r="K589" s="21">
        <f t="shared" ref="K589:K652" si="122">G589/$E$6*100</f>
        <v>100.6557779322964</v>
      </c>
      <c r="L589" s="21">
        <f t="shared" si="114"/>
        <v>100.66838067202244</v>
      </c>
      <c r="M589" s="19">
        <f t="shared" ref="M589:N652" si="123">K589*$E$6/100</f>
        <v>5032788.8966148207</v>
      </c>
      <c r="N589" s="19">
        <f t="shared" si="123"/>
        <v>5033419.033601122</v>
      </c>
    </row>
    <row r="590" spans="1:14" x14ac:dyDescent="0.15">
      <c r="A590" s="7">
        <f t="shared" si="119"/>
        <v>43243</v>
      </c>
      <c r="B590" s="10">
        <f t="shared" si="120"/>
        <v>5032788.8966148207</v>
      </c>
      <c r="C590" s="3">
        <f t="shared" si="113"/>
        <v>630.1369863013698</v>
      </c>
      <c r="D590" s="3">
        <f t="shared" si="115"/>
        <v>598.98279633232335</v>
      </c>
      <c r="E590" s="3">
        <f t="shared" si="116"/>
        <v>-31.154189969046456</v>
      </c>
      <c r="F590" s="3">
        <f t="shared" si="117"/>
        <v>5032757.7424248513</v>
      </c>
      <c r="G590" s="14">
        <f t="shared" si="118"/>
        <v>5032757.7424248513</v>
      </c>
      <c r="I590" s="18">
        <f t="shared" ref="I590:I653" si="124">E590+I589</f>
        <v>-17242.257575148651</v>
      </c>
      <c r="J590" s="18">
        <f t="shared" si="121"/>
        <v>365259.0762781683</v>
      </c>
      <c r="K590" s="21">
        <f t="shared" si="122"/>
        <v>100.65515484849703</v>
      </c>
      <c r="L590" s="21">
        <f t="shared" si="114"/>
        <v>100.66775758822307</v>
      </c>
      <c r="M590" s="19">
        <f t="shared" si="123"/>
        <v>5032757.7424248513</v>
      </c>
      <c r="N590" s="19">
        <f t="shared" si="123"/>
        <v>5033387.8794111535</v>
      </c>
    </row>
    <row r="591" spans="1:14" x14ac:dyDescent="0.15">
      <c r="A591" s="7">
        <f t="shared" si="119"/>
        <v>43244</v>
      </c>
      <c r="B591" s="10">
        <f t="shared" si="120"/>
        <v>5032757.7424248513</v>
      </c>
      <c r="C591" s="3">
        <f t="shared" si="113"/>
        <v>630.1369863013698</v>
      </c>
      <c r="D591" s="3">
        <f t="shared" si="115"/>
        <v>598.97908848281702</v>
      </c>
      <c r="E591" s="3">
        <f t="shared" si="116"/>
        <v>-31.157897818552783</v>
      </c>
      <c r="F591" s="3">
        <f t="shared" si="117"/>
        <v>5032726.5845270324</v>
      </c>
      <c r="G591" s="14">
        <f t="shared" si="118"/>
        <v>5032726.5845270324</v>
      </c>
      <c r="I591" s="18">
        <f t="shared" si="124"/>
        <v>-17273.415472967205</v>
      </c>
      <c r="J591" s="18">
        <f t="shared" si="121"/>
        <v>365889.2132644697</v>
      </c>
      <c r="K591" s="21">
        <f t="shared" si="122"/>
        <v>100.65453169054064</v>
      </c>
      <c r="L591" s="21">
        <f t="shared" si="114"/>
        <v>100.66713443026667</v>
      </c>
      <c r="M591" s="19">
        <f t="shared" si="123"/>
        <v>5032726.5845270315</v>
      </c>
      <c r="N591" s="19">
        <f t="shared" si="123"/>
        <v>5033356.7215133337</v>
      </c>
    </row>
    <row r="592" spans="1:14" x14ac:dyDescent="0.15">
      <c r="A592" s="7">
        <f t="shared" si="119"/>
        <v>43245</v>
      </c>
      <c r="B592" s="10">
        <f t="shared" si="120"/>
        <v>5032726.5845270324</v>
      </c>
      <c r="C592" s="3">
        <f t="shared" si="113"/>
        <v>630.1369863013698</v>
      </c>
      <c r="D592" s="3">
        <f t="shared" si="115"/>
        <v>598.97538019201716</v>
      </c>
      <c r="E592" s="3">
        <f t="shared" si="116"/>
        <v>-31.161606109352647</v>
      </c>
      <c r="F592" s="3">
        <f t="shared" si="117"/>
        <v>5032695.4229209227</v>
      </c>
      <c r="G592" s="14">
        <f t="shared" si="118"/>
        <v>5032695.4229209227</v>
      </c>
      <c r="I592" s="18">
        <f t="shared" si="124"/>
        <v>-17304.577079076556</v>
      </c>
      <c r="J592" s="18">
        <f t="shared" si="121"/>
        <v>366519.35025077109</v>
      </c>
      <c r="K592" s="21">
        <f t="shared" si="122"/>
        <v>100.65390845841846</v>
      </c>
      <c r="L592" s="21">
        <f t="shared" si="114"/>
        <v>100.66651119814449</v>
      </c>
      <c r="M592" s="19">
        <f t="shared" si="123"/>
        <v>5032695.4229209227</v>
      </c>
      <c r="N592" s="19">
        <f t="shared" si="123"/>
        <v>5033325.559907225</v>
      </c>
    </row>
    <row r="593" spans="1:14" x14ac:dyDescent="0.15">
      <c r="A593" s="7">
        <f t="shared" si="119"/>
        <v>43246</v>
      </c>
      <c r="B593" s="10">
        <f t="shared" si="120"/>
        <v>5032695.4229209227</v>
      </c>
      <c r="C593" s="3">
        <f t="shared" si="113"/>
        <v>630.1369863013698</v>
      </c>
      <c r="D593" s="3">
        <f t="shared" si="115"/>
        <v>598.97167145987089</v>
      </c>
      <c r="E593" s="3">
        <f t="shared" si="116"/>
        <v>-31.165314841498912</v>
      </c>
      <c r="F593" s="3">
        <f t="shared" si="117"/>
        <v>5032664.2576060817</v>
      </c>
      <c r="G593" s="14">
        <f t="shared" si="118"/>
        <v>5032664.2576060817</v>
      </c>
      <c r="I593" s="18">
        <f t="shared" si="124"/>
        <v>-17335.742393918055</v>
      </c>
      <c r="J593" s="18">
        <f t="shared" si="121"/>
        <v>367149.48723707249</v>
      </c>
      <c r="K593" s="21">
        <f t="shared" si="122"/>
        <v>100.65328515212164</v>
      </c>
      <c r="L593" s="21">
        <f t="shared" si="114"/>
        <v>100.66588789184767</v>
      </c>
      <c r="M593" s="19">
        <f t="shared" si="123"/>
        <v>5032664.2576060817</v>
      </c>
      <c r="N593" s="19">
        <f t="shared" si="123"/>
        <v>5033294.3945923839</v>
      </c>
    </row>
    <row r="594" spans="1:14" x14ac:dyDescent="0.15">
      <c r="A594" s="7">
        <f t="shared" si="119"/>
        <v>43247</v>
      </c>
      <c r="B594" s="10">
        <f t="shared" si="120"/>
        <v>5032664.2576060817</v>
      </c>
      <c r="C594" s="3">
        <f t="shared" si="113"/>
        <v>630.1369863013698</v>
      </c>
      <c r="D594" s="3">
        <f t="shared" si="115"/>
        <v>598.96796228632616</v>
      </c>
      <c r="E594" s="3">
        <f t="shared" si="116"/>
        <v>-31.169024015043647</v>
      </c>
      <c r="F594" s="3">
        <f t="shared" si="117"/>
        <v>5032633.0885820668</v>
      </c>
      <c r="G594" s="14">
        <f t="shared" si="118"/>
        <v>5032633.0885820668</v>
      </c>
      <c r="I594" s="18">
        <f t="shared" si="124"/>
        <v>-17366.911417933097</v>
      </c>
      <c r="J594" s="18">
        <f t="shared" si="121"/>
        <v>367779.62422337389</v>
      </c>
      <c r="K594" s="21">
        <f t="shared" si="122"/>
        <v>100.65266177164133</v>
      </c>
      <c r="L594" s="21">
        <f t="shared" si="114"/>
        <v>100.66526451136737</v>
      </c>
      <c r="M594" s="19">
        <f t="shared" si="123"/>
        <v>5032633.0885820668</v>
      </c>
      <c r="N594" s="19">
        <f t="shared" si="123"/>
        <v>5033263.2255683681</v>
      </c>
    </row>
    <row r="595" spans="1:14" x14ac:dyDescent="0.15">
      <c r="A595" s="7">
        <f t="shared" si="119"/>
        <v>43248</v>
      </c>
      <c r="B595" s="10">
        <f t="shared" si="120"/>
        <v>5032633.0885820668</v>
      </c>
      <c r="C595" s="3">
        <f t="shared" si="113"/>
        <v>630.1369863013698</v>
      </c>
      <c r="D595" s="3">
        <f t="shared" si="115"/>
        <v>598.96425267132997</v>
      </c>
      <c r="E595" s="3">
        <f t="shared" si="116"/>
        <v>-31.172733630039829</v>
      </c>
      <c r="F595" s="3">
        <f t="shared" si="117"/>
        <v>5032601.9158484368</v>
      </c>
      <c r="G595" s="14">
        <f t="shared" si="118"/>
        <v>5032601.9158484368</v>
      </c>
      <c r="I595" s="18">
        <f t="shared" si="124"/>
        <v>-17398.084151563136</v>
      </c>
      <c r="J595" s="18">
        <f t="shared" si="121"/>
        <v>368409.76120967529</v>
      </c>
      <c r="K595" s="21">
        <f t="shared" si="122"/>
        <v>100.65203831696874</v>
      </c>
      <c r="L595" s="21">
        <f t="shared" si="114"/>
        <v>100.66464105669478</v>
      </c>
      <c r="M595" s="19">
        <f t="shared" si="123"/>
        <v>5032601.9158484368</v>
      </c>
      <c r="N595" s="19">
        <f t="shared" si="123"/>
        <v>5033232.052834739</v>
      </c>
    </row>
    <row r="596" spans="1:14" x14ac:dyDescent="0.15">
      <c r="A596" s="7">
        <f t="shared" si="119"/>
        <v>43249</v>
      </c>
      <c r="B596" s="10">
        <f t="shared" si="120"/>
        <v>5032601.9158484368</v>
      </c>
      <c r="C596" s="3">
        <f t="shared" si="113"/>
        <v>630.1369863013698</v>
      </c>
      <c r="D596" s="3">
        <f t="shared" si="115"/>
        <v>598.96054261482993</v>
      </c>
      <c r="E596" s="3">
        <f t="shared" si="116"/>
        <v>-31.176443686539869</v>
      </c>
      <c r="F596" s="3">
        <f t="shared" si="117"/>
        <v>5032570.7394047501</v>
      </c>
      <c r="G596" s="14">
        <f t="shared" si="118"/>
        <v>5032570.7394047501</v>
      </c>
      <c r="I596" s="18">
        <f t="shared" si="124"/>
        <v>-17429.260595249678</v>
      </c>
      <c r="J596" s="18">
        <f t="shared" si="121"/>
        <v>369039.89819597668</v>
      </c>
      <c r="K596" s="21">
        <f t="shared" si="122"/>
        <v>100.65141478809501</v>
      </c>
      <c r="L596" s="21">
        <f t="shared" si="114"/>
        <v>100.66401752782104</v>
      </c>
      <c r="M596" s="19">
        <f t="shared" si="123"/>
        <v>5032570.7394047501</v>
      </c>
      <c r="N596" s="19">
        <f t="shared" si="123"/>
        <v>5033200.8763910523</v>
      </c>
    </row>
    <row r="597" spans="1:14" x14ac:dyDescent="0.15">
      <c r="A597" s="7">
        <f t="shared" si="119"/>
        <v>43250</v>
      </c>
      <c r="B597" s="10">
        <f t="shared" si="120"/>
        <v>5032570.7394047501</v>
      </c>
      <c r="C597" s="3">
        <f t="shared" si="113"/>
        <v>630.1369863013698</v>
      </c>
      <c r="D597" s="3">
        <f t="shared" si="115"/>
        <v>598.95683211677351</v>
      </c>
      <c r="E597" s="3">
        <f t="shared" si="116"/>
        <v>-31.18015418459629</v>
      </c>
      <c r="F597" s="3">
        <f t="shared" si="117"/>
        <v>5032539.5592505652</v>
      </c>
      <c r="G597" s="14">
        <f t="shared" si="118"/>
        <v>5032539.5592505652</v>
      </c>
      <c r="I597" s="18">
        <f t="shared" si="124"/>
        <v>-17460.440749434274</v>
      </c>
      <c r="J597" s="18">
        <f t="shared" si="121"/>
        <v>369670.03518227808</v>
      </c>
      <c r="K597" s="21">
        <f t="shared" si="122"/>
        <v>100.6507911850113</v>
      </c>
      <c r="L597" s="21">
        <f t="shared" si="114"/>
        <v>100.66339392473733</v>
      </c>
      <c r="M597" s="19">
        <f t="shared" si="123"/>
        <v>5032539.5592505652</v>
      </c>
      <c r="N597" s="19">
        <f t="shared" si="123"/>
        <v>5033169.6962368665</v>
      </c>
    </row>
    <row r="598" spans="1:14" x14ac:dyDescent="0.15">
      <c r="A598" s="7">
        <f t="shared" si="119"/>
        <v>43251</v>
      </c>
      <c r="B598" s="10">
        <f t="shared" si="120"/>
        <v>5032539.5592505652</v>
      </c>
      <c r="C598" s="3">
        <f t="shared" si="113"/>
        <v>630.1369863013698</v>
      </c>
      <c r="D598" s="3">
        <f t="shared" si="115"/>
        <v>598.95312117710819</v>
      </c>
      <c r="E598" s="3">
        <f t="shared" si="116"/>
        <v>-31.183865124261615</v>
      </c>
      <c r="F598" s="3">
        <f t="shared" si="117"/>
        <v>5032508.3753854409</v>
      </c>
      <c r="G598" s="14">
        <f t="shared" si="118"/>
        <v>5032508.3753854409</v>
      </c>
      <c r="I598" s="18">
        <f t="shared" si="124"/>
        <v>-17491.624614558536</v>
      </c>
      <c r="J598" s="18">
        <f t="shared" si="121"/>
        <v>370300.17216857948</v>
      </c>
      <c r="K598" s="21">
        <f t="shared" si="122"/>
        <v>100.65016750770882</v>
      </c>
      <c r="L598" s="21">
        <f t="shared" si="114"/>
        <v>100.66277024743485</v>
      </c>
      <c r="M598" s="19">
        <f t="shared" si="123"/>
        <v>5032508.3753854409</v>
      </c>
      <c r="N598" s="19">
        <f t="shared" si="123"/>
        <v>5033138.5123717431</v>
      </c>
    </row>
    <row r="599" spans="1:14" x14ac:dyDescent="0.15">
      <c r="A599" s="7">
        <f t="shared" si="119"/>
        <v>43252</v>
      </c>
      <c r="B599" s="10">
        <f t="shared" si="120"/>
        <v>5032508.3753854409</v>
      </c>
      <c r="C599" s="3">
        <f t="shared" si="113"/>
        <v>630.1369863013698</v>
      </c>
      <c r="D599" s="3">
        <f t="shared" si="115"/>
        <v>598.94940979578143</v>
      </c>
      <c r="E599" s="3">
        <f t="shared" si="116"/>
        <v>-31.187576505588368</v>
      </c>
      <c r="F599" s="3">
        <f t="shared" si="117"/>
        <v>5032477.1878089355</v>
      </c>
      <c r="G599" s="14">
        <f t="shared" si="118"/>
        <v>5032477.1878089355</v>
      </c>
      <c r="I599" s="18">
        <f t="shared" si="124"/>
        <v>-17522.812191064124</v>
      </c>
      <c r="J599" s="18">
        <f t="shared" si="121"/>
        <v>370930.30915488087</v>
      </c>
      <c r="K599" s="21">
        <f t="shared" si="122"/>
        <v>100.64954375617872</v>
      </c>
      <c r="L599" s="21">
        <f t="shared" si="114"/>
        <v>100.66214649590475</v>
      </c>
      <c r="M599" s="19">
        <f t="shared" si="123"/>
        <v>5032477.1878089355</v>
      </c>
      <c r="N599" s="19">
        <f t="shared" si="123"/>
        <v>5033107.3247952377</v>
      </c>
    </row>
    <row r="600" spans="1:14" x14ac:dyDescent="0.15">
      <c r="A600" s="7">
        <f t="shared" si="119"/>
        <v>43253</v>
      </c>
      <c r="B600" s="10">
        <f t="shared" si="120"/>
        <v>5032477.1878089355</v>
      </c>
      <c r="C600" s="3">
        <f t="shared" si="113"/>
        <v>630.1369863013698</v>
      </c>
      <c r="D600" s="3">
        <f t="shared" si="115"/>
        <v>598.94569797274062</v>
      </c>
      <c r="E600" s="3">
        <f t="shared" si="116"/>
        <v>-31.191288328629184</v>
      </c>
      <c r="F600" s="3">
        <f t="shared" si="117"/>
        <v>5032445.9965206068</v>
      </c>
      <c r="G600" s="14">
        <f t="shared" si="118"/>
        <v>5032445.9965206068</v>
      </c>
      <c r="I600" s="18">
        <f t="shared" si="124"/>
        <v>-17554.003479392752</v>
      </c>
      <c r="J600" s="18">
        <f t="shared" si="121"/>
        <v>371560.44614118227</v>
      </c>
      <c r="K600" s="21">
        <f t="shared" si="122"/>
        <v>100.64891993041213</v>
      </c>
      <c r="L600" s="21">
        <f t="shared" si="114"/>
        <v>100.66152267013817</v>
      </c>
      <c r="M600" s="19">
        <f t="shared" si="123"/>
        <v>5032445.9965206068</v>
      </c>
      <c r="N600" s="19">
        <f t="shared" si="123"/>
        <v>5033076.1335069081</v>
      </c>
    </row>
    <row r="601" spans="1:14" x14ac:dyDescent="0.15">
      <c r="A601" s="7">
        <f t="shared" si="119"/>
        <v>43254</v>
      </c>
      <c r="B601" s="10">
        <f t="shared" si="120"/>
        <v>5032445.9965206068</v>
      </c>
      <c r="C601" s="3">
        <f t="shared" si="113"/>
        <v>630.1369863013698</v>
      </c>
      <c r="D601" s="3">
        <f t="shared" si="115"/>
        <v>598.9419857079331</v>
      </c>
      <c r="E601" s="3">
        <f t="shared" si="116"/>
        <v>-31.195000593436703</v>
      </c>
      <c r="F601" s="3">
        <f t="shared" si="117"/>
        <v>5032414.8015200133</v>
      </c>
      <c r="G601" s="14">
        <f t="shared" si="118"/>
        <v>5032414.8015200133</v>
      </c>
      <c r="I601" s="18">
        <f t="shared" si="124"/>
        <v>-17585.198479986189</v>
      </c>
      <c r="J601" s="18">
        <f t="shared" si="121"/>
        <v>372190.58312748367</v>
      </c>
      <c r="K601" s="21">
        <f t="shared" si="122"/>
        <v>100.64829603040026</v>
      </c>
      <c r="L601" s="21">
        <f t="shared" si="114"/>
        <v>100.66089877012629</v>
      </c>
      <c r="M601" s="19">
        <f t="shared" si="123"/>
        <v>5032414.8015200133</v>
      </c>
      <c r="N601" s="19">
        <f t="shared" si="123"/>
        <v>5033044.9385063145</v>
      </c>
    </row>
    <row r="602" spans="1:14" x14ac:dyDescent="0.15">
      <c r="A602" s="7">
        <f t="shared" si="119"/>
        <v>43255</v>
      </c>
      <c r="B602" s="10">
        <f t="shared" si="120"/>
        <v>5032414.8015200133</v>
      </c>
      <c r="C602" s="3">
        <f t="shared" si="113"/>
        <v>630.1369863013698</v>
      </c>
      <c r="D602" s="3">
        <f t="shared" si="115"/>
        <v>598.93827300130647</v>
      </c>
      <c r="E602" s="3">
        <f t="shared" si="116"/>
        <v>-31.198713300063332</v>
      </c>
      <c r="F602" s="3">
        <f t="shared" si="117"/>
        <v>5032383.6028067134</v>
      </c>
      <c r="G602" s="14">
        <f t="shared" si="118"/>
        <v>5032383.6028067134</v>
      </c>
      <c r="I602" s="18">
        <f t="shared" si="124"/>
        <v>-17616.397193286251</v>
      </c>
      <c r="J602" s="18">
        <f t="shared" si="121"/>
        <v>372820.72011378506</v>
      </c>
      <c r="K602" s="21">
        <f t="shared" si="122"/>
        <v>100.64767205613427</v>
      </c>
      <c r="L602" s="21">
        <f t="shared" si="114"/>
        <v>100.6602747958603</v>
      </c>
      <c r="M602" s="19">
        <f t="shared" si="123"/>
        <v>5032383.6028067134</v>
      </c>
      <c r="N602" s="19">
        <f t="shared" si="123"/>
        <v>5033013.7397930147</v>
      </c>
    </row>
    <row r="603" spans="1:14" x14ac:dyDescent="0.15">
      <c r="A603" s="7">
        <f t="shared" si="119"/>
        <v>43256</v>
      </c>
      <c r="B603" s="10">
        <f t="shared" si="120"/>
        <v>5032383.6028067134</v>
      </c>
      <c r="C603" s="3">
        <f t="shared" si="113"/>
        <v>630.1369863013698</v>
      </c>
      <c r="D603" s="3">
        <f t="shared" si="115"/>
        <v>598.93455985280798</v>
      </c>
      <c r="E603" s="3">
        <f t="shared" si="116"/>
        <v>-31.202426448561823</v>
      </c>
      <c r="F603" s="3">
        <f t="shared" si="117"/>
        <v>5032352.400380265</v>
      </c>
      <c r="G603" s="14">
        <f t="shared" si="118"/>
        <v>5032352.400380265</v>
      </c>
      <c r="I603" s="18">
        <f t="shared" si="124"/>
        <v>-17647.599619734814</v>
      </c>
      <c r="J603" s="18">
        <f t="shared" si="121"/>
        <v>373450.85710008646</v>
      </c>
      <c r="K603" s="21">
        <f t="shared" si="122"/>
        <v>100.64704800760529</v>
      </c>
      <c r="L603" s="21">
        <f t="shared" si="114"/>
        <v>100.65965074733133</v>
      </c>
      <c r="M603" s="19">
        <f t="shared" si="123"/>
        <v>5032352.400380265</v>
      </c>
      <c r="N603" s="19">
        <f t="shared" si="123"/>
        <v>5032982.5373665662</v>
      </c>
    </row>
    <row r="604" spans="1:14" x14ac:dyDescent="0.15">
      <c r="A604" s="7">
        <f t="shared" si="119"/>
        <v>43257</v>
      </c>
      <c r="B604" s="10">
        <f t="shared" si="120"/>
        <v>5032352.400380265</v>
      </c>
      <c r="C604" s="3">
        <f t="shared" si="113"/>
        <v>630.1369863013698</v>
      </c>
      <c r="D604" s="3">
        <f t="shared" si="115"/>
        <v>598.93084626238522</v>
      </c>
      <c r="E604" s="3">
        <f t="shared" si="116"/>
        <v>-31.206140038984586</v>
      </c>
      <c r="F604" s="3">
        <f t="shared" si="117"/>
        <v>5032321.1942402264</v>
      </c>
      <c r="G604" s="14">
        <f t="shared" si="118"/>
        <v>5032321.1942402264</v>
      </c>
      <c r="I604" s="18">
        <f t="shared" si="124"/>
        <v>-17678.805759773797</v>
      </c>
      <c r="J604" s="18">
        <f t="shared" si="121"/>
        <v>374080.99408638786</v>
      </c>
      <c r="K604" s="21">
        <f t="shared" si="122"/>
        <v>100.64642388480453</v>
      </c>
      <c r="L604" s="21">
        <f t="shared" si="114"/>
        <v>100.65902662453057</v>
      </c>
      <c r="M604" s="19">
        <f t="shared" si="123"/>
        <v>5032321.1942402264</v>
      </c>
      <c r="N604" s="19">
        <f t="shared" si="123"/>
        <v>5032951.3312265286</v>
      </c>
    </row>
    <row r="605" spans="1:14" x14ac:dyDescent="0.15">
      <c r="A605" s="7">
        <f t="shared" si="119"/>
        <v>43258</v>
      </c>
      <c r="B605" s="10">
        <f t="shared" si="120"/>
        <v>5032321.1942402264</v>
      </c>
      <c r="C605" s="3">
        <f t="shared" si="113"/>
        <v>630.1369863013698</v>
      </c>
      <c r="D605" s="3">
        <f t="shared" si="115"/>
        <v>598.92713222998555</v>
      </c>
      <c r="E605" s="3">
        <f t="shared" si="116"/>
        <v>-31.209854071384257</v>
      </c>
      <c r="F605" s="3">
        <f t="shared" si="117"/>
        <v>5032289.9843861554</v>
      </c>
      <c r="G605" s="14">
        <f t="shared" si="118"/>
        <v>5032289.9843861554</v>
      </c>
      <c r="I605" s="18">
        <f t="shared" si="124"/>
        <v>-17710.015613845182</v>
      </c>
      <c r="J605" s="18">
        <f t="shared" si="121"/>
        <v>374711.13107268926</v>
      </c>
      <c r="K605" s="21">
        <f t="shared" si="122"/>
        <v>100.64579968772311</v>
      </c>
      <c r="L605" s="21">
        <f t="shared" si="114"/>
        <v>100.65840242744915</v>
      </c>
      <c r="M605" s="19">
        <f t="shared" si="123"/>
        <v>5032289.9843861554</v>
      </c>
      <c r="N605" s="19">
        <f t="shared" si="123"/>
        <v>5032920.1213724576</v>
      </c>
    </row>
    <row r="606" spans="1:14" x14ac:dyDescent="0.15">
      <c r="A606" s="7">
        <f t="shared" si="119"/>
        <v>43259</v>
      </c>
      <c r="B606" s="10">
        <f t="shared" si="120"/>
        <v>5032289.9843861554</v>
      </c>
      <c r="C606" s="3">
        <f t="shared" si="113"/>
        <v>630.1369863013698</v>
      </c>
      <c r="D606" s="3">
        <f t="shared" si="115"/>
        <v>598.92341775555622</v>
      </c>
      <c r="E606" s="3">
        <f t="shared" si="116"/>
        <v>-31.213568545813587</v>
      </c>
      <c r="F606" s="3">
        <f t="shared" si="117"/>
        <v>5032258.7708176095</v>
      </c>
      <c r="G606" s="14">
        <f t="shared" si="118"/>
        <v>5032258.7708176095</v>
      </c>
      <c r="I606" s="18">
        <f t="shared" si="124"/>
        <v>-17741.229182390995</v>
      </c>
      <c r="J606" s="18">
        <f t="shared" si="121"/>
        <v>375341.26805899065</v>
      </c>
      <c r="K606" s="21">
        <f t="shared" si="122"/>
        <v>100.64517541635219</v>
      </c>
      <c r="L606" s="21">
        <f t="shared" si="114"/>
        <v>100.65777815607822</v>
      </c>
      <c r="M606" s="19">
        <f t="shared" si="123"/>
        <v>5032258.7708176095</v>
      </c>
      <c r="N606" s="19">
        <f t="shared" si="123"/>
        <v>5032888.9078039108</v>
      </c>
    </row>
    <row r="607" spans="1:14" x14ac:dyDescent="0.15">
      <c r="A607" s="7">
        <f t="shared" si="119"/>
        <v>43260</v>
      </c>
      <c r="B607" s="10">
        <f t="shared" si="120"/>
        <v>5032258.7708176095</v>
      </c>
      <c r="C607" s="3">
        <f t="shared" si="113"/>
        <v>630.1369863013698</v>
      </c>
      <c r="D607" s="3">
        <f t="shared" si="115"/>
        <v>598.9197028390447</v>
      </c>
      <c r="E607" s="3">
        <f t="shared" si="116"/>
        <v>-31.217283462325099</v>
      </c>
      <c r="F607" s="3">
        <f t="shared" si="117"/>
        <v>5032227.5535341473</v>
      </c>
      <c r="G607" s="14">
        <f t="shared" si="118"/>
        <v>5032227.5535341473</v>
      </c>
      <c r="I607" s="18">
        <f t="shared" si="124"/>
        <v>-17772.446465853318</v>
      </c>
      <c r="J607" s="18">
        <f t="shared" si="121"/>
        <v>375971.40504529205</v>
      </c>
      <c r="K607" s="21">
        <f t="shared" si="122"/>
        <v>100.64455107068295</v>
      </c>
      <c r="L607" s="21">
        <f t="shared" si="114"/>
        <v>100.65715381040899</v>
      </c>
      <c r="M607" s="19">
        <f t="shared" si="123"/>
        <v>5032227.5535341473</v>
      </c>
      <c r="N607" s="19">
        <f t="shared" si="123"/>
        <v>5032857.6905204495</v>
      </c>
    </row>
    <row r="608" spans="1:14" x14ac:dyDescent="0.15">
      <c r="A608" s="7">
        <f t="shared" si="119"/>
        <v>43261</v>
      </c>
      <c r="B608" s="10">
        <f t="shared" si="120"/>
        <v>5032227.5535341473</v>
      </c>
      <c r="C608" s="3">
        <f t="shared" si="113"/>
        <v>630.1369863013698</v>
      </c>
      <c r="D608" s="3">
        <f t="shared" si="115"/>
        <v>598.91598748039837</v>
      </c>
      <c r="E608" s="3">
        <f t="shared" si="116"/>
        <v>-31.220998820971431</v>
      </c>
      <c r="F608" s="3">
        <f t="shared" si="117"/>
        <v>5032196.3325353265</v>
      </c>
      <c r="G608" s="14">
        <f t="shared" si="118"/>
        <v>5032196.3325353265</v>
      </c>
      <c r="I608" s="18">
        <f t="shared" si="124"/>
        <v>-17803.66746467429</v>
      </c>
      <c r="J608" s="18">
        <f t="shared" si="121"/>
        <v>376601.54203159345</v>
      </c>
      <c r="K608" s="21">
        <f t="shared" si="122"/>
        <v>100.64392665070653</v>
      </c>
      <c r="L608" s="21">
        <f t="shared" si="114"/>
        <v>100.65652939043257</v>
      </c>
      <c r="M608" s="19">
        <f t="shared" si="123"/>
        <v>5032196.3325353265</v>
      </c>
      <c r="N608" s="19">
        <f t="shared" si="123"/>
        <v>5032826.4695216287</v>
      </c>
    </row>
    <row r="609" spans="1:14" x14ac:dyDescent="0.15">
      <c r="A609" s="7">
        <f t="shared" si="119"/>
        <v>43262</v>
      </c>
      <c r="B609" s="10">
        <f t="shared" si="120"/>
        <v>5032196.3325353265</v>
      </c>
      <c r="C609" s="3">
        <f t="shared" si="113"/>
        <v>630.1369863013698</v>
      </c>
      <c r="D609" s="3">
        <f t="shared" si="115"/>
        <v>598.91227167956458</v>
      </c>
      <c r="E609" s="3">
        <f t="shared" si="116"/>
        <v>-31.224714621805219</v>
      </c>
      <c r="F609" s="3">
        <f t="shared" si="117"/>
        <v>5032165.1078207046</v>
      </c>
      <c r="G609" s="14">
        <f t="shared" si="118"/>
        <v>5032165.1078207046</v>
      </c>
      <c r="I609" s="18">
        <f t="shared" si="124"/>
        <v>-17834.892179296097</v>
      </c>
      <c r="J609" s="18">
        <f t="shared" si="121"/>
        <v>377231.67901789484</v>
      </c>
      <c r="K609" s="21">
        <f t="shared" si="122"/>
        <v>100.64330215641408</v>
      </c>
      <c r="L609" s="21">
        <f t="shared" si="114"/>
        <v>100.65590489614011</v>
      </c>
      <c r="M609" s="19">
        <f t="shared" si="123"/>
        <v>5032165.1078207036</v>
      </c>
      <c r="N609" s="19">
        <f t="shared" si="123"/>
        <v>5032795.2448070059</v>
      </c>
    </row>
    <row r="610" spans="1:14" x14ac:dyDescent="0.15">
      <c r="A610" s="7">
        <f t="shared" si="119"/>
        <v>43263</v>
      </c>
      <c r="B610" s="10">
        <f t="shared" si="120"/>
        <v>5032165.1078207046</v>
      </c>
      <c r="C610" s="3">
        <f t="shared" si="113"/>
        <v>630.1369863013698</v>
      </c>
      <c r="D610" s="3">
        <f t="shared" si="115"/>
        <v>598.90855543649081</v>
      </c>
      <c r="E610" s="3">
        <f t="shared" si="116"/>
        <v>-31.228430864878987</v>
      </c>
      <c r="F610" s="3">
        <f t="shared" si="117"/>
        <v>5032133.8793898392</v>
      </c>
      <c r="G610" s="14">
        <f t="shared" si="118"/>
        <v>5032133.8793898402</v>
      </c>
      <c r="I610" s="18">
        <f t="shared" si="124"/>
        <v>-17866.120610160975</v>
      </c>
      <c r="J610" s="18">
        <f t="shared" si="121"/>
        <v>377861.81600419624</v>
      </c>
      <c r="K610" s="21">
        <f t="shared" si="122"/>
        <v>100.64267758779681</v>
      </c>
      <c r="L610" s="21">
        <f t="shared" si="114"/>
        <v>100.65528032752285</v>
      </c>
      <c r="M610" s="19">
        <f t="shared" si="123"/>
        <v>5032133.8793898402</v>
      </c>
      <c r="N610" s="19">
        <f t="shared" si="123"/>
        <v>5032764.0163761424</v>
      </c>
    </row>
    <row r="611" spans="1:14" x14ac:dyDescent="0.15">
      <c r="A611" s="7">
        <f t="shared" si="119"/>
        <v>43264</v>
      </c>
      <c r="B611" s="10">
        <f t="shared" si="120"/>
        <v>5032133.8793898392</v>
      </c>
      <c r="C611" s="3">
        <f t="shared" si="113"/>
        <v>630.1369863013698</v>
      </c>
      <c r="D611" s="3">
        <f t="shared" si="115"/>
        <v>598.90483875112432</v>
      </c>
      <c r="E611" s="3">
        <f t="shared" si="116"/>
        <v>-31.232147550245486</v>
      </c>
      <c r="F611" s="3">
        <f t="shared" si="117"/>
        <v>5032102.647242289</v>
      </c>
      <c r="G611" s="14">
        <f t="shared" si="118"/>
        <v>5032102.647242289</v>
      </c>
      <c r="I611" s="18">
        <f t="shared" si="124"/>
        <v>-17897.352757711222</v>
      </c>
      <c r="J611" s="18">
        <f t="shared" si="121"/>
        <v>378491.95299049764</v>
      </c>
      <c r="K611" s="21">
        <f t="shared" si="122"/>
        <v>100.64205294484579</v>
      </c>
      <c r="L611" s="21">
        <f t="shared" si="114"/>
        <v>100.65465568457182</v>
      </c>
      <c r="M611" s="19">
        <f t="shared" si="123"/>
        <v>5032102.647242289</v>
      </c>
      <c r="N611" s="19">
        <f t="shared" si="123"/>
        <v>5032732.7842285912</v>
      </c>
    </row>
    <row r="612" spans="1:14" x14ac:dyDescent="0.15">
      <c r="A612" s="7">
        <f t="shared" si="119"/>
        <v>43265</v>
      </c>
      <c r="B612" s="10">
        <f t="shared" si="120"/>
        <v>5032102.647242289</v>
      </c>
      <c r="C612" s="3">
        <f t="shared" si="113"/>
        <v>630.1369863013698</v>
      </c>
      <c r="D612" s="3">
        <f t="shared" si="115"/>
        <v>598.90112162341256</v>
      </c>
      <c r="E612" s="3">
        <f t="shared" si="116"/>
        <v>-31.235864677957238</v>
      </c>
      <c r="F612" s="3">
        <f t="shared" si="117"/>
        <v>5032071.4113776106</v>
      </c>
      <c r="G612" s="14">
        <f t="shared" si="118"/>
        <v>5032071.4113776116</v>
      </c>
      <c r="I612" s="18">
        <f t="shared" si="124"/>
        <v>-17928.588622389179</v>
      </c>
      <c r="J612" s="18">
        <f t="shared" si="121"/>
        <v>379122.08997679903</v>
      </c>
      <c r="K612" s="21">
        <f t="shared" si="122"/>
        <v>100.64142822755223</v>
      </c>
      <c r="L612" s="21">
        <f t="shared" si="114"/>
        <v>100.65403096727826</v>
      </c>
      <c r="M612" s="19">
        <f t="shared" si="123"/>
        <v>5032071.4113776116</v>
      </c>
      <c r="N612" s="19">
        <f t="shared" si="123"/>
        <v>5032701.5483639129</v>
      </c>
    </row>
    <row r="613" spans="1:14" x14ac:dyDescent="0.15">
      <c r="A613" s="7">
        <f t="shared" si="119"/>
        <v>43266</v>
      </c>
      <c r="B613" s="10">
        <f t="shared" si="120"/>
        <v>5032071.4113776106</v>
      </c>
      <c r="C613" s="3">
        <f t="shared" si="113"/>
        <v>630.1369863013698</v>
      </c>
      <c r="D613" s="3">
        <f t="shared" si="115"/>
        <v>598.89740405330281</v>
      </c>
      <c r="E613" s="3">
        <f t="shared" si="116"/>
        <v>-31.239582248066995</v>
      </c>
      <c r="F613" s="3">
        <f t="shared" si="117"/>
        <v>5032040.1717953626</v>
      </c>
      <c r="G613" s="14">
        <f t="shared" si="118"/>
        <v>5032040.1717953626</v>
      </c>
      <c r="I613" s="18">
        <f t="shared" si="124"/>
        <v>-17959.828204637248</v>
      </c>
      <c r="J613" s="18">
        <f t="shared" si="121"/>
        <v>379752.22696310043</v>
      </c>
      <c r="K613" s="21">
        <f t="shared" si="122"/>
        <v>100.64080343590724</v>
      </c>
      <c r="L613" s="21">
        <f t="shared" si="114"/>
        <v>100.65340617563328</v>
      </c>
      <c r="M613" s="19">
        <f t="shared" si="123"/>
        <v>5032040.1717953626</v>
      </c>
      <c r="N613" s="19">
        <f t="shared" si="123"/>
        <v>5032670.3087816639</v>
      </c>
    </row>
    <row r="614" spans="1:14" x14ac:dyDescent="0.15">
      <c r="A614" s="7">
        <f t="shared" si="119"/>
        <v>43267</v>
      </c>
      <c r="B614" s="10">
        <f t="shared" si="120"/>
        <v>5032040.1717953626</v>
      </c>
      <c r="C614" s="3">
        <f t="shared" si="113"/>
        <v>630.1369863013698</v>
      </c>
      <c r="D614" s="3">
        <f t="shared" si="115"/>
        <v>598.89368604074241</v>
      </c>
      <c r="E614" s="3">
        <f t="shared" si="116"/>
        <v>-31.243300260627393</v>
      </c>
      <c r="F614" s="3">
        <f t="shared" si="117"/>
        <v>5032008.9284951016</v>
      </c>
      <c r="G614" s="14">
        <f t="shared" si="118"/>
        <v>5032008.9284951016</v>
      </c>
      <c r="I614" s="18">
        <f t="shared" si="124"/>
        <v>-17991.071504897875</v>
      </c>
      <c r="J614" s="18">
        <f t="shared" si="121"/>
        <v>380382.36394940183</v>
      </c>
      <c r="K614" s="21">
        <f t="shared" si="122"/>
        <v>100.64017856990203</v>
      </c>
      <c r="L614" s="21">
        <f t="shared" si="114"/>
        <v>100.65278130962807</v>
      </c>
      <c r="M614" s="19">
        <f t="shared" si="123"/>
        <v>5032008.9284951016</v>
      </c>
      <c r="N614" s="19">
        <f t="shared" si="123"/>
        <v>5032639.0654814038</v>
      </c>
    </row>
    <row r="615" spans="1:14" x14ac:dyDescent="0.15">
      <c r="A615" s="7">
        <f t="shared" si="119"/>
        <v>43268</v>
      </c>
      <c r="B615" s="10">
        <f t="shared" si="120"/>
        <v>5032008.9284951016</v>
      </c>
      <c r="C615" s="3">
        <f t="shared" si="113"/>
        <v>630.1369863013698</v>
      </c>
      <c r="D615" s="3">
        <f t="shared" si="115"/>
        <v>598.88996758567873</v>
      </c>
      <c r="E615" s="3">
        <f t="shared" si="116"/>
        <v>-31.24701871569107</v>
      </c>
      <c r="F615" s="3">
        <f t="shared" si="117"/>
        <v>5031977.6814763863</v>
      </c>
      <c r="G615" s="14">
        <f t="shared" si="118"/>
        <v>5031977.6814763863</v>
      </c>
      <c r="I615" s="18">
        <f t="shared" si="124"/>
        <v>-18022.318523613565</v>
      </c>
      <c r="J615" s="18">
        <f t="shared" si="121"/>
        <v>381012.50093570322</v>
      </c>
      <c r="K615" s="21">
        <f t="shared" si="122"/>
        <v>100.63955362952773</v>
      </c>
      <c r="L615" s="21">
        <f t="shared" si="114"/>
        <v>100.65215636925376</v>
      </c>
      <c r="M615" s="19">
        <f t="shared" si="123"/>
        <v>5031977.6814763863</v>
      </c>
      <c r="N615" s="19">
        <f t="shared" si="123"/>
        <v>5032607.8184626875</v>
      </c>
    </row>
    <row r="616" spans="1:14" x14ac:dyDescent="0.15">
      <c r="A616" s="7">
        <f t="shared" si="119"/>
        <v>43269</v>
      </c>
      <c r="B616" s="10">
        <f t="shared" si="120"/>
        <v>5031977.6814763863</v>
      </c>
      <c r="C616" s="3">
        <f t="shared" si="113"/>
        <v>630.1369863013698</v>
      </c>
      <c r="D616" s="3">
        <f t="shared" si="115"/>
        <v>598.88624868805925</v>
      </c>
      <c r="E616" s="3">
        <f t="shared" si="116"/>
        <v>-31.250737613310548</v>
      </c>
      <c r="F616" s="3">
        <f t="shared" si="117"/>
        <v>5031946.4307387732</v>
      </c>
      <c r="G616" s="14">
        <f t="shared" si="118"/>
        <v>5031946.4307387732</v>
      </c>
      <c r="I616" s="18">
        <f t="shared" si="124"/>
        <v>-18053.569261226876</v>
      </c>
      <c r="J616" s="18">
        <f t="shared" si="121"/>
        <v>381642.63792200462</v>
      </c>
      <c r="K616" s="21">
        <f t="shared" si="122"/>
        <v>100.63892861477545</v>
      </c>
      <c r="L616" s="21">
        <f t="shared" si="114"/>
        <v>100.65153135450149</v>
      </c>
      <c r="M616" s="19">
        <f t="shared" si="123"/>
        <v>5031946.4307387732</v>
      </c>
      <c r="N616" s="19">
        <f t="shared" si="123"/>
        <v>5032576.5677250745</v>
      </c>
    </row>
    <row r="617" spans="1:14" x14ac:dyDescent="0.15">
      <c r="A617" s="7">
        <f t="shared" si="119"/>
        <v>43270</v>
      </c>
      <c r="B617" s="10">
        <f t="shared" si="120"/>
        <v>5031946.4307387732</v>
      </c>
      <c r="C617" s="3">
        <f t="shared" si="113"/>
        <v>630.1369863013698</v>
      </c>
      <c r="D617" s="3">
        <f t="shared" si="115"/>
        <v>598.88252934783111</v>
      </c>
      <c r="E617" s="3">
        <f t="shared" si="116"/>
        <v>-31.254456953538693</v>
      </c>
      <c r="F617" s="3">
        <f t="shared" si="117"/>
        <v>5031915.1762818201</v>
      </c>
      <c r="G617" s="14">
        <f t="shared" si="118"/>
        <v>5031915.1762818201</v>
      </c>
      <c r="I617" s="18">
        <f t="shared" si="124"/>
        <v>-18084.823718180414</v>
      </c>
      <c r="J617" s="18">
        <f t="shared" si="121"/>
        <v>382272.77490830602</v>
      </c>
      <c r="K617" s="21">
        <f t="shared" si="122"/>
        <v>100.6383035256364</v>
      </c>
      <c r="L617" s="21">
        <f t="shared" si="114"/>
        <v>100.65090626536244</v>
      </c>
      <c r="M617" s="19">
        <f t="shared" si="123"/>
        <v>5031915.1762818201</v>
      </c>
      <c r="N617" s="19">
        <f t="shared" si="123"/>
        <v>5032545.3132681223</v>
      </c>
    </row>
    <row r="618" spans="1:14" x14ac:dyDescent="0.15">
      <c r="A618" s="7">
        <f t="shared" si="119"/>
        <v>43271</v>
      </c>
      <c r="B618" s="10">
        <f t="shared" si="120"/>
        <v>5031915.1762818201</v>
      </c>
      <c r="C618" s="3">
        <f t="shared" si="113"/>
        <v>630.1369863013698</v>
      </c>
      <c r="D618" s="3">
        <f t="shared" si="115"/>
        <v>598.87880956494166</v>
      </c>
      <c r="E618" s="3">
        <f t="shared" si="116"/>
        <v>-31.25817673642814</v>
      </c>
      <c r="F618" s="3">
        <f t="shared" si="117"/>
        <v>5031883.9181050835</v>
      </c>
      <c r="G618" s="14">
        <f t="shared" si="118"/>
        <v>5031883.9181050835</v>
      </c>
      <c r="I618" s="18">
        <f t="shared" si="124"/>
        <v>-18116.081894916842</v>
      </c>
      <c r="J618" s="18">
        <f t="shared" si="121"/>
        <v>382902.91189460742</v>
      </c>
      <c r="K618" s="21">
        <f t="shared" si="122"/>
        <v>100.63767836210167</v>
      </c>
      <c r="L618" s="21">
        <f t="shared" si="114"/>
        <v>100.6502811018277</v>
      </c>
      <c r="M618" s="19">
        <f t="shared" si="123"/>
        <v>5031883.9181050835</v>
      </c>
      <c r="N618" s="19">
        <f t="shared" si="123"/>
        <v>5032514.0550913848</v>
      </c>
    </row>
    <row r="619" spans="1:14" x14ac:dyDescent="0.15">
      <c r="A619" s="7">
        <f t="shared" si="119"/>
        <v>43272</v>
      </c>
      <c r="B619" s="10">
        <f t="shared" si="120"/>
        <v>5031883.9181050835</v>
      </c>
      <c r="C619" s="3">
        <f t="shared" si="113"/>
        <v>630.1369863013698</v>
      </c>
      <c r="D619" s="3">
        <f t="shared" si="115"/>
        <v>598.87508933933827</v>
      </c>
      <c r="E619" s="3">
        <f t="shared" si="116"/>
        <v>-31.261896962031528</v>
      </c>
      <c r="F619" s="3">
        <f t="shared" si="117"/>
        <v>5031852.6562081212</v>
      </c>
      <c r="G619" s="14">
        <f t="shared" si="118"/>
        <v>5031852.6562081212</v>
      </c>
      <c r="I619" s="18">
        <f t="shared" si="124"/>
        <v>-18147.343791878873</v>
      </c>
      <c r="J619" s="18">
        <f t="shared" si="121"/>
        <v>383533.04888090881</v>
      </c>
      <c r="K619" s="21">
        <f t="shared" si="122"/>
        <v>100.63705312416242</v>
      </c>
      <c r="L619" s="21">
        <f t="shared" si="114"/>
        <v>100.64965586388846</v>
      </c>
      <c r="M619" s="19">
        <f t="shared" si="123"/>
        <v>5031852.6562081212</v>
      </c>
      <c r="N619" s="19">
        <f t="shared" si="123"/>
        <v>5032482.7931944225</v>
      </c>
    </row>
    <row r="620" spans="1:14" x14ac:dyDescent="0.15">
      <c r="A620" s="7">
        <f t="shared" si="119"/>
        <v>43273</v>
      </c>
      <c r="B620" s="10">
        <f t="shared" si="120"/>
        <v>5031852.6562081212</v>
      </c>
      <c r="C620" s="3">
        <f t="shared" si="113"/>
        <v>630.1369863013698</v>
      </c>
      <c r="D620" s="3">
        <f t="shared" si="115"/>
        <v>598.87136867096808</v>
      </c>
      <c r="E620" s="3">
        <f t="shared" si="116"/>
        <v>-31.265617630401721</v>
      </c>
      <c r="F620" s="3">
        <f t="shared" si="117"/>
        <v>5031821.3905904908</v>
      </c>
      <c r="G620" s="14">
        <f t="shared" si="118"/>
        <v>5031821.3905904908</v>
      </c>
      <c r="I620" s="18">
        <f t="shared" si="124"/>
        <v>-18178.609409509274</v>
      </c>
      <c r="J620" s="18">
        <f t="shared" si="121"/>
        <v>384163.18586721021</v>
      </c>
      <c r="K620" s="21">
        <f t="shared" si="122"/>
        <v>100.63642781180981</v>
      </c>
      <c r="L620" s="21">
        <f t="shared" si="114"/>
        <v>100.64903055153584</v>
      </c>
      <c r="M620" s="19">
        <f t="shared" si="123"/>
        <v>5031821.3905904908</v>
      </c>
      <c r="N620" s="19">
        <f t="shared" si="123"/>
        <v>5032451.5275767921</v>
      </c>
    </row>
    <row r="621" spans="1:14" x14ac:dyDescent="0.15">
      <c r="A621" s="7">
        <f t="shared" si="119"/>
        <v>43274</v>
      </c>
      <c r="B621" s="10">
        <f t="shared" si="120"/>
        <v>5031821.3905904908</v>
      </c>
      <c r="C621" s="3">
        <f t="shared" si="113"/>
        <v>630.1369863013698</v>
      </c>
      <c r="D621" s="3">
        <f t="shared" si="115"/>
        <v>598.86764755977867</v>
      </c>
      <c r="E621" s="3">
        <f t="shared" si="116"/>
        <v>-31.269338741591127</v>
      </c>
      <c r="F621" s="3">
        <f t="shared" si="117"/>
        <v>5031790.1212517489</v>
      </c>
      <c r="G621" s="14">
        <f t="shared" si="118"/>
        <v>5031790.1212517489</v>
      </c>
      <c r="I621" s="18">
        <f t="shared" si="124"/>
        <v>-18209.878748250863</v>
      </c>
      <c r="J621" s="18">
        <f t="shared" si="121"/>
        <v>384793.32285351161</v>
      </c>
      <c r="K621" s="21">
        <f t="shared" si="122"/>
        <v>100.63580242503498</v>
      </c>
      <c r="L621" s="21">
        <f t="shared" si="114"/>
        <v>100.64840516476102</v>
      </c>
      <c r="M621" s="19">
        <f t="shared" si="123"/>
        <v>5031790.1212517489</v>
      </c>
      <c r="N621" s="19">
        <f t="shared" si="123"/>
        <v>5032420.2582380511</v>
      </c>
    </row>
    <row r="622" spans="1:14" x14ac:dyDescent="0.15">
      <c r="A622" s="7">
        <f t="shared" si="119"/>
        <v>43275</v>
      </c>
      <c r="B622" s="10">
        <f t="shared" si="120"/>
        <v>5031790.1212517489</v>
      </c>
      <c r="C622" s="3">
        <f t="shared" si="113"/>
        <v>630.1369863013698</v>
      </c>
      <c r="D622" s="3">
        <f t="shared" si="115"/>
        <v>598.86392600571708</v>
      </c>
      <c r="E622" s="3">
        <f t="shared" si="116"/>
        <v>-31.273060295652726</v>
      </c>
      <c r="F622" s="3">
        <f t="shared" si="117"/>
        <v>5031758.8481914531</v>
      </c>
      <c r="G622" s="14">
        <f t="shared" si="118"/>
        <v>5031758.8481914531</v>
      </c>
      <c r="I622" s="18">
        <f t="shared" si="124"/>
        <v>-18241.151808546518</v>
      </c>
      <c r="J622" s="18">
        <f t="shared" si="121"/>
        <v>385423.459839813</v>
      </c>
      <c r="K622" s="21">
        <f t="shared" si="122"/>
        <v>100.63517696382907</v>
      </c>
      <c r="L622" s="21">
        <f t="shared" si="114"/>
        <v>100.6477797035551</v>
      </c>
      <c r="M622" s="19">
        <f t="shared" si="123"/>
        <v>5031758.8481914531</v>
      </c>
      <c r="N622" s="19">
        <f t="shared" si="123"/>
        <v>5032388.9851777554</v>
      </c>
    </row>
    <row r="623" spans="1:14" x14ac:dyDescent="0.15">
      <c r="A623" s="7">
        <f t="shared" si="119"/>
        <v>43276</v>
      </c>
      <c r="B623" s="10">
        <f t="shared" si="120"/>
        <v>5031758.8481914531</v>
      </c>
      <c r="C623" s="3">
        <f t="shared" si="113"/>
        <v>630.1369863013698</v>
      </c>
      <c r="D623" s="3">
        <f t="shared" si="115"/>
        <v>598.86020400873088</v>
      </c>
      <c r="E623" s="3">
        <f t="shared" si="116"/>
        <v>-31.276782292638927</v>
      </c>
      <c r="F623" s="3">
        <f t="shared" si="117"/>
        <v>5031727.5714091603</v>
      </c>
      <c r="G623" s="14">
        <f t="shared" si="118"/>
        <v>5031727.5714091603</v>
      </c>
      <c r="I623" s="18">
        <f t="shared" si="124"/>
        <v>-18272.428590839158</v>
      </c>
      <c r="J623" s="18">
        <f t="shared" si="121"/>
        <v>386053.5968261144</v>
      </c>
      <c r="K623" s="21">
        <f t="shared" si="122"/>
        <v>100.6345514281832</v>
      </c>
      <c r="L623" s="21">
        <f t="shared" si="114"/>
        <v>100.64715416790924</v>
      </c>
      <c r="M623" s="19">
        <f t="shared" si="123"/>
        <v>5031727.5714091603</v>
      </c>
      <c r="N623" s="19">
        <f t="shared" si="123"/>
        <v>5032357.7083954625</v>
      </c>
    </row>
    <row r="624" spans="1:14" x14ac:dyDescent="0.15">
      <c r="A624" s="7">
        <f t="shared" si="119"/>
        <v>43277</v>
      </c>
      <c r="B624" s="10">
        <f t="shared" si="120"/>
        <v>5031727.5714091603</v>
      </c>
      <c r="C624" s="3">
        <f t="shared" si="113"/>
        <v>630.1369863013698</v>
      </c>
      <c r="D624" s="3">
        <f t="shared" si="115"/>
        <v>598.85648156876709</v>
      </c>
      <c r="E624" s="3">
        <f t="shared" si="116"/>
        <v>-31.280504732602708</v>
      </c>
      <c r="F624" s="3">
        <f t="shared" si="117"/>
        <v>5031696.2909044279</v>
      </c>
      <c r="G624" s="14">
        <f t="shared" si="118"/>
        <v>5031696.2909044279</v>
      </c>
      <c r="I624" s="18">
        <f t="shared" si="124"/>
        <v>-18303.709095571761</v>
      </c>
      <c r="J624" s="18">
        <f t="shared" si="121"/>
        <v>386683.7338124158</v>
      </c>
      <c r="K624" s="21">
        <f t="shared" si="122"/>
        <v>100.63392581808857</v>
      </c>
      <c r="L624" s="21">
        <f t="shared" si="114"/>
        <v>100.64652855781461</v>
      </c>
      <c r="M624" s="19">
        <f t="shared" si="123"/>
        <v>5031696.2909044288</v>
      </c>
      <c r="N624" s="19">
        <f t="shared" si="123"/>
        <v>5032326.4278907301</v>
      </c>
    </row>
    <row r="625" spans="1:14" x14ac:dyDescent="0.15">
      <c r="A625" s="7">
        <f t="shared" si="119"/>
        <v>43278</v>
      </c>
      <c r="B625" s="10">
        <f t="shared" si="120"/>
        <v>5031696.2909044279</v>
      </c>
      <c r="C625" s="3">
        <f t="shared" si="113"/>
        <v>630.1369863013698</v>
      </c>
      <c r="D625" s="3">
        <f t="shared" si="115"/>
        <v>598.8527586857731</v>
      </c>
      <c r="E625" s="3">
        <f t="shared" si="116"/>
        <v>-31.284227615596706</v>
      </c>
      <c r="F625" s="3">
        <f t="shared" si="117"/>
        <v>5031665.0066768127</v>
      </c>
      <c r="G625" s="14">
        <f t="shared" si="118"/>
        <v>5031665.0066768127</v>
      </c>
      <c r="I625" s="18">
        <f t="shared" si="124"/>
        <v>-18334.993323187358</v>
      </c>
      <c r="J625" s="18">
        <f t="shared" si="121"/>
        <v>387313.87079871719</v>
      </c>
      <c r="K625" s="21">
        <f t="shared" si="122"/>
        <v>100.63330013353627</v>
      </c>
      <c r="L625" s="21">
        <f t="shared" si="114"/>
        <v>100.6459028732623</v>
      </c>
      <c r="M625" s="19">
        <f t="shared" si="123"/>
        <v>5031665.0066768136</v>
      </c>
      <c r="N625" s="19">
        <f t="shared" si="123"/>
        <v>5032295.1436631149</v>
      </c>
    </row>
    <row r="626" spans="1:14" x14ac:dyDescent="0.15">
      <c r="A626" s="7">
        <f t="shared" si="119"/>
        <v>43279</v>
      </c>
      <c r="B626" s="10">
        <f t="shared" si="120"/>
        <v>5031665.0066768127</v>
      </c>
      <c r="C626" s="3">
        <f t="shared" si="113"/>
        <v>630.1369863013698</v>
      </c>
      <c r="D626" s="3">
        <f t="shared" si="115"/>
        <v>598.84903535969624</v>
      </c>
      <c r="E626" s="3">
        <f t="shared" si="116"/>
        <v>-31.287950941673557</v>
      </c>
      <c r="F626" s="3">
        <f t="shared" si="117"/>
        <v>5031633.7187258713</v>
      </c>
      <c r="G626" s="14">
        <f t="shared" si="118"/>
        <v>5031633.7187258713</v>
      </c>
      <c r="I626" s="18">
        <f t="shared" si="124"/>
        <v>-18366.281274129033</v>
      </c>
      <c r="J626" s="18">
        <f t="shared" si="121"/>
        <v>387944.00778501859</v>
      </c>
      <c r="K626" s="21">
        <f t="shared" si="122"/>
        <v>100.63267437451742</v>
      </c>
      <c r="L626" s="21">
        <f t="shared" si="114"/>
        <v>100.64527711424346</v>
      </c>
      <c r="M626" s="19">
        <f t="shared" si="123"/>
        <v>5031633.7187258713</v>
      </c>
      <c r="N626" s="19">
        <f t="shared" si="123"/>
        <v>5032263.8557121726</v>
      </c>
    </row>
    <row r="627" spans="1:14" x14ac:dyDescent="0.15">
      <c r="A627" s="7">
        <f t="shared" si="119"/>
        <v>43280</v>
      </c>
      <c r="B627" s="10">
        <f t="shared" si="120"/>
        <v>5031633.7187258713</v>
      </c>
      <c r="C627" s="3">
        <f t="shared" si="113"/>
        <v>630.1369863013698</v>
      </c>
      <c r="D627" s="3">
        <f t="shared" si="115"/>
        <v>598.84531159048367</v>
      </c>
      <c r="E627" s="3">
        <f t="shared" si="116"/>
        <v>-31.291674710886127</v>
      </c>
      <c r="F627" s="3">
        <f t="shared" si="117"/>
        <v>5031602.4270511605</v>
      </c>
      <c r="G627" s="14">
        <f t="shared" si="118"/>
        <v>5031602.4270511605</v>
      </c>
      <c r="I627" s="18">
        <f t="shared" si="124"/>
        <v>-18397.572948839919</v>
      </c>
      <c r="J627" s="18">
        <f t="shared" si="121"/>
        <v>388574.14477131999</v>
      </c>
      <c r="K627" s="21">
        <f t="shared" si="122"/>
        <v>100.63204854102321</v>
      </c>
      <c r="L627" s="21">
        <f t="shared" si="114"/>
        <v>100.64465128074924</v>
      </c>
      <c r="M627" s="19">
        <f t="shared" si="123"/>
        <v>5031602.4270511605</v>
      </c>
      <c r="N627" s="19">
        <f t="shared" si="123"/>
        <v>5032232.5640374627</v>
      </c>
    </row>
    <row r="628" spans="1:14" x14ac:dyDescent="0.15">
      <c r="A628" s="7">
        <f t="shared" si="119"/>
        <v>43281</v>
      </c>
      <c r="B628" s="10">
        <f t="shared" si="120"/>
        <v>5031602.4270511605</v>
      </c>
      <c r="C628" s="3">
        <f t="shared" si="113"/>
        <v>630.1369863013698</v>
      </c>
      <c r="D628" s="3">
        <f t="shared" si="115"/>
        <v>598.84158737808275</v>
      </c>
      <c r="E628" s="3">
        <f t="shared" si="116"/>
        <v>-31.295398923287053</v>
      </c>
      <c r="F628" s="3">
        <f t="shared" si="117"/>
        <v>5031571.1316522369</v>
      </c>
      <c r="G628" s="14">
        <f t="shared" si="118"/>
        <v>5031571.1316522369</v>
      </c>
      <c r="I628" s="18">
        <f t="shared" si="124"/>
        <v>-18428.868347763208</v>
      </c>
      <c r="J628" s="18">
        <f t="shared" si="121"/>
        <v>389204.28175762139</v>
      </c>
      <c r="K628" s="21">
        <f t="shared" si="122"/>
        <v>100.63142263304474</v>
      </c>
      <c r="L628" s="21">
        <f t="shared" si="114"/>
        <v>100.64402537277077</v>
      </c>
      <c r="M628" s="19">
        <f t="shared" si="123"/>
        <v>5031571.1316522369</v>
      </c>
      <c r="N628" s="19">
        <f t="shared" si="123"/>
        <v>5032201.2686385391</v>
      </c>
    </row>
    <row r="629" spans="1:14" x14ac:dyDescent="0.15">
      <c r="A629" s="7">
        <f t="shared" si="119"/>
        <v>43282</v>
      </c>
      <c r="B629" s="10">
        <f t="shared" si="120"/>
        <v>5031571.1316522369</v>
      </c>
      <c r="C629" s="3">
        <f t="shared" si="113"/>
        <v>630.1369863013698</v>
      </c>
      <c r="D629" s="3">
        <f t="shared" si="115"/>
        <v>598.8378627224406</v>
      </c>
      <c r="E629" s="3">
        <f t="shared" si="116"/>
        <v>-31.299123578929198</v>
      </c>
      <c r="F629" s="3">
        <f t="shared" si="117"/>
        <v>5031539.8325286582</v>
      </c>
      <c r="G629" s="14">
        <f t="shared" si="118"/>
        <v>5031539.8325286582</v>
      </c>
      <c r="I629" s="18">
        <f t="shared" si="124"/>
        <v>-18460.167471342138</v>
      </c>
      <c r="J629" s="18">
        <f t="shared" si="121"/>
        <v>389834.41874392278</v>
      </c>
      <c r="K629" s="21">
        <f t="shared" si="122"/>
        <v>100.63079665057317</v>
      </c>
      <c r="L629" s="21">
        <f t="shared" si="114"/>
        <v>100.64339939029921</v>
      </c>
      <c r="M629" s="19">
        <f t="shared" si="123"/>
        <v>5031539.8325286582</v>
      </c>
      <c r="N629" s="19">
        <f t="shared" si="123"/>
        <v>5032169.9695149604</v>
      </c>
    </row>
    <row r="630" spans="1:14" x14ac:dyDescent="0.15">
      <c r="A630" s="7">
        <f t="shared" si="119"/>
        <v>43283</v>
      </c>
      <c r="B630" s="10">
        <f t="shared" si="120"/>
        <v>5031539.8325286582</v>
      </c>
      <c r="C630" s="3">
        <f t="shared" si="113"/>
        <v>630.1369863013698</v>
      </c>
      <c r="D630" s="3">
        <f t="shared" si="115"/>
        <v>598.8341376235046</v>
      </c>
      <c r="E630" s="3">
        <f t="shared" si="116"/>
        <v>-31.3028486778652</v>
      </c>
      <c r="F630" s="3">
        <f t="shared" si="117"/>
        <v>5031508.5296799801</v>
      </c>
      <c r="G630" s="14">
        <f t="shared" si="118"/>
        <v>5031508.5296799801</v>
      </c>
      <c r="I630" s="18">
        <f t="shared" si="124"/>
        <v>-18491.470320020002</v>
      </c>
      <c r="J630" s="18">
        <f t="shared" si="121"/>
        <v>390464.55573022418</v>
      </c>
      <c r="K630" s="21">
        <f t="shared" si="122"/>
        <v>100.6301705935996</v>
      </c>
      <c r="L630" s="21">
        <f t="shared" si="114"/>
        <v>100.64277333332564</v>
      </c>
      <c r="M630" s="19">
        <f t="shared" si="123"/>
        <v>5031508.5296799801</v>
      </c>
      <c r="N630" s="19">
        <f t="shared" si="123"/>
        <v>5032138.6666662814</v>
      </c>
    </row>
    <row r="631" spans="1:14" x14ac:dyDescent="0.15">
      <c r="A631" s="7">
        <f t="shared" si="119"/>
        <v>43284</v>
      </c>
      <c r="B631" s="10">
        <f t="shared" si="120"/>
        <v>5031508.5296799801</v>
      </c>
      <c r="C631" s="3">
        <f t="shared" si="113"/>
        <v>630.1369863013698</v>
      </c>
      <c r="D631" s="3">
        <f t="shared" si="115"/>
        <v>598.83041208122188</v>
      </c>
      <c r="E631" s="3">
        <f t="shared" si="116"/>
        <v>-31.306574220147922</v>
      </c>
      <c r="F631" s="3">
        <f t="shared" si="117"/>
        <v>5031477.2231057603</v>
      </c>
      <c r="G631" s="14">
        <f t="shared" si="118"/>
        <v>5031477.2231057603</v>
      </c>
      <c r="I631" s="18">
        <f t="shared" si="124"/>
        <v>-18522.776894240149</v>
      </c>
      <c r="J631" s="18">
        <f t="shared" si="121"/>
        <v>391094.69271652558</v>
      </c>
      <c r="K631" s="21">
        <f t="shared" si="122"/>
        <v>100.62954446211521</v>
      </c>
      <c r="L631" s="21">
        <f t="shared" si="114"/>
        <v>100.64214720184124</v>
      </c>
      <c r="M631" s="19">
        <f t="shared" si="123"/>
        <v>5031477.2231057603</v>
      </c>
      <c r="N631" s="19">
        <f t="shared" si="123"/>
        <v>5032107.3600920616</v>
      </c>
    </row>
    <row r="632" spans="1:14" x14ac:dyDescent="0.15">
      <c r="A632" s="7">
        <f t="shared" si="119"/>
        <v>43285</v>
      </c>
      <c r="B632" s="10">
        <f t="shared" si="120"/>
        <v>5031477.2231057603</v>
      </c>
      <c r="C632" s="3">
        <f t="shared" si="113"/>
        <v>630.1369863013698</v>
      </c>
      <c r="D632" s="3">
        <f t="shared" si="115"/>
        <v>598.8266860955398</v>
      </c>
      <c r="E632" s="3">
        <f t="shared" si="116"/>
        <v>-31.310300205830004</v>
      </c>
      <c r="F632" s="3">
        <f t="shared" si="117"/>
        <v>5031445.9128055545</v>
      </c>
      <c r="G632" s="14">
        <f t="shared" si="118"/>
        <v>5031445.9128055545</v>
      </c>
      <c r="I632" s="18">
        <f t="shared" si="124"/>
        <v>-18554.08719444598</v>
      </c>
      <c r="J632" s="18">
        <f t="shared" si="121"/>
        <v>391724.82970282697</v>
      </c>
      <c r="K632" s="21">
        <f t="shared" si="122"/>
        <v>100.62891825611109</v>
      </c>
      <c r="L632" s="21">
        <f t="shared" si="114"/>
        <v>100.64152099583713</v>
      </c>
      <c r="M632" s="19">
        <f t="shared" si="123"/>
        <v>5031445.9128055545</v>
      </c>
      <c r="N632" s="19">
        <f t="shared" si="123"/>
        <v>5032076.0497918567</v>
      </c>
    </row>
    <row r="633" spans="1:14" x14ac:dyDescent="0.15">
      <c r="A633" s="7">
        <f t="shared" si="119"/>
        <v>43286</v>
      </c>
      <c r="B633" s="10">
        <f t="shared" si="120"/>
        <v>5031445.9128055545</v>
      </c>
      <c r="C633" s="3">
        <f t="shared" ref="C633:C696" si="125">$N$6*$E$6/100</f>
        <v>630.1369863013698</v>
      </c>
      <c r="D633" s="3">
        <f t="shared" si="115"/>
        <v>598.8229596664055</v>
      </c>
      <c r="E633" s="3">
        <f t="shared" si="116"/>
        <v>-31.314026634964307</v>
      </c>
      <c r="F633" s="3">
        <f t="shared" si="117"/>
        <v>5031414.5987789193</v>
      </c>
      <c r="G633" s="14">
        <f t="shared" si="118"/>
        <v>5031414.5987789193</v>
      </c>
      <c r="I633" s="18">
        <f t="shared" si="124"/>
        <v>-18585.401221080945</v>
      </c>
      <c r="J633" s="18">
        <f t="shared" si="121"/>
        <v>392354.96668912837</v>
      </c>
      <c r="K633" s="21">
        <f t="shared" si="122"/>
        <v>100.62829197557839</v>
      </c>
      <c r="L633" s="21">
        <f t="shared" ref="L633:L696" si="126">K633+$N$6</f>
        <v>100.64089471530443</v>
      </c>
      <c r="M633" s="19">
        <f t="shared" si="123"/>
        <v>5031414.5987789193</v>
      </c>
      <c r="N633" s="19">
        <f t="shared" si="123"/>
        <v>5032044.7357652215</v>
      </c>
    </row>
    <row r="634" spans="1:14" x14ac:dyDescent="0.15">
      <c r="A634" s="7">
        <f t="shared" si="119"/>
        <v>43287</v>
      </c>
      <c r="B634" s="10">
        <f t="shared" si="120"/>
        <v>5031414.5987789193</v>
      </c>
      <c r="C634" s="3">
        <f t="shared" si="125"/>
        <v>630.1369863013698</v>
      </c>
      <c r="D634" s="3">
        <f t="shared" si="115"/>
        <v>598.8192327937661</v>
      </c>
      <c r="E634" s="3">
        <f t="shared" si="116"/>
        <v>-31.317753507603697</v>
      </c>
      <c r="F634" s="3">
        <f t="shared" si="117"/>
        <v>5031383.2810254116</v>
      </c>
      <c r="G634" s="14">
        <f t="shared" si="118"/>
        <v>5031383.2810254116</v>
      </c>
      <c r="I634" s="18">
        <f t="shared" si="124"/>
        <v>-18616.718974588548</v>
      </c>
      <c r="J634" s="18">
        <f t="shared" si="121"/>
        <v>392985.10367542977</v>
      </c>
      <c r="K634" s="21">
        <f t="shared" si="122"/>
        <v>100.62766562050822</v>
      </c>
      <c r="L634" s="21">
        <f t="shared" si="126"/>
        <v>100.64026836023426</v>
      </c>
      <c r="M634" s="19">
        <f t="shared" si="123"/>
        <v>5031383.2810254116</v>
      </c>
      <c r="N634" s="19">
        <f t="shared" si="123"/>
        <v>5032013.4180117128</v>
      </c>
    </row>
    <row r="635" spans="1:14" x14ac:dyDescent="0.15">
      <c r="A635" s="7">
        <f t="shared" si="119"/>
        <v>43288</v>
      </c>
      <c r="B635" s="10">
        <f t="shared" si="120"/>
        <v>5031383.2810254116</v>
      </c>
      <c r="C635" s="3">
        <f t="shared" si="125"/>
        <v>630.1369863013698</v>
      </c>
      <c r="D635" s="3">
        <f t="shared" si="115"/>
        <v>598.81550547756899</v>
      </c>
      <c r="E635" s="3">
        <f t="shared" si="116"/>
        <v>-31.321480823800812</v>
      </c>
      <c r="F635" s="3">
        <f t="shared" si="117"/>
        <v>5031351.9595445879</v>
      </c>
      <c r="G635" s="14">
        <f t="shared" si="118"/>
        <v>5031351.9595445879</v>
      </c>
      <c r="I635" s="18">
        <f t="shared" si="124"/>
        <v>-18648.040455412349</v>
      </c>
      <c r="J635" s="18">
        <f t="shared" si="121"/>
        <v>393615.24066173116</v>
      </c>
      <c r="K635" s="21">
        <f t="shared" si="122"/>
        <v>100.62703919089175</v>
      </c>
      <c r="L635" s="21">
        <f t="shared" si="126"/>
        <v>100.63964193061778</v>
      </c>
      <c r="M635" s="19">
        <f t="shared" si="123"/>
        <v>5031351.9595445879</v>
      </c>
      <c r="N635" s="19">
        <f t="shared" si="123"/>
        <v>5031982.0965308892</v>
      </c>
    </row>
    <row r="636" spans="1:14" x14ac:dyDescent="0.15">
      <c r="A636" s="7">
        <f t="shared" si="119"/>
        <v>43289</v>
      </c>
      <c r="B636" s="10">
        <f t="shared" si="120"/>
        <v>5031351.9595445879</v>
      </c>
      <c r="C636" s="3">
        <f t="shared" si="125"/>
        <v>630.1369863013698</v>
      </c>
      <c r="D636" s="3">
        <f t="shared" si="115"/>
        <v>598.8117777177614</v>
      </c>
      <c r="E636" s="3">
        <f t="shared" si="116"/>
        <v>-31.325208583608401</v>
      </c>
      <c r="F636" s="3">
        <f t="shared" si="117"/>
        <v>5031320.634336004</v>
      </c>
      <c r="G636" s="14">
        <f t="shared" si="118"/>
        <v>5031320.634336004</v>
      </c>
      <c r="I636" s="18">
        <f t="shared" si="124"/>
        <v>-18679.365663995959</v>
      </c>
      <c r="J636" s="18">
        <f t="shared" si="121"/>
        <v>394245.37764803256</v>
      </c>
      <c r="K636" s="21">
        <f t="shared" si="122"/>
        <v>100.62641268672007</v>
      </c>
      <c r="L636" s="21">
        <f t="shared" si="126"/>
        <v>100.63901542644611</v>
      </c>
      <c r="M636" s="19">
        <f t="shared" si="123"/>
        <v>5031320.634336004</v>
      </c>
      <c r="N636" s="19">
        <f t="shared" si="123"/>
        <v>5031950.7713223053</v>
      </c>
    </row>
    <row r="637" spans="1:14" x14ac:dyDescent="0.15">
      <c r="A637" s="7">
        <f t="shared" si="119"/>
        <v>43290</v>
      </c>
      <c r="B637" s="10">
        <f t="shared" si="120"/>
        <v>5031320.634336004</v>
      </c>
      <c r="C637" s="3">
        <f t="shared" si="125"/>
        <v>630.1369863013698</v>
      </c>
      <c r="D637" s="3">
        <f t="shared" si="115"/>
        <v>598.80804951429036</v>
      </c>
      <c r="E637" s="3">
        <f t="shared" si="116"/>
        <v>-31.328936787079442</v>
      </c>
      <c r="F637" s="3">
        <f t="shared" si="117"/>
        <v>5031289.3053992167</v>
      </c>
      <c r="G637" s="14">
        <f t="shared" si="118"/>
        <v>5031289.3053992167</v>
      </c>
      <c r="I637" s="18">
        <f t="shared" si="124"/>
        <v>-18710.694600783037</v>
      </c>
      <c r="J637" s="18">
        <f t="shared" si="121"/>
        <v>394875.51463433396</v>
      </c>
      <c r="K637" s="21">
        <f t="shared" si="122"/>
        <v>100.62578610798434</v>
      </c>
      <c r="L637" s="21">
        <f t="shared" si="126"/>
        <v>100.63838884771037</v>
      </c>
      <c r="M637" s="19">
        <f t="shared" si="123"/>
        <v>5031289.3053992167</v>
      </c>
      <c r="N637" s="19">
        <f t="shared" si="123"/>
        <v>5031919.4423855189</v>
      </c>
    </row>
    <row r="638" spans="1:14" x14ac:dyDescent="0.15">
      <c r="A638" s="7">
        <f t="shared" si="119"/>
        <v>43291</v>
      </c>
      <c r="B638" s="10">
        <f t="shared" si="120"/>
        <v>5031289.3053992167</v>
      </c>
      <c r="C638" s="3">
        <f t="shared" si="125"/>
        <v>630.1369863013698</v>
      </c>
      <c r="D638" s="3">
        <f t="shared" si="115"/>
        <v>598.80432086710323</v>
      </c>
      <c r="E638" s="3">
        <f t="shared" si="116"/>
        <v>-31.332665434266573</v>
      </c>
      <c r="F638" s="3">
        <f t="shared" si="117"/>
        <v>5031257.9727337826</v>
      </c>
      <c r="G638" s="14">
        <f t="shared" si="118"/>
        <v>5031257.9727337826</v>
      </c>
      <c r="I638" s="18">
        <f t="shared" si="124"/>
        <v>-18742.027266217305</v>
      </c>
      <c r="J638" s="18">
        <f t="shared" si="121"/>
        <v>395505.65162063536</v>
      </c>
      <c r="K638" s="21">
        <f t="shared" si="122"/>
        <v>100.62515945467565</v>
      </c>
      <c r="L638" s="21">
        <f t="shared" si="126"/>
        <v>100.63776219440169</v>
      </c>
      <c r="M638" s="19">
        <f t="shared" si="123"/>
        <v>5031257.9727337826</v>
      </c>
      <c r="N638" s="19">
        <f t="shared" si="123"/>
        <v>5031888.1097200848</v>
      </c>
    </row>
    <row r="639" spans="1:14" x14ac:dyDescent="0.15">
      <c r="A639" s="7">
        <f t="shared" si="119"/>
        <v>43292</v>
      </c>
      <c r="B639" s="10">
        <f t="shared" si="120"/>
        <v>5031257.9727337826</v>
      </c>
      <c r="C639" s="3">
        <f t="shared" si="125"/>
        <v>630.1369863013698</v>
      </c>
      <c r="D639" s="3">
        <f t="shared" si="115"/>
        <v>598.80059177614714</v>
      </c>
      <c r="E639" s="3">
        <f t="shared" si="116"/>
        <v>-31.336394525222659</v>
      </c>
      <c r="F639" s="3">
        <f t="shared" si="117"/>
        <v>5031226.6363392575</v>
      </c>
      <c r="G639" s="14">
        <f t="shared" si="118"/>
        <v>5031226.6363392575</v>
      </c>
      <c r="I639" s="18">
        <f t="shared" si="124"/>
        <v>-18773.363660742529</v>
      </c>
      <c r="J639" s="18">
        <f t="shared" si="121"/>
        <v>396135.78860693675</v>
      </c>
      <c r="K639" s="21">
        <f t="shared" si="122"/>
        <v>100.62453272678515</v>
      </c>
      <c r="L639" s="21">
        <f t="shared" si="126"/>
        <v>100.63713546651118</v>
      </c>
      <c r="M639" s="19">
        <f t="shared" si="123"/>
        <v>5031226.6363392575</v>
      </c>
      <c r="N639" s="19">
        <f t="shared" si="123"/>
        <v>5031856.7733255588</v>
      </c>
    </row>
    <row r="640" spans="1:14" x14ac:dyDescent="0.15">
      <c r="A640" s="7">
        <f t="shared" si="119"/>
        <v>43293</v>
      </c>
      <c r="B640" s="10">
        <f t="shared" si="120"/>
        <v>5031226.6363392575</v>
      </c>
      <c r="C640" s="3">
        <f t="shared" si="125"/>
        <v>630.1369863013698</v>
      </c>
      <c r="D640" s="3">
        <f t="shared" si="115"/>
        <v>598.79686224136924</v>
      </c>
      <c r="E640" s="3">
        <f t="shared" si="116"/>
        <v>-31.340124060000562</v>
      </c>
      <c r="F640" s="3">
        <f t="shared" si="117"/>
        <v>5031195.2962151971</v>
      </c>
      <c r="G640" s="14">
        <f t="shared" si="118"/>
        <v>5031195.296215198</v>
      </c>
      <c r="I640" s="18">
        <f t="shared" si="124"/>
        <v>-18804.703784802528</v>
      </c>
      <c r="J640" s="18">
        <f t="shared" si="121"/>
        <v>396765.92559323815</v>
      </c>
      <c r="K640" s="21">
        <f t="shared" si="122"/>
        <v>100.62390592430397</v>
      </c>
      <c r="L640" s="21">
        <f t="shared" si="126"/>
        <v>100.63650866403</v>
      </c>
      <c r="M640" s="19">
        <f t="shared" si="123"/>
        <v>5031195.2962151989</v>
      </c>
      <c r="N640" s="19">
        <f t="shared" si="123"/>
        <v>5031825.4332015002</v>
      </c>
    </row>
    <row r="641" spans="1:14" x14ac:dyDescent="0.15">
      <c r="A641" s="7">
        <f t="shared" si="119"/>
        <v>43294</v>
      </c>
      <c r="B641" s="10">
        <f t="shared" si="120"/>
        <v>5031195.2962151971</v>
      </c>
      <c r="C641" s="3">
        <f t="shared" si="125"/>
        <v>630.1369863013698</v>
      </c>
      <c r="D641" s="3">
        <f t="shared" si="115"/>
        <v>598.79313226271665</v>
      </c>
      <c r="E641" s="3">
        <f t="shared" si="116"/>
        <v>-31.343854038653149</v>
      </c>
      <c r="F641" s="3">
        <f t="shared" si="117"/>
        <v>5031163.9523611581</v>
      </c>
      <c r="G641" s="14">
        <f t="shared" si="118"/>
        <v>5031163.9523611581</v>
      </c>
      <c r="I641" s="18">
        <f t="shared" si="124"/>
        <v>-18836.047638841181</v>
      </c>
      <c r="J641" s="18">
        <f t="shared" si="121"/>
        <v>397396.06257953955</v>
      </c>
      <c r="K641" s="21">
        <f t="shared" si="122"/>
        <v>100.62327904722316</v>
      </c>
      <c r="L641" s="21">
        <f t="shared" si="126"/>
        <v>100.6358817869492</v>
      </c>
      <c r="M641" s="19">
        <f t="shared" si="123"/>
        <v>5031163.9523611581</v>
      </c>
      <c r="N641" s="19">
        <f t="shared" si="123"/>
        <v>5031794.0893474594</v>
      </c>
    </row>
    <row r="642" spans="1:14" x14ac:dyDescent="0.15">
      <c r="A642" s="7">
        <f t="shared" si="119"/>
        <v>43295</v>
      </c>
      <c r="B642" s="10">
        <f t="shared" si="120"/>
        <v>5031163.9523611581</v>
      </c>
      <c r="C642" s="3">
        <f t="shared" si="125"/>
        <v>630.1369863013698</v>
      </c>
      <c r="D642" s="3">
        <f t="shared" si="115"/>
        <v>598.78940184013675</v>
      </c>
      <c r="E642" s="3">
        <f t="shared" si="116"/>
        <v>-31.347584461233055</v>
      </c>
      <c r="F642" s="3">
        <f t="shared" si="117"/>
        <v>5031132.6047766972</v>
      </c>
      <c r="G642" s="14">
        <f t="shared" si="118"/>
        <v>5031132.6047766972</v>
      </c>
      <c r="I642" s="18">
        <f t="shared" si="124"/>
        <v>-18867.395223302414</v>
      </c>
      <c r="J642" s="18">
        <f t="shared" si="121"/>
        <v>398026.19956584094</v>
      </c>
      <c r="K642" s="21">
        <f t="shared" si="122"/>
        <v>100.62265209553394</v>
      </c>
      <c r="L642" s="21">
        <f t="shared" si="126"/>
        <v>100.63525483525997</v>
      </c>
      <c r="M642" s="19">
        <f t="shared" si="123"/>
        <v>5031132.6047766963</v>
      </c>
      <c r="N642" s="19">
        <f t="shared" si="123"/>
        <v>5031762.7417629985</v>
      </c>
    </row>
    <row r="643" spans="1:14" x14ac:dyDescent="0.15">
      <c r="A643" s="7">
        <f t="shared" si="119"/>
        <v>43296</v>
      </c>
      <c r="B643" s="10">
        <f t="shared" si="120"/>
        <v>5031132.6047766972</v>
      </c>
      <c r="C643" s="3">
        <f t="shared" si="125"/>
        <v>630.1369863013698</v>
      </c>
      <c r="D643" s="3">
        <f t="shared" si="115"/>
        <v>598.78567097357666</v>
      </c>
      <c r="E643" s="3">
        <f t="shared" si="116"/>
        <v>-31.351315327793145</v>
      </c>
      <c r="F643" s="3">
        <f t="shared" si="117"/>
        <v>5031101.2534613693</v>
      </c>
      <c r="G643" s="14">
        <f t="shared" si="118"/>
        <v>5031101.2534613693</v>
      </c>
      <c r="I643" s="18">
        <f t="shared" si="124"/>
        <v>-18898.746538630206</v>
      </c>
      <c r="J643" s="18">
        <f t="shared" si="121"/>
        <v>398656.33655214234</v>
      </c>
      <c r="K643" s="21">
        <f t="shared" si="122"/>
        <v>100.62202506922739</v>
      </c>
      <c r="L643" s="21">
        <f t="shared" si="126"/>
        <v>100.63462780895343</v>
      </c>
      <c r="M643" s="19">
        <f t="shared" si="123"/>
        <v>5031101.2534613693</v>
      </c>
      <c r="N643" s="19">
        <f t="shared" si="123"/>
        <v>5031731.3904476715</v>
      </c>
    </row>
    <row r="644" spans="1:14" x14ac:dyDescent="0.15">
      <c r="A644" s="7">
        <f t="shared" si="119"/>
        <v>43297</v>
      </c>
      <c r="B644" s="10">
        <f t="shared" si="120"/>
        <v>5031101.2534613693</v>
      </c>
      <c r="C644" s="3">
        <f t="shared" si="125"/>
        <v>630.1369863013698</v>
      </c>
      <c r="D644" s="3">
        <f t="shared" si="115"/>
        <v>598.78193966298329</v>
      </c>
      <c r="E644" s="3">
        <f t="shared" si="116"/>
        <v>-31.355046638386511</v>
      </c>
      <c r="F644" s="3">
        <f t="shared" si="117"/>
        <v>5031069.898414731</v>
      </c>
      <c r="G644" s="14">
        <f t="shared" si="118"/>
        <v>5031069.898414731</v>
      </c>
      <c r="I644" s="18">
        <f t="shared" si="124"/>
        <v>-18930.101585268592</v>
      </c>
      <c r="J644" s="18">
        <f t="shared" si="121"/>
        <v>399286.47353844374</v>
      </c>
      <c r="K644" s="21">
        <f t="shared" si="122"/>
        <v>100.62139796829462</v>
      </c>
      <c r="L644" s="21">
        <f t="shared" si="126"/>
        <v>100.63400070802065</v>
      </c>
      <c r="M644" s="19">
        <f t="shared" si="123"/>
        <v>5031069.898414731</v>
      </c>
      <c r="N644" s="19">
        <f t="shared" si="123"/>
        <v>5031700.0354010323</v>
      </c>
    </row>
    <row r="645" spans="1:14" x14ac:dyDescent="0.15">
      <c r="A645" s="7">
        <f t="shared" si="119"/>
        <v>43298</v>
      </c>
      <c r="B645" s="10">
        <f t="shared" si="120"/>
        <v>5031069.898414731</v>
      </c>
      <c r="C645" s="3">
        <f t="shared" si="125"/>
        <v>630.1369863013698</v>
      </c>
      <c r="D645" s="3">
        <f t="shared" si="115"/>
        <v>598.77820790830413</v>
      </c>
      <c r="E645" s="3">
        <f t="shared" si="116"/>
        <v>-31.358778393065677</v>
      </c>
      <c r="F645" s="3">
        <f t="shared" si="117"/>
        <v>5031038.5396363381</v>
      </c>
      <c r="G645" s="14">
        <f t="shared" si="118"/>
        <v>5031038.5396363381</v>
      </c>
      <c r="I645" s="18">
        <f t="shared" si="124"/>
        <v>-18961.460363661659</v>
      </c>
      <c r="J645" s="18">
        <f t="shared" si="121"/>
        <v>399916.61052474513</v>
      </c>
      <c r="K645" s="21">
        <f t="shared" si="122"/>
        <v>100.62077079272676</v>
      </c>
      <c r="L645" s="21">
        <f t="shared" si="126"/>
        <v>100.63337353245279</v>
      </c>
      <c r="M645" s="19">
        <f t="shared" si="123"/>
        <v>5031038.5396363381</v>
      </c>
      <c r="N645" s="19">
        <f t="shared" si="123"/>
        <v>5031668.6766226403</v>
      </c>
    </row>
    <row r="646" spans="1:14" x14ac:dyDescent="0.15">
      <c r="A646" s="7">
        <f t="shared" si="119"/>
        <v>43299</v>
      </c>
      <c r="B646" s="10">
        <f t="shared" si="120"/>
        <v>5031038.5396363381</v>
      </c>
      <c r="C646" s="3">
        <f t="shared" si="125"/>
        <v>630.1369863013698</v>
      </c>
      <c r="D646" s="3">
        <f t="shared" si="115"/>
        <v>598.77447570948607</v>
      </c>
      <c r="E646" s="3">
        <f t="shared" si="116"/>
        <v>-31.362510591883733</v>
      </c>
      <c r="F646" s="3">
        <f t="shared" si="117"/>
        <v>5031007.1771257464</v>
      </c>
      <c r="G646" s="14">
        <f t="shared" si="118"/>
        <v>5031007.1771257464</v>
      </c>
      <c r="I646" s="18">
        <f t="shared" si="124"/>
        <v>-18992.822874253543</v>
      </c>
      <c r="J646" s="18">
        <f t="shared" si="121"/>
        <v>400546.74751104653</v>
      </c>
      <c r="K646" s="21">
        <f t="shared" si="122"/>
        <v>100.62014354251491</v>
      </c>
      <c r="L646" s="21">
        <f t="shared" si="126"/>
        <v>100.63274628224094</v>
      </c>
      <c r="M646" s="19">
        <f t="shared" si="123"/>
        <v>5031007.1771257455</v>
      </c>
      <c r="N646" s="19">
        <f t="shared" si="123"/>
        <v>5031637.3141120467</v>
      </c>
    </row>
    <row r="647" spans="1:14" x14ac:dyDescent="0.15">
      <c r="A647" s="7">
        <f t="shared" si="119"/>
        <v>43300</v>
      </c>
      <c r="B647" s="10">
        <f t="shared" si="120"/>
        <v>5031007.1771257464</v>
      </c>
      <c r="C647" s="3">
        <f t="shared" si="125"/>
        <v>630.1369863013698</v>
      </c>
      <c r="D647" s="3">
        <f t="shared" si="115"/>
        <v>598.77074306647637</v>
      </c>
      <c r="E647" s="3">
        <f t="shared" si="116"/>
        <v>-31.366243234893432</v>
      </c>
      <c r="F647" s="3">
        <f t="shared" si="117"/>
        <v>5030975.8108825115</v>
      </c>
      <c r="G647" s="14">
        <f t="shared" si="118"/>
        <v>5030975.8108825115</v>
      </c>
      <c r="I647" s="18">
        <f t="shared" si="124"/>
        <v>-19024.189117488437</v>
      </c>
      <c r="J647" s="18">
        <f t="shared" si="121"/>
        <v>401176.88449734793</v>
      </c>
      <c r="K647" s="21">
        <f t="shared" si="122"/>
        <v>100.61951621765024</v>
      </c>
      <c r="L647" s="21">
        <f t="shared" si="126"/>
        <v>100.63211895737628</v>
      </c>
      <c r="M647" s="19">
        <f t="shared" si="123"/>
        <v>5030975.8108825125</v>
      </c>
      <c r="N647" s="19">
        <f t="shared" si="123"/>
        <v>5031605.9478688138</v>
      </c>
    </row>
    <row r="648" spans="1:14" x14ac:dyDescent="0.15">
      <c r="A648" s="7">
        <f t="shared" si="119"/>
        <v>43301</v>
      </c>
      <c r="B648" s="10">
        <f t="shared" si="120"/>
        <v>5030975.8108825115</v>
      </c>
      <c r="C648" s="3">
        <f t="shared" si="125"/>
        <v>630.1369863013698</v>
      </c>
      <c r="D648" s="3">
        <f t="shared" si="115"/>
        <v>598.76700997922205</v>
      </c>
      <c r="E648" s="3">
        <f t="shared" si="116"/>
        <v>-31.36997632214775</v>
      </c>
      <c r="F648" s="3">
        <f t="shared" si="117"/>
        <v>5030944.4409061894</v>
      </c>
      <c r="G648" s="14">
        <f t="shared" si="118"/>
        <v>5030944.4409061894</v>
      </c>
      <c r="I648" s="18">
        <f t="shared" si="124"/>
        <v>-19055.559093810585</v>
      </c>
      <c r="J648" s="18">
        <f t="shared" si="121"/>
        <v>401807.02148364933</v>
      </c>
      <c r="K648" s="21">
        <f t="shared" si="122"/>
        <v>100.61888881812379</v>
      </c>
      <c r="L648" s="21">
        <f t="shared" si="126"/>
        <v>100.63149155784983</v>
      </c>
      <c r="M648" s="19">
        <f t="shared" si="123"/>
        <v>5030944.4409061894</v>
      </c>
      <c r="N648" s="19">
        <f t="shared" si="123"/>
        <v>5031574.5778924916</v>
      </c>
    </row>
    <row r="649" spans="1:14" x14ac:dyDescent="0.15">
      <c r="A649" s="7">
        <f t="shared" si="119"/>
        <v>43302</v>
      </c>
      <c r="B649" s="10">
        <f t="shared" si="120"/>
        <v>5030944.4409061894</v>
      </c>
      <c r="C649" s="3">
        <f t="shared" si="125"/>
        <v>630.1369863013698</v>
      </c>
      <c r="D649" s="3">
        <f t="shared" si="115"/>
        <v>598.76327644767048</v>
      </c>
      <c r="E649" s="3">
        <f t="shared" si="116"/>
        <v>-31.373709853699324</v>
      </c>
      <c r="F649" s="3">
        <f t="shared" si="117"/>
        <v>5030913.0671963356</v>
      </c>
      <c r="G649" s="14">
        <f t="shared" si="118"/>
        <v>5030913.0671963356</v>
      </c>
      <c r="I649" s="18">
        <f t="shared" si="124"/>
        <v>-19086.932803664284</v>
      </c>
      <c r="J649" s="18">
        <f t="shared" si="121"/>
        <v>402437.15846995072</v>
      </c>
      <c r="K649" s="21">
        <f t="shared" si="122"/>
        <v>100.6182613439267</v>
      </c>
      <c r="L649" s="21">
        <f t="shared" si="126"/>
        <v>100.63086408365274</v>
      </c>
      <c r="M649" s="19">
        <f t="shared" si="123"/>
        <v>5030913.0671963356</v>
      </c>
      <c r="N649" s="19">
        <f t="shared" si="123"/>
        <v>5031543.2041826369</v>
      </c>
    </row>
    <row r="650" spans="1:14" x14ac:dyDescent="0.15">
      <c r="A650" s="7">
        <f t="shared" si="119"/>
        <v>43303</v>
      </c>
      <c r="B650" s="10">
        <f t="shared" si="120"/>
        <v>5030913.0671963356</v>
      </c>
      <c r="C650" s="3">
        <f t="shared" si="125"/>
        <v>630.1369863013698</v>
      </c>
      <c r="D650" s="3">
        <f t="shared" si="115"/>
        <v>598.75954247176855</v>
      </c>
      <c r="E650" s="3">
        <f t="shared" si="116"/>
        <v>-31.377443829601248</v>
      </c>
      <c r="F650" s="3">
        <f t="shared" si="117"/>
        <v>5030881.6897525061</v>
      </c>
      <c r="G650" s="14">
        <f t="shared" si="118"/>
        <v>5030881.6897525061</v>
      </c>
      <c r="I650" s="18">
        <f t="shared" si="124"/>
        <v>-19118.310247493886</v>
      </c>
      <c r="J650" s="18">
        <f t="shared" si="121"/>
        <v>403067.29545625212</v>
      </c>
      <c r="K650" s="21">
        <f t="shared" si="122"/>
        <v>100.61763379505012</v>
      </c>
      <c r="L650" s="21">
        <f t="shared" si="126"/>
        <v>100.63023653477616</v>
      </c>
      <c r="M650" s="19">
        <f t="shared" si="123"/>
        <v>5030881.6897525061</v>
      </c>
      <c r="N650" s="19">
        <f t="shared" si="123"/>
        <v>5031511.8267388083</v>
      </c>
    </row>
    <row r="651" spans="1:14" x14ac:dyDescent="0.15">
      <c r="A651" s="7">
        <f t="shared" si="119"/>
        <v>43304</v>
      </c>
      <c r="B651" s="10">
        <f t="shared" si="120"/>
        <v>5030881.6897525061</v>
      </c>
      <c r="C651" s="3">
        <f t="shared" si="125"/>
        <v>630.1369863013698</v>
      </c>
      <c r="D651" s="3">
        <f t="shared" si="115"/>
        <v>598.75580805146342</v>
      </c>
      <c r="E651" s="3">
        <f t="shared" si="116"/>
        <v>-31.381178249906384</v>
      </c>
      <c r="F651" s="3">
        <f t="shared" si="117"/>
        <v>5030850.3085742565</v>
      </c>
      <c r="G651" s="14">
        <f t="shared" si="118"/>
        <v>5030850.3085742565</v>
      </c>
      <c r="I651" s="18">
        <f t="shared" si="124"/>
        <v>-19149.691425743793</v>
      </c>
      <c r="J651" s="18">
        <f t="shared" si="121"/>
        <v>403697.43244255352</v>
      </c>
      <c r="K651" s="21">
        <f t="shared" si="122"/>
        <v>100.61700617148513</v>
      </c>
      <c r="L651" s="21">
        <f t="shared" si="126"/>
        <v>100.62960891121116</v>
      </c>
      <c r="M651" s="19">
        <f t="shared" si="123"/>
        <v>5030850.3085742565</v>
      </c>
      <c r="N651" s="19">
        <f t="shared" si="123"/>
        <v>5031480.4455605587</v>
      </c>
    </row>
    <row r="652" spans="1:14" x14ac:dyDescent="0.15">
      <c r="A652" s="7">
        <f t="shared" si="119"/>
        <v>43305</v>
      </c>
      <c r="B652" s="10">
        <f t="shared" si="120"/>
        <v>5030850.3085742565</v>
      </c>
      <c r="C652" s="3">
        <f t="shared" si="125"/>
        <v>630.1369863013698</v>
      </c>
      <c r="D652" s="3">
        <f t="shared" ref="D652:D715" si="127">B652*$B$8</f>
        <v>598.75207318670232</v>
      </c>
      <c r="E652" s="3">
        <f t="shared" ref="E652:E715" si="128">D652-C652</f>
        <v>-31.384913114667484</v>
      </c>
      <c r="F652" s="3">
        <f t="shared" ref="F652:F715" si="129">B652+E652</f>
        <v>5030818.9236611417</v>
      </c>
      <c r="G652" s="14">
        <f t="shared" ref="G652:G715" si="130">B652+B652*$B$8-C652</f>
        <v>5030818.9236611417</v>
      </c>
      <c r="I652" s="18">
        <f t="shared" si="124"/>
        <v>-19181.07633885846</v>
      </c>
      <c r="J652" s="18">
        <f t="shared" si="121"/>
        <v>404327.56942885491</v>
      </c>
      <c r="K652" s="21">
        <f t="shared" si="122"/>
        <v>100.61637847322282</v>
      </c>
      <c r="L652" s="21">
        <f t="shared" si="126"/>
        <v>100.62898121294886</v>
      </c>
      <c r="M652" s="19">
        <f t="shared" si="123"/>
        <v>5030818.9236611417</v>
      </c>
      <c r="N652" s="19">
        <f t="shared" si="123"/>
        <v>5031449.0606474429</v>
      </c>
    </row>
    <row r="653" spans="1:14" x14ac:dyDescent="0.15">
      <c r="A653" s="7">
        <f t="shared" ref="A653:A716" si="131">A652+1</f>
        <v>43306</v>
      </c>
      <c r="B653" s="10">
        <f t="shared" ref="B653:B716" si="132">F652</f>
        <v>5030818.9236611417</v>
      </c>
      <c r="C653" s="3">
        <f t="shared" si="125"/>
        <v>630.1369863013698</v>
      </c>
      <c r="D653" s="3">
        <f t="shared" si="127"/>
        <v>598.74833787743216</v>
      </c>
      <c r="E653" s="3">
        <f t="shared" si="128"/>
        <v>-31.388648423937639</v>
      </c>
      <c r="F653" s="3">
        <f t="shared" si="129"/>
        <v>5030787.5350127174</v>
      </c>
      <c r="G653" s="14">
        <f t="shared" si="130"/>
        <v>5030787.5350127174</v>
      </c>
      <c r="I653" s="18">
        <f t="shared" si="124"/>
        <v>-19212.464987282397</v>
      </c>
      <c r="J653" s="18">
        <f t="shared" ref="J653:J716" si="133">C653+J652</f>
        <v>404957.70641515631</v>
      </c>
      <c r="K653" s="21">
        <f t="shared" ref="K653:K716" si="134">G653/$E$6*100</f>
        <v>100.61575070025435</v>
      </c>
      <c r="L653" s="21">
        <f t="shared" si="126"/>
        <v>100.62835343998039</v>
      </c>
      <c r="M653" s="19">
        <f t="shared" ref="M653:N716" si="135">K653*$E$6/100</f>
        <v>5030787.5350127183</v>
      </c>
      <c r="N653" s="19">
        <f t="shared" si="135"/>
        <v>5031417.6719990196</v>
      </c>
    </row>
    <row r="654" spans="1:14" x14ac:dyDescent="0.15">
      <c r="A654" s="7">
        <f t="shared" si="131"/>
        <v>43307</v>
      </c>
      <c r="B654" s="10">
        <f t="shared" si="132"/>
        <v>5030787.5350127174</v>
      </c>
      <c r="C654" s="3">
        <f t="shared" si="125"/>
        <v>630.1369863013698</v>
      </c>
      <c r="D654" s="3">
        <f t="shared" si="127"/>
        <v>598.74460212360009</v>
      </c>
      <c r="E654" s="3">
        <f t="shared" si="128"/>
        <v>-31.392384177769713</v>
      </c>
      <c r="F654" s="3">
        <f t="shared" si="129"/>
        <v>5030756.1426285394</v>
      </c>
      <c r="G654" s="14">
        <f t="shared" si="130"/>
        <v>5030756.1426285394</v>
      </c>
      <c r="I654" s="18">
        <f t="shared" ref="I654:I717" si="136">E654+I653</f>
        <v>-19243.857371460166</v>
      </c>
      <c r="J654" s="18">
        <f t="shared" si="133"/>
        <v>405587.84340145771</v>
      </c>
      <c r="K654" s="21">
        <f t="shared" si="134"/>
        <v>100.61512285257079</v>
      </c>
      <c r="L654" s="21">
        <f t="shared" si="126"/>
        <v>100.62772559229683</v>
      </c>
      <c r="M654" s="19">
        <f t="shared" si="135"/>
        <v>5030756.1426285394</v>
      </c>
      <c r="N654" s="19">
        <f t="shared" si="135"/>
        <v>5031386.2796148416</v>
      </c>
    </row>
    <row r="655" spans="1:14" x14ac:dyDescent="0.15">
      <c r="A655" s="7">
        <f t="shared" si="131"/>
        <v>43308</v>
      </c>
      <c r="B655" s="10">
        <f t="shared" si="132"/>
        <v>5030756.1426285394</v>
      </c>
      <c r="C655" s="3">
        <f t="shared" si="125"/>
        <v>630.1369863013698</v>
      </c>
      <c r="D655" s="3">
        <f t="shared" si="127"/>
        <v>598.74086592515334</v>
      </c>
      <c r="E655" s="3">
        <f t="shared" si="128"/>
        <v>-31.396120376216459</v>
      </c>
      <c r="F655" s="3">
        <f t="shared" si="129"/>
        <v>5030724.7465081634</v>
      </c>
      <c r="G655" s="14">
        <f t="shared" si="130"/>
        <v>5030724.7465081634</v>
      </c>
      <c r="I655" s="18">
        <f t="shared" si="136"/>
        <v>-19275.253491836382</v>
      </c>
      <c r="J655" s="18">
        <f t="shared" si="133"/>
        <v>406217.9803877591</v>
      </c>
      <c r="K655" s="21">
        <f t="shared" si="134"/>
        <v>100.61449493016327</v>
      </c>
      <c r="L655" s="21">
        <f t="shared" si="126"/>
        <v>100.62709766988931</v>
      </c>
      <c r="M655" s="19">
        <f t="shared" si="135"/>
        <v>5030724.7465081634</v>
      </c>
      <c r="N655" s="19">
        <f t="shared" si="135"/>
        <v>5031354.8834944656</v>
      </c>
    </row>
    <row r="656" spans="1:14" x14ac:dyDescent="0.15">
      <c r="A656" s="7">
        <f t="shared" si="131"/>
        <v>43309</v>
      </c>
      <c r="B656" s="10">
        <f t="shared" si="132"/>
        <v>5030724.7465081634</v>
      </c>
      <c r="C656" s="3">
        <f t="shared" si="125"/>
        <v>630.1369863013698</v>
      </c>
      <c r="D656" s="3">
        <f t="shared" si="127"/>
        <v>598.73712928203895</v>
      </c>
      <c r="E656" s="3">
        <f t="shared" si="128"/>
        <v>-31.399857019330852</v>
      </c>
      <c r="F656" s="3">
        <f t="shared" si="129"/>
        <v>5030693.3466511443</v>
      </c>
      <c r="G656" s="14">
        <f t="shared" si="130"/>
        <v>5030693.3466511443</v>
      </c>
      <c r="I656" s="18">
        <f t="shared" si="136"/>
        <v>-19306.653348855714</v>
      </c>
      <c r="J656" s="18">
        <f t="shared" si="133"/>
        <v>406848.1173740605</v>
      </c>
      <c r="K656" s="21">
        <f t="shared" si="134"/>
        <v>100.61386693302288</v>
      </c>
      <c r="L656" s="21">
        <f t="shared" si="126"/>
        <v>100.62646967274891</v>
      </c>
      <c r="M656" s="19">
        <f t="shared" si="135"/>
        <v>5030693.3466511443</v>
      </c>
      <c r="N656" s="19">
        <f t="shared" si="135"/>
        <v>5031323.4836374456</v>
      </c>
    </row>
    <row r="657" spans="1:14" x14ac:dyDescent="0.15">
      <c r="A657" s="7">
        <f t="shared" si="131"/>
        <v>43310</v>
      </c>
      <c r="B657" s="10">
        <f t="shared" si="132"/>
        <v>5030693.3466511443</v>
      </c>
      <c r="C657" s="3">
        <f t="shared" si="125"/>
        <v>630.1369863013698</v>
      </c>
      <c r="D657" s="3">
        <f t="shared" si="127"/>
        <v>598.73339219420393</v>
      </c>
      <c r="E657" s="3">
        <f t="shared" si="128"/>
        <v>-31.403594107165873</v>
      </c>
      <c r="F657" s="3">
        <f t="shared" si="129"/>
        <v>5030661.943057037</v>
      </c>
      <c r="G657" s="14">
        <f t="shared" si="130"/>
        <v>5030661.943057037</v>
      </c>
      <c r="I657" s="18">
        <f t="shared" si="136"/>
        <v>-19338.056942962881</v>
      </c>
      <c r="J657" s="18">
        <f t="shared" si="133"/>
        <v>407478.2543603619</v>
      </c>
      <c r="K657" s="21">
        <f t="shared" si="134"/>
        <v>100.61323886114073</v>
      </c>
      <c r="L657" s="21">
        <f t="shared" si="126"/>
        <v>100.62584160086676</v>
      </c>
      <c r="M657" s="19">
        <f t="shared" si="135"/>
        <v>5030661.943057036</v>
      </c>
      <c r="N657" s="19">
        <f t="shared" si="135"/>
        <v>5031292.0800433382</v>
      </c>
    </row>
    <row r="658" spans="1:14" x14ac:dyDescent="0.15">
      <c r="A658" s="7">
        <f t="shared" si="131"/>
        <v>43311</v>
      </c>
      <c r="B658" s="10">
        <f t="shared" si="132"/>
        <v>5030661.943057037</v>
      </c>
      <c r="C658" s="3">
        <f t="shared" si="125"/>
        <v>630.1369863013698</v>
      </c>
      <c r="D658" s="3">
        <f t="shared" si="127"/>
        <v>598.7296546615953</v>
      </c>
      <c r="E658" s="3">
        <f t="shared" si="128"/>
        <v>-31.407331639774497</v>
      </c>
      <c r="F658" s="3">
        <f t="shared" si="129"/>
        <v>5030630.5357253971</v>
      </c>
      <c r="G658" s="14">
        <f t="shared" si="130"/>
        <v>5030630.5357253971</v>
      </c>
      <c r="I658" s="18">
        <f t="shared" si="136"/>
        <v>-19369.464274602655</v>
      </c>
      <c r="J658" s="18">
        <f t="shared" si="133"/>
        <v>408108.39134666329</v>
      </c>
      <c r="K658" s="21">
        <f t="shared" si="134"/>
        <v>100.61261071450794</v>
      </c>
      <c r="L658" s="21">
        <f t="shared" si="126"/>
        <v>100.62521345423397</v>
      </c>
      <c r="M658" s="19">
        <f t="shared" si="135"/>
        <v>5030630.5357253971</v>
      </c>
      <c r="N658" s="19">
        <f t="shared" si="135"/>
        <v>5031260.6727116983</v>
      </c>
    </row>
    <row r="659" spans="1:14" x14ac:dyDescent="0.15">
      <c r="A659" s="7">
        <f t="shared" si="131"/>
        <v>43312</v>
      </c>
      <c r="B659" s="10">
        <f t="shared" si="132"/>
        <v>5030630.5357253971</v>
      </c>
      <c r="C659" s="3">
        <f t="shared" si="125"/>
        <v>630.1369863013698</v>
      </c>
      <c r="D659" s="3">
        <f t="shared" si="127"/>
        <v>598.72591668416021</v>
      </c>
      <c r="E659" s="3">
        <f t="shared" si="128"/>
        <v>-31.411069617209591</v>
      </c>
      <c r="F659" s="3">
        <f t="shared" si="129"/>
        <v>5030599.1246557795</v>
      </c>
      <c r="G659" s="14">
        <f t="shared" si="130"/>
        <v>5030599.1246557804</v>
      </c>
      <c r="I659" s="18">
        <f t="shared" si="136"/>
        <v>-19400.875344219865</v>
      </c>
      <c r="J659" s="18">
        <f t="shared" si="133"/>
        <v>408738.52833296469</v>
      </c>
      <c r="K659" s="21">
        <f t="shared" si="134"/>
        <v>100.6119824931156</v>
      </c>
      <c r="L659" s="21">
        <f t="shared" si="126"/>
        <v>100.62458523284164</v>
      </c>
      <c r="M659" s="19">
        <f t="shared" si="135"/>
        <v>5030599.1246557804</v>
      </c>
      <c r="N659" s="19">
        <f t="shared" si="135"/>
        <v>5031229.2616420817</v>
      </c>
    </row>
    <row r="660" spans="1:14" x14ac:dyDescent="0.15">
      <c r="A660" s="7">
        <f t="shared" si="131"/>
        <v>43313</v>
      </c>
      <c r="B660" s="10">
        <f t="shared" si="132"/>
        <v>5030599.1246557795</v>
      </c>
      <c r="C660" s="3">
        <f t="shared" si="125"/>
        <v>630.1369863013698</v>
      </c>
      <c r="D660" s="3">
        <f t="shared" si="127"/>
        <v>598.72217826184578</v>
      </c>
      <c r="E660" s="3">
        <f t="shared" si="128"/>
        <v>-31.414808039524019</v>
      </c>
      <c r="F660" s="3">
        <f t="shared" si="129"/>
        <v>5030567.7098477399</v>
      </c>
      <c r="G660" s="14">
        <f t="shared" si="130"/>
        <v>5030567.7098477399</v>
      </c>
      <c r="I660" s="18">
        <f t="shared" si="136"/>
        <v>-19432.290152259389</v>
      </c>
      <c r="J660" s="18">
        <f t="shared" si="133"/>
        <v>409368.66531926609</v>
      </c>
      <c r="K660" s="21">
        <f t="shared" si="134"/>
        <v>100.61135419695479</v>
      </c>
      <c r="L660" s="21">
        <f t="shared" si="126"/>
        <v>100.62395693668083</v>
      </c>
      <c r="M660" s="19">
        <f t="shared" si="135"/>
        <v>5030567.709847739</v>
      </c>
      <c r="N660" s="19">
        <f t="shared" si="135"/>
        <v>5031197.8468340412</v>
      </c>
    </row>
    <row r="661" spans="1:14" x14ac:dyDescent="0.15">
      <c r="A661" s="7">
        <f t="shared" si="131"/>
        <v>43314</v>
      </c>
      <c r="B661" s="10">
        <f t="shared" si="132"/>
        <v>5030567.7098477399</v>
      </c>
      <c r="C661" s="3">
        <f t="shared" si="125"/>
        <v>630.1369863013698</v>
      </c>
      <c r="D661" s="3">
        <f t="shared" si="127"/>
        <v>598.71843939459893</v>
      </c>
      <c r="E661" s="3">
        <f t="shared" si="128"/>
        <v>-31.418546906770871</v>
      </c>
      <c r="F661" s="3">
        <f t="shared" si="129"/>
        <v>5030536.2913008332</v>
      </c>
      <c r="G661" s="14">
        <f t="shared" si="130"/>
        <v>5030536.2913008332</v>
      </c>
      <c r="I661" s="18">
        <f t="shared" si="136"/>
        <v>-19463.70869916616</v>
      </c>
      <c r="J661" s="18">
        <f t="shared" si="133"/>
        <v>409998.80230556749</v>
      </c>
      <c r="K661" s="21">
        <f t="shared" si="134"/>
        <v>100.61072582601666</v>
      </c>
      <c r="L661" s="21">
        <f t="shared" si="126"/>
        <v>100.6233285657427</v>
      </c>
      <c r="M661" s="19">
        <f t="shared" si="135"/>
        <v>5030536.2913008332</v>
      </c>
      <c r="N661" s="19">
        <f t="shared" si="135"/>
        <v>5031166.4282871345</v>
      </c>
    </row>
    <row r="662" spans="1:14" x14ac:dyDescent="0.15">
      <c r="A662" s="7">
        <f t="shared" si="131"/>
        <v>43315</v>
      </c>
      <c r="B662" s="10">
        <f t="shared" si="132"/>
        <v>5030536.2913008332</v>
      </c>
      <c r="C662" s="3">
        <f t="shared" si="125"/>
        <v>630.1369863013698</v>
      </c>
      <c r="D662" s="3">
        <f t="shared" si="127"/>
        <v>598.71470008236679</v>
      </c>
      <c r="E662" s="3">
        <f t="shared" si="128"/>
        <v>-31.422286219003013</v>
      </c>
      <c r="F662" s="3">
        <f t="shared" si="129"/>
        <v>5030504.8690146143</v>
      </c>
      <c r="G662" s="14">
        <f t="shared" si="130"/>
        <v>5030504.8690146143</v>
      </c>
      <c r="I662" s="18">
        <f t="shared" si="136"/>
        <v>-19495.130985385164</v>
      </c>
      <c r="J662" s="18">
        <f t="shared" si="133"/>
        <v>410628.93929186888</v>
      </c>
      <c r="K662" s="21">
        <f t="shared" si="134"/>
        <v>100.6100973802923</v>
      </c>
      <c r="L662" s="21">
        <f t="shared" si="126"/>
        <v>100.62270012001834</v>
      </c>
      <c r="M662" s="19">
        <f t="shared" si="135"/>
        <v>5030504.8690146152</v>
      </c>
      <c r="N662" s="19">
        <f t="shared" si="135"/>
        <v>5031135.0060009174</v>
      </c>
    </row>
    <row r="663" spans="1:14" x14ac:dyDescent="0.15">
      <c r="A663" s="7">
        <f t="shared" si="131"/>
        <v>43316</v>
      </c>
      <c r="B663" s="10">
        <f t="shared" si="132"/>
        <v>5030504.8690146143</v>
      </c>
      <c r="C663" s="3">
        <f t="shared" si="125"/>
        <v>630.1369863013698</v>
      </c>
      <c r="D663" s="3">
        <f t="shared" si="127"/>
        <v>598.71096032509638</v>
      </c>
      <c r="E663" s="3">
        <f t="shared" si="128"/>
        <v>-31.426025976273422</v>
      </c>
      <c r="F663" s="3">
        <f t="shared" si="129"/>
        <v>5030473.4429886378</v>
      </c>
      <c r="G663" s="14">
        <f t="shared" si="130"/>
        <v>5030473.4429886378</v>
      </c>
      <c r="I663" s="18">
        <f t="shared" si="136"/>
        <v>-19526.557011361438</v>
      </c>
      <c r="J663" s="18">
        <f t="shared" si="133"/>
        <v>411259.07627817028</v>
      </c>
      <c r="K663" s="21">
        <f t="shared" si="134"/>
        <v>100.60946885977276</v>
      </c>
      <c r="L663" s="21">
        <f t="shared" si="126"/>
        <v>100.6220715994988</v>
      </c>
      <c r="M663" s="19">
        <f t="shared" si="135"/>
        <v>5030473.4429886378</v>
      </c>
      <c r="N663" s="19">
        <f t="shared" si="135"/>
        <v>5031103.57997494</v>
      </c>
    </row>
    <row r="664" spans="1:14" x14ac:dyDescent="0.15">
      <c r="A664" s="7">
        <f t="shared" si="131"/>
        <v>43317</v>
      </c>
      <c r="B664" s="10">
        <f t="shared" si="132"/>
        <v>5030473.4429886378</v>
      </c>
      <c r="C664" s="3">
        <f t="shared" si="125"/>
        <v>630.1369863013698</v>
      </c>
      <c r="D664" s="3">
        <f t="shared" si="127"/>
        <v>598.70722012273473</v>
      </c>
      <c r="E664" s="3">
        <f t="shared" si="128"/>
        <v>-31.429766178635077</v>
      </c>
      <c r="F664" s="3">
        <f t="shared" si="129"/>
        <v>5030442.0132224588</v>
      </c>
      <c r="G664" s="14">
        <f t="shared" si="130"/>
        <v>5030442.0132224597</v>
      </c>
      <c r="I664" s="18">
        <f t="shared" si="136"/>
        <v>-19557.986777540074</v>
      </c>
      <c r="J664" s="18">
        <f t="shared" si="133"/>
        <v>411889.21326447168</v>
      </c>
      <c r="K664" s="21">
        <f t="shared" si="134"/>
        <v>100.60884026444919</v>
      </c>
      <c r="L664" s="21">
        <f t="shared" si="126"/>
        <v>100.62144300417522</v>
      </c>
      <c r="M664" s="19">
        <f t="shared" si="135"/>
        <v>5030442.0132224588</v>
      </c>
      <c r="N664" s="19">
        <f t="shared" si="135"/>
        <v>5031072.150208761</v>
      </c>
    </row>
    <row r="665" spans="1:14" x14ac:dyDescent="0.15">
      <c r="A665" s="7">
        <f t="shared" si="131"/>
        <v>43318</v>
      </c>
      <c r="B665" s="10">
        <f t="shared" si="132"/>
        <v>5030442.0132224588</v>
      </c>
      <c r="C665" s="3">
        <f t="shared" si="125"/>
        <v>630.1369863013698</v>
      </c>
      <c r="D665" s="3">
        <f t="shared" si="127"/>
        <v>598.70347947522873</v>
      </c>
      <c r="E665" s="3">
        <f t="shared" si="128"/>
        <v>-31.43350682614107</v>
      </c>
      <c r="F665" s="3">
        <f t="shared" si="129"/>
        <v>5030410.5797156328</v>
      </c>
      <c r="G665" s="14">
        <f t="shared" si="130"/>
        <v>5030410.5797156328</v>
      </c>
      <c r="I665" s="18">
        <f t="shared" si="136"/>
        <v>-19589.420284366217</v>
      </c>
      <c r="J665" s="18">
        <f t="shared" si="133"/>
        <v>412519.35025077307</v>
      </c>
      <c r="K665" s="21">
        <f t="shared" si="134"/>
        <v>100.60821159431266</v>
      </c>
      <c r="L665" s="21">
        <f t="shared" si="126"/>
        <v>100.6208143340387</v>
      </c>
      <c r="M665" s="19">
        <f t="shared" si="135"/>
        <v>5030410.5797156338</v>
      </c>
      <c r="N665" s="19">
        <f t="shared" si="135"/>
        <v>5031040.716701935</v>
      </c>
    </row>
    <row r="666" spans="1:14" x14ac:dyDescent="0.15">
      <c r="A666" s="7">
        <f t="shared" si="131"/>
        <v>43319</v>
      </c>
      <c r="B666" s="10">
        <f t="shared" si="132"/>
        <v>5030410.5797156328</v>
      </c>
      <c r="C666" s="3">
        <f t="shared" si="125"/>
        <v>630.1369863013698</v>
      </c>
      <c r="D666" s="3">
        <f t="shared" si="127"/>
        <v>598.69973838252565</v>
      </c>
      <c r="E666" s="3">
        <f t="shared" si="128"/>
        <v>-31.43724791884415</v>
      </c>
      <c r="F666" s="3">
        <f t="shared" si="129"/>
        <v>5030379.1424677139</v>
      </c>
      <c r="G666" s="14">
        <f t="shared" si="130"/>
        <v>5030379.1424677139</v>
      </c>
      <c r="I666" s="18">
        <f t="shared" si="136"/>
        <v>-19620.857532285059</v>
      </c>
      <c r="J666" s="18">
        <f t="shared" si="133"/>
        <v>413149.48723707447</v>
      </c>
      <c r="K666" s="21">
        <f t="shared" si="134"/>
        <v>100.60758284935427</v>
      </c>
      <c r="L666" s="21">
        <f t="shared" si="126"/>
        <v>100.62018558908031</v>
      </c>
      <c r="M666" s="19">
        <f t="shared" si="135"/>
        <v>5030379.142467713</v>
      </c>
      <c r="N666" s="19">
        <f t="shared" si="135"/>
        <v>5031009.2794540152</v>
      </c>
    </row>
    <row r="667" spans="1:14" x14ac:dyDescent="0.15">
      <c r="A667" s="7">
        <f t="shared" si="131"/>
        <v>43320</v>
      </c>
      <c r="B667" s="10">
        <f t="shared" si="132"/>
        <v>5030379.1424677139</v>
      </c>
      <c r="C667" s="3">
        <f t="shared" si="125"/>
        <v>630.1369863013698</v>
      </c>
      <c r="D667" s="3">
        <f t="shared" si="127"/>
        <v>598.69599684457239</v>
      </c>
      <c r="E667" s="3">
        <f t="shared" si="128"/>
        <v>-31.440989456797411</v>
      </c>
      <c r="F667" s="3">
        <f t="shared" si="129"/>
        <v>5030347.7014782568</v>
      </c>
      <c r="G667" s="14">
        <f t="shared" si="130"/>
        <v>5030347.7014782568</v>
      </c>
      <c r="I667" s="18">
        <f t="shared" si="136"/>
        <v>-19652.298521741857</v>
      </c>
      <c r="J667" s="18">
        <f t="shared" si="133"/>
        <v>413779.62422337587</v>
      </c>
      <c r="K667" s="21">
        <f t="shared" si="134"/>
        <v>100.60695402956514</v>
      </c>
      <c r="L667" s="21">
        <f t="shared" si="126"/>
        <v>100.61955676929118</v>
      </c>
      <c r="M667" s="19">
        <f t="shared" si="135"/>
        <v>5030347.7014782568</v>
      </c>
      <c r="N667" s="19">
        <f t="shared" si="135"/>
        <v>5030977.8384645591</v>
      </c>
    </row>
    <row r="668" spans="1:14" x14ac:dyDescent="0.15">
      <c r="A668" s="7">
        <f t="shared" si="131"/>
        <v>43321</v>
      </c>
      <c r="B668" s="10">
        <f t="shared" si="132"/>
        <v>5030347.7014782568</v>
      </c>
      <c r="C668" s="3">
        <f t="shared" si="125"/>
        <v>630.1369863013698</v>
      </c>
      <c r="D668" s="3">
        <f t="shared" si="127"/>
        <v>598.69225486131597</v>
      </c>
      <c r="E668" s="3">
        <f t="shared" si="128"/>
        <v>-31.444731440053829</v>
      </c>
      <c r="F668" s="3">
        <f t="shared" si="129"/>
        <v>5030316.2567468164</v>
      </c>
      <c r="G668" s="14">
        <f t="shared" si="130"/>
        <v>5030316.2567468164</v>
      </c>
      <c r="I668" s="18">
        <f t="shared" si="136"/>
        <v>-19683.74325318191</v>
      </c>
      <c r="J668" s="18">
        <f t="shared" si="133"/>
        <v>414409.76120967726</v>
      </c>
      <c r="K668" s="21">
        <f t="shared" si="134"/>
        <v>100.60632513493633</v>
      </c>
      <c r="L668" s="21">
        <f t="shared" si="126"/>
        <v>100.61892787466236</v>
      </c>
      <c r="M668" s="19">
        <f t="shared" si="135"/>
        <v>5030316.2567468164</v>
      </c>
      <c r="N668" s="19">
        <f t="shared" si="135"/>
        <v>5030946.3937331177</v>
      </c>
    </row>
    <row r="669" spans="1:14" x14ac:dyDescent="0.15">
      <c r="A669" s="7">
        <f t="shared" si="131"/>
        <v>43322</v>
      </c>
      <c r="B669" s="10">
        <f t="shared" si="132"/>
        <v>5030316.2567468164</v>
      </c>
      <c r="C669" s="3">
        <f t="shared" si="125"/>
        <v>630.1369863013698</v>
      </c>
      <c r="D669" s="3">
        <f t="shared" si="127"/>
        <v>598.68851243270331</v>
      </c>
      <c r="E669" s="3">
        <f t="shared" si="128"/>
        <v>-31.448473868666497</v>
      </c>
      <c r="F669" s="3">
        <f t="shared" si="129"/>
        <v>5030284.8082729476</v>
      </c>
      <c r="G669" s="14">
        <f t="shared" si="130"/>
        <v>5030284.8082729476</v>
      </c>
      <c r="I669" s="18">
        <f t="shared" si="136"/>
        <v>-19715.191727050576</v>
      </c>
      <c r="J669" s="18">
        <f t="shared" si="133"/>
        <v>415039.89819597866</v>
      </c>
      <c r="K669" s="21">
        <f t="shared" si="134"/>
        <v>100.60569616545895</v>
      </c>
      <c r="L669" s="21">
        <f t="shared" si="126"/>
        <v>100.61829890518499</v>
      </c>
      <c r="M669" s="19">
        <f t="shared" si="135"/>
        <v>5030284.8082729476</v>
      </c>
      <c r="N669" s="19">
        <f t="shared" si="135"/>
        <v>5030914.9452592488</v>
      </c>
    </row>
    <row r="670" spans="1:14" x14ac:dyDescent="0.15">
      <c r="A670" s="7">
        <f t="shared" si="131"/>
        <v>43323</v>
      </c>
      <c r="B670" s="10">
        <f t="shared" si="132"/>
        <v>5030284.8082729476</v>
      </c>
      <c r="C670" s="3">
        <f t="shared" si="125"/>
        <v>630.1369863013698</v>
      </c>
      <c r="D670" s="3">
        <f t="shared" si="127"/>
        <v>598.68476955868152</v>
      </c>
      <c r="E670" s="3">
        <f t="shared" si="128"/>
        <v>-31.452216742688279</v>
      </c>
      <c r="F670" s="3">
        <f t="shared" si="129"/>
        <v>5030253.356056205</v>
      </c>
      <c r="G670" s="14">
        <f t="shared" si="130"/>
        <v>5030253.356056205</v>
      </c>
      <c r="I670" s="18">
        <f t="shared" si="136"/>
        <v>-19746.643943793264</v>
      </c>
      <c r="J670" s="18">
        <f t="shared" si="133"/>
        <v>415670.03518228006</v>
      </c>
      <c r="K670" s="21">
        <f t="shared" si="134"/>
        <v>100.60506712112409</v>
      </c>
      <c r="L670" s="21">
        <f t="shared" si="126"/>
        <v>100.61766986085013</v>
      </c>
      <c r="M670" s="19">
        <f t="shared" si="135"/>
        <v>5030253.3560562041</v>
      </c>
      <c r="N670" s="19">
        <f t="shared" si="135"/>
        <v>5030883.4930425063</v>
      </c>
    </row>
    <row r="671" spans="1:14" x14ac:dyDescent="0.15">
      <c r="A671" s="7">
        <f t="shared" si="131"/>
        <v>43324</v>
      </c>
      <c r="B671" s="10">
        <f t="shared" si="132"/>
        <v>5030253.356056205</v>
      </c>
      <c r="C671" s="3">
        <f t="shared" si="125"/>
        <v>630.1369863013698</v>
      </c>
      <c r="D671" s="3">
        <f t="shared" si="127"/>
        <v>598.68102623919754</v>
      </c>
      <c r="E671" s="3">
        <f t="shared" si="128"/>
        <v>-31.455960062172267</v>
      </c>
      <c r="F671" s="3">
        <f t="shared" si="129"/>
        <v>5030221.9000961427</v>
      </c>
      <c r="G671" s="14">
        <f t="shared" si="130"/>
        <v>5030221.9000961427</v>
      </c>
      <c r="I671" s="18">
        <f t="shared" si="136"/>
        <v>-19778.099903855436</v>
      </c>
      <c r="J671" s="18">
        <f t="shared" si="133"/>
        <v>416300.17216858146</v>
      </c>
      <c r="K671" s="21">
        <f t="shared" si="134"/>
        <v>100.60443800192284</v>
      </c>
      <c r="L671" s="21">
        <f t="shared" si="126"/>
        <v>100.61704074164888</v>
      </c>
      <c r="M671" s="19">
        <f t="shared" si="135"/>
        <v>5030221.9000961427</v>
      </c>
      <c r="N671" s="19">
        <f t="shared" si="135"/>
        <v>5030852.0370824439</v>
      </c>
    </row>
    <row r="672" spans="1:14" x14ac:dyDescent="0.15">
      <c r="A672" s="7">
        <f t="shared" si="131"/>
        <v>43325</v>
      </c>
      <c r="B672" s="10">
        <f t="shared" si="132"/>
        <v>5030221.9000961427</v>
      </c>
      <c r="C672" s="3">
        <f t="shared" si="125"/>
        <v>630.1369863013698</v>
      </c>
      <c r="D672" s="3">
        <f t="shared" si="127"/>
        <v>598.67728247419836</v>
      </c>
      <c r="E672" s="3">
        <f t="shared" si="128"/>
        <v>-31.459703827171438</v>
      </c>
      <c r="F672" s="3">
        <f t="shared" si="129"/>
        <v>5030190.4403923154</v>
      </c>
      <c r="G672" s="14">
        <f t="shared" si="130"/>
        <v>5030190.4403923154</v>
      </c>
      <c r="I672" s="18">
        <f t="shared" si="136"/>
        <v>-19809.559607682608</v>
      </c>
      <c r="J672" s="18">
        <f t="shared" si="133"/>
        <v>416930.30915488285</v>
      </c>
      <c r="K672" s="21">
        <f t="shared" si="134"/>
        <v>100.60380880784632</v>
      </c>
      <c r="L672" s="21">
        <f t="shared" si="126"/>
        <v>100.61641154757235</v>
      </c>
      <c r="M672" s="19">
        <f t="shared" si="135"/>
        <v>5030190.4403923163</v>
      </c>
      <c r="N672" s="19">
        <f t="shared" si="135"/>
        <v>5030820.5773786176</v>
      </c>
    </row>
    <row r="673" spans="1:14" x14ac:dyDescent="0.15">
      <c r="A673" s="7">
        <f t="shared" si="131"/>
        <v>43326</v>
      </c>
      <c r="B673" s="10">
        <f t="shared" si="132"/>
        <v>5030190.4403923154</v>
      </c>
      <c r="C673" s="3">
        <f t="shared" si="125"/>
        <v>630.1369863013698</v>
      </c>
      <c r="D673" s="3">
        <f t="shared" si="127"/>
        <v>598.67353826363092</v>
      </c>
      <c r="E673" s="3">
        <f t="shared" si="128"/>
        <v>-31.463448037738885</v>
      </c>
      <c r="F673" s="3">
        <f t="shared" si="129"/>
        <v>5030158.976944278</v>
      </c>
      <c r="G673" s="14">
        <f t="shared" si="130"/>
        <v>5030158.976944278</v>
      </c>
      <c r="I673" s="18">
        <f t="shared" si="136"/>
        <v>-19841.023055720347</v>
      </c>
      <c r="J673" s="18">
        <f t="shared" si="133"/>
        <v>417560.44614118425</v>
      </c>
      <c r="K673" s="21">
        <f t="shared" si="134"/>
        <v>100.60317953888556</v>
      </c>
      <c r="L673" s="21">
        <f t="shared" si="126"/>
        <v>100.61578227861159</v>
      </c>
      <c r="M673" s="19">
        <f t="shared" si="135"/>
        <v>5030158.976944278</v>
      </c>
      <c r="N673" s="19">
        <f t="shared" si="135"/>
        <v>5030789.1139305793</v>
      </c>
    </row>
    <row r="674" spans="1:14" x14ac:dyDescent="0.15">
      <c r="A674" s="7">
        <f t="shared" si="131"/>
        <v>43327</v>
      </c>
      <c r="B674" s="10">
        <f t="shared" si="132"/>
        <v>5030158.976944278</v>
      </c>
      <c r="C674" s="3">
        <f t="shared" si="125"/>
        <v>630.1369863013698</v>
      </c>
      <c r="D674" s="3">
        <f t="shared" si="127"/>
        <v>598.66979360744233</v>
      </c>
      <c r="E674" s="3">
        <f t="shared" si="128"/>
        <v>-31.467192693927473</v>
      </c>
      <c r="F674" s="3">
        <f t="shared" si="129"/>
        <v>5030127.5097515844</v>
      </c>
      <c r="G674" s="14">
        <f t="shared" si="130"/>
        <v>5030127.5097515844</v>
      </c>
      <c r="I674" s="18">
        <f t="shared" si="136"/>
        <v>-19872.490248414273</v>
      </c>
      <c r="J674" s="18">
        <f t="shared" si="133"/>
        <v>418190.58312748565</v>
      </c>
      <c r="K674" s="21">
        <f t="shared" si="134"/>
        <v>100.60255019503168</v>
      </c>
      <c r="L674" s="21">
        <f t="shared" si="126"/>
        <v>100.61515293475772</v>
      </c>
      <c r="M674" s="19">
        <f t="shared" si="135"/>
        <v>5030127.5097515844</v>
      </c>
      <c r="N674" s="19">
        <f t="shared" si="135"/>
        <v>5030757.6467378857</v>
      </c>
    </row>
    <row r="675" spans="1:14" x14ac:dyDescent="0.15">
      <c r="A675" s="7">
        <f t="shared" si="131"/>
        <v>43328</v>
      </c>
      <c r="B675" s="10">
        <f t="shared" si="132"/>
        <v>5030127.5097515844</v>
      </c>
      <c r="C675" s="3">
        <f t="shared" si="125"/>
        <v>630.1369863013698</v>
      </c>
      <c r="D675" s="3">
        <f t="shared" si="127"/>
        <v>598.6660485055794</v>
      </c>
      <c r="E675" s="3">
        <f t="shared" si="128"/>
        <v>-31.470937795790405</v>
      </c>
      <c r="F675" s="3">
        <f t="shared" si="129"/>
        <v>5030096.0388137884</v>
      </c>
      <c r="G675" s="14">
        <f t="shared" si="130"/>
        <v>5030096.0388137884</v>
      </c>
      <c r="I675" s="18">
        <f t="shared" si="136"/>
        <v>-19903.961186210065</v>
      </c>
      <c r="J675" s="18">
        <f t="shared" si="133"/>
        <v>418820.72011378704</v>
      </c>
      <c r="K675" s="21">
        <f t="shared" si="134"/>
        <v>100.60192077627576</v>
      </c>
      <c r="L675" s="21">
        <f t="shared" si="126"/>
        <v>100.6145235160018</v>
      </c>
      <c r="M675" s="19">
        <f t="shared" si="135"/>
        <v>5030096.0388137884</v>
      </c>
      <c r="N675" s="19">
        <f t="shared" si="135"/>
        <v>5030726.1758000897</v>
      </c>
    </row>
    <row r="676" spans="1:14" x14ac:dyDescent="0.15">
      <c r="A676" s="7">
        <f t="shared" si="131"/>
        <v>43329</v>
      </c>
      <c r="B676" s="10">
        <f t="shared" si="132"/>
        <v>5030096.0388137884</v>
      </c>
      <c r="C676" s="3">
        <f t="shared" si="125"/>
        <v>630.1369863013698</v>
      </c>
      <c r="D676" s="3">
        <f t="shared" si="127"/>
        <v>598.66230295798914</v>
      </c>
      <c r="E676" s="3">
        <f t="shared" si="128"/>
        <v>-31.474683343380661</v>
      </c>
      <c r="F676" s="3">
        <f t="shared" si="129"/>
        <v>5030064.564130445</v>
      </c>
      <c r="G676" s="14">
        <f t="shared" si="130"/>
        <v>5030064.564130445</v>
      </c>
      <c r="I676" s="18">
        <f t="shared" si="136"/>
        <v>-19935.435869553447</v>
      </c>
      <c r="J676" s="18">
        <f t="shared" si="133"/>
        <v>419450.85710008844</v>
      </c>
      <c r="K676" s="21">
        <f t="shared" si="134"/>
        <v>100.60129128260891</v>
      </c>
      <c r="L676" s="21">
        <f t="shared" si="126"/>
        <v>100.61389402233495</v>
      </c>
      <c r="M676" s="19">
        <f t="shared" si="135"/>
        <v>5030064.5641304459</v>
      </c>
      <c r="N676" s="19">
        <f t="shared" si="135"/>
        <v>5030694.7011167472</v>
      </c>
    </row>
    <row r="677" spans="1:14" x14ac:dyDescent="0.15">
      <c r="A677" s="7">
        <f t="shared" si="131"/>
        <v>43330</v>
      </c>
      <c r="B677" s="10">
        <f t="shared" si="132"/>
        <v>5030064.564130445</v>
      </c>
      <c r="C677" s="3">
        <f t="shared" si="125"/>
        <v>630.1369863013698</v>
      </c>
      <c r="D677" s="3">
        <f t="shared" si="127"/>
        <v>598.65855696461847</v>
      </c>
      <c r="E677" s="3">
        <f t="shared" si="128"/>
        <v>-31.478429336751333</v>
      </c>
      <c r="F677" s="3">
        <f t="shared" si="129"/>
        <v>5030033.085701108</v>
      </c>
      <c r="G677" s="14">
        <f t="shared" si="130"/>
        <v>5030033.085701108</v>
      </c>
      <c r="I677" s="18">
        <f t="shared" si="136"/>
        <v>-19966.914298890199</v>
      </c>
      <c r="J677" s="18">
        <f t="shared" si="133"/>
        <v>420080.99408638984</v>
      </c>
      <c r="K677" s="21">
        <f t="shared" si="134"/>
        <v>100.60066171402215</v>
      </c>
      <c r="L677" s="21">
        <f t="shared" si="126"/>
        <v>100.61326445374819</v>
      </c>
      <c r="M677" s="19">
        <f t="shared" si="135"/>
        <v>5030033.085701107</v>
      </c>
      <c r="N677" s="19">
        <f t="shared" si="135"/>
        <v>5030663.2226874093</v>
      </c>
    </row>
    <row r="678" spans="1:14" x14ac:dyDescent="0.15">
      <c r="A678" s="7">
        <f t="shared" si="131"/>
        <v>43331</v>
      </c>
      <c r="B678" s="10">
        <f t="shared" si="132"/>
        <v>5030033.085701108</v>
      </c>
      <c r="C678" s="3">
        <f t="shared" si="125"/>
        <v>630.1369863013698</v>
      </c>
      <c r="D678" s="3">
        <f t="shared" si="127"/>
        <v>598.65481052541429</v>
      </c>
      <c r="E678" s="3">
        <f t="shared" si="128"/>
        <v>-31.482175775955511</v>
      </c>
      <c r="F678" s="3">
        <f t="shared" si="129"/>
        <v>5030001.6035253322</v>
      </c>
      <c r="G678" s="14">
        <f t="shared" si="130"/>
        <v>5030001.6035253322</v>
      </c>
      <c r="I678" s="18">
        <f t="shared" si="136"/>
        <v>-19998.396474666155</v>
      </c>
      <c r="J678" s="18">
        <f t="shared" si="133"/>
        <v>420711.13107269123</v>
      </c>
      <c r="K678" s="21">
        <f t="shared" si="134"/>
        <v>100.60003207050666</v>
      </c>
      <c r="L678" s="21">
        <f t="shared" si="126"/>
        <v>100.61263481023269</v>
      </c>
      <c r="M678" s="19">
        <f t="shared" si="135"/>
        <v>5030001.6035253331</v>
      </c>
      <c r="N678" s="19">
        <f t="shared" si="135"/>
        <v>5030631.7405116344</v>
      </c>
    </row>
    <row r="679" spans="1:14" x14ac:dyDescent="0.15">
      <c r="A679" s="7">
        <f t="shared" si="131"/>
        <v>43332</v>
      </c>
      <c r="B679" s="10">
        <f t="shared" si="132"/>
        <v>5030001.6035253322</v>
      </c>
      <c r="C679" s="3">
        <f t="shared" si="125"/>
        <v>630.1369863013698</v>
      </c>
      <c r="D679" s="3">
        <f t="shared" si="127"/>
        <v>598.65106364032374</v>
      </c>
      <c r="E679" s="3">
        <f t="shared" si="128"/>
        <v>-31.485922661046061</v>
      </c>
      <c r="F679" s="3">
        <f t="shared" si="129"/>
        <v>5029970.1176026715</v>
      </c>
      <c r="G679" s="14">
        <f t="shared" si="130"/>
        <v>5029970.1176026715</v>
      </c>
      <c r="I679" s="18">
        <f t="shared" si="136"/>
        <v>-20029.882397327201</v>
      </c>
      <c r="J679" s="18">
        <f t="shared" si="133"/>
        <v>421341.26805899263</v>
      </c>
      <c r="K679" s="21">
        <f t="shared" si="134"/>
        <v>100.59940235205343</v>
      </c>
      <c r="L679" s="21">
        <f t="shared" si="126"/>
        <v>100.61200509177947</v>
      </c>
      <c r="M679" s="19">
        <f t="shared" si="135"/>
        <v>5029970.1176026715</v>
      </c>
      <c r="N679" s="19">
        <f t="shared" si="135"/>
        <v>5030600.2545889737</v>
      </c>
    </row>
    <row r="680" spans="1:14" x14ac:dyDescent="0.15">
      <c r="A680" s="7">
        <f t="shared" si="131"/>
        <v>43333</v>
      </c>
      <c r="B680" s="10">
        <f t="shared" si="132"/>
        <v>5029970.1176026715</v>
      </c>
      <c r="C680" s="3">
        <f t="shared" si="125"/>
        <v>630.1369863013698</v>
      </c>
      <c r="D680" s="3">
        <f t="shared" si="127"/>
        <v>598.64731630929361</v>
      </c>
      <c r="E680" s="3">
        <f t="shared" si="128"/>
        <v>-31.489669992076188</v>
      </c>
      <c r="F680" s="3">
        <f t="shared" si="129"/>
        <v>5029938.6279326798</v>
      </c>
      <c r="G680" s="14">
        <f t="shared" si="130"/>
        <v>5029938.6279326798</v>
      </c>
      <c r="I680" s="18">
        <f t="shared" si="136"/>
        <v>-20061.372067319277</v>
      </c>
      <c r="J680" s="18">
        <f t="shared" si="133"/>
        <v>421971.40504529403</v>
      </c>
      <c r="K680" s="21">
        <f t="shared" si="134"/>
        <v>100.59877255865359</v>
      </c>
      <c r="L680" s="21">
        <f t="shared" si="126"/>
        <v>100.61137529837963</v>
      </c>
      <c r="M680" s="19">
        <f t="shared" si="135"/>
        <v>5029938.6279326798</v>
      </c>
      <c r="N680" s="19">
        <f t="shared" si="135"/>
        <v>5030568.7649189811</v>
      </c>
    </row>
    <row r="681" spans="1:14" x14ac:dyDescent="0.15">
      <c r="A681" s="7">
        <f t="shared" si="131"/>
        <v>43334</v>
      </c>
      <c r="B681" s="10">
        <f t="shared" si="132"/>
        <v>5029938.6279326798</v>
      </c>
      <c r="C681" s="3">
        <f t="shared" si="125"/>
        <v>630.1369863013698</v>
      </c>
      <c r="D681" s="3">
        <f t="shared" si="127"/>
        <v>598.64356853227082</v>
      </c>
      <c r="E681" s="3">
        <f t="shared" si="128"/>
        <v>-31.493417769098983</v>
      </c>
      <c r="F681" s="3">
        <f t="shared" si="129"/>
        <v>5029907.1345149111</v>
      </c>
      <c r="G681" s="14">
        <f t="shared" si="130"/>
        <v>5029907.1345149111</v>
      </c>
      <c r="I681" s="18">
        <f t="shared" si="136"/>
        <v>-20092.865485088376</v>
      </c>
      <c r="J681" s="18">
        <f t="shared" si="133"/>
        <v>422601.54203159543</v>
      </c>
      <c r="K681" s="21">
        <f t="shared" si="134"/>
        <v>100.59814269029823</v>
      </c>
      <c r="L681" s="21">
        <f t="shared" si="126"/>
        <v>100.61074543002427</v>
      </c>
      <c r="M681" s="19">
        <f t="shared" si="135"/>
        <v>5029907.134514912</v>
      </c>
      <c r="N681" s="19">
        <f t="shared" si="135"/>
        <v>5030537.2715012133</v>
      </c>
    </row>
    <row r="682" spans="1:14" x14ac:dyDescent="0.15">
      <c r="A682" s="7">
        <f t="shared" si="131"/>
        <v>43335</v>
      </c>
      <c r="B682" s="10">
        <f t="shared" si="132"/>
        <v>5029907.1345149111</v>
      </c>
      <c r="C682" s="3">
        <f t="shared" si="125"/>
        <v>630.1369863013698</v>
      </c>
      <c r="D682" s="3">
        <f t="shared" si="127"/>
        <v>598.63982030920238</v>
      </c>
      <c r="E682" s="3">
        <f t="shared" si="128"/>
        <v>-31.497165992167425</v>
      </c>
      <c r="F682" s="3">
        <f t="shared" si="129"/>
        <v>5029875.6373489192</v>
      </c>
      <c r="G682" s="14">
        <f t="shared" si="130"/>
        <v>5029875.6373489192</v>
      </c>
      <c r="I682" s="18">
        <f t="shared" si="136"/>
        <v>-20124.362651080544</v>
      </c>
      <c r="J682" s="18">
        <f t="shared" si="133"/>
        <v>423231.67901789682</v>
      </c>
      <c r="K682" s="21">
        <f t="shared" si="134"/>
        <v>100.5975127469784</v>
      </c>
      <c r="L682" s="21">
        <f t="shared" si="126"/>
        <v>100.61011548670443</v>
      </c>
      <c r="M682" s="19">
        <f t="shared" si="135"/>
        <v>5029875.6373489192</v>
      </c>
      <c r="N682" s="19">
        <f t="shared" si="135"/>
        <v>5030505.7743352214</v>
      </c>
    </row>
    <row r="683" spans="1:14" x14ac:dyDescent="0.15">
      <c r="A683" s="7">
        <f t="shared" si="131"/>
        <v>43336</v>
      </c>
      <c r="B683" s="10">
        <f t="shared" si="132"/>
        <v>5029875.6373489192</v>
      </c>
      <c r="C683" s="3">
        <f t="shared" si="125"/>
        <v>630.1369863013698</v>
      </c>
      <c r="D683" s="3">
        <f t="shared" si="127"/>
        <v>598.63607164003497</v>
      </c>
      <c r="E683" s="3">
        <f t="shared" si="128"/>
        <v>-31.500914661334832</v>
      </c>
      <c r="F683" s="3">
        <f t="shared" si="129"/>
        <v>5029844.136434258</v>
      </c>
      <c r="G683" s="14">
        <f t="shared" si="130"/>
        <v>5029844.136434258</v>
      </c>
      <c r="I683" s="18">
        <f t="shared" si="136"/>
        <v>-20155.863565741878</v>
      </c>
      <c r="J683" s="18">
        <f t="shared" si="133"/>
        <v>423861.81600419822</v>
      </c>
      <c r="K683" s="21">
        <f t="shared" si="134"/>
        <v>100.59688272868516</v>
      </c>
      <c r="L683" s="21">
        <f t="shared" si="126"/>
        <v>100.60948546841119</v>
      </c>
      <c r="M683" s="19">
        <f t="shared" si="135"/>
        <v>5029844.136434258</v>
      </c>
      <c r="N683" s="19">
        <f t="shared" si="135"/>
        <v>5030474.2734205602</v>
      </c>
    </row>
    <row r="684" spans="1:14" x14ac:dyDescent="0.15">
      <c r="A684" s="7">
        <f t="shared" si="131"/>
        <v>43337</v>
      </c>
      <c r="B684" s="10">
        <f t="shared" si="132"/>
        <v>5029844.136434258</v>
      </c>
      <c r="C684" s="3">
        <f t="shared" si="125"/>
        <v>630.1369863013698</v>
      </c>
      <c r="D684" s="3">
        <f t="shared" si="127"/>
        <v>598.63232252471573</v>
      </c>
      <c r="E684" s="3">
        <f t="shared" si="128"/>
        <v>-31.50466377665407</v>
      </c>
      <c r="F684" s="3">
        <f t="shared" si="129"/>
        <v>5029812.6317704814</v>
      </c>
      <c r="G684" s="14">
        <f t="shared" si="130"/>
        <v>5029812.6317704814</v>
      </c>
      <c r="I684" s="18">
        <f t="shared" si="136"/>
        <v>-20187.368229518532</v>
      </c>
      <c r="J684" s="18">
        <f t="shared" si="133"/>
        <v>424491.95299049962</v>
      </c>
      <c r="K684" s="21">
        <f t="shared" si="134"/>
        <v>100.59625263540963</v>
      </c>
      <c r="L684" s="21">
        <f t="shared" si="126"/>
        <v>100.60885537513566</v>
      </c>
      <c r="M684" s="19">
        <f t="shared" si="135"/>
        <v>5029812.6317704814</v>
      </c>
      <c r="N684" s="19">
        <f t="shared" si="135"/>
        <v>5030442.7687567826</v>
      </c>
    </row>
    <row r="685" spans="1:14" x14ac:dyDescent="0.15">
      <c r="A685" s="7">
        <f t="shared" si="131"/>
        <v>43338</v>
      </c>
      <c r="B685" s="10">
        <f t="shared" si="132"/>
        <v>5029812.6317704814</v>
      </c>
      <c r="C685" s="3">
        <f t="shared" si="125"/>
        <v>630.1369863013698</v>
      </c>
      <c r="D685" s="3">
        <f t="shared" si="127"/>
        <v>598.62857296319157</v>
      </c>
      <c r="E685" s="3">
        <f t="shared" si="128"/>
        <v>-31.508413338178229</v>
      </c>
      <c r="F685" s="3">
        <f t="shared" si="129"/>
        <v>5029781.1233571433</v>
      </c>
      <c r="G685" s="14">
        <f t="shared" si="130"/>
        <v>5029781.1233571433</v>
      </c>
      <c r="I685" s="18">
        <f t="shared" si="136"/>
        <v>-20218.876642856711</v>
      </c>
      <c r="J685" s="18">
        <f t="shared" si="133"/>
        <v>425122.08997680101</v>
      </c>
      <c r="K685" s="21">
        <f t="shared" si="134"/>
        <v>100.59562246714286</v>
      </c>
      <c r="L685" s="21">
        <f t="shared" si="126"/>
        <v>100.60822520686889</v>
      </c>
      <c r="M685" s="19">
        <f t="shared" si="135"/>
        <v>5029781.1233571433</v>
      </c>
      <c r="N685" s="19">
        <f t="shared" si="135"/>
        <v>5030411.2603434445</v>
      </c>
    </row>
    <row r="686" spans="1:14" x14ac:dyDescent="0.15">
      <c r="A686" s="7">
        <f t="shared" si="131"/>
        <v>43339</v>
      </c>
      <c r="B686" s="10">
        <f t="shared" si="132"/>
        <v>5029781.1233571433</v>
      </c>
      <c r="C686" s="3">
        <f t="shared" si="125"/>
        <v>630.1369863013698</v>
      </c>
      <c r="D686" s="3">
        <f t="shared" si="127"/>
        <v>598.62482295540917</v>
      </c>
      <c r="E686" s="3">
        <f t="shared" si="128"/>
        <v>-31.51216334596063</v>
      </c>
      <c r="F686" s="3">
        <f t="shared" si="129"/>
        <v>5029749.6111937976</v>
      </c>
      <c r="G686" s="14">
        <f t="shared" si="130"/>
        <v>5029749.6111937976</v>
      </c>
      <c r="I686" s="18">
        <f t="shared" si="136"/>
        <v>-20250.388806202671</v>
      </c>
      <c r="J686" s="18">
        <f t="shared" si="133"/>
        <v>425752.22696310241</v>
      </c>
      <c r="K686" s="21">
        <f t="shared" si="134"/>
        <v>100.59499222387596</v>
      </c>
      <c r="L686" s="21">
        <f t="shared" si="126"/>
        <v>100.607594963602</v>
      </c>
      <c r="M686" s="19">
        <f t="shared" si="135"/>
        <v>5029749.6111937985</v>
      </c>
      <c r="N686" s="19">
        <f t="shared" si="135"/>
        <v>5030379.7481800998</v>
      </c>
    </row>
    <row r="687" spans="1:14" x14ac:dyDescent="0.15">
      <c r="A687" s="7">
        <f t="shared" si="131"/>
        <v>43340</v>
      </c>
      <c r="B687" s="10">
        <f t="shared" si="132"/>
        <v>5029749.6111937976</v>
      </c>
      <c r="C687" s="3">
        <f t="shared" si="125"/>
        <v>630.1369863013698</v>
      </c>
      <c r="D687" s="3">
        <f t="shared" si="127"/>
        <v>598.62107250131567</v>
      </c>
      <c r="E687" s="3">
        <f t="shared" si="128"/>
        <v>-31.515913800054136</v>
      </c>
      <c r="F687" s="3">
        <f t="shared" si="129"/>
        <v>5029718.0952799972</v>
      </c>
      <c r="G687" s="14">
        <f t="shared" si="130"/>
        <v>5029718.0952799972</v>
      </c>
      <c r="I687" s="18">
        <f t="shared" si="136"/>
        <v>-20281.904720002723</v>
      </c>
      <c r="J687" s="18">
        <f t="shared" si="133"/>
        <v>426382.36394940381</v>
      </c>
      <c r="K687" s="21">
        <f t="shared" si="134"/>
        <v>100.59436190559994</v>
      </c>
      <c r="L687" s="21">
        <f t="shared" si="126"/>
        <v>100.60696464532597</v>
      </c>
      <c r="M687" s="19">
        <f t="shared" si="135"/>
        <v>5029718.0952799972</v>
      </c>
      <c r="N687" s="19">
        <f t="shared" si="135"/>
        <v>5030348.2322662985</v>
      </c>
    </row>
    <row r="688" spans="1:14" x14ac:dyDescent="0.15">
      <c r="A688" s="7">
        <f t="shared" si="131"/>
        <v>43341</v>
      </c>
      <c r="B688" s="10">
        <f t="shared" si="132"/>
        <v>5029718.0952799972</v>
      </c>
      <c r="C688" s="3">
        <f t="shared" si="125"/>
        <v>630.1369863013698</v>
      </c>
      <c r="D688" s="3">
        <f t="shared" si="127"/>
        <v>598.61732160085762</v>
      </c>
      <c r="E688" s="3">
        <f t="shared" si="128"/>
        <v>-31.51966470051218</v>
      </c>
      <c r="F688" s="3">
        <f t="shared" si="129"/>
        <v>5029686.5756152971</v>
      </c>
      <c r="G688" s="14">
        <f t="shared" si="130"/>
        <v>5029686.5756152971</v>
      </c>
      <c r="I688" s="18">
        <f t="shared" si="136"/>
        <v>-20313.424384703234</v>
      </c>
      <c r="J688" s="18">
        <f t="shared" si="133"/>
        <v>427012.5009357052</v>
      </c>
      <c r="K688" s="21">
        <f t="shared" si="134"/>
        <v>100.59373151230595</v>
      </c>
      <c r="L688" s="21">
        <f t="shared" si="126"/>
        <v>100.60633425203198</v>
      </c>
      <c r="M688" s="19">
        <f t="shared" si="135"/>
        <v>5029686.575615298</v>
      </c>
      <c r="N688" s="19">
        <f t="shared" si="135"/>
        <v>5030316.7126015993</v>
      </c>
    </row>
    <row r="689" spans="1:14" x14ac:dyDescent="0.15">
      <c r="A689" s="7">
        <f t="shared" si="131"/>
        <v>43342</v>
      </c>
      <c r="B689" s="10">
        <f t="shared" si="132"/>
        <v>5029686.5756152971</v>
      </c>
      <c r="C689" s="3">
        <f t="shared" si="125"/>
        <v>630.1369863013698</v>
      </c>
      <c r="D689" s="3">
        <f t="shared" si="127"/>
        <v>598.61357025398229</v>
      </c>
      <c r="E689" s="3">
        <f t="shared" si="128"/>
        <v>-31.523416047387514</v>
      </c>
      <c r="F689" s="3">
        <f t="shared" si="129"/>
        <v>5029655.0521992501</v>
      </c>
      <c r="G689" s="14">
        <f t="shared" si="130"/>
        <v>5029655.0521992501</v>
      </c>
      <c r="I689" s="18">
        <f t="shared" si="136"/>
        <v>-20344.947800750622</v>
      </c>
      <c r="J689" s="18">
        <f t="shared" si="133"/>
        <v>427642.6379220066</v>
      </c>
      <c r="K689" s="21">
        <f t="shared" si="134"/>
        <v>100.593101043985</v>
      </c>
      <c r="L689" s="21">
        <f t="shared" si="126"/>
        <v>100.60570378371104</v>
      </c>
      <c r="M689" s="19">
        <f t="shared" si="135"/>
        <v>5029655.0521992501</v>
      </c>
      <c r="N689" s="19">
        <f t="shared" si="135"/>
        <v>5030285.1891855523</v>
      </c>
    </row>
    <row r="690" spans="1:14" x14ac:dyDescent="0.15">
      <c r="A690" s="7">
        <f t="shared" si="131"/>
        <v>43343</v>
      </c>
      <c r="B690" s="10">
        <f t="shared" si="132"/>
        <v>5029655.0521992501</v>
      </c>
      <c r="C690" s="3">
        <f t="shared" si="125"/>
        <v>630.1369863013698</v>
      </c>
      <c r="D690" s="3">
        <f t="shared" si="127"/>
        <v>598.60981846063635</v>
      </c>
      <c r="E690" s="3">
        <f t="shared" si="128"/>
        <v>-31.527167840733455</v>
      </c>
      <c r="F690" s="3">
        <f t="shared" si="129"/>
        <v>5029623.5250314092</v>
      </c>
      <c r="G690" s="14">
        <f t="shared" si="130"/>
        <v>5029623.5250314092</v>
      </c>
      <c r="I690" s="18">
        <f t="shared" si="136"/>
        <v>-20376.474968591356</v>
      </c>
      <c r="J690" s="18">
        <f t="shared" si="133"/>
        <v>428272.774908308</v>
      </c>
      <c r="K690" s="21">
        <f t="shared" si="134"/>
        <v>100.59247050062818</v>
      </c>
      <c r="L690" s="21">
        <f t="shared" si="126"/>
        <v>100.60507324035422</v>
      </c>
      <c r="M690" s="19">
        <f t="shared" si="135"/>
        <v>5029623.5250314092</v>
      </c>
      <c r="N690" s="19">
        <f t="shared" si="135"/>
        <v>5030253.6620177105</v>
      </c>
    </row>
    <row r="691" spans="1:14" x14ac:dyDescent="0.15">
      <c r="A691" s="7">
        <f t="shared" si="131"/>
        <v>43344</v>
      </c>
      <c r="B691" s="10">
        <f t="shared" si="132"/>
        <v>5029623.5250314092</v>
      </c>
      <c r="C691" s="3">
        <f t="shared" si="125"/>
        <v>630.1369863013698</v>
      </c>
      <c r="D691" s="3">
        <f t="shared" si="127"/>
        <v>598.60606622076671</v>
      </c>
      <c r="E691" s="3">
        <f t="shared" si="128"/>
        <v>-31.530920080603096</v>
      </c>
      <c r="F691" s="3">
        <f t="shared" si="129"/>
        <v>5029591.9941113284</v>
      </c>
      <c r="G691" s="14">
        <f t="shared" si="130"/>
        <v>5029591.9941113284</v>
      </c>
      <c r="I691" s="18">
        <f t="shared" si="136"/>
        <v>-20408.00588867196</v>
      </c>
      <c r="J691" s="18">
        <f t="shared" si="133"/>
        <v>428902.91189460939</v>
      </c>
      <c r="K691" s="21">
        <f t="shared" si="134"/>
        <v>100.59183988222658</v>
      </c>
      <c r="L691" s="21">
        <f t="shared" si="126"/>
        <v>100.60444262195261</v>
      </c>
      <c r="M691" s="19">
        <f t="shared" si="135"/>
        <v>5029591.9941113284</v>
      </c>
      <c r="N691" s="19">
        <f t="shared" si="135"/>
        <v>5030222.1310976306</v>
      </c>
    </row>
    <row r="692" spans="1:14" x14ac:dyDescent="0.15">
      <c r="A692" s="7">
        <f t="shared" si="131"/>
        <v>43345</v>
      </c>
      <c r="B692" s="10">
        <f t="shared" si="132"/>
        <v>5029591.9941113284</v>
      </c>
      <c r="C692" s="3">
        <f t="shared" si="125"/>
        <v>630.1369863013698</v>
      </c>
      <c r="D692" s="3">
        <f t="shared" si="127"/>
        <v>598.60231353432005</v>
      </c>
      <c r="E692" s="3">
        <f t="shared" si="128"/>
        <v>-31.534672767049756</v>
      </c>
      <c r="F692" s="3">
        <f t="shared" si="129"/>
        <v>5029560.4594385615</v>
      </c>
      <c r="G692" s="14">
        <f t="shared" si="130"/>
        <v>5029560.4594385615</v>
      </c>
      <c r="I692" s="18">
        <f t="shared" si="136"/>
        <v>-20439.540561439011</v>
      </c>
      <c r="J692" s="18">
        <f t="shared" si="133"/>
        <v>429533.04888091079</v>
      </c>
      <c r="K692" s="21">
        <f t="shared" si="134"/>
        <v>100.59120918877123</v>
      </c>
      <c r="L692" s="21">
        <f t="shared" si="126"/>
        <v>100.60381192849727</v>
      </c>
      <c r="M692" s="19">
        <f t="shared" si="135"/>
        <v>5029560.4594385615</v>
      </c>
      <c r="N692" s="19">
        <f t="shared" si="135"/>
        <v>5030190.5964248637</v>
      </c>
    </row>
    <row r="693" spans="1:14" x14ac:dyDescent="0.15">
      <c r="A693" s="7">
        <f t="shared" si="131"/>
        <v>43346</v>
      </c>
      <c r="B693" s="10">
        <f t="shared" si="132"/>
        <v>5029560.4594385615</v>
      </c>
      <c r="C693" s="3">
        <f t="shared" si="125"/>
        <v>630.1369863013698</v>
      </c>
      <c r="D693" s="3">
        <f t="shared" si="127"/>
        <v>598.5985604012435</v>
      </c>
      <c r="E693" s="3">
        <f t="shared" si="128"/>
        <v>-31.538425900126299</v>
      </c>
      <c r="F693" s="3">
        <f t="shared" si="129"/>
        <v>5029528.9210126614</v>
      </c>
      <c r="G693" s="14">
        <f t="shared" si="130"/>
        <v>5029528.9210126614</v>
      </c>
      <c r="I693" s="18">
        <f t="shared" si="136"/>
        <v>-20471.078987339137</v>
      </c>
      <c r="J693" s="18">
        <f t="shared" si="133"/>
        <v>430163.18586721219</v>
      </c>
      <c r="K693" s="21">
        <f t="shared" si="134"/>
        <v>100.59057842025322</v>
      </c>
      <c r="L693" s="21">
        <f t="shared" si="126"/>
        <v>100.60318115997926</v>
      </c>
      <c r="M693" s="19">
        <f t="shared" si="135"/>
        <v>5029528.9210126605</v>
      </c>
      <c r="N693" s="19">
        <f t="shared" si="135"/>
        <v>5030159.0579989627</v>
      </c>
    </row>
    <row r="694" spans="1:14" x14ac:dyDescent="0.15">
      <c r="A694" s="7">
        <f t="shared" si="131"/>
        <v>43347</v>
      </c>
      <c r="B694" s="10">
        <f t="shared" si="132"/>
        <v>5029528.9210126614</v>
      </c>
      <c r="C694" s="3">
        <f t="shared" si="125"/>
        <v>630.1369863013698</v>
      </c>
      <c r="D694" s="3">
        <f t="shared" si="127"/>
        <v>598.59480682148376</v>
      </c>
      <c r="E694" s="3">
        <f t="shared" si="128"/>
        <v>-31.542179479886045</v>
      </c>
      <c r="F694" s="3">
        <f t="shared" si="129"/>
        <v>5029497.3788331812</v>
      </c>
      <c r="G694" s="14">
        <f t="shared" si="130"/>
        <v>5029497.3788331812</v>
      </c>
      <c r="I694" s="18">
        <f t="shared" si="136"/>
        <v>-20502.621166819023</v>
      </c>
      <c r="J694" s="18">
        <f t="shared" si="133"/>
        <v>430793.32285351359</v>
      </c>
      <c r="K694" s="21">
        <f t="shared" si="134"/>
        <v>100.58994757666362</v>
      </c>
      <c r="L694" s="21">
        <f t="shared" si="126"/>
        <v>100.60255031638965</v>
      </c>
      <c r="M694" s="19">
        <f t="shared" si="135"/>
        <v>5029497.3788331803</v>
      </c>
      <c r="N694" s="19">
        <f t="shared" si="135"/>
        <v>5030127.5158194825</v>
      </c>
    </row>
    <row r="695" spans="1:14" x14ac:dyDescent="0.15">
      <c r="A695" s="7">
        <f t="shared" si="131"/>
        <v>43348</v>
      </c>
      <c r="B695" s="10">
        <f t="shared" si="132"/>
        <v>5029497.3788331812</v>
      </c>
      <c r="C695" s="3">
        <f t="shared" si="125"/>
        <v>630.1369863013698</v>
      </c>
      <c r="D695" s="3">
        <f t="shared" si="127"/>
        <v>598.5910527949876</v>
      </c>
      <c r="E695" s="3">
        <f t="shared" si="128"/>
        <v>-31.545933506382198</v>
      </c>
      <c r="F695" s="3">
        <f t="shared" si="129"/>
        <v>5029465.8328996748</v>
      </c>
      <c r="G695" s="14">
        <f t="shared" si="130"/>
        <v>5029465.8328996748</v>
      </c>
      <c r="I695" s="18">
        <f t="shared" si="136"/>
        <v>-20534.167100325405</v>
      </c>
      <c r="J695" s="18">
        <f t="shared" si="133"/>
        <v>431423.45983981498</v>
      </c>
      <c r="K695" s="21">
        <f t="shared" si="134"/>
        <v>100.58931665799349</v>
      </c>
      <c r="L695" s="21">
        <f t="shared" si="126"/>
        <v>100.60191939771953</v>
      </c>
      <c r="M695" s="19">
        <f t="shared" si="135"/>
        <v>5029465.8328996748</v>
      </c>
      <c r="N695" s="19">
        <f t="shared" si="135"/>
        <v>5030095.9698859761</v>
      </c>
    </row>
    <row r="696" spans="1:14" x14ac:dyDescent="0.15">
      <c r="A696" s="7">
        <f t="shared" si="131"/>
        <v>43349</v>
      </c>
      <c r="B696" s="10">
        <f t="shared" si="132"/>
        <v>5029465.8328996748</v>
      </c>
      <c r="C696" s="3">
        <f t="shared" si="125"/>
        <v>630.1369863013698</v>
      </c>
      <c r="D696" s="3">
        <f t="shared" si="127"/>
        <v>598.58729832170195</v>
      </c>
      <c r="E696" s="3">
        <f t="shared" si="128"/>
        <v>-31.549687979667851</v>
      </c>
      <c r="F696" s="3">
        <f t="shared" si="129"/>
        <v>5029434.283211695</v>
      </c>
      <c r="G696" s="14">
        <f t="shared" si="130"/>
        <v>5029434.283211695</v>
      </c>
      <c r="I696" s="18">
        <f t="shared" si="136"/>
        <v>-20565.716788305072</v>
      </c>
      <c r="J696" s="18">
        <f t="shared" si="133"/>
        <v>432053.59682611638</v>
      </c>
      <c r="K696" s="21">
        <f t="shared" si="134"/>
        <v>100.58868566423389</v>
      </c>
      <c r="L696" s="21">
        <f t="shared" si="126"/>
        <v>100.60128840395993</v>
      </c>
      <c r="M696" s="19">
        <f t="shared" si="135"/>
        <v>5029434.2832116941</v>
      </c>
      <c r="N696" s="19">
        <f t="shared" si="135"/>
        <v>5030064.4201979963</v>
      </c>
    </row>
    <row r="697" spans="1:14" x14ac:dyDescent="0.15">
      <c r="A697" s="7">
        <f t="shared" si="131"/>
        <v>43350</v>
      </c>
      <c r="B697" s="10">
        <f t="shared" si="132"/>
        <v>5029434.283211695</v>
      </c>
      <c r="C697" s="3">
        <f t="shared" ref="C697:C760" si="137">$N$6*$E$6/100</f>
        <v>630.1369863013698</v>
      </c>
      <c r="D697" s="3">
        <f t="shared" si="127"/>
        <v>598.58354340157359</v>
      </c>
      <c r="E697" s="3">
        <f t="shared" si="128"/>
        <v>-31.55344289979621</v>
      </c>
      <c r="F697" s="3">
        <f t="shared" si="129"/>
        <v>5029402.729768795</v>
      </c>
      <c r="G697" s="14">
        <f t="shared" si="130"/>
        <v>5029402.729768795</v>
      </c>
      <c r="I697" s="18">
        <f t="shared" si="136"/>
        <v>-20597.270231204868</v>
      </c>
      <c r="J697" s="18">
        <f t="shared" si="133"/>
        <v>432683.73381241778</v>
      </c>
      <c r="K697" s="21">
        <f t="shared" si="134"/>
        <v>100.58805459537589</v>
      </c>
      <c r="L697" s="21">
        <f t="shared" ref="L697:L760" si="138">K697+$N$6</f>
        <v>100.60065733510193</v>
      </c>
      <c r="M697" s="19">
        <f t="shared" si="135"/>
        <v>5029402.729768795</v>
      </c>
      <c r="N697" s="19">
        <f t="shared" si="135"/>
        <v>5030032.8667550962</v>
      </c>
    </row>
    <row r="698" spans="1:14" x14ac:dyDescent="0.15">
      <c r="A698" s="7">
        <f t="shared" si="131"/>
        <v>43351</v>
      </c>
      <c r="B698" s="10">
        <f t="shared" si="132"/>
        <v>5029402.729768795</v>
      </c>
      <c r="C698" s="3">
        <f t="shared" si="137"/>
        <v>630.1369863013698</v>
      </c>
      <c r="D698" s="3">
        <f t="shared" si="127"/>
        <v>598.57978803454932</v>
      </c>
      <c r="E698" s="3">
        <f t="shared" si="128"/>
        <v>-31.557198266820478</v>
      </c>
      <c r="F698" s="3">
        <f t="shared" si="129"/>
        <v>5029371.1725705285</v>
      </c>
      <c r="G698" s="14">
        <f t="shared" si="130"/>
        <v>5029371.1725705285</v>
      </c>
      <c r="I698" s="18">
        <f t="shared" si="136"/>
        <v>-20628.827429471687</v>
      </c>
      <c r="J698" s="18">
        <f t="shared" si="133"/>
        <v>433313.87079871917</v>
      </c>
      <c r="K698" s="21">
        <f t="shared" si="134"/>
        <v>100.58742345141056</v>
      </c>
      <c r="L698" s="21">
        <f t="shared" si="138"/>
        <v>100.60002619113659</v>
      </c>
      <c r="M698" s="19">
        <f t="shared" si="135"/>
        <v>5029371.1725705275</v>
      </c>
      <c r="N698" s="19">
        <f t="shared" si="135"/>
        <v>5030001.3095568297</v>
      </c>
    </row>
    <row r="699" spans="1:14" x14ac:dyDescent="0.15">
      <c r="A699" s="7">
        <f t="shared" si="131"/>
        <v>43352</v>
      </c>
      <c r="B699" s="10">
        <f t="shared" si="132"/>
        <v>5029371.1725705285</v>
      </c>
      <c r="C699" s="3">
        <f t="shared" si="137"/>
        <v>630.1369863013698</v>
      </c>
      <c r="D699" s="3">
        <f t="shared" si="127"/>
        <v>598.57603222057617</v>
      </c>
      <c r="E699" s="3">
        <f t="shared" si="128"/>
        <v>-31.560954080793636</v>
      </c>
      <c r="F699" s="3">
        <f t="shared" si="129"/>
        <v>5029339.6116164476</v>
      </c>
      <c r="G699" s="14">
        <f t="shared" si="130"/>
        <v>5029339.6116164476</v>
      </c>
      <c r="I699" s="18">
        <f t="shared" si="136"/>
        <v>-20660.388383552479</v>
      </c>
      <c r="J699" s="18">
        <f t="shared" si="133"/>
        <v>433944.00778502057</v>
      </c>
      <c r="K699" s="21">
        <f t="shared" si="134"/>
        <v>100.58679223232896</v>
      </c>
      <c r="L699" s="21">
        <f t="shared" si="138"/>
        <v>100.59939497205499</v>
      </c>
      <c r="M699" s="19">
        <f t="shared" si="135"/>
        <v>5029339.6116164485</v>
      </c>
      <c r="N699" s="19">
        <f t="shared" si="135"/>
        <v>5029969.7486027498</v>
      </c>
    </row>
    <row r="700" spans="1:14" x14ac:dyDescent="0.15">
      <c r="A700" s="7">
        <f t="shared" si="131"/>
        <v>43353</v>
      </c>
      <c r="B700" s="10">
        <f t="shared" si="132"/>
        <v>5029339.6116164476</v>
      </c>
      <c r="C700" s="3">
        <f t="shared" si="137"/>
        <v>630.1369863013698</v>
      </c>
      <c r="D700" s="3">
        <f t="shared" si="127"/>
        <v>598.57227595960069</v>
      </c>
      <c r="E700" s="3">
        <f t="shared" si="128"/>
        <v>-31.564710341769114</v>
      </c>
      <c r="F700" s="3">
        <f t="shared" si="129"/>
        <v>5029308.0469061062</v>
      </c>
      <c r="G700" s="14">
        <f t="shared" si="130"/>
        <v>5029308.0469061062</v>
      </c>
      <c r="I700" s="18">
        <f t="shared" si="136"/>
        <v>-20691.953093894248</v>
      </c>
      <c r="J700" s="18">
        <f t="shared" si="133"/>
        <v>434574.14477132197</v>
      </c>
      <c r="K700" s="21">
        <f t="shared" si="134"/>
        <v>100.58616093812212</v>
      </c>
      <c r="L700" s="21">
        <f t="shared" si="138"/>
        <v>100.59876367784815</v>
      </c>
      <c r="M700" s="19">
        <f t="shared" si="135"/>
        <v>5029308.0469061062</v>
      </c>
      <c r="N700" s="19">
        <f t="shared" si="135"/>
        <v>5029938.1838924084</v>
      </c>
    </row>
    <row r="701" spans="1:14" x14ac:dyDescent="0.15">
      <c r="A701" s="7">
        <f t="shared" si="131"/>
        <v>43354</v>
      </c>
      <c r="B701" s="10">
        <f t="shared" si="132"/>
        <v>5029308.0469061062</v>
      </c>
      <c r="C701" s="3">
        <f t="shared" si="137"/>
        <v>630.1369863013698</v>
      </c>
      <c r="D701" s="3">
        <f t="shared" si="127"/>
        <v>598.5685192515698</v>
      </c>
      <c r="E701" s="3">
        <f t="shared" si="128"/>
        <v>-31.568467049800006</v>
      </c>
      <c r="F701" s="3">
        <f t="shared" si="129"/>
        <v>5029276.4784390563</v>
      </c>
      <c r="G701" s="14">
        <f t="shared" si="130"/>
        <v>5029276.4784390563</v>
      </c>
      <c r="I701" s="18">
        <f t="shared" si="136"/>
        <v>-20723.521560944049</v>
      </c>
      <c r="J701" s="18">
        <f t="shared" si="133"/>
        <v>435204.28175762336</v>
      </c>
      <c r="K701" s="21">
        <f t="shared" si="134"/>
        <v>100.58552956878113</v>
      </c>
      <c r="L701" s="21">
        <f t="shared" si="138"/>
        <v>100.59813230850716</v>
      </c>
      <c r="M701" s="19">
        <f t="shared" si="135"/>
        <v>5029276.4784390563</v>
      </c>
      <c r="N701" s="19">
        <f t="shared" si="135"/>
        <v>5029906.6154253576</v>
      </c>
    </row>
    <row r="702" spans="1:14" x14ac:dyDescent="0.15">
      <c r="A702" s="7">
        <f t="shared" si="131"/>
        <v>43355</v>
      </c>
      <c r="B702" s="10">
        <f t="shared" si="132"/>
        <v>5029276.4784390563</v>
      </c>
      <c r="C702" s="3">
        <f t="shared" si="137"/>
        <v>630.1369863013698</v>
      </c>
      <c r="D702" s="3">
        <f t="shared" si="127"/>
        <v>598.56476209643017</v>
      </c>
      <c r="E702" s="3">
        <f t="shared" si="128"/>
        <v>-31.57222420493963</v>
      </c>
      <c r="F702" s="3">
        <f t="shared" si="129"/>
        <v>5029244.906214851</v>
      </c>
      <c r="G702" s="14">
        <f t="shared" si="130"/>
        <v>5029244.9062148519</v>
      </c>
      <c r="I702" s="18">
        <f t="shared" si="136"/>
        <v>-20755.093785148987</v>
      </c>
      <c r="J702" s="18">
        <f t="shared" si="133"/>
        <v>435834.41874392476</v>
      </c>
      <c r="K702" s="21">
        <f t="shared" si="134"/>
        <v>100.58489812429703</v>
      </c>
      <c r="L702" s="21">
        <f t="shared" si="138"/>
        <v>100.59750086402306</v>
      </c>
      <c r="M702" s="19">
        <f t="shared" si="135"/>
        <v>5029244.906214851</v>
      </c>
      <c r="N702" s="19">
        <f t="shared" si="135"/>
        <v>5029875.0432011532</v>
      </c>
    </row>
    <row r="703" spans="1:14" x14ac:dyDescent="0.15">
      <c r="A703" s="7">
        <f t="shared" si="131"/>
        <v>43356</v>
      </c>
      <c r="B703" s="10">
        <f t="shared" si="132"/>
        <v>5029244.906214851</v>
      </c>
      <c r="C703" s="3">
        <f t="shared" si="137"/>
        <v>630.1369863013698</v>
      </c>
      <c r="D703" s="3">
        <f t="shared" si="127"/>
        <v>598.56100449412861</v>
      </c>
      <c r="E703" s="3">
        <f t="shared" si="128"/>
        <v>-31.575981807241192</v>
      </c>
      <c r="F703" s="3">
        <f t="shared" si="129"/>
        <v>5029213.330233044</v>
      </c>
      <c r="G703" s="14">
        <f t="shared" si="130"/>
        <v>5029213.330233044</v>
      </c>
      <c r="I703" s="18">
        <f t="shared" si="136"/>
        <v>-20786.669766956227</v>
      </c>
      <c r="J703" s="18">
        <f t="shared" si="133"/>
        <v>436464.55573022616</v>
      </c>
      <c r="K703" s="21">
        <f t="shared" si="134"/>
        <v>100.58426660466088</v>
      </c>
      <c r="L703" s="21">
        <f t="shared" si="138"/>
        <v>100.59686934438692</v>
      </c>
      <c r="M703" s="19">
        <f t="shared" si="135"/>
        <v>5029213.330233044</v>
      </c>
      <c r="N703" s="19">
        <f t="shared" si="135"/>
        <v>5029843.4672193453</v>
      </c>
    </row>
    <row r="704" spans="1:14" x14ac:dyDescent="0.15">
      <c r="A704" s="7">
        <f t="shared" si="131"/>
        <v>43357</v>
      </c>
      <c r="B704" s="10">
        <f t="shared" si="132"/>
        <v>5029213.330233044</v>
      </c>
      <c r="C704" s="3">
        <f t="shared" si="137"/>
        <v>630.1369863013698</v>
      </c>
      <c r="D704" s="3">
        <f t="shared" si="127"/>
        <v>598.55724644461213</v>
      </c>
      <c r="E704" s="3">
        <f t="shared" si="128"/>
        <v>-31.579739856757669</v>
      </c>
      <c r="F704" s="3">
        <f t="shared" si="129"/>
        <v>5029181.7504931875</v>
      </c>
      <c r="G704" s="14">
        <f t="shared" si="130"/>
        <v>5029181.7504931875</v>
      </c>
      <c r="I704" s="18">
        <f t="shared" si="136"/>
        <v>-20818.249506812987</v>
      </c>
      <c r="J704" s="18">
        <f t="shared" si="133"/>
        <v>437094.69271652756</v>
      </c>
      <c r="K704" s="21">
        <f t="shared" si="134"/>
        <v>100.58363500986376</v>
      </c>
      <c r="L704" s="21">
        <f t="shared" si="138"/>
        <v>100.59623774958979</v>
      </c>
      <c r="M704" s="19">
        <f t="shared" si="135"/>
        <v>5029181.7504931875</v>
      </c>
      <c r="N704" s="19">
        <f t="shared" si="135"/>
        <v>5029811.8874794897</v>
      </c>
    </row>
    <row r="705" spans="1:14" x14ac:dyDescent="0.15">
      <c r="A705" s="7">
        <f t="shared" si="131"/>
        <v>43358</v>
      </c>
      <c r="B705" s="10">
        <f t="shared" si="132"/>
        <v>5029181.7504931875</v>
      </c>
      <c r="C705" s="3">
        <f t="shared" si="137"/>
        <v>630.1369863013698</v>
      </c>
      <c r="D705" s="3">
        <f t="shared" si="127"/>
        <v>598.55348794782731</v>
      </c>
      <c r="E705" s="3">
        <f t="shared" si="128"/>
        <v>-31.583498353542495</v>
      </c>
      <c r="F705" s="3">
        <f t="shared" si="129"/>
        <v>5029150.1669948343</v>
      </c>
      <c r="G705" s="14">
        <f t="shared" si="130"/>
        <v>5029150.1669948343</v>
      </c>
      <c r="I705" s="18">
        <f t="shared" si="136"/>
        <v>-20849.833005166529</v>
      </c>
      <c r="J705" s="18">
        <f t="shared" si="133"/>
        <v>437724.82970282895</v>
      </c>
      <c r="K705" s="21">
        <f t="shared" si="134"/>
        <v>100.58300333989669</v>
      </c>
      <c r="L705" s="21">
        <f t="shared" si="138"/>
        <v>100.59560607962273</v>
      </c>
      <c r="M705" s="19">
        <f t="shared" si="135"/>
        <v>5029150.1669948343</v>
      </c>
      <c r="N705" s="19">
        <f t="shared" si="135"/>
        <v>5029780.3039811365</v>
      </c>
    </row>
    <row r="706" spans="1:14" x14ac:dyDescent="0.15">
      <c r="A706" s="7">
        <f t="shared" si="131"/>
        <v>43359</v>
      </c>
      <c r="B706" s="10">
        <f t="shared" si="132"/>
        <v>5029150.1669948343</v>
      </c>
      <c r="C706" s="3">
        <f t="shared" si="137"/>
        <v>630.1369863013698</v>
      </c>
      <c r="D706" s="3">
        <f t="shared" si="127"/>
        <v>598.54972900372093</v>
      </c>
      <c r="E706" s="3">
        <f t="shared" si="128"/>
        <v>-31.587257297648875</v>
      </c>
      <c r="F706" s="3">
        <f t="shared" si="129"/>
        <v>5029118.5797375366</v>
      </c>
      <c r="G706" s="14">
        <f t="shared" si="130"/>
        <v>5029118.5797375366</v>
      </c>
      <c r="I706" s="18">
        <f t="shared" si="136"/>
        <v>-20881.420262464177</v>
      </c>
      <c r="J706" s="18">
        <f t="shared" si="133"/>
        <v>438354.96668913035</v>
      </c>
      <c r="K706" s="21">
        <f t="shared" si="134"/>
        <v>100.58237159475074</v>
      </c>
      <c r="L706" s="21">
        <f t="shared" si="138"/>
        <v>100.59497433447677</v>
      </c>
      <c r="M706" s="19">
        <f t="shared" si="135"/>
        <v>5029118.5797375366</v>
      </c>
      <c r="N706" s="19">
        <f t="shared" si="135"/>
        <v>5029748.7167238388</v>
      </c>
    </row>
    <row r="707" spans="1:14" x14ac:dyDescent="0.15">
      <c r="A707" s="7">
        <f t="shared" si="131"/>
        <v>43360</v>
      </c>
      <c r="B707" s="10">
        <f t="shared" si="132"/>
        <v>5029118.5797375366</v>
      </c>
      <c r="C707" s="3">
        <f t="shared" si="137"/>
        <v>630.1369863013698</v>
      </c>
      <c r="D707" s="3">
        <f t="shared" si="127"/>
        <v>598.54596961223967</v>
      </c>
      <c r="E707" s="3">
        <f t="shared" si="128"/>
        <v>-31.591016689130129</v>
      </c>
      <c r="F707" s="3">
        <f t="shared" si="129"/>
        <v>5029086.9887208473</v>
      </c>
      <c r="G707" s="14">
        <f t="shared" si="130"/>
        <v>5029086.9887208473</v>
      </c>
      <c r="I707" s="18">
        <f t="shared" si="136"/>
        <v>-20913.011279153307</v>
      </c>
      <c r="J707" s="18">
        <f t="shared" si="133"/>
        <v>438985.10367543175</v>
      </c>
      <c r="K707" s="21">
        <f t="shared" si="134"/>
        <v>100.58173977441696</v>
      </c>
      <c r="L707" s="21">
        <f t="shared" si="138"/>
        <v>100.59434251414299</v>
      </c>
      <c r="M707" s="19">
        <f t="shared" si="135"/>
        <v>5029086.9887208482</v>
      </c>
      <c r="N707" s="19">
        <f t="shared" si="135"/>
        <v>5029717.1257071495</v>
      </c>
    </row>
    <row r="708" spans="1:14" x14ac:dyDescent="0.15">
      <c r="A708" s="7">
        <f t="shared" si="131"/>
        <v>43361</v>
      </c>
      <c r="B708" s="10">
        <f t="shared" si="132"/>
        <v>5029086.9887208473</v>
      </c>
      <c r="C708" s="3">
        <f t="shared" si="137"/>
        <v>630.1369863013698</v>
      </c>
      <c r="D708" s="3">
        <f t="shared" si="127"/>
        <v>598.54220977333046</v>
      </c>
      <c r="E708" s="3">
        <f t="shared" si="128"/>
        <v>-31.594776528039347</v>
      </c>
      <c r="F708" s="3">
        <f t="shared" si="129"/>
        <v>5029055.3939443193</v>
      </c>
      <c r="G708" s="14">
        <f t="shared" si="130"/>
        <v>5029055.3939443193</v>
      </c>
      <c r="I708" s="18">
        <f t="shared" si="136"/>
        <v>-20944.606055681346</v>
      </c>
      <c r="J708" s="18">
        <f t="shared" si="133"/>
        <v>439615.24066173314</v>
      </c>
      <c r="K708" s="21">
        <f t="shared" si="134"/>
        <v>100.58110787888639</v>
      </c>
      <c r="L708" s="21">
        <f t="shared" si="138"/>
        <v>100.59371061861242</v>
      </c>
      <c r="M708" s="19">
        <f t="shared" si="135"/>
        <v>5029055.3939443193</v>
      </c>
      <c r="N708" s="19">
        <f t="shared" si="135"/>
        <v>5029685.5309306206</v>
      </c>
    </row>
    <row r="709" spans="1:14" x14ac:dyDescent="0.15">
      <c r="A709" s="7">
        <f t="shared" si="131"/>
        <v>43362</v>
      </c>
      <c r="B709" s="10">
        <f t="shared" si="132"/>
        <v>5029055.3939443193</v>
      </c>
      <c r="C709" s="3">
        <f t="shared" si="137"/>
        <v>630.1369863013698</v>
      </c>
      <c r="D709" s="3">
        <f t="shared" si="127"/>
        <v>598.53844948693995</v>
      </c>
      <c r="E709" s="3">
        <f t="shared" si="128"/>
        <v>-31.598536814429849</v>
      </c>
      <c r="F709" s="3">
        <f t="shared" si="129"/>
        <v>5029023.7954075048</v>
      </c>
      <c r="G709" s="14">
        <f t="shared" si="130"/>
        <v>5029023.7954075048</v>
      </c>
      <c r="I709" s="18">
        <f t="shared" si="136"/>
        <v>-20976.204592495775</v>
      </c>
      <c r="J709" s="18">
        <f t="shared" si="133"/>
        <v>440245.37764803454</v>
      </c>
      <c r="K709" s="21">
        <f t="shared" si="134"/>
        <v>100.58047590815009</v>
      </c>
      <c r="L709" s="21">
        <f t="shared" si="138"/>
        <v>100.59307864787613</v>
      </c>
      <c r="M709" s="19">
        <f t="shared" si="135"/>
        <v>5029023.7954075048</v>
      </c>
      <c r="N709" s="19">
        <f t="shared" si="135"/>
        <v>5029653.932393807</v>
      </c>
    </row>
    <row r="710" spans="1:14" x14ac:dyDescent="0.15">
      <c r="A710" s="7">
        <f t="shared" si="131"/>
        <v>43363</v>
      </c>
      <c r="B710" s="10">
        <f t="shared" si="132"/>
        <v>5029023.7954075048</v>
      </c>
      <c r="C710" s="3">
        <f t="shared" si="137"/>
        <v>630.1369863013698</v>
      </c>
      <c r="D710" s="3">
        <f t="shared" si="127"/>
        <v>598.53468875301485</v>
      </c>
      <c r="E710" s="3">
        <f t="shared" si="128"/>
        <v>-31.602297548354954</v>
      </c>
      <c r="F710" s="3">
        <f t="shared" si="129"/>
        <v>5028992.1931099566</v>
      </c>
      <c r="G710" s="14">
        <f t="shared" si="130"/>
        <v>5028992.1931099566</v>
      </c>
      <c r="I710" s="18">
        <f t="shared" si="136"/>
        <v>-21007.806890044129</v>
      </c>
      <c r="J710" s="18">
        <f t="shared" si="133"/>
        <v>440875.51463433594</v>
      </c>
      <c r="K710" s="21">
        <f t="shared" si="134"/>
        <v>100.57984386219914</v>
      </c>
      <c r="L710" s="21">
        <f t="shared" si="138"/>
        <v>100.59244660192518</v>
      </c>
      <c r="M710" s="19">
        <f t="shared" si="135"/>
        <v>5028992.1931099566</v>
      </c>
      <c r="N710" s="19">
        <f t="shared" si="135"/>
        <v>5029622.3300962588</v>
      </c>
    </row>
    <row r="711" spans="1:14" x14ac:dyDescent="0.15">
      <c r="A711" s="7">
        <f t="shared" si="131"/>
        <v>43364</v>
      </c>
      <c r="B711" s="10">
        <f t="shared" si="132"/>
        <v>5028992.1931099566</v>
      </c>
      <c r="C711" s="3">
        <f t="shared" si="137"/>
        <v>630.1369863013698</v>
      </c>
      <c r="D711" s="3">
        <f t="shared" si="127"/>
        <v>598.53092757150205</v>
      </c>
      <c r="E711" s="3">
        <f t="shared" si="128"/>
        <v>-31.606058729867755</v>
      </c>
      <c r="F711" s="3">
        <f t="shared" si="129"/>
        <v>5028960.5870512268</v>
      </c>
      <c r="G711" s="14">
        <f t="shared" si="130"/>
        <v>5028960.5870512268</v>
      </c>
      <c r="I711" s="18">
        <f t="shared" si="136"/>
        <v>-21039.412948773996</v>
      </c>
      <c r="J711" s="18">
        <f t="shared" si="133"/>
        <v>441505.65162063733</v>
      </c>
      <c r="K711" s="21">
        <f t="shared" si="134"/>
        <v>100.57921174102454</v>
      </c>
      <c r="L711" s="21">
        <f t="shared" si="138"/>
        <v>100.59181448075057</v>
      </c>
      <c r="M711" s="19">
        <f t="shared" si="135"/>
        <v>5028960.5870512268</v>
      </c>
      <c r="N711" s="19">
        <f t="shared" si="135"/>
        <v>5029590.724037529</v>
      </c>
    </row>
    <row r="712" spans="1:14" x14ac:dyDescent="0.15">
      <c r="A712" s="7">
        <f t="shared" si="131"/>
        <v>43365</v>
      </c>
      <c r="B712" s="10">
        <f t="shared" si="132"/>
        <v>5028960.5870512268</v>
      </c>
      <c r="C712" s="3">
        <f t="shared" si="137"/>
        <v>630.1369863013698</v>
      </c>
      <c r="D712" s="3">
        <f t="shared" si="127"/>
        <v>598.52716594234812</v>
      </c>
      <c r="E712" s="3">
        <f t="shared" si="128"/>
        <v>-31.609820359021683</v>
      </c>
      <c r="F712" s="3">
        <f t="shared" si="129"/>
        <v>5028928.9772308674</v>
      </c>
      <c r="G712" s="14">
        <f t="shared" si="130"/>
        <v>5028928.9772308674</v>
      </c>
      <c r="I712" s="18">
        <f t="shared" si="136"/>
        <v>-21071.022769133018</v>
      </c>
      <c r="J712" s="18">
        <f t="shared" si="133"/>
        <v>442135.78860693873</v>
      </c>
      <c r="K712" s="21">
        <f t="shared" si="134"/>
        <v>100.57857954461736</v>
      </c>
      <c r="L712" s="21">
        <f t="shared" si="138"/>
        <v>100.59118228434339</v>
      </c>
      <c r="M712" s="19">
        <f t="shared" si="135"/>
        <v>5028928.9772308674</v>
      </c>
      <c r="N712" s="19">
        <f t="shared" si="135"/>
        <v>5029559.1142171696</v>
      </c>
    </row>
    <row r="713" spans="1:14" x14ac:dyDescent="0.15">
      <c r="A713" s="7">
        <f t="shared" si="131"/>
        <v>43366</v>
      </c>
      <c r="B713" s="10">
        <f t="shared" si="132"/>
        <v>5028928.9772308674</v>
      </c>
      <c r="C713" s="3">
        <f t="shared" si="137"/>
        <v>630.1369863013698</v>
      </c>
      <c r="D713" s="3">
        <f t="shared" si="127"/>
        <v>598.52340386549986</v>
      </c>
      <c r="E713" s="3">
        <f t="shared" si="128"/>
        <v>-31.613582435869944</v>
      </c>
      <c r="F713" s="3">
        <f t="shared" si="129"/>
        <v>5028897.3636484314</v>
      </c>
      <c r="G713" s="14">
        <f t="shared" si="130"/>
        <v>5028897.3636484314</v>
      </c>
      <c r="I713" s="18">
        <f t="shared" si="136"/>
        <v>-21102.63635156889</v>
      </c>
      <c r="J713" s="18">
        <f t="shared" si="133"/>
        <v>442765.92559324013</v>
      </c>
      <c r="K713" s="21">
        <f t="shared" si="134"/>
        <v>100.57794727296863</v>
      </c>
      <c r="L713" s="21">
        <f t="shared" si="138"/>
        <v>100.59055001269466</v>
      </c>
      <c r="M713" s="19">
        <f t="shared" si="135"/>
        <v>5028897.3636484314</v>
      </c>
      <c r="N713" s="19">
        <f t="shared" si="135"/>
        <v>5029527.5006347336</v>
      </c>
    </row>
    <row r="714" spans="1:14" x14ac:dyDescent="0.15">
      <c r="A714" s="7">
        <f t="shared" si="131"/>
        <v>43367</v>
      </c>
      <c r="B714" s="10">
        <f t="shared" si="132"/>
        <v>5028897.3636484314</v>
      </c>
      <c r="C714" s="3">
        <f t="shared" si="137"/>
        <v>630.1369863013698</v>
      </c>
      <c r="D714" s="3">
        <f t="shared" si="127"/>
        <v>598.51964134090395</v>
      </c>
      <c r="E714" s="3">
        <f t="shared" si="128"/>
        <v>-31.617344960465857</v>
      </c>
      <c r="F714" s="3">
        <f t="shared" si="129"/>
        <v>5028865.7463034708</v>
      </c>
      <c r="G714" s="14">
        <f t="shared" si="130"/>
        <v>5028865.7463034708</v>
      </c>
      <c r="I714" s="18">
        <f t="shared" si="136"/>
        <v>-21134.253696529355</v>
      </c>
      <c r="J714" s="18">
        <f t="shared" si="133"/>
        <v>443396.06257954153</v>
      </c>
      <c r="K714" s="21">
        <f t="shared" si="134"/>
        <v>100.57731492606941</v>
      </c>
      <c r="L714" s="21">
        <f t="shared" si="138"/>
        <v>100.58991766579544</v>
      </c>
      <c r="M714" s="19">
        <f t="shared" si="135"/>
        <v>5028865.7463034699</v>
      </c>
      <c r="N714" s="19">
        <f t="shared" si="135"/>
        <v>5029495.8832897721</v>
      </c>
    </row>
    <row r="715" spans="1:14" x14ac:dyDescent="0.15">
      <c r="A715" s="7">
        <f t="shared" si="131"/>
        <v>43368</v>
      </c>
      <c r="B715" s="10">
        <f t="shared" si="132"/>
        <v>5028865.7463034708</v>
      </c>
      <c r="C715" s="3">
        <f t="shared" si="137"/>
        <v>630.1369863013698</v>
      </c>
      <c r="D715" s="3">
        <f t="shared" si="127"/>
        <v>598.51587836850706</v>
      </c>
      <c r="E715" s="3">
        <f t="shared" si="128"/>
        <v>-31.621107932862742</v>
      </c>
      <c r="F715" s="3">
        <f t="shared" si="129"/>
        <v>5028834.1251955377</v>
      </c>
      <c r="G715" s="14">
        <f t="shared" si="130"/>
        <v>5028834.1251955377</v>
      </c>
      <c r="I715" s="18">
        <f t="shared" si="136"/>
        <v>-21165.874804462219</v>
      </c>
      <c r="J715" s="18">
        <f t="shared" si="133"/>
        <v>444026.19956584292</v>
      </c>
      <c r="K715" s="21">
        <f t="shared" si="134"/>
        <v>100.57668250391076</v>
      </c>
      <c r="L715" s="21">
        <f t="shared" si="138"/>
        <v>100.58928524363679</v>
      </c>
      <c r="M715" s="19">
        <f t="shared" si="135"/>
        <v>5028834.1251955377</v>
      </c>
      <c r="N715" s="19">
        <f t="shared" si="135"/>
        <v>5029464.2621818399</v>
      </c>
    </row>
    <row r="716" spans="1:14" x14ac:dyDescent="0.15">
      <c r="A716" s="7">
        <f t="shared" si="131"/>
        <v>43369</v>
      </c>
      <c r="B716" s="10">
        <f t="shared" si="132"/>
        <v>5028834.1251955377</v>
      </c>
      <c r="C716" s="3">
        <f t="shared" si="137"/>
        <v>630.1369863013698</v>
      </c>
      <c r="D716" s="3">
        <f t="shared" ref="D716:D779" si="139">B716*$B$8</f>
        <v>598.512114948256</v>
      </c>
      <c r="E716" s="3">
        <f t="shared" ref="E716:E779" si="140">D716-C716</f>
        <v>-31.624871353113804</v>
      </c>
      <c r="F716" s="3">
        <f t="shared" ref="F716:F779" si="141">B716+E716</f>
        <v>5028802.500324185</v>
      </c>
      <c r="G716" s="14">
        <f t="shared" ref="G716:G779" si="142">B716+B716*$B$8-C716</f>
        <v>5028802.500324185</v>
      </c>
      <c r="I716" s="18">
        <f t="shared" si="136"/>
        <v>-21197.499675815332</v>
      </c>
      <c r="J716" s="18">
        <f t="shared" si="133"/>
        <v>444656.33655214432</v>
      </c>
      <c r="K716" s="21">
        <f t="shared" si="134"/>
        <v>100.57605000648371</v>
      </c>
      <c r="L716" s="21">
        <f t="shared" si="138"/>
        <v>100.58865274620975</v>
      </c>
      <c r="M716" s="19">
        <f t="shared" si="135"/>
        <v>5028802.5003241859</v>
      </c>
      <c r="N716" s="19">
        <f t="shared" si="135"/>
        <v>5029432.6373104872</v>
      </c>
    </row>
    <row r="717" spans="1:14" x14ac:dyDescent="0.15">
      <c r="A717" s="7">
        <f t="shared" ref="A717:A780" si="143">A716+1</f>
        <v>43370</v>
      </c>
      <c r="B717" s="10">
        <f t="shared" ref="B717:B780" si="144">F716</f>
        <v>5028802.500324185</v>
      </c>
      <c r="C717" s="3">
        <f t="shared" si="137"/>
        <v>630.1369863013698</v>
      </c>
      <c r="D717" s="3">
        <f t="shared" si="139"/>
        <v>598.50835108009744</v>
      </c>
      <c r="E717" s="3">
        <f t="shared" si="140"/>
        <v>-31.628635221272361</v>
      </c>
      <c r="F717" s="3">
        <f t="shared" si="141"/>
        <v>5028770.8716889638</v>
      </c>
      <c r="G717" s="14">
        <f t="shared" si="142"/>
        <v>5028770.8716889638</v>
      </c>
      <c r="I717" s="18">
        <f t="shared" si="136"/>
        <v>-21229.128311036606</v>
      </c>
      <c r="J717" s="18">
        <f t="shared" ref="J717:J780" si="145">C717+J716</f>
        <v>445286.47353844572</v>
      </c>
      <c r="K717" s="21">
        <f t="shared" ref="K717:K780" si="146">G717/$E$6*100</f>
        <v>100.57541743377926</v>
      </c>
      <c r="L717" s="21">
        <f t="shared" si="138"/>
        <v>100.5880201735053</v>
      </c>
      <c r="M717" s="19">
        <f t="shared" ref="M717:N780" si="147">K717*$E$6/100</f>
        <v>5028770.8716889629</v>
      </c>
      <c r="N717" s="19">
        <f t="shared" si="147"/>
        <v>5029401.0086752651</v>
      </c>
    </row>
    <row r="718" spans="1:14" x14ac:dyDescent="0.15">
      <c r="A718" s="7">
        <f t="shared" si="143"/>
        <v>43371</v>
      </c>
      <c r="B718" s="10">
        <f t="shared" si="144"/>
        <v>5028770.8716889638</v>
      </c>
      <c r="C718" s="3">
        <f t="shared" si="137"/>
        <v>630.1369863013698</v>
      </c>
      <c r="D718" s="3">
        <f t="shared" si="139"/>
        <v>598.50458676397807</v>
      </c>
      <c r="E718" s="3">
        <f t="shared" si="140"/>
        <v>-31.632399537391734</v>
      </c>
      <c r="F718" s="3">
        <f t="shared" si="141"/>
        <v>5028739.2392894262</v>
      </c>
      <c r="G718" s="14">
        <f t="shared" si="142"/>
        <v>5028739.2392894262</v>
      </c>
      <c r="I718" s="18">
        <f t="shared" ref="I718:I781" si="148">E718+I717</f>
        <v>-21260.760710573999</v>
      </c>
      <c r="J718" s="18">
        <f t="shared" si="145"/>
        <v>445916.61052474711</v>
      </c>
      <c r="K718" s="21">
        <f t="shared" si="146"/>
        <v>100.57478478578852</v>
      </c>
      <c r="L718" s="21">
        <f t="shared" si="138"/>
        <v>100.58738752551456</v>
      </c>
      <c r="M718" s="19">
        <f t="shared" si="147"/>
        <v>5028739.2392894262</v>
      </c>
      <c r="N718" s="19">
        <f t="shared" si="147"/>
        <v>5029369.3762757275</v>
      </c>
    </row>
    <row r="719" spans="1:14" x14ac:dyDescent="0.15">
      <c r="A719" s="7">
        <f t="shared" si="143"/>
        <v>43372</v>
      </c>
      <c r="B719" s="10">
        <f t="shared" si="144"/>
        <v>5028739.2392894262</v>
      </c>
      <c r="C719" s="3">
        <f t="shared" si="137"/>
        <v>630.1369863013698</v>
      </c>
      <c r="D719" s="3">
        <f t="shared" si="139"/>
        <v>598.50082199984456</v>
      </c>
      <c r="E719" s="3">
        <f t="shared" si="140"/>
        <v>-31.636164301525241</v>
      </c>
      <c r="F719" s="3">
        <f t="shared" si="141"/>
        <v>5028707.6031251252</v>
      </c>
      <c r="G719" s="14">
        <f t="shared" si="142"/>
        <v>5028707.6031251252</v>
      </c>
      <c r="I719" s="18">
        <f t="shared" si="148"/>
        <v>-21292.396874875525</v>
      </c>
      <c r="J719" s="18">
        <f t="shared" si="145"/>
        <v>446546.74751104851</v>
      </c>
      <c r="K719" s="21">
        <f t="shared" si="146"/>
        <v>100.57415206250251</v>
      </c>
      <c r="L719" s="21">
        <f t="shared" si="138"/>
        <v>100.58675480222854</v>
      </c>
      <c r="M719" s="19">
        <f t="shared" si="147"/>
        <v>5028707.6031251252</v>
      </c>
      <c r="N719" s="19">
        <f t="shared" si="147"/>
        <v>5029337.7401114274</v>
      </c>
    </row>
    <row r="720" spans="1:14" x14ac:dyDescent="0.15">
      <c r="A720" s="7">
        <f t="shared" si="143"/>
        <v>43373</v>
      </c>
      <c r="B720" s="10">
        <f t="shared" si="144"/>
        <v>5028707.6031251252</v>
      </c>
      <c r="C720" s="3">
        <f t="shared" si="137"/>
        <v>630.1369863013698</v>
      </c>
      <c r="D720" s="3">
        <f t="shared" si="139"/>
        <v>598.4970567876436</v>
      </c>
      <c r="E720" s="3">
        <f t="shared" si="140"/>
        <v>-31.639929513726202</v>
      </c>
      <c r="F720" s="3">
        <f t="shared" si="141"/>
        <v>5028675.9631956117</v>
      </c>
      <c r="G720" s="14">
        <f t="shared" si="142"/>
        <v>5028675.9631956117</v>
      </c>
      <c r="I720" s="18">
        <f t="shared" si="148"/>
        <v>-21324.036804389252</v>
      </c>
      <c r="J720" s="18">
        <f t="shared" si="145"/>
        <v>447176.88449734991</v>
      </c>
      <c r="K720" s="21">
        <f t="shared" si="146"/>
        <v>100.57351926391223</v>
      </c>
      <c r="L720" s="21">
        <f t="shared" si="138"/>
        <v>100.58612200363827</v>
      </c>
      <c r="M720" s="19">
        <f t="shared" si="147"/>
        <v>5028675.9631956117</v>
      </c>
      <c r="N720" s="19">
        <f t="shared" si="147"/>
        <v>5029306.100181913</v>
      </c>
    </row>
    <row r="721" spans="1:14" x14ac:dyDescent="0.15">
      <c r="A721" s="7">
        <f t="shared" si="143"/>
        <v>43374</v>
      </c>
      <c r="B721" s="10">
        <f t="shared" si="144"/>
        <v>5028675.9631956117</v>
      </c>
      <c r="C721" s="3">
        <f t="shared" si="137"/>
        <v>630.1369863013698</v>
      </c>
      <c r="D721" s="3">
        <f t="shared" si="139"/>
        <v>598.49329112732187</v>
      </c>
      <c r="E721" s="3">
        <f t="shared" si="140"/>
        <v>-31.643695174047934</v>
      </c>
      <c r="F721" s="3">
        <f t="shared" si="141"/>
        <v>5028644.3195004379</v>
      </c>
      <c r="G721" s="14">
        <f t="shared" si="142"/>
        <v>5028644.3195004379</v>
      </c>
      <c r="I721" s="18">
        <f t="shared" si="148"/>
        <v>-21355.680499563299</v>
      </c>
      <c r="J721" s="18">
        <f t="shared" si="145"/>
        <v>447807.0214836513</v>
      </c>
      <c r="K721" s="21">
        <f t="shared" si="146"/>
        <v>100.57288639000876</v>
      </c>
      <c r="L721" s="21">
        <f t="shared" si="138"/>
        <v>100.5854891297348</v>
      </c>
      <c r="M721" s="19">
        <f t="shared" si="147"/>
        <v>5028644.3195004379</v>
      </c>
      <c r="N721" s="19">
        <f t="shared" si="147"/>
        <v>5029274.4564867392</v>
      </c>
    </row>
    <row r="722" spans="1:14" x14ac:dyDescent="0.15">
      <c r="A722" s="7">
        <f t="shared" si="143"/>
        <v>43375</v>
      </c>
      <c r="B722" s="10">
        <f t="shared" si="144"/>
        <v>5028644.3195004379</v>
      </c>
      <c r="C722" s="3">
        <f t="shared" si="137"/>
        <v>630.1369863013698</v>
      </c>
      <c r="D722" s="3">
        <f t="shared" si="139"/>
        <v>598.48952501882593</v>
      </c>
      <c r="E722" s="3">
        <f t="shared" si="140"/>
        <v>-31.647461282543873</v>
      </c>
      <c r="F722" s="3">
        <f t="shared" si="141"/>
        <v>5028612.6720391558</v>
      </c>
      <c r="G722" s="14">
        <f t="shared" si="142"/>
        <v>5028612.6720391558</v>
      </c>
      <c r="I722" s="18">
        <f t="shared" si="148"/>
        <v>-21387.327960845843</v>
      </c>
      <c r="J722" s="18">
        <f t="shared" si="145"/>
        <v>448437.1584699527</v>
      </c>
      <c r="K722" s="21">
        <f t="shared" si="146"/>
        <v>100.57225344078311</v>
      </c>
      <c r="L722" s="21">
        <f t="shared" si="138"/>
        <v>100.58485618050915</v>
      </c>
      <c r="M722" s="19">
        <f t="shared" si="147"/>
        <v>5028612.6720391558</v>
      </c>
      <c r="N722" s="19">
        <f t="shared" si="147"/>
        <v>5029242.8090254571</v>
      </c>
    </row>
    <row r="723" spans="1:14" x14ac:dyDescent="0.15">
      <c r="A723" s="7">
        <f t="shared" si="143"/>
        <v>43376</v>
      </c>
      <c r="B723" s="10">
        <f t="shared" si="144"/>
        <v>5028612.6720391558</v>
      </c>
      <c r="C723" s="3">
        <f t="shared" si="137"/>
        <v>630.1369863013698</v>
      </c>
      <c r="D723" s="3">
        <f t="shared" si="139"/>
        <v>598.48575846210269</v>
      </c>
      <c r="E723" s="3">
        <f t="shared" si="140"/>
        <v>-31.651227839267108</v>
      </c>
      <c r="F723" s="3">
        <f t="shared" si="141"/>
        <v>5028581.0208113166</v>
      </c>
      <c r="G723" s="14">
        <f t="shared" si="142"/>
        <v>5028581.0208113166</v>
      </c>
      <c r="I723" s="18">
        <f t="shared" si="148"/>
        <v>-21418.979188685109</v>
      </c>
      <c r="J723" s="18">
        <f t="shared" si="145"/>
        <v>449067.2954562541</v>
      </c>
      <c r="K723" s="21">
        <f t="shared" si="146"/>
        <v>100.57162041622634</v>
      </c>
      <c r="L723" s="21">
        <f t="shared" si="138"/>
        <v>100.58422315595237</v>
      </c>
      <c r="M723" s="19">
        <f t="shared" si="147"/>
        <v>5028581.0208113166</v>
      </c>
      <c r="N723" s="19">
        <f t="shared" si="147"/>
        <v>5029211.1577976188</v>
      </c>
    </row>
    <row r="724" spans="1:14" x14ac:dyDescent="0.15">
      <c r="A724" s="7">
        <f t="shared" si="143"/>
        <v>43377</v>
      </c>
      <c r="B724" s="10">
        <f t="shared" si="144"/>
        <v>5028581.0208113166</v>
      </c>
      <c r="C724" s="3">
        <f t="shared" si="137"/>
        <v>630.1369863013698</v>
      </c>
      <c r="D724" s="3">
        <f t="shared" si="139"/>
        <v>598.4819914570985</v>
      </c>
      <c r="E724" s="3">
        <f t="shared" si="140"/>
        <v>-31.6549948442713</v>
      </c>
      <c r="F724" s="3">
        <f t="shared" si="141"/>
        <v>5028549.3658164721</v>
      </c>
      <c r="G724" s="14">
        <f t="shared" si="142"/>
        <v>5028549.3658164721</v>
      </c>
      <c r="I724" s="18">
        <f t="shared" si="148"/>
        <v>-21450.634183529379</v>
      </c>
      <c r="J724" s="18">
        <f t="shared" si="145"/>
        <v>449697.4324425555</v>
      </c>
      <c r="K724" s="21">
        <f t="shared" si="146"/>
        <v>100.57098731632945</v>
      </c>
      <c r="L724" s="21">
        <f t="shared" si="138"/>
        <v>100.58359005605548</v>
      </c>
      <c r="M724" s="19">
        <f t="shared" si="147"/>
        <v>5028549.365816473</v>
      </c>
      <c r="N724" s="19">
        <f t="shared" si="147"/>
        <v>5029179.5028027743</v>
      </c>
    </row>
    <row r="725" spans="1:14" x14ac:dyDescent="0.15">
      <c r="A725" s="7">
        <f t="shared" si="143"/>
        <v>43378</v>
      </c>
      <c r="B725" s="10">
        <f t="shared" si="144"/>
        <v>5028549.3658164721</v>
      </c>
      <c r="C725" s="3">
        <f t="shared" si="137"/>
        <v>630.1369863013698</v>
      </c>
      <c r="D725" s="3">
        <f t="shared" si="139"/>
        <v>598.47822400376015</v>
      </c>
      <c r="E725" s="3">
        <f t="shared" si="140"/>
        <v>-31.658762297609655</v>
      </c>
      <c r="F725" s="3">
        <f t="shared" si="141"/>
        <v>5028517.7070541745</v>
      </c>
      <c r="G725" s="14">
        <f t="shared" si="142"/>
        <v>5028517.7070541745</v>
      </c>
      <c r="I725" s="18">
        <f t="shared" si="148"/>
        <v>-21482.29294582699</v>
      </c>
      <c r="J725" s="18">
        <f t="shared" si="145"/>
        <v>450327.56942885689</v>
      </c>
      <c r="K725" s="21">
        <f t="shared" si="146"/>
        <v>100.57035414108348</v>
      </c>
      <c r="L725" s="21">
        <f t="shared" si="138"/>
        <v>100.58295688080952</v>
      </c>
      <c r="M725" s="19">
        <f t="shared" si="147"/>
        <v>5028517.7070541736</v>
      </c>
      <c r="N725" s="19">
        <f t="shared" si="147"/>
        <v>5029147.8440404758</v>
      </c>
    </row>
    <row r="726" spans="1:14" x14ac:dyDescent="0.15">
      <c r="A726" s="7">
        <f t="shared" si="143"/>
        <v>43379</v>
      </c>
      <c r="B726" s="10">
        <f t="shared" si="144"/>
        <v>5028517.7070541745</v>
      </c>
      <c r="C726" s="3">
        <f t="shared" si="137"/>
        <v>630.1369863013698</v>
      </c>
      <c r="D726" s="3">
        <f t="shared" si="139"/>
        <v>598.47445610203431</v>
      </c>
      <c r="E726" s="3">
        <f t="shared" si="140"/>
        <v>-31.662530199335492</v>
      </c>
      <c r="F726" s="3">
        <f t="shared" si="141"/>
        <v>5028486.0445239749</v>
      </c>
      <c r="G726" s="14">
        <f t="shared" si="142"/>
        <v>5028486.0445239749</v>
      </c>
      <c r="I726" s="18">
        <f t="shared" si="148"/>
        <v>-21513.955476026327</v>
      </c>
      <c r="J726" s="18">
        <f t="shared" si="145"/>
        <v>450957.70641515829</v>
      </c>
      <c r="K726" s="21">
        <f t="shared" si="146"/>
        <v>100.5697208904795</v>
      </c>
      <c r="L726" s="21">
        <f t="shared" si="138"/>
        <v>100.58232363020554</v>
      </c>
      <c r="M726" s="19">
        <f t="shared" si="147"/>
        <v>5028486.0445239749</v>
      </c>
      <c r="N726" s="19">
        <f t="shared" si="147"/>
        <v>5029116.1815102771</v>
      </c>
    </row>
    <row r="727" spans="1:14" x14ac:dyDescent="0.15">
      <c r="A727" s="7">
        <f t="shared" si="143"/>
        <v>43380</v>
      </c>
      <c r="B727" s="10">
        <f t="shared" si="144"/>
        <v>5028486.0445239749</v>
      </c>
      <c r="C727" s="3">
        <f t="shared" si="137"/>
        <v>630.1369863013698</v>
      </c>
      <c r="D727" s="3">
        <f t="shared" si="139"/>
        <v>598.47068775186744</v>
      </c>
      <c r="E727" s="3">
        <f t="shared" si="140"/>
        <v>-31.666298549502358</v>
      </c>
      <c r="F727" s="3">
        <f t="shared" si="141"/>
        <v>5028454.3782254253</v>
      </c>
      <c r="G727" s="14">
        <f t="shared" si="142"/>
        <v>5028454.3782254253</v>
      </c>
      <c r="I727" s="18">
        <f t="shared" si="148"/>
        <v>-21545.621774575829</v>
      </c>
      <c r="J727" s="18">
        <f t="shared" si="145"/>
        <v>451587.84340145969</v>
      </c>
      <c r="K727" s="21">
        <f t="shared" si="146"/>
        <v>100.56908756450851</v>
      </c>
      <c r="L727" s="21">
        <f t="shared" si="138"/>
        <v>100.58169030423454</v>
      </c>
      <c r="M727" s="19">
        <f t="shared" si="147"/>
        <v>5028454.3782254253</v>
      </c>
      <c r="N727" s="19">
        <f t="shared" si="147"/>
        <v>5029084.5152117275</v>
      </c>
    </row>
    <row r="728" spans="1:14" x14ac:dyDescent="0.15">
      <c r="A728" s="7">
        <f t="shared" si="143"/>
        <v>43381</v>
      </c>
      <c r="B728" s="10">
        <f t="shared" si="144"/>
        <v>5028454.3782254253</v>
      </c>
      <c r="C728" s="3">
        <f t="shared" si="137"/>
        <v>630.1369863013698</v>
      </c>
      <c r="D728" s="3">
        <f t="shared" si="139"/>
        <v>598.46691895320646</v>
      </c>
      <c r="E728" s="3">
        <f t="shared" si="140"/>
        <v>-31.670067348163343</v>
      </c>
      <c r="F728" s="3">
        <f t="shared" si="141"/>
        <v>5028422.7081580767</v>
      </c>
      <c r="G728" s="14">
        <f t="shared" si="142"/>
        <v>5028422.7081580767</v>
      </c>
      <c r="I728" s="18">
        <f t="shared" si="148"/>
        <v>-21577.291841923994</v>
      </c>
      <c r="J728" s="18">
        <f t="shared" si="145"/>
        <v>452217.98038776108</v>
      </c>
      <c r="K728" s="21">
        <f t="shared" si="146"/>
        <v>100.56845416316153</v>
      </c>
      <c r="L728" s="21">
        <f t="shared" si="138"/>
        <v>100.58105690288757</v>
      </c>
      <c r="M728" s="19">
        <f t="shared" si="147"/>
        <v>5028422.7081580767</v>
      </c>
      <c r="N728" s="19">
        <f t="shared" si="147"/>
        <v>5029052.845144379</v>
      </c>
    </row>
    <row r="729" spans="1:14" x14ac:dyDescent="0.15">
      <c r="A729" s="7">
        <f t="shared" si="143"/>
        <v>43382</v>
      </c>
      <c r="B729" s="10">
        <f t="shared" si="144"/>
        <v>5028422.7081580767</v>
      </c>
      <c r="C729" s="3">
        <f t="shared" si="137"/>
        <v>630.1369863013698</v>
      </c>
      <c r="D729" s="3">
        <f t="shared" si="139"/>
        <v>598.46314970599781</v>
      </c>
      <c r="E729" s="3">
        <f t="shared" si="140"/>
        <v>-31.673836595371995</v>
      </c>
      <c r="F729" s="3">
        <f t="shared" si="141"/>
        <v>5028391.0343214814</v>
      </c>
      <c r="G729" s="14">
        <f t="shared" si="142"/>
        <v>5028391.0343214814</v>
      </c>
      <c r="I729" s="18">
        <f t="shared" si="148"/>
        <v>-21608.965678519366</v>
      </c>
      <c r="J729" s="18">
        <f t="shared" si="145"/>
        <v>452848.11737406248</v>
      </c>
      <c r="K729" s="21">
        <f t="shared" si="146"/>
        <v>100.56782068642963</v>
      </c>
      <c r="L729" s="21">
        <f t="shared" si="138"/>
        <v>100.58042342615566</v>
      </c>
      <c r="M729" s="19">
        <f t="shared" si="147"/>
        <v>5028391.0343214814</v>
      </c>
      <c r="N729" s="19">
        <f t="shared" si="147"/>
        <v>5029021.1713077836</v>
      </c>
    </row>
    <row r="730" spans="1:14" x14ac:dyDescent="0.15">
      <c r="A730" s="7">
        <f t="shared" si="143"/>
        <v>43383</v>
      </c>
      <c r="B730" s="10">
        <f t="shared" si="144"/>
        <v>5028391.0343214814</v>
      </c>
      <c r="C730" s="3">
        <f t="shared" si="137"/>
        <v>630.1369863013698</v>
      </c>
      <c r="D730" s="3">
        <f t="shared" si="139"/>
        <v>598.45938001018817</v>
      </c>
      <c r="E730" s="3">
        <f t="shared" si="140"/>
        <v>-31.677606291181633</v>
      </c>
      <c r="F730" s="3">
        <f t="shared" si="141"/>
        <v>5028359.3567151902</v>
      </c>
      <c r="G730" s="14">
        <f t="shared" si="142"/>
        <v>5028359.3567151902</v>
      </c>
      <c r="I730" s="18">
        <f t="shared" si="148"/>
        <v>-21640.643284810547</v>
      </c>
      <c r="J730" s="18">
        <f t="shared" si="145"/>
        <v>453478.25436036388</v>
      </c>
      <c r="K730" s="21">
        <f t="shared" si="146"/>
        <v>100.56718713430382</v>
      </c>
      <c r="L730" s="21">
        <f t="shared" si="138"/>
        <v>100.57978987402986</v>
      </c>
      <c r="M730" s="19">
        <f t="shared" si="147"/>
        <v>5028359.3567151912</v>
      </c>
      <c r="N730" s="19">
        <f t="shared" si="147"/>
        <v>5028989.4937014924</v>
      </c>
    </row>
    <row r="731" spans="1:14" x14ac:dyDescent="0.15">
      <c r="A731" s="7">
        <f t="shared" si="143"/>
        <v>43384</v>
      </c>
      <c r="B731" s="10">
        <f t="shared" si="144"/>
        <v>5028359.3567151902</v>
      </c>
      <c r="C731" s="3">
        <f t="shared" si="137"/>
        <v>630.1369863013698</v>
      </c>
      <c r="D731" s="3">
        <f t="shared" si="139"/>
        <v>598.45560986572411</v>
      </c>
      <c r="E731" s="3">
        <f t="shared" si="140"/>
        <v>-31.681376435645689</v>
      </c>
      <c r="F731" s="3">
        <f t="shared" si="141"/>
        <v>5028327.6753387544</v>
      </c>
      <c r="G731" s="14">
        <f t="shared" si="142"/>
        <v>5028327.6753387544</v>
      </c>
      <c r="I731" s="18">
        <f t="shared" si="148"/>
        <v>-21672.324661246192</v>
      </c>
      <c r="J731" s="18">
        <f t="shared" si="145"/>
        <v>454108.39134666527</v>
      </c>
      <c r="K731" s="21">
        <f t="shared" si="146"/>
        <v>100.56655350677508</v>
      </c>
      <c r="L731" s="21">
        <f t="shared" si="138"/>
        <v>100.57915624650111</v>
      </c>
      <c r="M731" s="19">
        <f t="shared" si="147"/>
        <v>5028327.6753387544</v>
      </c>
      <c r="N731" s="19">
        <f t="shared" si="147"/>
        <v>5028957.8123250557</v>
      </c>
    </row>
    <row r="732" spans="1:14" x14ac:dyDescent="0.15">
      <c r="A732" s="7">
        <f t="shared" si="143"/>
        <v>43385</v>
      </c>
      <c r="B732" s="10">
        <f t="shared" si="144"/>
        <v>5028327.6753387544</v>
      </c>
      <c r="C732" s="3">
        <f t="shared" si="137"/>
        <v>630.1369863013698</v>
      </c>
      <c r="D732" s="3">
        <f t="shared" si="139"/>
        <v>598.45183927255221</v>
      </c>
      <c r="E732" s="3">
        <f t="shared" si="140"/>
        <v>-31.685147028817596</v>
      </c>
      <c r="F732" s="3">
        <f t="shared" si="141"/>
        <v>5028295.990191726</v>
      </c>
      <c r="G732" s="14">
        <f t="shared" si="142"/>
        <v>5028295.990191726</v>
      </c>
      <c r="I732" s="18">
        <f t="shared" si="148"/>
        <v>-21704.009808275008</v>
      </c>
      <c r="J732" s="18">
        <f t="shared" si="145"/>
        <v>454738.52833296667</v>
      </c>
      <c r="K732" s="21">
        <f t="shared" si="146"/>
        <v>100.56591980383452</v>
      </c>
      <c r="L732" s="21">
        <f t="shared" si="138"/>
        <v>100.57852254356055</v>
      </c>
      <c r="M732" s="19">
        <f t="shared" si="147"/>
        <v>5028295.990191726</v>
      </c>
      <c r="N732" s="19">
        <f t="shared" si="147"/>
        <v>5028926.1271780273</v>
      </c>
    </row>
    <row r="733" spans="1:14" x14ac:dyDescent="0.15">
      <c r="A733" s="7">
        <f t="shared" si="143"/>
        <v>43386</v>
      </c>
      <c r="B733" s="10">
        <f t="shared" si="144"/>
        <v>5028295.990191726</v>
      </c>
      <c r="C733" s="3">
        <f t="shared" si="137"/>
        <v>630.1369863013698</v>
      </c>
      <c r="D733" s="3">
        <f t="shared" si="139"/>
        <v>598.44806823061913</v>
      </c>
      <c r="E733" s="3">
        <f t="shared" si="140"/>
        <v>-31.688918070750674</v>
      </c>
      <c r="F733" s="3">
        <f t="shared" si="141"/>
        <v>5028264.3012736551</v>
      </c>
      <c r="G733" s="14">
        <f t="shared" si="142"/>
        <v>5028264.3012736551</v>
      </c>
      <c r="I733" s="18">
        <f t="shared" si="148"/>
        <v>-21735.698726345759</v>
      </c>
      <c r="J733" s="18">
        <f t="shared" si="145"/>
        <v>455368.66531926807</v>
      </c>
      <c r="K733" s="21">
        <f t="shared" si="146"/>
        <v>100.5652860254731</v>
      </c>
      <c r="L733" s="21">
        <f t="shared" si="138"/>
        <v>100.57788876519913</v>
      </c>
      <c r="M733" s="19">
        <f t="shared" si="147"/>
        <v>5028264.3012736551</v>
      </c>
      <c r="N733" s="19">
        <f t="shared" si="147"/>
        <v>5028894.4382599564</v>
      </c>
    </row>
    <row r="734" spans="1:14" x14ac:dyDescent="0.15">
      <c r="A734" s="7">
        <f t="shared" si="143"/>
        <v>43387</v>
      </c>
      <c r="B734" s="10">
        <f t="shared" si="144"/>
        <v>5028264.3012736551</v>
      </c>
      <c r="C734" s="3">
        <f t="shared" si="137"/>
        <v>630.1369863013698</v>
      </c>
      <c r="D734" s="3">
        <f t="shared" si="139"/>
        <v>598.44429673987145</v>
      </c>
      <c r="E734" s="3">
        <f t="shared" si="140"/>
        <v>-31.692689561498355</v>
      </c>
      <c r="F734" s="3">
        <f t="shared" si="141"/>
        <v>5028232.6085840939</v>
      </c>
      <c r="G734" s="14">
        <f t="shared" si="142"/>
        <v>5028232.6085840939</v>
      </c>
      <c r="I734" s="18">
        <f t="shared" si="148"/>
        <v>-21767.391415907259</v>
      </c>
      <c r="J734" s="18">
        <f t="shared" si="145"/>
        <v>455998.80230556946</v>
      </c>
      <c r="K734" s="21">
        <f t="shared" si="146"/>
        <v>100.56465217168187</v>
      </c>
      <c r="L734" s="21">
        <f t="shared" si="138"/>
        <v>100.57725491140791</v>
      </c>
      <c r="M734" s="19">
        <f t="shared" si="147"/>
        <v>5028232.6085840939</v>
      </c>
      <c r="N734" s="19">
        <f t="shared" si="147"/>
        <v>5028862.7455703951</v>
      </c>
    </row>
    <row r="735" spans="1:14" x14ac:dyDescent="0.15">
      <c r="A735" s="7">
        <f t="shared" si="143"/>
        <v>43388</v>
      </c>
      <c r="B735" s="10">
        <f t="shared" si="144"/>
        <v>5028232.6085840939</v>
      </c>
      <c r="C735" s="3">
        <f t="shared" si="137"/>
        <v>630.1369863013698</v>
      </c>
      <c r="D735" s="3">
        <f t="shared" si="139"/>
        <v>598.44052480025573</v>
      </c>
      <c r="E735" s="3">
        <f t="shared" si="140"/>
        <v>-31.696461501114072</v>
      </c>
      <c r="F735" s="3">
        <f t="shared" si="141"/>
        <v>5028200.9121225923</v>
      </c>
      <c r="G735" s="14">
        <f t="shared" si="142"/>
        <v>5028200.9121225933</v>
      </c>
      <c r="I735" s="18">
        <f t="shared" si="148"/>
        <v>-21799.087877408372</v>
      </c>
      <c r="J735" s="18">
        <f t="shared" si="145"/>
        <v>456628.93929187086</v>
      </c>
      <c r="K735" s="21">
        <f t="shared" si="146"/>
        <v>100.56401824245187</v>
      </c>
      <c r="L735" s="21">
        <f t="shared" si="138"/>
        <v>100.5766209821779</v>
      </c>
      <c r="M735" s="19">
        <f t="shared" si="147"/>
        <v>5028200.9121225933</v>
      </c>
      <c r="N735" s="19">
        <f t="shared" si="147"/>
        <v>5028831.0491088955</v>
      </c>
    </row>
    <row r="736" spans="1:14" x14ac:dyDescent="0.15">
      <c r="A736" s="7">
        <f t="shared" si="143"/>
        <v>43389</v>
      </c>
      <c r="B736" s="10">
        <f t="shared" si="144"/>
        <v>5028200.9121225923</v>
      </c>
      <c r="C736" s="3">
        <f t="shared" si="137"/>
        <v>630.1369863013698</v>
      </c>
      <c r="D736" s="3">
        <f t="shared" si="139"/>
        <v>598.43675241171843</v>
      </c>
      <c r="E736" s="3">
        <f t="shared" si="140"/>
        <v>-31.700233889651372</v>
      </c>
      <c r="F736" s="3">
        <f t="shared" si="141"/>
        <v>5028169.2118887026</v>
      </c>
      <c r="G736" s="14">
        <f t="shared" si="142"/>
        <v>5028169.2118887026</v>
      </c>
      <c r="I736" s="18">
        <f t="shared" si="148"/>
        <v>-21830.788111298025</v>
      </c>
      <c r="J736" s="18">
        <f t="shared" si="145"/>
        <v>457259.07627817226</v>
      </c>
      <c r="K736" s="21">
        <f t="shared" si="146"/>
        <v>100.56338423777405</v>
      </c>
      <c r="L736" s="21">
        <f t="shared" si="138"/>
        <v>100.57598697750008</v>
      </c>
      <c r="M736" s="19">
        <f t="shared" si="147"/>
        <v>5028169.2118887026</v>
      </c>
      <c r="N736" s="19">
        <f t="shared" si="147"/>
        <v>5028799.3488750039</v>
      </c>
    </row>
    <row r="737" spans="1:14" x14ac:dyDescent="0.15">
      <c r="A737" s="7">
        <f t="shared" si="143"/>
        <v>43390</v>
      </c>
      <c r="B737" s="10">
        <f t="shared" si="144"/>
        <v>5028169.2118887026</v>
      </c>
      <c r="C737" s="3">
        <f t="shared" si="137"/>
        <v>630.1369863013698</v>
      </c>
      <c r="D737" s="3">
        <f t="shared" si="139"/>
        <v>598.43297957420634</v>
      </c>
      <c r="E737" s="3">
        <f t="shared" si="140"/>
        <v>-31.70400672716346</v>
      </c>
      <c r="F737" s="3">
        <f t="shared" si="141"/>
        <v>5028137.5078819757</v>
      </c>
      <c r="G737" s="14">
        <f t="shared" si="142"/>
        <v>5028137.5078819757</v>
      </c>
      <c r="I737" s="18">
        <f t="shared" si="148"/>
        <v>-21862.492118025188</v>
      </c>
      <c r="J737" s="18">
        <f t="shared" si="145"/>
        <v>457889.21326447366</v>
      </c>
      <c r="K737" s="21">
        <f t="shared" si="146"/>
        <v>100.56275015763951</v>
      </c>
      <c r="L737" s="21">
        <f t="shared" si="138"/>
        <v>100.57535289736555</v>
      </c>
      <c r="M737" s="19">
        <f t="shared" si="147"/>
        <v>5028137.5078819757</v>
      </c>
      <c r="N737" s="19">
        <f t="shared" si="147"/>
        <v>5028767.644868277</v>
      </c>
    </row>
    <row r="738" spans="1:14" x14ac:dyDescent="0.15">
      <c r="A738" s="7">
        <f t="shared" si="143"/>
        <v>43391</v>
      </c>
      <c r="B738" s="10">
        <f t="shared" si="144"/>
        <v>5028137.5078819757</v>
      </c>
      <c r="C738" s="3">
        <f t="shared" si="137"/>
        <v>630.1369863013698</v>
      </c>
      <c r="D738" s="3">
        <f t="shared" si="139"/>
        <v>598.42920628766592</v>
      </c>
      <c r="E738" s="3">
        <f t="shared" si="140"/>
        <v>-31.707780013703882</v>
      </c>
      <c r="F738" s="3">
        <f t="shared" si="141"/>
        <v>5028105.8001019619</v>
      </c>
      <c r="G738" s="14">
        <f t="shared" si="142"/>
        <v>5028105.8001019619</v>
      </c>
      <c r="I738" s="18">
        <f t="shared" si="148"/>
        <v>-21894.199898038893</v>
      </c>
      <c r="J738" s="18">
        <f t="shared" si="145"/>
        <v>458519.35025077505</v>
      </c>
      <c r="K738" s="21">
        <f t="shared" si="146"/>
        <v>100.56211600203923</v>
      </c>
      <c r="L738" s="21">
        <f t="shared" si="138"/>
        <v>100.57471874176527</v>
      </c>
      <c r="M738" s="19">
        <f t="shared" si="147"/>
        <v>5028105.8001019619</v>
      </c>
      <c r="N738" s="19">
        <f t="shared" si="147"/>
        <v>5028735.9370882632</v>
      </c>
    </row>
    <row r="739" spans="1:14" x14ac:dyDescent="0.15">
      <c r="A739" s="7">
        <f t="shared" si="143"/>
        <v>43392</v>
      </c>
      <c r="B739" s="10">
        <f t="shared" si="144"/>
        <v>5028105.8001019619</v>
      </c>
      <c r="C739" s="3">
        <f t="shared" si="137"/>
        <v>630.1369863013698</v>
      </c>
      <c r="D739" s="3">
        <f t="shared" si="139"/>
        <v>598.42543255204373</v>
      </c>
      <c r="E739" s="3">
        <f t="shared" si="140"/>
        <v>-31.711553749326072</v>
      </c>
      <c r="F739" s="3">
        <f t="shared" si="141"/>
        <v>5028074.0885482123</v>
      </c>
      <c r="G739" s="14">
        <f t="shared" si="142"/>
        <v>5028074.0885482123</v>
      </c>
      <c r="I739" s="18">
        <f t="shared" si="148"/>
        <v>-21925.911451788219</v>
      </c>
      <c r="J739" s="18">
        <f t="shared" si="145"/>
        <v>459149.48723707645</v>
      </c>
      <c r="K739" s="21">
        <f t="shared" si="146"/>
        <v>100.56148177096425</v>
      </c>
      <c r="L739" s="21">
        <f t="shared" si="138"/>
        <v>100.57408451069028</v>
      </c>
      <c r="M739" s="19">
        <f t="shared" si="147"/>
        <v>5028074.0885482123</v>
      </c>
      <c r="N739" s="19">
        <f t="shared" si="147"/>
        <v>5028704.2255345145</v>
      </c>
    </row>
    <row r="740" spans="1:14" x14ac:dyDescent="0.15">
      <c r="A740" s="7">
        <f t="shared" si="143"/>
        <v>43393</v>
      </c>
      <c r="B740" s="10">
        <f t="shared" si="144"/>
        <v>5028074.0885482123</v>
      </c>
      <c r="C740" s="3">
        <f t="shared" si="137"/>
        <v>630.1369863013698</v>
      </c>
      <c r="D740" s="3">
        <f t="shared" si="139"/>
        <v>598.42165836728634</v>
      </c>
      <c r="E740" s="3">
        <f t="shared" si="140"/>
        <v>-31.715327934083462</v>
      </c>
      <c r="F740" s="3">
        <f t="shared" si="141"/>
        <v>5028042.373220278</v>
      </c>
      <c r="G740" s="14">
        <f t="shared" si="142"/>
        <v>5028042.373220278</v>
      </c>
      <c r="I740" s="18">
        <f t="shared" si="148"/>
        <v>-21957.626779722301</v>
      </c>
      <c r="J740" s="18">
        <f t="shared" si="145"/>
        <v>459779.62422337785</v>
      </c>
      <c r="K740" s="21">
        <f t="shared" si="146"/>
        <v>100.56084746440557</v>
      </c>
      <c r="L740" s="21">
        <f t="shared" si="138"/>
        <v>100.5734502041316</v>
      </c>
      <c r="M740" s="19">
        <f t="shared" si="147"/>
        <v>5028042.3732202789</v>
      </c>
      <c r="N740" s="19">
        <f t="shared" si="147"/>
        <v>5028672.5102065802</v>
      </c>
    </row>
    <row r="741" spans="1:14" x14ac:dyDescent="0.15">
      <c r="A741" s="7">
        <f t="shared" si="143"/>
        <v>43394</v>
      </c>
      <c r="B741" s="10">
        <f t="shared" si="144"/>
        <v>5028042.373220278</v>
      </c>
      <c r="C741" s="3">
        <f t="shared" si="137"/>
        <v>630.1369863013698</v>
      </c>
      <c r="D741" s="3">
        <f t="shared" si="139"/>
        <v>598.4178837333402</v>
      </c>
      <c r="E741" s="3">
        <f t="shared" si="140"/>
        <v>-31.719102568029598</v>
      </c>
      <c r="F741" s="3">
        <f t="shared" si="141"/>
        <v>5028010.65411771</v>
      </c>
      <c r="G741" s="14">
        <f t="shared" si="142"/>
        <v>5028010.65411771</v>
      </c>
      <c r="I741" s="18">
        <f t="shared" si="148"/>
        <v>-21989.34588229033</v>
      </c>
      <c r="J741" s="18">
        <f t="shared" si="145"/>
        <v>460409.76120967924</v>
      </c>
      <c r="K741" s="21">
        <f t="shared" si="146"/>
        <v>100.56021308235418</v>
      </c>
      <c r="L741" s="21">
        <f t="shared" si="138"/>
        <v>100.57281582208022</v>
      </c>
      <c r="M741" s="19">
        <f t="shared" si="147"/>
        <v>5028010.654117709</v>
      </c>
      <c r="N741" s="19">
        <f t="shared" si="147"/>
        <v>5028640.7911040112</v>
      </c>
    </row>
    <row r="742" spans="1:14" x14ac:dyDescent="0.15">
      <c r="A742" s="7">
        <f t="shared" si="143"/>
        <v>43395</v>
      </c>
      <c r="B742" s="10">
        <f t="shared" si="144"/>
        <v>5028010.65411771</v>
      </c>
      <c r="C742" s="3">
        <f t="shared" si="137"/>
        <v>630.1369863013698</v>
      </c>
      <c r="D742" s="3">
        <f t="shared" si="139"/>
        <v>598.414108650152</v>
      </c>
      <c r="E742" s="3">
        <f t="shared" si="140"/>
        <v>-31.7228776512178</v>
      </c>
      <c r="F742" s="3">
        <f t="shared" si="141"/>
        <v>5027978.9312400585</v>
      </c>
      <c r="G742" s="14">
        <f t="shared" si="142"/>
        <v>5027978.9312400585</v>
      </c>
      <c r="I742" s="18">
        <f t="shared" si="148"/>
        <v>-22021.068759941547</v>
      </c>
      <c r="J742" s="18">
        <f t="shared" si="145"/>
        <v>461039.89819598064</v>
      </c>
      <c r="K742" s="21">
        <f t="shared" si="146"/>
        <v>100.55957862480116</v>
      </c>
      <c r="L742" s="21">
        <f t="shared" si="138"/>
        <v>100.5721813645272</v>
      </c>
      <c r="M742" s="19">
        <f t="shared" si="147"/>
        <v>5027978.9312400576</v>
      </c>
      <c r="N742" s="19">
        <f t="shared" si="147"/>
        <v>5028609.0682263598</v>
      </c>
    </row>
    <row r="743" spans="1:14" x14ac:dyDescent="0.15">
      <c r="A743" s="7">
        <f t="shared" si="143"/>
        <v>43396</v>
      </c>
      <c r="B743" s="10">
        <f t="shared" si="144"/>
        <v>5027978.9312400585</v>
      </c>
      <c r="C743" s="3">
        <f t="shared" si="137"/>
        <v>630.1369863013698</v>
      </c>
      <c r="D743" s="3">
        <f t="shared" si="139"/>
        <v>598.41033311766819</v>
      </c>
      <c r="E743" s="3">
        <f t="shared" si="140"/>
        <v>-31.726653183701615</v>
      </c>
      <c r="F743" s="3">
        <f t="shared" si="141"/>
        <v>5027947.2045868747</v>
      </c>
      <c r="G743" s="14">
        <f t="shared" si="142"/>
        <v>5027947.2045868747</v>
      </c>
      <c r="I743" s="18">
        <f t="shared" si="148"/>
        <v>-22052.795413125248</v>
      </c>
      <c r="J743" s="18">
        <f t="shared" si="145"/>
        <v>461670.03518228204</v>
      </c>
      <c r="K743" s="21">
        <f t="shared" si="146"/>
        <v>100.55894409173749</v>
      </c>
      <c r="L743" s="21">
        <f t="shared" si="138"/>
        <v>100.57154683146352</v>
      </c>
      <c r="M743" s="19">
        <f t="shared" si="147"/>
        <v>5027947.2045868747</v>
      </c>
      <c r="N743" s="19">
        <f t="shared" si="147"/>
        <v>5028577.341573176</v>
      </c>
    </row>
    <row r="744" spans="1:14" x14ac:dyDescent="0.15">
      <c r="A744" s="7">
        <f t="shared" si="143"/>
        <v>43397</v>
      </c>
      <c r="B744" s="10">
        <f t="shared" si="144"/>
        <v>5027947.2045868747</v>
      </c>
      <c r="C744" s="3">
        <f t="shared" si="137"/>
        <v>630.1369863013698</v>
      </c>
      <c r="D744" s="3">
        <f t="shared" si="139"/>
        <v>598.40655713583533</v>
      </c>
      <c r="E744" s="3">
        <f t="shared" si="140"/>
        <v>-31.730429165534474</v>
      </c>
      <c r="F744" s="3">
        <f t="shared" si="141"/>
        <v>5027915.4741577087</v>
      </c>
      <c r="G744" s="14">
        <f t="shared" si="142"/>
        <v>5027915.4741577096</v>
      </c>
      <c r="I744" s="18">
        <f t="shared" si="148"/>
        <v>-22084.525842290783</v>
      </c>
      <c r="J744" s="18">
        <f t="shared" si="145"/>
        <v>462300.17216858343</v>
      </c>
      <c r="K744" s="21">
        <f t="shared" si="146"/>
        <v>100.55830948315419</v>
      </c>
      <c r="L744" s="21">
        <f t="shared" si="138"/>
        <v>100.57091222288022</v>
      </c>
      <c r="M744" s="19">
        <f t="shared" si="147"/>
        <v>5027915.4741577096</v>
      </c>
      <c r="N744" s="19">
        <f t="shared" si="147"/>
        <v>5028545.6111440109</v>
      </c>
    </row>
    <row r="745" spans="1:14" x14ac:dyDescent="0.15">
      <c r="A745" s="7">
        <f t="shared" si="143"/>
        <v>43398</v>
      </c>
      <c r="B745" s="10">
        <f t="shared" si="144"/>
        <v>5027915.4741577087</v>
      </c>
      <c r="C745" s="3">
        <f t="shared" si="137"/>
        <v>630.1369863013698</v>
      </c>
      <c r="D745" s="3">
        <f t="shared" si="139"/>
        <v>598.40278070459988</v>
      </c>
      <c r="E745" s="3">
        <f t="shared" si="140"/>
        <v>-31.734205596769925</v>
      </c>
      <c r="F745" s="3">
        <f t="shared" si="141"/>
        <v>5027883.7399521116</v>
      </c>
      <c r="G745" s="14">
        <f t="shared" si="142"/>
        <v>5027883.7399521116</v>
      </c>
      <c r="I745" s="18">
        <f t="shared" si="148"/>
        <v>-22116.260047887554</v>
      </c>
      <c r="J745" s="18">
        <f t="shared" si="145"/>
        <v>462930.30915488483</v>
      </c>
      <c r="K745" s="21">
        <f t="shared" si="146"/>
        <v>100.55767479904223</v>
      </c>
      <c r="L745" s="21">
        <f t="shared" si="138"/>
        <v>100.57027753876827</v>
      </c>
      <c r="M745" s="19">
        <f t="shared" si="147"/>
        <v>5027883.7399521116</v>
      </c>
      <c r="N745" s="19">
        <f t="shared" si="147"/>
        <v>5028513.8769384138</v>
      </c>
    </row>
    <row r="746" spans="1:14" x14ac:dyDescent="0.15">
      <c r="A746" s="7">
        <f t="shared" si="143"/>
        <v>43399</v>
      </c>
      <c r="B746" s="10">
        <f t="shared" si="144"/>
        <v>5027883.7399521116</v>
      </c>
      <c r="C746" s="3">
        <f t="shared" si="137"/>
        <v>630.1369863013698</v>
      </c>
      <c r="D746" s="3">
        <f t="shared" si="139"/>
        <v>598.3990038239084</v>
      </c>
      <c r="E746" s="3">
        <f t="shared" si="140"/>
        <v>-31.737982477461401</v>
      </c>
      <c r="F746" s="3">
        <f t="shared" si="141"/>
        <v>5027852.0019696346</v>
      </c>
      <c r="G746" s="14">
        <f t="shared" si="142"/>
        <v>5027852.0019696346</v>
      </c>
      <c r="I746" s="18">
        <f t="shared" si="148"/>
        <v>-22147.998030365015</v>
      </c>
      <c r="J746" s="18">
        <f t="shared" si="145"/>
        <v>463560.44614118623</v>
      </c>
      <c r="K746" s="21">
        <f t="shared" si="146"/>
        <v>100.5570400393927</v>
      </c>
      <c r="L746" s="21">
        <f t="shared" si="138"/>
        <v>100.56964277911874</v>
      </c>
      <c r="M746" s="19">
        <f t="shared" si="147"/>
        <v>5027852.0019696346</v>
      </c>
      <c r="N746" s="19">
        <f t="shared" si="147"/>
        <v>5028482.1389559368</v>
      </c>
    </row>
    <row r="747" spans="1:14" x14ac:dyDescent="0.15">
      <c r="A747" s="7">
        <f t="shared" si="143"/>
        <v>43400</v>
      </c>
      <c r="B747" s="10">
        <f t="shared" si="144"/>
        <v>5027852.0019696346</v>
      </c>
      <c r="C747" s="3">
        <f t="shared" si="137"/>
        <v>630.1369863013698</v>
      </c>
      <c r="D747" s="3">
        <f t="shared" si="139"/>
        <v>598.39522649370747</v>
      </c>
      <c r="E747" s="3">
        <f t="shared" si="140"/>
        <v>-31.741759807662334</v>
      </c>
      <c r="F747" s="3">
        <f t="shared" si="141"/>
        <v>5027820.2602098268</v>
      </c>
      <c r="G747" s="14">
        <f t="shared" si="142"/>
        <v>5027820.2602098268</v>
      </c>
      <c r="I747" s="18">
        <f t="shared" si="148"/>
        <v>-22179.739790172676</v>
      </c>
      <c r="J747" s="18">
        <f t="shared" si="145"/>
        <v>464190.58312748763</v>
      </c>
      <c r="K747" s="21">
        <f t="shared" si="146"/>
        <v>100.55640520419654</v>
      </c>
      <c r="L747" s="21">
        <f t="shared" si="138"/>
        <v>100.56900794392257</v>
      </c>
      <c r="M747" s="19">
        <f t="shared" si="147"/>
        <v>5027820.2602098268</v>
      </c>
      <c r="N747" s="19">
        <f t="shared" si="147"/>
        <v>5028450.397196128</v>
      </c>
    </row>
    <row r="748" spans="1:14" x14ac:dyDescent="0.15">
      <c r="A748" s="7">
        <f t="shared" si="143"/>
        <v>43401</v>
      </c>
      <c r="B748" s="10">
        <f t="shared" si="144"/>
        <v>5027820.2602098268</v>
      </c>
      <c r="C748" s="3">
        <f t="shared" si="137"/>
        <v>630.1369863013698</v>
      </c>
      <c r="D748" s="3">
        <f t="shared" si="139"/>
        <v>598.39144871394342</v>
      </c>
      <c r="E748" s="3">
        <f t="shared" si="140"/>
        <v>-31.745537587426384</v>
      </c>
      <c r="F748" s="3">
        <f t="shared" si="141"/>
        <v>5027788.5146722393</v>
      </c>
      <c r="G748" s="14">
        <f t="shared" si="142"/>
        <v>5027788.5146722393</v>
      </c>
      <c r="I748" s="18">
        <f t="shared" si="148"/>
        <v>-22211.485327760103</v>
      </c>
      <c r="J748" s="18">
        <f t="shared" si="145"/>
        <v>464820.72011378902</v>
      </c>
      <c r="K748" s="21">
        <f t="shared" si="146"/>
        <v>100.55577029344478</v>
      </c>
      <c r="L748" s="21">
        <f t="shared" si="138"/>
        <v>100.56837303317081</v>
      </c>
      <c r="M748" s="19">
        <f t="shared" si="147"/>
        <v>5027788.5146722384</v>
      </c>
      <c r="N748" s="19">
        <f t="shared" si="147"/>
        <v>5028418.6516585406</v>
      </c>
    </row>
    <row r="749" spans="1:14" x14ac:dyDescent="0.15">
      <c r="A749" s="7">
        <f t="shared" si="143"/>
        <v>43402</v>
      </c>
      <c r="B749" s="10">
        <f t="shared" si="144"/>
        <v>5027788.5146722393</v>
      </c>
      <c r="C749" s="3">
        <f t="shared" si="137"/>
        <v>630.1369863013698</v>
      </c>
      <c r="D749" s="3">
        <f t="shared" si="139"/>
        <v>598.38767048456293</v>
      </c>
      <c r="E749" s="3">
        <f t="shared" si="140"/>
        <v>-31.74931581680687</v>
      </c>
      <c r="F749" s="3">
        <f t="shared" si="141"/>
        <v>5027756.7653564224</v>
      </c>
      <c r="G749" s="14">
        <f t="shared" si="142"/>
        <v>5027756.7653564224</v>
      </c>
      <c r="I749" s="18">
        <f t="shared" si="148"/>
        <v>-22243.23464357691</v>
      </c>
      <c r="J749" s="18">
        <f t="shared" si="145"/>
        <v>465450.85710009042</v>
      </c>
      <c r="K749" s="21">
        <f t="shared" si="146"/>
        <v>100.55513530712845</v>
      </c>
      <c r="L749" s="21">
        <f t="shared" si="138"/>
        <v>100.56773804685449</v>
      </c>
      <c r="M749" s="19">
        <f t="shared" si="147"/>
        <v>5027756.7653564224</v>
      </c>
      <c r="N749" s="19">
        <f t="shared" si="147"/>
        <v>5028386.9023427246</v>
      </c>
    </row>
    <row r="750" spans="1:14" x14ac:dyDescent="0.15">
      <c r="A750" s="7">
        <f t="shared" si="143"/>
        <v>43403</v>
      </c>
      <c r="B750" s="10">
        <f t="shared" si="144"/>
        <v>5027756.7653564224</v>
      </c>
      <c r="C750" s="3">
        <f t="shared" si="137"/>
        <v>630.1369863013698</v>
      </c>
      <c r="D750" s="3">
        <f t="shared" si="139"/>
        <v>598.38389180551235</v>
      </c>
      <c r="E750" s="3">
        <f t="shared" si="140"/>
        <v>-31.753094495857454</v>
      </c>
      <c r="F750" s="3">
        <f t="shared" si="141"/>
        <v>5027725.0122619262</v>
      </c>
      <c r="G750" s="14">
        <f t="shared" si="142"/>
        <v>5027725.0122619262</v>
      </c>
      <c r="I750" s="18">
        <f t="shared" si="148"/>
        <v>-22274.987738072767</v>
      </c>
      <c r="J750" s="18">
        <f t="shared" si="145"/>
        <v>466080.99408639182</v>
      </c>
      <c r="K750" s="21">
        <f t="shared" si="146"/>
        <v>100.55450024523853</v>
      </c>
      <c r="L750" s="21">
        <f t="shared" si="138"/>
        <v>100.56710298496456</v>
      </c>
      <c r="M750" s="19">
        <f t="shared" si="147"/>
        <v>5027725.0122619262</v>
      </c>
      <c r="N750" s="19">
        <f t="shared" si="147"/>
        <v>5028355.1492482284</v>
      </c>
    </row>
    <row r="751" spans="1:14" x14ac:dyDescent="0.15">
      <c r="A751" s="7">
        <f t="shared" si="143"/>
        <v>43404</v>
      </c>
      <c r="B751" s="10">
        <f t="shared" si="144"/>
        <v>5027725.0122619262</v>
      </c>
      <c r="C751" s="3">
        <f t="shared" si="137"/>
        <v>630.1369863013698</v>
      </c>
      <c r="D751" s="3">
        <f t="shared" si="139"/>
        <v>598.38011267673812</v>
      </c>
      <c r="E751" s="3">
        <f t="shared" si="140"/>
        <v>-31.75687362463168</v>
      </c>
      <c r="F751" s="3">
        <f t="shared" si="141"/>
        <v>5027693.2553883018</v>
      </c>
      <c r="G751" s="14">
        <f t="shared" si="142"/>
        <v>5027693.2553883018</v>
      </c>
      <c r="I751" s="18">
        <f t="shared" si="148"/>
        <v>-22306.744611697399</v>
      </c>
      <c r="J751" s="18">
        <f t="shared" si="145"/>
        <v>466711.13107269321</v>
      </c>
      <c r="K751" s="21">
        <f t="shared" si="146"/>
        <v>100.55386510776603</v>
      </c>
      <c r="L751" s="21">
        <f t="shared" si="138"/>
        <v>100.56646784749206</v>
      </c>
      <c r="M751" s="19">
        <f t="shared" si="147"/>
        <v>5027693.2553883018</v>
      </c>
      <c r="N751" s="19">
        <f t="shared" si="147"/>
        <v>5028323.3923746031</v>
      </c>
    </row>
    <row r="752" spans="1:14" x14ac:dyDescent="0.15">
      <c r="A752" s="7">
        <f t="shared" si="143"/>
        <v>43405</v>
      </c>
      <c r="B752" s="10">
        <f t="shared" si="144"/>
        <v>5027693.2553883018</v>
      </c>
      <c r="C752" s="3">
        <f t="shared" si="137"/>
        <v>630.1369863013698</v>
      </c>
      <c r="D752" s="3">
        <f t="shared" si="139"/>
        <v>598.37633309818693</v>
      </c>
      <c r="E752" s="3">
        <f t="shared" si="140"/>
        <v>-31.760653203182869</v>
      </c>
      <c r="F752" s="3">
        <f t="shared" si="141"/>
        <v>5027661.4947350984</v>
      </c>
      <c r="G752" s="14">
        <f t="shared" si="142"/>
        <v>5027661.4947350984</v>
      </c>
      <c r="I752" s="18">
        <f t="shared" si="148"/>
        <v>-22338.505264900581</v>
      </c>
      <c r="J752" s="18">
        <f t="shared" si="145"/>
        <v>467341.26805899461</v>
      </c>
      <c r="K752" s="21">
        <f t="shared" si="146"/>
        <v>100.55322989470197</v>
      </c>
      <c r="L752" s="21">
        <f t="shared" si="138"/>
        <v>100.56583263442801</v>
      </c>
      <c r="M752" s="19">
        <f t="shared" si="147"/>
        <v>5027661.4947350984</v>
      </c>
      <c r="N752" s="19">
        <f t="shared" si="147"/>
        <v>5028291.6317213997</v>
      </c>
    </row>
    <row r="753" spans="1:14" x14ac:dyDescent="0.15">
      <c r="A753" s="7">
        <f t="shared" si="143"/>
        <v>43406</v>
      </c>
      <c r="B753" s="10">
        <f t="shared" si="144"/>
        <v>5027661.4947350984</v>
      </c>
      <c r="C753" s="3">
        <f t="shared" si="137"/>
        <v>630.1369863013698</v>
      </c>
      <c r="D753" s="3">
        <f t="shared" si="139"/>
        <v>598.37255306980512</v>
      </c>
      <c r="E753" s="3">
        <f t="shared" si="140"/>
        <v>-31.764433231564681</v>
      </c>
      <c r="F753" s="3">
        <f t="shared" si="141"/>
        <v>5027629.7303018672</v>
      </c>
      <c r="G753" s="14">
        <f t="shared" si="142"/>
        <v>5027629.7303018672</v>
      </c>
      <c r="I753" s="18">
        <f t="shared" si="148"/>
        <v>-22370.269698132146</v>
      </c>
      <c r="J753" s="18">
        <f t="shared" si="145"/>
        <v>467971.40504529601</v>
      </c>
      <c r="K753" s="21">
        <f t="shared" si="146"/>
        <v>100.55259460603733</v>
      </c>
      <c r="L753" s="21">
        <f t="shared" si="138"/>
        <v>100.56519734576337</v>
      </c>
      <c r="M753" s="19">
        <f t="shared" si="147"/>
        <v>5027629.7303018663</v>
      </c>
      <c r="N753" s="19">
        <f t="shared" si="147"/>
        <v>5028259.8672881685</v>
      </c>
    </row>
    <row r="754" spans="1:14" x14ac:dyDescent="0.15">
      <c r="A754" s="7">
        <f t="shared" si="143"/>
        <v>43407</v>
      </c>
      <c r="B754" s="10">
        <f t="shared" si="144"/>
        <v>5027629.7303018672</v>
      </c>
      <c r="C754" s="3">
        <f t="shared" si="137"/>
        <v>630.1369863013698</v>
      </c>
      <c r="D754" s="3">
        <f t="shared" si="139"/>
        <v>598.36877259153914</v>
      </c>
      <c r="E754" s="3">
        <f t="shared" si="140"/>
        <v>-31.768213709830661</v>
      </c>
      <c r="F754" s="3">
        <f t="shared" si="141"/>
        <v>5027597.9620881574</v>
      </c>
      <c r="G754" s="14">
        <f t="shared" si="142"/>
        <v>5027597.9620881574</v>
      </c>
      <c r="I754" s="18">
        <f t="shared" si="148"/>
        <v>-22402.037911841977</v>
      </c>
      <c r="J754" s="18">
        <f t="shared" si="145"/>
        <v>468601.5420315974</v>
      </c>
      <c r="K754" s="21">
        <f t="shared" si="146"/>
        <v>100.55195924176314</v>
      </c>
      <c r="L754" s="21">
        <f t="shared" si="138"/>
        <v>100.56456198148918</v>
      </c>
      <c r="M754" s="19">
        <f t="shared" si="147"/>
        <v>5027597.9620881565</v>
      </c>
      <c r="N754" s="19">
        <f t="shared" si="147"/>
        <v>5028228.0990744587</v>
      </c>
    </row>
    <row r="755" spans="1:14" x14ac:dyDescent="0.15">
      <c r="A755" s="7">
        <f t="shared" si="143"/>
        <v>43408</v>
      </c>
      <c r="B755" s="10">
        <f t="shared" si="144"/>
        <v>5027597.9620881574</v>
      </c>
      <c r="C755" s="3">
        <f t="shared" si="137"/>
        <v>630.1369863013698</v>
      </c>
      <c r="D755" s="3">
        <f t="shared" si="139"/>
        <v>598.36499166333545</v>
      </c>
      <c r="E755" s="3">
        <f t="shared" si="140"/>
        <v>-31.771994638034357</v>
      </c>
      <c r="F755" s="3">
        <f t="shared" si="141"/>
        <v>5027566.1900935192</v>
      </c>
      <c r="G755" s="14">
        <f t="shared" si="142"/>
        <v>5027566.1900935192</v>
      </c>
      <c r="I755" s="18">
        <f t="shared" si="148"/>
        <v>-22433.809906480012</v>
      </c>
      <c r="J755" s="18">
        <f t="shared" si="145"/>
        <v>469231.6790178988</v>
      </c>
      <c r="K755" s="21">
        <f t="shared" si="146"/>
        <v>100.55132380187037</v>
      </c>
      <c r="L755" s="21">
        <f t="shared" si="138"/>
        <v>100.5639265415964</v>
      </c>
      <c r="M755" s="19">
        <f t="shared" si="147"/>
        <v>5027566.1900935182</v>
      </c>
      <c r="N755" s="19">
        <f t="shared" si="147"/>
        <v>5028196.3270798204</v>
      </c>
    </row>
    <row r="756" spans="1:14" x14ac:dyDescent="0.15">
      <c r="A756" s="7">
        <f t="shared" si="143"/>
        <v>43409</v>
      </c>
      <c r="B756" s="10">
        <f t="shared" si="144"/>
        <v>5027566.1900935192</v>
      </c>
      <c r="C756" s="3">
        <f t="shared" si="137"/>
        <v>630.1369863013698</v>
      </c>
      <c r="D756" s="3">
        <f t="shared" si="139"/>
        <v>598.36121028514049</v>
      </c>
      <c r="E756" s="3">
        <f t="shared" si="140"/>
        <v>-31.775776016229315</v>
      </c>
      <c r="F756" s="3">
        <f t="shared" si="141"/>
        <v>5027534.4143175026</v>
      </c>
      <c r="G756" s="14">
        <f t="shared" si="142"/>
        <v>5027534.4143175026</v>
      </c>
      <c r="I756" s="18">
        <f t="shared" si="148"/>
        <v>-22465.585682496239</v>
      </c>
      <c r="J756" s="18">
        <f t="shared" si="145"/>
        <v>469861.8160042002</v>
      </c>
      <c r="K756" s="21">
        <f t="shared" si="146"/>
        <v>100.55068828635005</v>
      </c>
      <c r="L756" s="21">
        <f t="shared" si="138"/>
        <v>100.56329102607609</v>
      </c>
      <c r="M756" s="19">
        <f t="shared" si="147"/>
        <v>5027534.4143175026</v>
      </c>
      <c r="N756" s="19">
        <f t="shared" si="147"/>
        <v>5028164.5513038049</v>
      </c>
    </row>
    <row r="757" spans="1:14" x14ac:dyDescent="0.15">
      <c r="A757" s="7">
        <f t="shared" si="143"/>
        <v>43410</v>
      </c>
      <c r="B757" s="10">
        <f t="shared" si="144"/>
        <v>5027534.4143175026</v>
      </c>
      <c r="C757" s="3">
        <f t="shared" si="137"/>
        <v>630.1369863013698</v>
      </c>
      <c r="D757" s="3">
        <f t="shared" si="139"/>
        <v>598.35742845690072</v>
      </c>
      <c r="E757" s="3">
        <f t="shared" si="140"/>
        <v>-31.779557844469082</v>
      </c>
      <c r="F757" s="3">
        <f t="shared" si="141"/>
        <v>5027502.634759658</v>
      </c>
      <c r="G757" s="14">
        <f t="shared" si="142"/>
        <v>5027502.634759658</v>
      </c>
      <c r="I757" s="18">
        <f t="shared" si="148"/>
        <v>-22497.365240340707</v>
      </c>
      <c r="J757" s="18">
        <f t="shared" si="145"/>
        <v>470491.9529905016</v>
      </c>
      <c r="K757" s="21">
        <f t="shared" si="146"/>
        <v>100.55005269519317</v>
      </c>
      <c r="L757" s="21">
        <f t="shared" si="138"/>
        <v>100.56265543491921</v>
      </c>
      <c r="M757" s="19">
        <f t="shared" si="147"/>
        <v>5027502.6347596589</v>
      </c>
      <c r="N757" s="19">
        <f t="shared" si="147"/>
        <v>5028132.7717459602</v>
      </c>
    </row>
    <row r="758" spans="1:14" x14ac:dyDescent="0.15">
      <c r="A758" s="7">
        <f t="shared" si="143"/>
        <v>43411</v>
      </c>
      <c r="B758" s="10">
        <f t="shared" si="144"/>
        <v>5027502.634759658</v>
      </c>
      <c r="C758" s="3">
        <f t="shared" si="137"/>
        <v>630.1369863013698</v>
      </c>
      <c r="D758" s="3">
        <f t="shared" si="139"/>
        <v>598.3536461785626</v>
      </c>
      <c r="E758" s="3">
        <f t="shared" si="140"/>
        <v>-31.783340122807203</v>
      </c>
      <c r="F758" s="3">
        <f t="shared" si="141"/>
        <v>5027470.8514195355</v>
      </c>
      <c r="G758" s="14">
        <f t="shared" si="142"/>
        <v>5027470.8514195355</v>
      </c>
      <c r="I758" s="18">
        <f t="shared" si="148"/>
        <v>-22529.148580463516</v>
      </c>
      <c r="J758" s="18">
        <f t="shared" si="145"/>
        <v>471122.08997680299</v>
      </c>
      <c r="K758" s="21">
        <f t="shared" si="146"/>
        <v>100.54941702839071</v>
      </c>
      <c r="L758" s="21">
        <f t="shared" si="138"/>
        <v>100.56201976811674</v>
      </c>
      <c r="M758" s="19">
        <f t="shared" si="147"/>
        <v>5027470.8514195355</v>
      </c>
      <c r="N758" s="19">
        <f t="shared" si="147"/>
        <v>5028100.9884058367</v>
      </c>
    </row>
    <row r="759" spans="1:14" x14ac:dyDescent="0.15">
      <c r="A759" s="7">
        <f t="shared" si="143"/>
        <v>43412</v>
      </c>
      <c r="B759" s="10">
        <f t="shared" si="144"/>
        <v>5027470.8514195355</v>
      </c>
      <c r="C759" s="3">
        <f t="shared" si="137"/>
        <v>630.1369863013698</v>
      </c>
      <c r="D759" s="3">
        <f t="shared" si="139"/>
        <v>598.34986345007258</v>
      </c>
      <c r="E759" s="3">
        <f t="shared" si="140"/>
        <v>-31.787122851297227</v>
      </c>
      <c r="F759" s="3">
        <f t="shared" si="141"/>
        <v>5027439.0642966842</v>
      </c>
      <c r="G759" s="14">
        <f t="shared" si="142"/>
        <v>5027439.0642966842</v>
      </c>
      <c r="I759" s="18">
        <f t="shared" si="148"/>
        <v>-22560.935703314812</v>
      </c>
      <c r="J759" s="18">
        <f t="shared" si="145"/>
        <v>471752.22696310439</v>
      </c>
      <c r="K759" s="21">
        <f t="shared" si="146"/>
        <v>100.54878128593367</v>
      </c>
      <c r="L759" s="21">
        <f t="shared" si="138"/>
        <v>100.56138402565971</v>
      </c>
      <c r="M759" s="19">
        <f t="shared" si="147"/>
        <v>5027439.0642966833</v>
      </c>
      <c r="N759" s="19">
        <f t="shared" si="147"/>
        <v>5028069.2012829855</v>
      </c>
    </row>
    <row r="760" spans="1:14" x14ac:dyDescent="0.15">
      <c r="A760" s="7">
        <f t="shared" si="143"/>
        <v>43413</v>
      </c>
      <c r="B760" s="10">
        <f t="shared" si="144"/>
        <v>5027439.0642966842</v>
      </c>
      <c r="C760" s="3">
        <f t="shared" si="137"/>
        <v>630.1369863013698</v>
      </c>
      <c r="D760" s="3">
        <f t="shared" si="139"/>
        <v>598.3460802713771</v>
      </c>
      <c r="E760" s="3">
        <f t="shared" si="140"/>
        <v>-31.790906029992698</v>
      </c>
      <c r="F760" s="3">
        <f t="shared" si="141"/>
        <v>5027407.2733906545</v>
      </c>
      <c r="G760" s="14">
        <f t="shared" si="142"/>
        <v>5027407.2733906545</v>
      </c>
      <c r="I760" s="18">
        <f t="shared" si="148"/>
        <v>-22592.726609344805</v>
      </c>
      <c r="J760" s="18">
        <f t="shared" si="145"/>
        <v>472382.36394940579</v>
      </c>
      <c r="K760" s="21">
        <f t="shared" si="146"/>
        <v>100.5481454678131</v>
      </c>
      <c r="L760" s="21">
        <f t="shared" si="138"/>
        <v>100.56074820753913</v>
      </c>
      <c r="M760" s="19">
        <f t="shared" si="147"/>
        <v>5027407.2733906545</v>
      </c>
      <c r="N760" s="19">
        <f t="shared" si="147"/>
        <v>5028037.4103769567</v>
      </c>
    </row>
    <row r="761" spans="1:14" x14ac:dyDescent="0.15">
      <c r="A761" s="7">
        <f t="shared" si="143"/>
        <v>43414</v>
      </c>
      <c r="B761" s="10">
        <f t="shared" si="144"/>
        <v>5027407.2733906545</v>
      </c>
      <c r="C761" s="3">
        <f t="shared" ref="C761:C824" si="149">$N$6*$E$6/100</f>
        <v>630.1369863013698</v>
      </c>
      <c r="D761" s="3">
        <f t="shared" si="139"/>
        <v>598.34229664242253</v>
      </c>
      <c r="E761" s="3">
        <f t="shared" si="140"/>
        <v>-31.794689658947277</v>
      </c>
      <c r="F761" s="3">
        <f t="shared" si="141"/>
        <v>5027375.4787009954</v>
      </c>
      <c r="G761" s="14">
        <f t="shared" si="142"/>
        <v>5027375.4787009954</v>
      </c>
      <c r="I761" s="18">
        <f t="shared" si="148"/>
        <v>-22624.521299003751</v>
      </c>
      <c r="J761" s="18">
        <f t="shared" si="145"/>
        <v>473012.50093570718</v>
      </c>
      <c r="K761" s="21">
        <f t="shared" si="146"/>
        <v>100.5475095740199</v>
      </c>
      <c r="L761" s="21">
        <f t="shared" ref="L761:L824" si="150">K761+$N$6</f>
        <v>100.56011231374593</v>
      </c>
      <c r="M761" s="19">
        <f t="shared" si="147"/>
        <v>5027375.4787009945</v>
      </c>
      <c r="N761" s="19">
        <f t="shared" si="147"/>
        <v>5028005.6156872967</v>
      </c>
    </row>
    <row r="762" spans="1:14" x14ac:dyDescent="0.15">
      <c r="A762" s="7">
        <f t="shared" si="143"/>
        <v>43415</v>
      </c>
      <c r="B762" s="10">
        <f t="shared" si="144"/>
        <v>5027375.4787009954</v>
      </c>
      <c r="C762" s="3">
        <f t="shared" si="149"/>
        <v>630.1369863013698</v>
      </c>
      <c r="D762" s="3">
        <f t="shared" si="139"/>
        <v>598.33851256315518</v>
      </c>
      <c r="E762" s="3">
        <f t="shared" si="140"/>
        <v>-31.798473738214625</v>
      </c>
      <c r="F762" s="3">
        <f t="shared" si="141"/>
        <v>5027343.6802272573</v>
      </c>
      <c r="G762" s="14">
        <f t="shared" si="142"/>
        <v>5027343.6802272573</v>
      </c>
      <c r="I762" s="18">
        <f t="shared" si="148"/>
        <v>-22656.319772741965</v>
      </c>
      <c r="J762" s="18">
        <f t="shared" si="145"/>
        <v>473642.63792200858</v>
      </c>
      <c r="K762" s="21">
        <f t="shared" si="146"/>
        <v>100.54687360454515</v>
      </c>
      <c r="L762" s="21">
        <f t="shared" si="150"/>
        <v>100.55947634427119</v>
      </c>
      <c r="M762" s="19">
        <f t="shared" si="147"/>
        <v>5027343.6802272573</v>
      </c>
      <c r="N762" s="19">
        <f t="shared" si="147"/>
        <v>5027973.8172135595</v>
      </c>
    </row>
    <row r="763" spans="1:14" x14ac:dyDescent="0.15">
      <c r="A763" s="7">
        <f t="shared" si="143"/>
        <v>43416</v>
      </c>
      <c r="B763" s="10">
        <f t="shared" si="144"/>
        <v>5027343.6802272573</v>
      </c>
      <c r="C763" s="3">
        <f t="shared" si="149"/>
        <v>630.1369863013698</v>
      </c>
      <c r="D763" s="3">
        <f t="shared" si="139"/>
        <v>598.33472803352163</v>
      </c>
      <c r="E763" s="3">
        <f t="shared" si="140"/>
        <v>-31.802258267848174</v>
      </c>
      <c r="F763" s="3">
        <f t="shared" si="141"/>
        <v>5027311.8779689893</v>
      </c>
      <c r="G763" s="14">
        <f t="shared" si="142"/>
        <v>5027311.8779689893</v>
      </c>
      <c r="I763" s="18">
        <f t="shared" si="148"/>
        <v>-22688.122031009814</v>
      </c>
      <c r="J763" s="18">
        <f t="shared" si="145"/>
        <v>474272.77490830998</v>
      </c>
      <c r="K763" s="21">
        <f t="shared" si="146"/>
        <v>100.54623755937979</v>
      </c>
      <c r="L763" s="21">
        <f t="shared" si="150"/>
        <v>100.55884029910582</v>
      </c>
      <c r="M763" s="19">
        <f t="shared" si="147"/>
        <v>5027311.8779689893</v>
      </c>
      <c r="N763" s="19">
        <f t="shared" si="147"/>
        <v>5027942.0149552915</v>
      </c>
    </row>
    <row r="764" spans="1:14" x14ac:dyDescent="0.15">
      <c r="A764" s="7">
        <f t="shared" si="143"/>
        <v>43417</v>
      </c>
      <c r="B764" s="10">
        <f t="shared" si="144"/>
        <v>5027311.8779689893</v>
      </c>
      <c r="C764" s="3">
        <f t="shared" si="149"/>
        <v>630.1369863013698</v>
      </c>
      <c r="D764" s="3">
        <f t="shared" si="139"/>
        <v>598.3309430534681</v>
      </c>
      <c r="E764" s="3">
        <f t="shared" si="140"/>
        <v>-31.806043247901698</v>
      </c>
      <c r="F764" s="3">
        <f t="shared" si="141"/>
        <v>5027280.0719257416</v>
      </c>
      <c r="G764" s="14">
        <f t="shared" si="142"/>
        <v>5027280.0719257416</v>
      </c>
      <c r="I764" s="18">
        <f t="shared" si="148"/>
        <v>-22719.928074257718</v>
      </c>
      <c r="J764" s="18">
        <f t="shared" si="145"/>
        <v>474902.91189461137</v>
      </c>
      <c r="K764" s="21">
        <f t="shared" si="146"/>
        <v>100.54560143851484</v>
      </c>
      <c r="L764" s="21">
        <f t="shared" si="150"/>
        <v>100.55820417824087</v>
      </c>
      <c r="M764" s="19">
        <f t="shared" si="147"/>
        <v>5027280.0719257416</v>
      </c>
      <c r="N764" s="19">
        <f t="shared" si="147"/>
        <v>5027910.2089120438</v>
      </c>
    </row>
    <row r="765" spans="1:14" x14ac:dyDescent="0.15">
      <c r="A765" s="7">
        <f t="shared" si="143"/>
        <v>43418</v>
      </c>
      <c r="B765" s="10">
        <f t="shared" si="144"/>
        <v>5027280.0719257416</v>
      </c>
      <c r="C765" s="3">
        <f t="shared" si="149"/>
        <v>630.1369863013698</v>
      </c>
      <c r="D765" s="3">
        <f t="shared" si="139"/>
        <v>598.32715762294117</v>
      </c>
      <c r="E765" s="3">
        <f t="shared" si="140"/>
        <v>-31.80982867842863</v>
      </c>
      <c r="F765" s="3">
        <f t="shared" si="141"/>
        <v>5027248.2620970635</v>
      </c>
      <c r="G765" s="14">
        <f t="shared" si="142"/>
        <v>5027248.2620970635</v>
      </c>
      <c r="I765" s="18">
        <f t="shared" si="148"/>
        <v>-22751.737902936147</v>
      </c>
      <c r="J765" s="18">
        <f t="shared" si="145"/>
        <v>475533.04888091277</v>
      </c>
      <c r="K765" s="21">
        <f t="shared" si="146"/>
        <v>100.54496524194127</v>
      </c>
      <c r="L765" s="21">
        <f t="shared" si="150"/>
        <v>100.5575679816673</v>
      </c>
      <c r="M765" s="19">
        <f t="shared" si="147"/>
        <v>5027248.2620970635</v>
      </c>
      <c r="N765" s="19">
        <f t="shared" si="147"/>
        <v>5027878.3990833648</v>
      </c>
    </row>
    <row r="766" spans="1:14" x14ac:dyDescent="0.15">
      <c r="A766" s="7">
        <f t="shared" si="143"/>
        <v>43419</v>
      </c>
      <c r="B766" s="10">
        <f t="shared" si="144"/>
        <v>5027248.2620970635</v>
      </c>
      <c r="C766" s="3">
        <f t="shared" si="149"/>
        <v>630.1369863013698</v>
      </c>
      <c r="D766" s="3">
        <f t="shared" si="139"/>
        <v>598.32337174188717</v>
      </c>
      <c r="E766" s="3">
        <f t="shared" si="140"/>
        <v>-31.81361455948263</v>
      </c>
      <c r="F766" s="3">
        <f t="shared" si="141"/>
        <v>5027216.4484825041</v>
      </c>
      <c r="G766" s="14">
        <f t="shared" si="142"/>
        <v>5027216.4484825041</v>
      </c>
      <c r="I766" s="18">
        <f t="shared" si="148"/>
        <v>-22783.551517495631</v>
      </c>
      <c r="J766" s="18">
        <f t="shared" si="145"/>
        <v>476163.18586721417</v>
      </c>
      <c r="K766" s="21">
        <f t="shared" si="146"/>
        <v>100.54432896965008</v>
      </c>
      <c r="L766" s="21">
        <f t="shared" si="150"/>
        <v>100.55693170937612</v>
      </c>
      <c r="M766" s="19">
        <f t="shared" si="147"/>
        <v>5027216.4484825041</v>
      </c>
      <c r="N766" s="19">
        <f t="shared" si="147"/>
        <v>5027846.5854688063</v>
      </c>
    </row>
    <row r="767" spans="1:14" x14ac:dyDescent="0.15">
      <c r="A767" s="7">
        <f t="shared" si="143"/>
        <v>43420</v>
      </c>
      <c r="B767" s="10">
        <f t="shared" si="144"/>
        <v>5027216.4484825041</v>
      </c>
      <c r="C767" s="3">
        <f t="shared" si="149"/>
        <v>630.1369863013698</v>
      </c>
      <c r="D767" s="3">
        <f t="shared" si="139"/>
        <v>598.31958541025244</v>
      </c>
      <c r="E767" s="3">
        <f t="shared" si="140"/>
        <v>-31.817400891117359</v>
      </c>
      <c r="F767" s="3">
        <f t="shared" si="141"/>
        <v>5027184.6310816128</v>
      </c>
      <c r="G767" s="14">
        <f t="shared" si="142"/>
        <v>5027184.6310816128</v>
      </c>
      <c r="I767" s="18">
        <f t="shared" si="148"/>
        <v>-22815.368918386746</v>
      </c>
      <c r="J767" s="18">
        <f t="shared" si="145"/>
        <v>476793.32285351556</v>
      </c>
      <c r="K767" s="21">
        <f t="shared" si="146"/>
        <v>100.54369262163225</v>
      </c>
      <c r="L767" s="21">
        <f t="shared" si="150"/>
        <v>100.55629536135828</v>
      </c>
      <c r="M767" s="19">
        <f t="shared" si="147"/>
        <v>5027184.6310816118</v>
      </c>
      <c r="N767" s="19">
        <f t="shared" si="147"/>
        <v>5027814.7680679141</v>
      </c>
    </row>
    <row r="768" spans="1:14" x14ac:dyDescent="0.15">
      <c r="A768" s="7">
        <f t="shared" si="143"/>
        <v>43421</v>
      </c>
      <c r="B768" s="10">
        <f t="shared" si="144"/>
        <v>5027184.6310816128</v>
      </c>
      <c r="C768" s="3">
        <f t="shared" si="149"/>
        <v>630.1369863013698</v>
      </c>
      <c r="D768" s="3">
        <f t="shared" si="139"/>
        <v>598.31579862798333</v>
      </c>
      <c r="E768" s="3">
        <f t="shared" si="140"/>
        <v>-31.821187673386476</v>
      </c>
      <c r="F768" s="3">
        <f t="shared" si="141"/>
        <v>5027152.8098939396</v>
      </c>
      <c r="G768" s="14">
        <f t="shared" si="142"/>
        <v>5027152.8098939396</v>
      </c>
      <c r="I768" s="18">
        <f t="shared" si="148"/>
        <v>-22847.190106060134</v>
      </c>
      <c r="J768" s="18">
        <f t="shared" si="145"/>
        <v>477423.45983981696</v>
      </c>
      <c r="K768" s="21">
        <f t="shared" si="146"/>
        <v>100.5430561978788</v>
      </c>
      <c r="L768" s="21">
        <f t="shared" si="150"/>
        <v>100.55565893760483</v>
      </c>
      <c r="M768" s="19">
        <f t="shared" si="147"/>
        <v>5027152.8098939396</v>
      </c>
      <c r="N768" s="19">
        <f t="shared" si="147"/>
        <v>5027782.9468802419</v>
      </c>
    </row>
    <row r="769" spans="1:14" x14ac:dyDescent="0.15">
      <c r="A769" s="7">
        <f t="shared" si="143"/>
        <v>43422</v>
      </c>
      <c r="B769" s="10">
        <f t="shared" si="144"/>
        <v>5027152.8098939396</v>
      </c>
      <c r="C769" s="3">
        <f t="shared" si="149"/>
        <v>630.1369863013698</v>
      </c>
      <c r="D769" s="3">
        <f t="shared" si="139"/>
        <v>598.31201139502627</v>
      </c>
      <c r="E769" s="3">
        <f t="shared" si="140"/>
        <v>-31.824974906343527</v>
      </c>
      <c r="F769" s="3">
        <f t="shared" si="141"/>
        <v>5027120.984919033</v>
      </c>
      <c r="G769" s="14">
        <f t="shared" si="142"/>
        <v>5027120.984919033</v>
      </c>
      <c r="I769" s="18">
        <f t="shared" si="148"/>
        <v>-22879.015080966477</v>
      </c>
      <c r="J769" s="18">
        <f t="shared" si="145"/>
        <v>478053.59682611836</v>
      </c>
      <c r="K769" s="21">
        <f t="shared" si="146"/>
        <v>100.54241969838067</v>
      </c>
      <c r="L769" s="21">
        <f t="shared" si="150"/>
        <v>100.5550224381067</v>
      </c>
      <c r="M769" s="19">
        <f t="shared" si="147"/>
        <v>5027120.9849190339</v>
      </c>
      <c r="N769" s="19">
        <f t="shared" si="147"/>
        <v>5027751.1219053352</v>
      </c>
    </row>
    <row r="770" spans="1:14" x14ac:dyDescent="0.15">
      <c r="A770" s="7">
        <f t="shared" si="143"/>
        <v>43423</v>
      </c>
      <c r="B770" s="10">
        <f t="shared" si="144"/>
        <v>5027120.984919033</v>
      </c>
      <c r="C770" s="3">
        <f t="shared" si="149"/>
        <v>630.1369863013698</v>
      </c>
      <c r="D770" s="3">
        <f t="shared" si="139"/>
        <v>598.30822371132763</v>
      </c>
      <c r="E770" s="3">
        <f t="shared" si="140"/>
        <v>-31.828762590042174</v>
      </c>
      <c r="F770" s="3">
        <f t="shared" si="141"/>
        <v>5027089.1561564431</v>
      </c>
      <c r="G770" s="14">
        <f t="shared" si="142"/>
        <v>5027089.1561564431</v>
      </c>
      <c r="I770" s="18">
        <f t="shared" si="148"/>
        <v>-22910.843843556519</v>
      </c>
      <c r="J770" s="18">
        <f t="shared" si="145"/>
        <v>478683.73381241976</v>
      </c>
      <c r="K770" s="21">
        <f t="shared" si="146"/>
        <v>100.54178312312887</v>
      </c>
      <c r="L770" s="21">
        <f t="shared" si="150"/>
        <v>100.5543858628549</v>
      </c>
      <c r="M770" s="19">
        <f t="shared" si="147"/>
        <v>5027089.1561564431</v>
      </c>
      <c r="N770" s="19">
        <f t="shared" si="147"/>
        <v>5027719.2931427453</v>
      </c>
    </row>
    <row r="771" spans="1:14" x14ac:dyDescent="0.15">
      <c r="A771" s="7">
        <f t="shared" si="143"/>
        <v>43424</v>
      </c>
      <c r="B771" s="10">
        <f t="shared" si="144"/>
        <v>5027089.1561564431</v>
      </c>
      <c r="C771" s="3">
        <f t="shared" si="149"/>
        <v>630.1369863013698</v>
      </c>
      <c r="D771" s="3">
        <f t="shared" si="139"/>
        <v>598.30443557683361</v>
      </c>
      <c r="E771" s="3">
        <f t="shared" si="140"/>
        <v>-31.832550724536191</v>
      </c>
      <c r="F771" s="3">
        <f t="shared" si="141"/>
        <v>5027057.3236057181</v>
      </c>
      <c r="G771" s="14">
        <f t="shared" si="142"/>
        <v>5027057.323605719</v>
      </c>
      <c r="I771" s="18">
        <f t="shared" si="148"/>
        <v>-22942.676394281054</v>
      </c>
      <c r="J771" s="18">
        <f t="shared" si="145"/>
        <v>479313.87079872115</v>
      </c>
      <c r="K771" s="21">
        <f t="shared" si="146"/>
        <v>100.54114647211438</v>
      </c>
      <c r="L771" s="21">
        <f t="shared" si="150"/>
        <v>100.55374921184041</v>
      </c>
      <c r="M771" s="19">
        <f t="shared" si="147"/>
        <v>5027057.323605719</v>
      </c>
      <c r="N771" s="19">
        <f t="shared" si="147"/>
        <v>5027687.4605920203</v>
      </c>
    </row>
    <row r="772" spans="1:14" x14ac:dyDescent="0.15">
      <c r="A772" s="7">
        <f t="shared" si="143"/>
        <v>43425</v>
      </c>
      <c r="B772" s="10">
        <f t="shared" si="144"/>
        <v>5027057.3236057181</v>
      </c>
      <c r="C772" s="3">
        <f t="shared" si="149"/>
        <v>630.1369863013698</v>
      </c>
      <c r="D772" s="3">
        <f t="shared" si="139"/>
        <v>598.30064699149079</v>
      </c>
      <c r="E772" s="3">
        <f t="shared" si="140"/>
        <v>-31.836339309879008</v>
      </c>
      <c r="F772" s="3">
        <f t="shared" si="141"/>
        <v>5027025.4872664083</v>
      </c>
      <c r="G772" s="14">
        <f t="shared" si="142"/>
        <v>5027025.4872664083</v>
      </c>
      <c r="I772" s="18">
        <f t="shared" si="148"/>
        <v>-22974.512733590935</v>
      </c>
      <c r="J772" s="18">
        <f t="shared" si="145"/>
        <v>479944.00778502255</v>
      </c>
      <c r="K772" s="21">
        <f t="shared" si="146"/>
        <v>100.54050974532815</v>
      </c>
      <c r="L772" s="21">
        <f t="shared" si="150"/>
        <v>100.55311248505419</v>
      </c>
      <c r="M772" s="19">
        <f t="shared" si="147"/>
        <v>5027025.4872664073</v>
      </c>
      <c r="N772" s="19">
        <f t="shared" si="147"/>
        <v>5027655.6242527096</v>
      </c>
    </row>
    <row r="773" spans="1:14" x14ac:dyDescent="0.15">
      <c r="A773" s="7">
        <f t="shared" si="143"/>
        <v>43426</v>
      </c>
      <c r="B773" s="10">
        <f t="shared" si="144"/>
        <v>5027025.4872664083</v>
      </c>
      <c r="C773" s="3">
        <f t="shared" si="149"/>
        <v>630.1369863013698</v>
      </c>
      <c r="D773" s="3">
        <f t="shared" si="139"/>
        <v>598.2968579552454</v>
      </c>
      <c r="E773" s="3">
        <f t="shared" si="140"/>
        <v>-31.840128346124402</v>
      </c>
      <c r="F773" s="3">
        <f t="shared" si="141"/>
        <v>5026993.6471380619</v>
      </c>
      <c r="G773" s="14">
        <f t="shared" si="142"/>
        <v>5026993.6471380619</v>
      </c>
      <c r="I773" s="18">
        <f t="shared" si="148"/>
        <v>-23006.352861937059</v>
      </c>
      <c r="J773" s="18">
        <f t="shared" si="145"/>
        <v>480574.14477132395</v>
      </c>
      <c r="K773" s="21">
        <f t="shared" si="146"/>
        <v>100.53987294276124</v>
      </c>
      <c r="L773" s="21">
        <f t="shared" si="150"/>
        <v>100.55247568248727</v>
      </c>
      <c r="M773" s="19">
        <f t="shared" si="147"/>
        <v>5026993.6471380619</v>
      </c>
      <c r="N773" s="19">
        <f t="shared" si="147"/>
        <v>5027623.7841243632</v>
      </c>
    </row>
    <row r="774" spans="1:14" x14ac:dyDescent="0.15">
      <c r="A774" s="7">
        <f t="shared" si="143"/>
        <v>43427</v>
      </c>
      <c r="B774" s="10">
        <f t="shared" si="144"/>
        <v>5026993.6471380619</v>
      </c>
      <c r="C774" s="3">
        <f t="shared" si="149"/>
        <v>630.1369863013698</v>
      </c>
      <c r="D774" s="3">
        <f t="shared" si="139"/>
        <v>598.29306846804366</v>
      </c>
      <c r="E774" s="3">
        <f t="shared" si="140"/>
        <v>-31.843917833326145</v>
      </c>
      <c r="F774" s="3">
        <f t="shared" si="141"/>
        <v>5026961.8032202283</v>
      </c>
      <c r="G774" s="14">
        <f t="shared" si="142"/>
        <v>5026961.8032202283</v>
      </c>
      <c r="I774" s="18">
        <f t="shared" si="148"/>
        <v>-23038.196779770384</v>
      </c>
      <c r="J774" s="18">
        <f t="shared" si="145"/>
        <v>481204.28175762534</v>
      </c>
      <c r="K774" s="21">
        <f t="shared" si="146"/>
        <v>100.53923606440456</v>
      </c>
      <c r="L774" s="21">
        <f t="shared" si="150"/>
        <v>100.5518388041306</v>
      </c>
      <c r="M774" s="19">
        <f t="shared" si="147"/>
        <v>5026961.8032202283</v>
      </c>
      <c r="N774" s="19">
        <f t="shared" si="147"/>
        <v>5027591.9402065305</v>
      </c>
    </row>
    <row r="775" spans="1:14" x14ac:dyDescent="0.15">
      <c r="A775" s="7">
        <f t="shared" si="143"/>
        <v>43428</v>
      </c>
      <c r="B775" s="10">
        <f t="shared" si="144"/>
        <v>5026961.8032202283</v>
      </c>
      <c r="C775" s="3">
        <f t="shared" si="149"/>
        <v>630.1369863013698</v>
      </c>
      <c r="D775" s="3">
        <f t="shared" si="139"/>
        <v>598.28927852983213</v>
      </c>
      <c r="E775" s="3">
        <f t="shared" si="140"/>
        <v>-31.847707771537671</v>
      </c>
      <c r="F775" s="3">
        <f t="shared" si="141"/>
        <v>5026929.9555124566</v>
      </c>
      <c r="G775" s="14">
        <f t="shared" si="142"/>
        <v>5026929.9555124566</v>
      </c>
      <c r="I775" s="18">
        <f t="shared" si="148"/>
        <v>-23070.04448754192</v>
      </c>
      <c r="J775" s="18">
        <f t="shared" si="145"/>
        <v>481834.41874392674</v>
      </c>
      <c r="K775" s="21">
        <f t="shared" si="146"/>
        <v>100.53859911024914</v>
      </c>
      <c r="L775" s="21">
        <f t="shared" si="150"/>
        <v>100.55120184997517</v>
      </c>
      <c r="M775" s="19">
        <f t="shared" si="147"/>
        <v>5026929.9555124566</v>
      </c>
      <c r="N775" s="19">
        <f t="shared" si="147"/>
        <v>5027560.0924987588</v>
      </c>
    </row>
    <row r="776" spans="1:14" x14ac:dyDescent="0.15">
      <c r="A776" s="7">
        <f t="shared" si="143"/>
        <v>43429</v>
      </c>
      <c r="B776" s="10">
        <f t="shared" si="144"/>
        <v>5026929.9555124566</v>
      </c>
      <c r="C776" s="3">
        <f t="shared" si="149"/>
        <v>630.1369863013698</v>
      </c>
      <c r="D776" s="3">
        <f t="shared" si="139"/>
        <v>598.28548814055694</v>
      </c>
      <c r="E776" s="3">
        <f t="shared" si="140"/>
        <v>-31.851498160812866</v>
      </c>
      <c r="F776" s="3">
        <f t="shared" si="141"/>
        <v>5026898.1040142961</v>
      </c>
      <c r="G776" s="14">
        <f t="shared" si="142"/>
        <v>5026898.1040142961</v>
      </c>
      <c r="I776" s="18">
        <f t="shared" si="148"/>
        <v>-23101.895985702733</v>
      </c>
      <c r="J776" s="18">
        <f t="shared" si="145"/>
        <v>482464.55573022814</v>
      </c>
      <c r="K776" s="21">
        <f t="shared" si="146"/>
        <v>100.53796208028591</v>
      </c>
      <c r="L776" s="21">
        <f t="shared" si="150"/>
        <v>100.55056482001194</v>
      </c>
      <c r="M776" s="19">
        <f t="shared" si="147"/>
        <v>5026898.1040142952</v>
      </c>
      <c r="N776" s="19">
        <f t="shared" si="147"/>
        <v>5027528.2410005964</v>
      </c>
    </row>
    <row r="777" spans="1:14" x14ac:dyDescent="0.15">
      <c r="A777" s="7">
        <f t="shared" si="143"/>
        <v>43430</v>
      </c>
      <c r="B777" s="10">
        <f t="shared" si="144"/>
        <v>5026898.1040142961</v>
      </c>
      <c r="C777" s="3">
        <f t="shared" si="149"/>
        <v>630.1369863013698</v>
      </c>
      <c r="D777" s="3">
        <f t="shared" si="139"/>
        <v>598.28169730016452</v>
      </c>
      <c r="E777" s="3">
        <f t="shared" si="140"/>
        <v>-31.855289001205279</v>
      </c>
      <c r="F777" s="3">
        <f t="shared" si="141"/>
        <v>5026866.2487252951</v>
      </c>
      <c r="G777" s="14">
        <f t="shared" si="142"/>
        <v>5026866.2487252951</v>
      </c>
      <c r="I777" s="18">
        <f t="shared" si="148"/>
        <v>-23133.75127470394</v>
      </c>
      <c r="J777" s="18">
        <f t="shared" si="145"/>
        <v>483094.69271652953</v>
      </c>
      <c r="K777" s="21">
        <f t="shared" si="146"/>
        <v>100.53732497450589</v>
      </c>
      <c r="L777" s="21">
        <f t="shared" si="150"/>
        <v>100.54992771423193</v>
      </c>
      <c r="M777" s="19">
        <f t="shared" si="147"/>
        <v>5026866.2487252941</v>
      </c>
      <c r="N777" s="19">
        <f t="shared" si="147"/>
        <v>5027496.3857115963</v>
      </c>
    </row>
    <row r="778" spans="1:14" x14ac:dyDescent="0.15">
      <c r="A778" s="7">
        <f t="shared" si="143"/>
        <v>43431</v>
      </c>
      <c r="B778" s="10">
        <f t="shared" si="144"/>
        <v>5026866.2487252951</v>
      </c>
      <c r="C778" s="3">
        <f t="shared" si="149"/>
        <v>630.1369863013698</v>
      </c>
      <c r="D778" s="3">
        <f t="shared" si="139"/>
        <v>598.27790600860124</v>
      </c>
      <c r="E778" s="3">
        <f t="shared" si="140"/>
        <v>-31.859080292768567</v>
      </c>
      <c r="F778" s="3">
        <f t="shared" si="141"/>
        <v>5026834.3896450019</v>
      </c>
      <c r="G778" s="14">
        <f t="shared" si="142"/>
        <v>5026834.3896450028</v>
      </c>
      <c r="I778" s="18">
        <f t="shared" si="148"/>
        <v>-23165.610354996708</v>
      </c>
      <c r="J778" s="18">
        <f t="shared" si="145"/>
        <v>483724.82970283093</v>
      </c>
      <c r="K778" s="21">
        <f t="shared" si="146"/>
        <v>100.53668779290005</v>
      </c>
      <c r="L778" s="21">
        <f t="shared" si="150"/>
        <v>100.54929053262609</v>
      </c>
      <c r="M778" s="19">
        <f t="shared" si="147"/>
        <v>5026834.3896450028</v>
      </c>
      <c r="N778" s="19">
        <f t="shared" si="147"/>
        <v>5027464.526631305</v>
      </c>
    </row>
    <row r="779" spans="1:14" x14ac:dyDescent="0.15">
      <c r="A779" s="7">
        <f t="shared" si="143"/>
        <v>43432</v>
      </c>
      <c r="B779" s="10">
        <f t="shared" si="144"/>
        <v>5026834.3896450019</v>
      </c>
      <c r="C779" s="3">
        <f t="shared" si="149"/>
        <v>630.1369863013698</v>
      </c>
      <c r="D779" s="3">
        <f t="shared" si="139"/>
        <v>598.27411426581318</v>
      </c>
      <c r="E779" s="3">
        <f t="shared" si="140"/>
        <v>-31.86287203555662</v>
      </c>
      <c r="F779" s="3">
        <f t="shared" si="141"/>
        <v>5026802.5267729666</v>
      </c>
      <c r="G779" s="14">
        <f t="shared" si="142"/>
        <v>5026802.5267729666</v>
      </c>
      <c r="I779" s="18">
        <f t="shared" si="148"/>
        <v>-23197.473227032264</v>
      </c>
      <c r="J779" s="18">
        <f t="shared" si="145"/>
        <v>484354.96668913233</v>
      </c>
      <c r="K779" s="21">
        <f t="shared" si="146"/>
        <v>100.53605053545934</v>
      </c>
      <c r="L779" s="21">
        <f t="shared" si="150"/>
        <v>100.54865327518537</v>
      </c>
      <c r="M779" s="19">
        <f t="shared" si="147"/>
        <v>5026802.5267729666</v>
      </c>
      <c r="N779" s="19">
        <f t="shared" si="147"/>
        <v>5027432.6637592688</v>
      </c>
    </row>
    <row r="780" spans="1:14" x14ac:dyDescent="0.15">
      <c r="A780" s="7">
        <f t="shared" si="143"/>
        <v>43433</v>
      </c>
      <c r="B780" s="10">
        <f t="shared" si="144"/>
        <v>5026802.5267729666</v>
      </c>
      <c r="C780" s="3">
        <f t="shared" si="149"/>
        <v>630.1369863013698</v>
      </c>
      <c r="D780" s="3">
        <f t="shared" ref="D780:D843" si="151">B780*$B$8</f>
        <v>598.27032207174682</v>
      </c>
      <c r="E780" s="3">
        <f t="shared" ref="E780:E843" si="152">D780-C780</f>
        <v>-31.866664229622984</v>
      </c>
      <c r="F780" s="3">
        <f t="shared" ref="F780:F843" si="153">B780+E780</f>
        <v>5026770.6601087367</v>
      </c>
      <c r="G780" s="14">
        <f t="shared" ref="G780:G843" si="154">B780+B780*$B$8-C780</f>
        <v>5026770.6601087367</v>
      </c>
      <c r="I780" s="18">
        <f t="shared" si="148"/>
        <v>-23229.339891261887</v>
      </c>
      <c r="J780" s="18">
        <f t="shared" si="145"/>
        <v>484985.10367543373</v>
      </c>
      <c r="K780" s="21">
        <f t="shared" si="146"/>
        <v>100.53541320217474</v>
      </c>
      <c r="L780" s="21">
        <f t="shared" si="150"/>
        <v>100.54801594190077</v>
      </c>
      <c r="M780" s="19">
        <f t="shared" si="147"/>
        <v>5026770.6601087367</v>
      </c>
      <c r="N780" s="19">
        <f t="shared" si="147"/>
        <v>5027400.7970950389</v>
      </c>
    </row>
    <row r="781" spans="1:14" x14ac:dyDescent="0.15">
      <c r="A781" s="7">
        <f t="shared" ref="A781:A844" si="155">A780+1</f>
        <v>43434</v>
      </c>
      <c r="B781" s="10">
        <f t="shared" ref="B781:B844" si="156">F780</f>
        <v>5026770.6601087367</v>
      </c>
      <c r="C781" s="3">
        <f t="shared" si="149"/>
        <v>630.1369863013698</v>
      </c>
      <c r="D781" s="3">
        <f t="shared" si="151"/>
        <v>598.26652942634837</v>
      </c>
      <c r="E781" s="3">
        <f t="shared" si="152"/>
        <v>-31.870456875021432</v>
      </c>
      <c r="F781" s="3">
        <f t="shared" si="153"/>
        <v>5026738.7896518614</v>
      </c>
      <c r="G781" s="14">
        <f t="shared" si="154"/>
        <v>5026738.7896518614</v>
      </c>
      <c r="I781" s="18">
        <f t="shared" si="148"/>
        <v>-23261.210348136909</v>
      </c>
      <c r="J781" s="18">
        <f t="shared" ref="J781:J844" si="157">C781+J780</f>
        <v>485615.24066173512</v>
      </c>
      <c r="K781" s="21">
        <f t="shared" ref="K781:K844" si="158">G781/$E$6*100</f>
        <v>100.53477579303723</v>
      </c>
      <c r="L781" s="21">
        <f t="shared" si="150"/>
        <v>100.54737853276326</v>
      </c>
      <c r="M781" s="19">
        <f t="shared" ref="M781:N844" si="159">K781*$E$6/100</f>
        <v>5026738.7896518614</v>
      </c>
      <c r="N781" s="19">
        <f t="shared" si="159"/>
        <v>5027368.9266381636</v>
      </c>
    </row>
    <row r="782" spans="1:14" x14ac:dyDescent="0.15">
      <c r="A782" s="7">
        <f t="shared" si="155"/>
        <v>43435</v>
      </c>
      <c r="B782" s="10">
        <f t="shared" si="156"/>
        <v>5026738.7896518614</v>
      </c>
      <c r="C782" s="3">
        <f t="shared" si="149"/>
        <v>630.1369863013698</v>
      </c>
      <c r="D782" s="3">
        <f t="shared" si="151"/>
        <v>598.26273632956406</v>
      </c>
      <c r="E782" s="3">
        <f t="shared" si="152"/>
        <v>-31.874249971805739</v>
      </c>
      <c r="F782" s="3">
        <f t="shared" si="153"/>
        <v>5026706.9154018899</v>
      </c>
      <c r="G782" s="14">
        <f t="shared" si="154"/>
        <v>5026706.9154018899</v>
      </c>
      <c r="I782" s="18">
        <f t="shared" ref="I782:I845" si="160">E782+I781</f>
        <v>-23293.084598108715</v>
      </c>
      <c r="J782" s="18">
        <f t="shared" si="157"/>
        <v>486245.37764803652</v>
      </c>
      <c r="K782" s="21">
        <f t="shared" si="158"/>
        <v>100.5341383080378</v>
      </c>
      <c r="L782" s="21">
        <f t="shared" si="150"/>
        <v>100.54674104776383</v>
      </c>
      <c r="M782" s="19">
        <f t="shared" si="159"/>
        <v>5026706.9154018899</v>
      </c>
      <c r="N782" s="19">
        <f t="shared" si="159"/>
        <v>5027337.0523881922</v>
      </c>
    </row>
    <row r="783" spans="1:14" x14ac:dyDescent="0.15">
      <c r="A783" s="7">
        <f t="shared" si="155"/>
        <v>43436</v>
      </c>
      <c r="B783" s="10">
        <f t="shared" si="156"/>
        <v>5026706.9154018899</v>
      </c>
      <c r="C783" s="3">
        <f t="shared" si="149"/>
        <v>630.1369863013698</v>
      </c>
      <c r="D783" s="3">
        <f t="shared" si="151"/>
        <v>598.25894278134047</v>
      </c>
      <c r="E783" s="3">
        <f t="shared" si="152"/>
        <v>-31.878043520029337</v>
      </c>
      <c r="F783" s="3">
        <f t="shared" si="153"/>
        <v>5026675.0373583697</v>
      </c>
      <c r="G783" s="14">
        <f t="shared" si="154"/>
        <v>5026675.0373583697</v>
      </c>
      <c r="I783" s="18">
        <f t="shared" si="160"/>
        <v>-23324.962641628743</v>
      </c>
      <c r="J783" s="18">
        <f t="shared" si="157"/>
        <v>486875.51463433792</v>
      </c>
      <c r="K783" s="21">
        <f t="shared" si="158"/>
        <v>100.53350074716741</v>
      </c>
      <c r="L783" s="21">
        <f t="shared" si="150"/>
        <v>100.54610348689344</v>
      </c>
      <c r="M783" s="19">
        <f t="shared" si="159"/>
        <v>5026675.0373583706</v>
      </c>
      <c r="N783" s="19">
        <f t="shared" si="159"/>
        <v>5027305.1743446719</v>
      </c>
    </row>
    <row r="784" spans="1:14" x14ac:dyDescent="0.15">
      <c r="A784" s="7">
        <f t="shared" si="155"/>
        <v>43437</v>
      </c>
      <c r="B784" s="10">
        <f t="shared" si="156"/>
        <v>5026675.0373583697</v>
      </c>
      <c r="C784" s="3">
        <f t="shared" si="149"/>
        <v>630.1369863013698</v>
      </c>
      <c r="D784" s="3">
        <f t="shared" si="151"/>
        <v>598.25514878162346</v>
      </c>
      <c r="E784" s="3">
        <f t="shared" si="152"/>
        <v>-31.881837519746341</v>
      </c>
      <c r="F784" s="3">
        <f t="shared" si="153"/>
        <v>5026643.1555208499</v>
      </c>
      <c r="G784" s="14">
        <f t="shared" si="154"/>
        <v>5026643.1555208499</v>
      </c>
      <c r="I784" s="18">
        <f t="shared" si="160"/>
        <v>-23356.844479148491</v>
      </c>
      <c r="J784" s="18">
        <f t="shared" si="157"/>
        <v>487505.65162063931</v>
      </c>
      <c r="K784" s="21">
        <f t="shared" si="158"/>
        <v>100.532863110417</v>
      </c>
      <c r="L784" s="21">
        <f t="shared" si="150"/>
        <v>100.54546585014303</v>
      </c>
      <c r="M784" s="19">
        <f t="shared" si="159"/>
        <v>5026643.1555208499</v>
      </c>
      <c r="N784" s="19">
        <f t="shared" si="159"/>
        <v>5027273.2925071511</v>
      </c>
    </row>
    <row r="785" spans="1:14" x14ac:dyDescent="0.15">
      <c r="A785" s="7">
        <f t="shared" si="155"/>
        <v>43438</v>
      </c>
      <c r="B785" s="10">
        <f t="shared" si="156"/>
        <v>5026643.1555208499</v>
      </c>
      <c r="C785" s="3">
        <f t="shared" si="149"/>
        <v>630.1369863013698</v>
      </c>
      <c r="D785" s="3">
        <f t="shared" si="151"/>
        <v>598.2513543303595</v>
      </c>
      <c r="E785" s="3">
        <f t="shared" si="152"/>
        <v>-31.885631971010298</v>
      </c>
      <c r="F785" s="3">
        <f t="shared" si="153"/>
        <v>5026611.2698888788</v>
      </c>
      <c r="G785" s="14">
        <f t="shared" si="154"/>
        <v>5026611.2698888788</v>
      </c>
      <c r="I785" s="18">
        <f t="shared" si="160"/>
        <v>-23388.730111119501</v>
      </c>
      <c r="J785" s="18">
        <f t="shared" si="157"/>
        <v>488135.78860694071</v>
      </c>
      <c r="K785" s="21">
        <f t="shared" si="158"/>
        <v>100.53222539777758</v>
      </c>
      <c r="L785" s="21">
        <f t="shared" si="150"/>
        <v>100.54482813750361</v>
      </c>
      <c r="M785" s="19">
        <f t="shared" si="159"/>
        <v>5026611.2698888788</v>
      </c>
      <c r="N785" s="19">
        <f t="shared" si="159"/>
        <v>5027241.406875181</v>
      </c>
    </row>
    <row r="786" spans="1:14" x14ac:dyDescent="0.15">
      <c r="A786" s="7">
        <f t="shared" si="155"/>
        <v>43439</v>
      </c>
      <c r="B786" s="10">
        <f t="shared" si="156"/>
        <v>5026611.2698888788</v>
      </c>
      <c r="C786" s="3">
        <f t="shared" si="149"/>
        <v>630.1369863013698</v>
      </c>
      <c r="D786" s="3">
        <f t="shared" si="151"/>
        <v>598.24755942749482</v>
      </c>
      <c r="E786" s="3">
        <f t="shared" si="152"/>
        <v>-31.889426873874982</v>
      </c>
      <c r="F786" s="3">
        <f t="shared" si="153"/>
        <v>5026579.3804620048</v>
      </c>
      <c r="G786" s="14">
        <f t="shared" si="154"/>
        <v>5026579.3804620048</v>
      </c>
      <c r="I786" s="18">
        <f t="shared" si="160"/>
        <v>-23420.619537993378</v>
      </c>
      <c r="J786" s="18">
        <f t="shared" si="157"/>
        <v>488765.92559324211</v>
      </c>
      <c r="K786" s="21">
        <f t="shared" si="158"/>
        <v>100.53158760924011</v>
      </c>
      <c r="L786" s="21">
        <f t="shared" si="150"/>
        <v>100.54419034896614</v>
      </c>
      <c r="M786" s="19">
        <f t="shared" si="159"/>
        <v>5026579.3804620048</v>
      </c>
      <c r="N786" s="19">
        <f t="shared" si="159"/>
        <v>5027209.517448307</v>
      </c>
    </row>
    <row r="787" spans="1:14" x14ac:dyDescent="0.15">
      <c r="A787" s="7">
        <f t="shared" si="155"/>
        <v>43440</v>
      </c>
      <c r="B787" s="10">
        <f t="shared" si="156"/>
        <v>5026579.3804620048</v>
      </c>
      <c r="C787" s="3">
        <f t="shared" si="149"/>
        <v>630.1369863013698</v>
      </c>
      <c r="D787" s="3">
        <f t="shared" si="151"/>
        <v>598.24376407297575</v>
      </c>
      <c r="E787" s="3">
        <f t="shared" si="152"/>
        <v>-31.893222228394052</v>
      </c>
      <c r="F787" s="3">
        <f t="shared" si="153"/>
        <v>5026547.4872397762</v>
      </c>
      <c r="G787" s="14">
        <f t="shared" si="154"/>
        <v>5026547.4872397762</v>
      </c>
      <c r="I787" s="18">
        <f t="shared" si="160"/>
        <v>-23452.512760221773</v>
      </c>
      <c r="J787" s="18">
        <f t="shared" si="157"/>
        <v>489396.0625795435</v>
      </c>
      <c r="K787" s="21">
        <f t="shared" si="158"/>
        <v>100.53094974479552</v>
      </c>
      <c r="L787" s="21">
        <f t="shared" si="150"/>
        <v>100.54355248452156</v>
      </c>
      <c r="M787" s="19">
        <f t="shared" si="159"/>
        <v>5026547.4872397762</v>
      </c>
      <c r="N787" s="19">
        <f t="shared" si="159"/>
        <v>5027177.6242260775</v>
      </c>
    </row>
    <row r="788" spans="1:14" x14ac:dyDescent="0.15">
      <c r="A788" s="7">
        <f t="shared" si="155"/>
        <v>43441</v>
      </c>
      <c r="B788" s="10">
        <f t="shared" si="156"/>
        <v>5026547.4872397762</v>
      </c>
      <c r="C788" s="3">
        <f t="shared" si="149"/>
        <v>630.1369863013698</v>
      </c>
      <c r="D788" s="3">
        <f t="shared" si="151"/>
        <v>598.23996826674852</v>
      </c>
      <c r="E788" s="3">
        <f t="shared" si="152"/>
        <v>-31.897018034621283</v>
      </c>
      <c r="F788" s="3">
        <f t="shared" si="153"/>
        <v>5026515.5902217412</v>
      </c>
      <c r="G788" s="14">
        <f t="shared" si="154"/>
        <v>5026515.5902217412</v>
      </c>
      <c r="I788" s="18">
        <f t="shared" si="160"/>
        <v>-23484.409778256395</v>
      </c>
      <c r="J788" s="18">
        <f t="shared" si="157"/>
        <v>490026.1995658449</v>
      </c>
      <c r="K788" s="21">
        <f t="shared" si="158"/>
        <v>100.53031180443483</v>
      </c>
      <c r="L788" s="21">
        <f t="shared" si="150"/>
        <v>100.54291454416087</v>
      </c>
      <c r="M788" s="19">
        <f t="shared" si="159"/>
        <v>5026515.5902217422</v>
      </c>
      <c r="N788" s="19">
        <f t="shared" si="159"/>
        <v>5027145.7272080434</v>
      </c>
    </row>
    <row r="789" spans="1:14" x14ac:dyDescent="0.15">
      <c r="A789" s="7">
        <f t="shared" si="155"/>
        <v>43442</v>
      </c>
      <c r="B789" s="10">
        <f t="shared" si="156"/>
        <v>5026515.5902217412</v>
      </c>
      <c r="C789" s="3">
        <f t="shared" si="149"/>
        <v>630.1369863013698</v>
      </c>
      <c r="D789" s="3">
        <f t="shared" si="151"/>
        <v>598.23617200875913</v>
      </c>
      <c r="E789" s="3">
        <f t="shared" si="152"/>
        <v>-31.900814292610676</v>
      </c>
      <c r="F789" s="3">
        <f t="shared" si="153"/>
        <v>5026483.6894074483</v>
      </c>
      <c r="G789" s="14">
        <f t="shared" si="154"/>
        <v>5026483.6894074483</v>
      </c>
      <c r="I789" s="18">
        <f t="shared" si="160"/>
        <v>-23516.310592549005</v>
      </c>
      <c r="J789" s="18">
        <f t="shared" si="157"/>
        <v>490656.3365521463</v>
      </c>
      <c r="K789" s="21">
        <f t="shared" si="158"/>
        <v>100.52967378814897</v>
      </c>
      <c r="L789" s="21">
        <f t="shared" si="150"/>
        <v>100.542276527875</v>
      </c>
      <c r="M789" s="19">
        <f t="shared" si="159"/>
        <v>5026483.6894074483</v>
      </c>
      <c r="N789" s="19">
        <f t="shared" si="159"/>
        <v>5027113.8263937505</v>
      </c>
    </row>
    <row r="790" spans="1:14" x14ac:dyDescent="0.15">
      <c r="A790" s="7">
        <f t="shared" si="155"/>
        <v>43443</v>
      </c>
      <c r="B790" s="10">
        <f t="shared" si="156"/>
        <v>5026483.6894074483</v>
      </c>
      <c r="C790" s="3">
        <f t="shared" si="149"/>
        <v>630.1369863013698</v>
      </c>
      <c r="D790" s="3">
        <f t="shared" si="151"/>
        <v>598.23237529895414</v>
      </c>
      <c r="E790" s="3">
        <f t="shared" si="152"/>
        <v>-31.904611002415663</v>
      </c>
      <c r="F790" s="3">
        <f t="shared" si="153"/>
        <v>5026451.7847964456</v>
      </c>
      <c r="G790" s="14">
        <f t="shared" si="154"/>
        <v>5026451.7847964456</v>
      </c>
      <c r="I790" s="18">
        <f t="shared" si="160"/>
        <v>-23548.215203551423</v>
      </c>
      <c r="J790" s="18">
        <f t="shared" si="157"/>
        <v>491286.4735384477</v>
      </c>
      <c r="K790" s="21">
        <f t="shared" si="158"/>
        <v>100.5290356959289</v>
      </c>
      <c r="L790" s="21">
        <f t="shared" si="150"/>
        <v>100.54163843565493</v>
      </c>
      <c r="M790" s="19">
        <f t="shared" si="159"/>
        <v>5026451.7847964447</v>
      </c>
      <c r="N790" s="19">
        <f t="shared" si="159"/>
        <v>5027081.921782746</v>
      </c>
    </row>
    <row r="791" spans="1:14" x14ac:dyDescent="0.15">
      <c r="A791" s="7">
        <f t="shared" si="155"/>
        <v>43444</v>
      </c>
      <c r="B791" s="10">
        <f t="shared" si="156"/>
        <v>5026451.7847964456</v>
      </c>
      <c r="C791" s="3">
        <f t="shared" si="149"/>
        <v>630.1369863013698</v>
      </c>
      <c r="D791" s="3">
        <f t="shared" si="151"/>
        <v>598.22857813727956</v>
      </c>
      <c r="E791" s="3">
        <f t="shared" si="152"/>
        <v>-31.908408164090247</v>
      </c>
      <c r="F791" s="3">
        <f t="shared" si="153"/>
        <v>5026419.8763882816</v>
      </c>
      <c r="G791" s="14">
        <f t="shared" si="154"/>
        <v>5026419.8763882816</v>
      </c>
      <c r="I791" s="18">
        <f t="shared" si="160"/>
        <v>-23580.123611715513</v>
      </c>
      <c r="J791" s="18">
        <f t="shared" si="157"/>
        <v>491916.61052474909</v>
      </c>
      <c r="K791" s="21">
        <f t="shared" si="158"/>
        <v>100.52839752776563</v>
      </c>
      <c r="L791" s="21">
        <f t="shared" si="150"/>
        <v>100.54100026749167</v>
      </c>
      <c r="M791" s="19">
        <f t="shared" si="159"/>
        <v>5026419.8763882816</v>
      </c>
      <c r="N791" s="19">
        <f t="shared" si="159"/>
        <v>5027050.0133745829</v>
      </c>
    </row>
    <row r="792" spans="1:14" x14ac:dyDescent="0.15">
      <c r="A792" s="7">
        <f t="shared" si="155"/>
        <v>43445</v>
      </c>
      <c r="B792" s="10">
        <f t="shared" si="156"/>
        <v>5026419.8763882816</v>
      </c>
      <c r="C792" s="3">
        <f t="shared" si="149"/>
        <v>630.1369863013698</v>
      </c>
      <c r="D792" s="3">
        <f t="shared" si="151"/>
        <v>598.22478052368183</v>
      </c>
      <c r="E792" s="3">
        <f t="shared" si="152"/>
        <v>-31.912205777687973</v>
      </c>
      <c r="F792" s="3">
        <f t="shared" si="153"/>
        <v>5026387.9641825035</v>
      </c>
      <c r="G792" s="14">
        <f t="shared" si="154"/>
        <v>5026387.9641825035</v>
      </c>
      <c r="I792" s="18">
        <f t="shared" si="160"/>
        <v>-23612.035817493201</v>
      </c>
      <c r="J792" s="18">
        <f t="shared" si="157"/>
        <v>492546.74751105049</v>
      </c>
      <c r="K792" s="21">
        <f t="shared" si="158"/>
        <v>100.52775928365007</v>
      </c>
      <c r="L792" s="21">
        <f t="shared" si="150"/>
        <v>100.5403620233761</v>
      </c>
      <c r="M792" s="19">
        <f t="shared" si="159"/>
        <v>5026387.9641825035</v>
      </c>
      <c r="N792" s="19">
        <f t="shared" si="159"/>
        <v>5027018.1011688057</v>
      </c>
    </row>
    <row r="793" spans="1:14" x14ac:dyDescent="0.15">
      <c r="A793" s="7">
        <f t="shared" si="155"/>
        <v>43446</v>
      </c>
      <c r="B793" s="10">
        <f t="shared" si="156"/>
        <v>5026387.9641825035</v>
      </c>
      <c r="C793" s="3">
        <f t="shared" si="149"/>
        <v>630.1369863013698</v>
      </c>
      <c r="D793" s="3">
        <f t="shared" si="151"/>
        <v>598.22098245810685</v>
      </c>
      <c r="E793" s="3">
        <f t="shared" si="152"/>
        <v>-31.916003843262956</v>
      </c>
      <c r="F793" s="3">
        <f t="shared" si="153"/>
        <v>5026356.0481786607</v>
      </c>
      <c r="G793" s="14">
        <f t="shared" si="154"/>
        <v>5026356.0481786607</v>
      </c>
      <c r="I793" s="18">
        <f t="shared" si="160"/>
        <v>-23643.951821336464</v>
      </c>
      <c r="J793" s="18">
        <f t="shared" si="157"/>
        <v>493176.88449735189</v>
      </c>
      <c r="K793" s="21">
        <f t="shared" si="158"/>
        <v>100.52712096357321</v>
      </c>
      <c r="L793" s="21">
        <f t="shared" si="150"/>
        <v>100.53972370329925</v>
      </c>
      <c r="M793" s="19">
        <f t="shared" si="159"/>
        <v>5026356.0481786607</v>
      </c>
      <c r="N793" s="19">
        <f t="shared" si="159"/>
        <v>5026986.185164962</v>
      </c>
    </row>
    <row r="794" spans="1:14" x14ac:dyDescent="0.15">
      <c r="A794" s="7">
        <f t="shared" si="155"/>
        <v>43447</v>
      </c>
      <c r="B794" s="10">
        <f t="shared" si="156"/>
        <v>5026356.0481786607</v>
      </c>
      <c r="C794" s="3">
        <f t="shared" si="149"/>
        <v>630.1369863013698</v>
      </c>
      <c r="D794" s="3">
        <f t="shared" si="151"/>
        <v>598.21718394050117</v>
      </c>
      <c r="E794" s="3">
        <f t="shared" si="152"/>
        <v>-31.91980236086863</v>
      </c>
      <c r="F794" s="3">
        <f t="shared" si="153"/>
        <v>5026324.1283762995</v>
      </c>
      <c r="G794" s="14">
        <f t="shared" si="154"/>
        <v>5026324.1283762995</v>
      </c>
      <c r="I794" s="18">
        <f t="shared" si="160"/>
        <v>-23675.871623697334</v>
      </c>
      <c r="J794" s="18">
        <f t="shared" si="157"/>
        <v>493807.02148365328</v>
      </c>
      <c r="K794" s="21">
        <f t="shared" si="158"/>
        <v>100.52648256752599</v>
      </c>
      <c r="L794" s="21">
        <f t="shared" si="150"/>
        <v>100.53908530725202</v>
      </c>
      <c r="M794" s="19">
        <f t="shared" si="159"/>
        <v>5026324.1283762995</v>
      </c>
      <c r="N794" s="19">
        <f t="shared" si="159"/>
        <v>5026954.2653626017</v>
      </c>
    </row>
    <row r="795" spans="1:14" x14ac:dyDescent="0.15">
      <c r="A795" s="7">
        <f t="shared" si="155"/>
        <v>43448</v>
      </c>
      <c r="B795" s="10">
        <f t="shared" si="156"/>
        <v>5026324.1283762995</v>
      </c>
      <c r="C795" s="3">
        <f t="shared" si="149"/>
        <v>630.1369863013698</v>
      </c>
      <c r="D795" s="3">
        <f t="shared" si="151"/>
        <v>598.21338497081069</v>
      </c>
      <c r="E795" s="3">
        <f t="shared" si="152"/>
        <v>-31.923601330559109</v>
      </c>
      <c r="F795" s="3">
        <f t="shared" si="153"/>
        <v>5026292.2047749693</v>
      </c>
      <c r="G795" s="14">
        <f t="shared" si="154"/>
        <v>5026292.2047749693</v>
      </c>
      <c r="I795" s="18">
        <f t="shared" si="160"/>
        <v>-23707.795225027894</v>
      </c>
      <c r="J795" s="18">
        <f t="shared" si="157"/>
        <v>494437.15846995468</v>
      </c>
      <c r="K795" s="21">
        <f t="shared" si="158"/>
        <v>100.52584409549938</v>
      </c>
      <c r="L795" s="21">
        <f t="shared" si="150"/>
        <v>100.53844683522541</v>
      </c>
      <c r="M795" s="19">
        <f t="shared" si="159"/>
        <v>5026292.2047749693</v>
      </c>
      <c r="N795" s="19">
        <f t="shared" si="159"/>
        <v>5026922.3417612705</v>
      </c>
    </row>
    <row r="796" spans="1:14" x14ac:dyDescent="0.15">
      <c r="A796" s="7">
        <f t="shared" si="155"/>
        <v>43449</v>
      </c>
      <c r="B796" s="10">
        <f t="shared" si="156"/>
        <v>5026292.2047749693</v>
      </c>
      <c r="C796" s="3">
        <f t="shared" si="149"/>
        <v>630.1369863013698</v>
      </c>
      <c r="D796" s="3">
        <f t="shared" si="151"/>
        <v>598.20958554898186</v>
      </c>
      <c r="E796" s="3">
        <f t="shared" si="152"/>
        <v>-31.927400752387939</v>
      </c>
      <c r="F796" s="3">
        <f t="shared" si="153"/>
        <v>5026260.2773742173</v>
      </c>
      <c r="G796" s="14">
        <f t="shared" si="154"/>
        <v>5026260.2773742173</v>
      </c>
      <c r="I796" s="18">
        <f t="shared" si="160"/>
        <v>-23739.722625780283</v>
      </c>
      <c r="J796" s="18">
        <f t="shared" si="157"/>
        <v>495067.29545625608</v>
      </c>
      <c r="K796" s="21">
        <f t="shared" si="158"/>
        <v>100.52520554748435</v>
      </c>
      <c r="L796" s="21">
        <f t="shared" si="150"/>
        <v>100.53780828721038</v>
      </c>
      <c r="M796" s="19">
        <f t="shared" si="159"/>
        <v>5026260.2773742173</v>
      </c>
      <c r="N796" s="19">
        <f t="shared" si="159"/>
        <v>5026890.4143605195</v>
      </c>
    </row>
    <row r="797" spans="1:14" x14ac:dyDescent="0.15">
      <c r="A797" s="7">
        <f t="shared" si="155"/>
        <v>43450</v>
      </c>
      <c r="B797" s="10">
        <f t="shared" si="156"/>
        <v>5026260.2773742173</v>
      </c>
      <c r="C797" s="3">
        <f t="shared" si="149"/>
        <v>630.1369863013698</v>
      </c>
      <c r="D797" s="3">
        <f t="shared" si="151"/>
        <v>598.20578567496079</v>
      </c>
      <c r="E797" s="3">
        <f t="shared" si="152"/>
        <v>-31.931200626409009</v>
      </c>
      <c r="F797" s="3">
        <f t="shared" si="153"/>
        <v>5026228.346173591</v>
      </c>
      <c r="G797" s="14">
        <f t="shared" si="154"/>
        <v>5026228.346173591</v>
      </c>
      <c r="I797" s="18">
        <f t="shared" si="160"/>
        <v>-23771.653826406691</v>
      </c>
      <c r="J797" s="18">
        <f t="shared" si="157"/>
        <v>495697.43244255747</v>
      </c>
      <c r="K797" s="21">
        <f t="shared" si="158"/>
        <v>100.52456692347182</v>
      </c>
      <c r="L797" s="21">
        <f t="shared" si="150"/>
        <v>100.53716966319786</v>
      </c>
      <c r="M797" s="19">
        <f t="shared" si="159"/>
        <v>5026228.346173591</v>
      </c>
      <c r="N797" s="19">
        <f t="shared" si="159"/>
        <v>5026858.4831598932</v>
      </c>
    </row>
    <row r="798" spans="1:14" x14ac:dyDescent="0.15">
      <c r="A798" s="7">
        <f t="shared" si="155"/>
        <v>43451</v>
      </c>
      <c r="B798" s="10">
        <f t="shared" si="156"/>
        <v>5026228.346173591</v>
      </c>
      <c r="C798" s="3">
        <f t="shared" si="149"/>
        <v>630.1369863013698</v>
      </c>
      <c r="D798" s="3">
        <f t="shared" si="151"/>
        <v>598.20198534869348</v>
      </c>
      <c r="E798" s="3">
        <f t="shared" si="152"/>
        <v>-31.935000952676319</v>
      </c>
      <c r="F798" s="3">
        <f t="shared" si="153"/>
        <v>5026196.4111726386</v>
      </c>
      <c r="G798" s="14">
        <f t="shared" si="154"/>
        <v>5026196.4111726386</v>
      </c>
      <c r="I798" s="18">
        <f t="shared" si="160"/>
        <v>-23803.588827359366</v>
      </c>
      <c r="J798" s="18">
        <f t="shared" si="157"/>
        <v>496327.56942885887</v>
      </c>
      <c r="K798" s="21">
        <f t="shared" si="158"/>
        <v>100.52392822345277</v>
      </c>
      <c r="L798" s="21">
        <f t="shared" si="150"/>
        <v>100.53653096317881</v>
      </c>
      <c r="M798" s="19">
        <f t="shared" si="159"/>
        <v>5026196.4111726386</v>
      </c>
      <c r="N798" s="19">
        <f t="shared" si="159"/>
        <v>5026826.5481589399</v>
      </c>
    </row>
    <row r="799" spans="1:14" x14ac:dyDescent="0.15">
      <c r="A799" s="7">
        <f t="shared" si="155"/>
        <v>43452</v>
      </c>
      <c r="B799" s="10">
        <f t="shared" si="156"/>
        <v>5026196.4111726386</v>
      </c>
      <c r="C799" s="3">
        <f t="shared" si="149"/>
        <v>630.1369863013698</v>
      </c>
      <c r="D799" s="3">
        <f t="shared" si="151"/>
        <v>598.19818457012639</v>
      </c>
      <c r="E799" s="3">
        <f t="shared" si="152"/>
        <v>-31.938801731243416</v>
      </c>
      <c r="F799" s="3">
        <f t="shared" si="153"/>
        <v>5026164.4723709077</v>
      </c>
      <c r="G799" s="14">
        <f t="shared" si="154"/>
        <v>5026164.4723709077</v>
      </c>
      <c r="I799" s="18">
        <f t="shared" si="160"/>
        <v>-23835.527629090611</v>
      </c>
      <c r="J799" s="18">
        <f t="shared" si="157"/>
        <v>496957.70641516027</v>
      </c>
      <c r="K799" s="21">
        <f t="shared" si="158"/>
        <v>100.52328944741815</v>
      </c>
      <c r="L799" s="21">
        <f t="shared" si="150"/>
        <v>100.53589218714419</v>
      </c>
      <c r="M799" s="19">
        <f t="shared" si="159"/>
        <v>5026164.4723709077</v>
      </c>
      <c r="N799" s="19">
        <f t="shared" si="159"/>
        <v>5026794.6093572089</v>
      </c>
    </row>
    <row r="800" spans="1:14" x14ac:dyDescent="0.15">
      <c r="A800" s="7">
        <f t="shared" si="155"/>
        <v>43453</v>
      </c>
      <c r="B800" s="10">
        <f t="shared" si="156"/>
        <v>5026164.4723709077</v>
      </c>
      <c r="C800" s="3">
        <f t="shared" si="149"/>
        <v>630.1369863013698</v>
      </c>
      <c r="D800" s="3">
        <f t="shared" si="151"/>
        <v>598.19438333920539</v>
      </c>
      <c r="E800" s="3">
        <f t="shared" si="152"/>
        <v>-31.942602962164415</v>
      </c>
      <c r="F800" s="3">
        <f t="shared" si="153"/>
        <v>5026132.5297679454</v>
      </c>
      <c r="G800" s="14">
        <f t="shared" si="154"/>
        <v>5026132.5297679454</v>
      </c>
      <c r="I800" s="18">
        <f t="shared" si="160"/>
        <v>-23867.470232052776</v>
      </c>
      <c r="J800" s="18">
        <f t="shared" si="157"/>
        <v>497587.84340146167</v>
      </c>
      <c r="K800" s="21">
        <f t="shared" si="158"/>
        <v>100.5226505953589</v>
      </c>
      <c r="L800" s="21">
        <f t="shared" si="150"/>
        <v>100.53525333508493</v>
      </c>
      <c r="M800" s="19">
        <f t="shared" si="159"/>
        <v>5026132.5297679445</v>
      </c>
      <c r="N800" s="19">
        <f t="shared" si="159"/>
        <v>5026762.6667542467</v>
      </c>
    </row>
    <row r="801" spans="1:14" x14ac:dyDescent="0.15">
      <c r="A801" s="7">
        <f t="shared" si="155"/>
        <v>43454</v>
      </c>
      <c r="B801" s="10">
        <f t="shared" si="156"/>
        <v>5026132.5297679454</v>
      </c>
      <c r="C801" s="3">
        <f t="shared" si="149"/>
        <v>630.1369863013698</v>
      </c>
      <c r="D801" s="3">
        <f t="shared" si="151"/>
        <v>598.19058165587683</v>
      </c>
      <c r="E801" s="3">
        <f t="shared" si="152"/>
        <v>-31.946404645492976</v>
      </c>
      <c r="F801" s="3">
        <f t="shared" si="153"/>
        <v>5026100.5833633002</v>
      </c>
      <c r="G801" s="14">
        <f t="shared" si="154"/>
        <v>5026100.5833633002</v>
      </c>
      <c r="I801" s="18">
        <f t="shared" si="160"/>
        <v>-23899.416636698268</v>
      </c>
      <c r="J801" s="18">
        <f t="shared" si="157"/>
        <v>498217.98038776306</v>
      </c>
      <c r="K801" s="21">
        <f t="shared" si="158"/>
        <v>100.522011667266</v>
      </c>
      <c r="L801" s="21">
        <f t="shared" si="150"/>
        <v>100.53461440699203</v>
      </c>
      <c r="M801" s="19">
        <f t="shared" si="159"/>
        <v>5026100.5833633002</v>
      </c>
      <c r="N801" s="19">
        <f t="shared" si="159"/>
        <v>5026730.7203496015</v>
      </c>
    </row>
    <row r="802" spans="1:14" x14ac:dyDescent="0.15">
      <c r="A802" s="7">
        <f t="shared" si="155"/>
        <v>43455</v>
      </c>
      <c r="B802" s="10">
        <f t="shared" si="156"/>
        <v>5026100.5833633002</v>
      </c>
      <c r="C802" s="3">
        <f t="shared" si="149"/>
        <v>630.1369863013698</v>
      </c>
      <c r="D802" s="3">
        <f t="shared" si="151"/>
        <v>598.18677952008682</v>
      </c>
      <c r="E802" s="3">
        <f t="shared" si="152"/>
        <v>-31.950206781282986</v>
      </c>
      <c r="F802" s="3">
        <f t="shared" si="153"/>
        <v>5026068.6331565185</v>
      </c>
      <c r="G802" s="14">
        <f t="shared" si="154"/>
        <v>5026068.6331565194</v>
      </c>
      <c r="I802" s="18">
        <f t="shared" si="160"/>
        <v>-23931.366843479551</v>
      </c>
      <c r="J802" s="18">
        <f t="shared" si="157"/>
        <v>498848.11737406446</v>
      </c>
      <c r="K802" s="21">
        <f t="shared" si="158"/>
        <v>100.52137266313039</v>
      </c>
      <c r="L802" s="21">
        <f t="shared" si="150"/>
        <v>100.53397540285643</v>
      </c>
      <c r="M802" s="19">
        <f t="shared" si="159"/>
        <v>5026068.6331565194</v>
      </c>
      <c r="N802" s="19">
        <f t="shared" si="159"/>
        <v>5026698.7701428207</v>
      </c>
    </row>
    <row r="803" spans="1:14" x14ac:dyDescent="0.15">
      <c r="A803" s="7">
        <f t="shared" si="155"/>
        <v>43456</v>
      </c>
      <c r="B803" s="10">
        <f t="shared" si="156"/>
        <v>5026068.6331565185</v>
      </c>
      <c r="C803" s="3">
        <f t="shared" si="149"/>
        <v>630.1369863013698</v>
      </c>
      <c r="D803" s="3">
        <f t="shared" si="151"/>
        <v>598.18297693178147</v>
      </c>
      <c r="E803" s="3">
        <f t="shared" si="152"/>
        <v>-31.954009369588334</v>
      </c>
      <c r="F803" s="3">
        <f t="shared" si="153"/>
        <v>5026036.6791471485</v>
      </c>
      <c r="G803" s="14">
        <f t="shared" si="154"/>
        <v>5026036.6791471485</v>
      </c>
      <c r="I803" s="18">
        <f t="shared" si="160"/>
        <v>-23963.320852849138</v>
      </c>
      <c r="J803" s="18">
        <f t="shared" si="157"/>
        <v>499478.25436036586</v>
      </c>
      <c r="K803" s="21">
        <f t="shared" si="158"/>
        <v>100.52073358294298</v>
      </c>
      <c r="L803" s="21">
        <f t="shared" si="150"/>
        <v>100.53333632266902</v>
      </c>
      <c r="M803" s="19">
        <f t="shared" si="159"/>
        <v>5026036.6791471494</v>
      </c>
      <c r="N803" s="19">
        <f t="shared" si="159"/>
        <v>5026666.8161334507</v>
      </c>
    </row>
    <row r="804" spans="1:14" x14ac:dyDescent="0.15">
      <c r="A804" s="7">
        <f t="shared" si="155"/>
        <v>43457</v>
      </c>
      <c r="B804" s="10">
        <f t="shared" si="156"/>
        <v>5026036.6791471485</v>
      </c>
      <c r="C804" s="3">
        <f t="shared" si="149"/>
        <v>630.1369863013698</v>
      </c>
      <c r="D804" s="3">
        <f t="shared" si="151"/>
        <v>598.17917389090701</v>
      </c>
      <c r="E804" s="3">
        <f t="shared" si="152"/>
        <v>-31.957812410462793</v>
      </c>
      <c r="F804" s="3">
        <f t="shared" si="153"/>
        <v>5026004.7213347377</v>
      </c>
      <c r="G804" s="14">
        <f t="shared" si="154"/>
        <v>5026004.7213347377</v>
      </c>
      <c r="I804" s="18">
        <f t="shared" si="160"/>
        <v>-23995.278665259601</v>
      </c>
      <c r="J804" s="18">
        <f t="shared" si="157"/>
        <v>500108.39134666725</v>
      </c>
      <c r="K804" s="21">
        <f t="shared" si="158"/>
        <v>100.52009442669475</v>
      </c>
      <c r="L804" s="21">
        <f t="shared" si="150"/>
        <v>100.53269716642079</v>
      </c>
      <c r="M804" s="19">
        <f t="shared" si="159"/>
        <v>5026004.7213347377</v>
      </c>
      <c r="N804" s="19">
        <f t="shared" si="159"/>
        <v>5026634.8583210399</v>
      </c>
    </row>
    <row r="805" spans="1:14" x14ac:dyDescent="0.15">
      <c r="A805" s="7">
        <f t="shared" si="155"/>
        <v>43458</v>
      </c>
      <c r="B805" s="10">
        <f t="shared" si="156"/>
        <v>5026004.7213347377</v>
      </c>
      <c r="C805" s="3">
        <f t="shared" si="149"/>
        <v>630.1369863013698</v>
      </c>
      <c r="D805" s="3">
        <f t="shared" si="151"/>
        <v>598.17537039740955</v>
      </c>
      <c r="E805" s="3">
        <f t="shared" si="152"/>
        <v>-31.961615903960251</v>
      </c>
      <c r="F805" s="3">
        <f t="shared" si="153"/>
        <v>5025972.7597188335</v>
      </c>
      <c r="G805" s="14">
        <f t="shared" si="154"/>
        <v>5025972.7597188335</v>
      </c>
      <c r="I805" s="18">
        <f t="shared" si="160"/>
        <v>-24027.240281163562</v>
      </c>
      <c r="J805" s="18">
        <f t="shared" si="157"/>
        <v>500738.52833296865</v>
      </c>
      <c r="K805" s="21">
        <f t="shared" si="158"/>
        <v>100.51945519437666</v>
      </c>
      <c r="L805" s="21">
        <f t="shared" si="150"/>
        <v>100.5320579341027</v>
      </c>
      <c r="M805" s="19">
        <f t="shared" si="159"/>
        <v>5025972.7597188326</v>
      </c>
      <c r="N805" s="19">
        <f t="shared" si="159"/>
        <v>5026602.8967051348</v>
      </c>
    </row>
    <row r="806" spans="1:14" x14ac:dyDescent="0.15">
      <c r="A806" s="7">
        <f t="shared" si="155"/>
        <v>43459</v>
      </c>
      <c r="B806" s="10">
        <f t="shared" si="156"/>
        <v>5025972.7597188335</v>
      </c>
      <c r="C806" s="3">
        <f t="shared" si="149"/>
        <v>630.1369863013698</v>
      </c>
      <c r="D806" s="3">
        <f t="shared" si="151"/>
        <v>598.17156645123521</v>
      </c>
      <c r="E806" s="3">
        <f t="shared" si="152"/>
        <v>-31.965419850134595</v>
      </c>
      <c r="F806" s="3">
        <f t="shared" si="153"/>
        <v>5025940.7942989832</v>
      </c>
      <c r="G806" s="14">
        <f t="shared" si="154"/>
        <v>5025940.7942989832</v>
      </c>
      <c r="I806" s="18">
        <f t="shared" si="160"/>
        <v>-24059.205701013696</v>
      </c>
      <c r="J806" s="18">
        <f t="shared" si="157"/>
        <v>501368.66531927005</v>
      </c>
      <c r="K806" s="21">
        <f t="shared" si="158"/>
        <v>100.51881588597966</v>
      </c>
      <c r="L806" s="21">
        <f t="shared" si="150"/>
        <v>100.5314186257057</v>
      </c>
      <c r="M806" s="19">
        <f t="shared" si="159"/>
        <v>5025940.7942989832</v>
      </c>
      <c r="N806" s="19">
        <f t="shared" si="159"/>
        <v>5026570.9312852845</v>
      </c>
    </row>
    <row r="807" spans="1:14" x14ac:dyDescent="0.15">
      <c r="A807" s="7">
        <f t="shared" si="155"/>
        <v>43460</v>
      </c>
      <c r="B807" s="10">
        <f t="shared" si="156"/>
        <v>5025940.7942989832</v>
      </c>
      <c r="C807" s="3">
        <f t="shared" si="149"/>
        <v>630.1369863013698</v>
      </c>
      <c r="D807" s="3">
        <f t="shared" si="151"/>
        <v>598.16776205233009</v>
      </c>
      <c r="E807" s="3">
        <f t="shared" si="152"/>
        <v>-31.969224249039712</v>
      </c>
      <c r="F807" s="3">
        <f t="shared" si="153"/>
        <v>5025908.8250747342</v>
      </c>
      <c r="G807" s="14">
        <f t="shared" si="154"/>
        <v>5025908.8250747342</v>
      </c>
      <c r="I807" s="18">
        <f t="shared" si="160"/>
        <v>-24091.174925262734</v>
      </c>
      <c r="J807" s="18">
        <f t="shared" si="157"/>
        <v>501998.80230557144</v>
      </c>
      <c r="K807" s="21">
        <f t="shared" si="158"/>
        <v>100.51817650149468</v>
      </c>
      <c r="L807" s="21">
        <f t="shared" si="150"/>
        <v>100.53077924122071</v>
      </c>
      <c r="M807" s="19">
        <f t="shared" si="159"/>
        <v>5025908.8250747342</v>
      </c>
      <c r="N807" s="19">
        <f t="shared" si="159"/>
        <v>5026538.9620610354</v>
      </c>
    </row>
    <row r="808" spans="1:14" x14ac:dyDescent="0.15">
      <c r="A808" s="7">
        <f t="shared" si="155"/>
        <v>43461</v>
      </c>
      <c r="B808" s="10">
        <f t="shared" si="156"/>
        <v>5025908.8250747342</v>
      </c>
      <c r="C808" s="3">
        <f t="shared" si="149"/>
        <v>630.1369863013698</v>
      </c>
      <c r="D808" s="3">
        <f t="shared" si="151"/>
        <v>598.16395720064043</v>
      </c>
      <c r="E808" s="3">
        <f t="shared" si="152"/>
        <v>-31.973029100729377</v>
      </c>
      <c r="F808" s="3">
        <f t="shared" si="153"/>
        <v>5025876.8520456338</v>
      </c>
      <c r="G808" s="14">
        <f t="shared" si="154"/>
        <v>5025876.8520456338</v>
      </c>
      <c r="I808" s="18">
        <f t="shared" si="160"/>
        <v>-24123.147954363463</v>
      </c>
      <c r="J808" s="18">
        <f t="shared" si="157"/>
        <v>502628.93929187284</v>
      </c>
      <c r="K808" s="21">
        <f t="shared" si="158"/>
        <v>100.51753704091269</v>
      </c>
      <c r="L808" s="21">
        <f t="shared" si="150"/>
        <v>100.53013978063872</v>
      </c>
      <c r="M808" s="19">
        <f t="shared" si="159"/>
        <v>5025876.8520456348</v>
      </c>
      <c r="N808" s="19">
        <f t="shared" si="159"/>
        <v>5026506.989031936</v>
      </c>
    </row>
    <row r="809" spans="1:14" x14ac:dyDescent="0.15">
      <c r="A809" s="7">
        <f t="shared" si="155"/>
        <v>43462</v>
      </c>
      <c r="B809" s="10">
        <f t="shared" si="156"/>
        <v>5025876.8520456338</v>
      </c>
      <c r="C809" s="3">
        <f t="shared" si="149"/>
        <v>630.1369863013698</v>
      </c>
      <c r="D809" s="3">
        <f t="shared" si="151"/>
        <v>598.16015189611221</v>
      </c>
      <c r="E809" s="3">
        <f t="shared" si="152"/>
        <v>-31.976834405257591</v>
      </c>
      <c r="F809" s="3">
        <f t="shared" si="153"/>
        <v>5025844.8752112286</v>
      </c>
      <c r="G809" s="14">
        <f t="shared" si="154"/>
        <v>5025844.8752112286</v>
      </c>
      <c r="I809" s="18">
        <f t="shared" si="160"/>
        <v>-24155.12478876872</v>
      </c>
      <c r="J809" s="18">
        <f t="shared" si="157"/>
        <v>503259.07627817424</v>
      </c>
      <c r="K809" s="21">
        <f t="shared" si="158"/>
        <v>100.51689750422457</v>
      </c>
      <c r="L809" s="21">
        <f t="shared" si="150"/>
        <v>100.52950024395061</v>
      </c>
      <c r="M809" s="19">
        <f t="shared" si="159"/>
        <v>5025844.8752112286</v>
      </c>
      <c r="N809" s="19">
        <f t="shared" si="159"/>
        <v>5026475.0121975299</v>
      </c>
    </row>
    <row r="810" spans="1:14" x14ac:dyDescent="0.15">
      <c r="A810" s="7">
        <f t="shared" si="155"/>
        <v>43463</v>
      </c>
      <c r="B810" s="10">
        <f t="shared" si="156"/>
        <v>5025844.8752112286</v>
      </c>
      <c r="C810" s="3">
        <f t="shared" si="149"/>
        <v>630.1369863013698</v>
      </c>
      <c r="D810" s="3">
        <f t="shared" si="151"/>
        <v>598.15634613869156</v>
      </c>
      <c r="E810" s="3">
        <f t="shared" si="152"/>
        <v>-31.980640162678242</v>
      </c>
      <c r="F810" s="3">
        <f t="shared" si="153"/>
        <v>5025812.8945710659</v>
      </c>
      <c r="G810" s="14">
        <f t="shared" si="154"/>
        <v>5025812.8945710659</v>
      </c>
      <c r="I810" s="18">
        <f t="shared" si="160"/>
        <v>-24187.105428931398</v>
      </c>
      <c r="J810" s="18">
        <f t="shared" si="157"/>
        <v>503889.21326447563</v>
      </c>
      <c r="K810" s="21">
        <f t="shared" si="158"/>
        <v>100.51625789142132</v>
      </c>
      <c r="L810" s="21">
        <f t="shared" si="150"/>
        <v>100.52886063114735</v>
      </c>
      <c r="M810" s="19">
        <f t="shared" si="159"/>
        <v>5025812.8945710659</v>
      </c>
      <c r="N810" s="19">
        <f t="shared" si="159"/>
        <v>5026443.0315573672</v>
      </c>
    </row>
    <row r="811" spans="1:14" x14ac:dyDescent="0.15">
      <c r="A811" s="7">
        <f t="shared" si="155"/>
        <v>43464</v>
      </c>
      <c r="B811" s="10">
        <f t="shared" si="156"/>
        <v>5025812.8945710659</v>
      </c>
      <c r="C811" s="3">
        <f t="shared" si="149"/>
        <v>630.1369863013698</v>
      </c>
      <c r="D811" s="3">
        <f t="shared" si="151"/>
        <v>598.15253992832459</v>
      </c>
      <c r="E811" s="3">
        <f t="shared" si="152"/>
        <v>-31.984446373045216</v>
      </c>
      <c r="F811" s="3">
        <f t="shared" si="153"/>
        <v>5025780.9101246931</v>
      </c>
      <c r="G811" s="14">
        <f t="shared" si="154"/>
        <v>5025780.9101246931</v>
      </c>
      <c r="I811" s="18">
        <f t="shared" si="160"/>
        <v>-24219.089875304442</v>
      </c>
      <c r="J811" s="18">
        <f t="shared" si="157"/>
        <v>504519.35025077703</v>
      </c>
      <c r="K811" s="21">
        <f t="shared" si="158"/>
        <v>100.51561820249387</v>
      </c>
      <c r="L811" s="21">
        <f t="shared" si="150"/>
        <v>100.5282209422199</v>
      </c>
      <c r="M811" s="19">
        <f t="shared" si="159"/>
        <v>5025780.9101246931</v>
      </c>
      <c r="N811" s="19">
        <f t="shared" si="159"/>
        <v>5026411.0471109953</v>
      </c>
    </row>
    <row r="812" spans="1:14" x14ac:dyDescent="0.15">
      <c r="A812" s="7">
        <f t="shared" si="155"/>
        <v>43465</v>
      </c>
      <c r="B812" s="10">
        <f t="shared" si="156"/>
        <v>5025780.9101246931</v>
      </c>
      <c r="C812" s="3">
        <f t="shared" si="149"/>
        <v>630.1369863013698</v>
      </c>
      <c r="D812" s="3">
        <f t="shared" si="151"/>
        <v>598.1487332649574</v>
      </c>
      <c r="E812" s="3">
        <f t="shared" si="152"/>
        <v>-31.988253036412402</v>
      </c>
      <c r="F812" s="3">
        <f t="shared" si="153"/>
        <v>5025748.9218716566</v>
      </c>
      <c r="G812" s="14">
        <f t="shared" si="154"/>
        <v>5025748.9218716566</v>
      </c>
      <c r="I812" s="18">
        <f t="shared" si="160"/>
        <v>-24251.078128340854</v>
      </c>
      <c r="J812" s="18">
        <f t="shared" si="157"/>
        <v>505149.48723707843</v>
      </c>
      <c r="K812" s="21">
        <f t="shared" si="158"/>
        <v>100.51497843743313</v>
      </c>
      <c r="L812" s="21">
        <f t="shared" si="150"/>
        <v>100.52758117715916</v>
      </c>
      <c r="M812" s="19">
        <f t="shared" si="159"/>
        <v>5025748.9218716566</v>
      </c>
      <c r="N812" s="19">
        <f t="shared" si="159"/>
        <v>5026379.0588579588</v>
      </c>
    </row>
    <row r="813" spans="1:14" x14ac:dyDescent="0.15">
      <c r="A813" s="7">
        <f t="shared" si="155"/>
        <v>43466</v>
      </c>
      <c r="B813" s="10">
        <f t="shared" si="156"/>
        <v>5025748.9218716566</v>
      </c>
      <c r="C813" s="3">
        <f t="shared" si="149"/>
        <v>630.1369863013698</v>
      </c>
      <c r="D813" s="3">
        <f t="shared" si="151"/>
        <v>598.144926148536</v>
      </c>
      <c r="E813" s="3">
        <f t="shared" si="152"/>
        <v>-31.992060152833801</v>
      </c>
      <c r="F813" s="3">
        <f t="shared" si="153"/>
        <v>5025716.9298115037</v>
      </c>
      <c r="G813" s="14">
        <f t="shared" si="154"/>
        <v>5025716.9298115037</v>
      </c>
      <c r="I813" s="18">
        <f t="shared" si="160"/>
        <v>-24283.070188493686</v>
      </c>
      <c r="J813" s="18">
        <f t="shared" si="157"/>
        <v>505779.62422337983</v>
      </c>
      <c r="K813" s="21">
        <f t="shared" si="158"/>
        <v>100.51433859623006</v>
      </c>
      <c r="L813" s="21">
        <f t="shared" si="150"/>
        <v>100.5269413359561</v>
      </c>
      <c r="M813" s="19">
        <f t="shared" si="159"/>
        <v>5025716.9298115037</v>
      </c>
      <c r="N813" s="19">
        <f t="shared" si="159"/>
        <v>5026347.066797805</v>
      </c>
    </row>
    <row r="814" spans="1:14" x14ac:dyDescent="0.15">
      <c r="A814" s="7">
        <f t="shared" si="155"/>
        <v>43467</v>
      </c>
      <c r="B814" s="10">
        <f t="shared" si="156"/>
        <v>5025716.9298115037</v>
      </c>
      <c r="C814" s="3">
        <f t="shared" si="149"/>
        <v>630.1369863013698</v>
      </c>
      <c r="D814" s="3">
        <f t="shared" si="151"/>
        <v>598.14111857900662</v>
      </c>
      <c r="E814" s="3">
        <f t="shared" si="152"/>
        <v>-31.995867722363187</v>
      </c>
      <c r="F814" s="3">
        <f t="shared" si="153"/>
        <v>5025684.9339437811</v>
      </c>
      <c r="G814" s="14">
        <f t="shared" si="154"/>
        <v>5025684.9339437811</v>
      </c>
      <c r="I814" s="18">
        <f t="shared" si="160"/>
        <v>-24315.066056216048</v>
      </c>
      <c r="J814" s="18">
        <f t="shared" si="157"/>
        <v>506409.76120968122</v>
      </c>
      <c r="K814" s="21">
        <f t="shared" si="158"/>
        <v>100.51369867887563</v>
      </c>
      <c r="L814" s="21">
        <f t="shared" si="150"/>
        <v>100.52630141860166</v>
      </c>
      <c r="M814" s="19">
        <f t="shared" si="159"/>
        <v>5025684.9339437811</v>
      </c>
      <c r="N814" s="19">
        <f t="shared" si="159"/>
        <v>5026315.0709300824</v>
      </c>
    </row>
    <row r="815" spans="1:14" x14ac:dyDescent="0.15">
      <c r="A815" s="7">
        <f t="shared" si="155"/>
        <v>43468</v>
      </c>
      <c r="B815" s="10">
        <f t="shared" si="156"/>
        <v>5025684.9339437811</v>
      </c>
      <c r="C815" s="3">
        <f t="shared" si="149"/>
        <v>630.1369863013698</v>
      </c>
      <c r="D815" s="3">
        <f t="shared" si="151"/>
        <v>598.13731055631513</v>
      </c>
      <c r="E815" s="3">
        <f t="shared" si="152"/>
        <v>-31.999675745054674</v>
      </c>
      <c r="F815" s="3">
        <f t="shared" si="153"/>
        <v>5025652.9342680359</v>
      </c>
      <c r="G815" s="14">
        <f t="shared" si="154"/>
        <v>5025652.9342680359</v>
      </c>
      <c r="I815" s="18">
        <f t="shared" si="160"/>
        <v>-24347.065731961102</v>
      </c>
      <c r="J815" s="18">
        <f t="shared" si="157"/>
        <v>507039.89819598262</v>
      </c>
      <c r="K815" s="21">
        <f t="shared" si="158"/>
        <v>100.51305868536072</v>
      </c>
      <c r="L815" s="21">
        <f t="shared" si="150"/>
        <v>100.52566142508675</v>
      </c>
      <c r="M815" s="19">
        <f t="shared" si="159"/>
        <v>5025652.9342680359</v>
      </c>
      <c r="N815" s="19">
        <f t="shared" si="159"/>
        <v>5026283.0712543372</v>
      </c>
    </row>
    <row r="816" spans="1:14" x14ac:dyDescent="0.15">
      <c r="A816" s="7">
        <f t="shared" si="155"/>
        <v>43469</v>
      </c>
      <c r="B816" s="10">
        <f t="shared" si="156"/>
        <v>5025652.9342680359</v>
      </c>
      <c r="C816" s="3">
        <f t="shared" si="149"/>
        <v>630.1369863013698</v>
      </c>
      <c r="D816" s="3">
        <f t="shared" si="151"/>
        <v>598.13350208040777</v>
      </c>
      <c r="E816" s="3">
        <f t="shared" si="152"/>
        <v>-32.003484220962036</v>
      </c>
      <c r="F816" s="3">
        <f t="shared" si="153"/>
        <v>5025620.9307838148</v>
      </c>
      <c r="G816" s="14">
        <f t="shared" si="154"/>
        <v>5025620.9307838148</v>
      </c>
      <c r="I816" s="18">
        <f t="shared" si="160"/>
        <v>-24379.069216182063</v>
      </c>
      <c r="J816" s="18">
        <f t="shared" si="157"/>
        <v>507670.03518228402</v>
      </c>
      <c r="K816" s="21">
        <f t="shared" si="158"/>
        <v>100.5124186156763</v>
      </c>
      <c r="L816" s="21">
        <f t="shared" si="150"/>
        <v>100.52502135540233</v>
      </c>
      <c r="M816" s="19">
        <f t="shared" si="159"/>
        <v>5025620.9307838148</v>
      </c>
      <c r="N816" s="19">
        <f t="shared" si="159"/>
        <v>5026251.067770116</v>
      </c>
    </row>
    <row r="817" spans="1:14" x14ac:dyDescent="0.15">
      <c r="A817" s="7">
        <f t="shared" si="155"/>
        <v>43470</v>
      </c>
      <c r="B817" s="10">
        <f t="shared" si="156"/>
        <v>5025620.9307838148</v>
      </c>
      <c r="C817" s="3">
        <f t="shared" si="149"/>
        <v>630.1369863013698</v>
      </c>
      <c r="D817" s="3">
        <f t="shared" si="151"/>
        <v>598.12969315123053</v>
      </c>
      <c r="E817" s="3">
        <f t="shared" si="152"/>
        <v>-32.007293150139276</v>
      </c>
      <c r="F817" s="3">
        <f t="shared" si="153"/>
        <v>5025588.9234906649</v>
      </c>
      <c r="G817" s="14">
        <f t="shared" si="154"/>
        <v>5025588.9234906649</v>
      </c>
      <c r="I817" s="18">
        <f t="shared" si="160"/>
        <v>-24411.076509332201</v>
      </c>
      <c r="J817" s="18">
        <f t="shared" si="157"/>
        <v>508300.17216858541</v>
      </c>
      <c r="K817" s="21">
        <f t="shared" si="158"/>
        <v>100.51177846981329</v>
      </c>
      <c r="L817" s="21">
        <f t="shared" si="150"/>
        <v>100.52438120953933</v>
      </c>
      <c r="M817" s="19">
        <f t="shared" si="159"/>
        <v>5025588.9234906649</v>
      </c>
      <c r="N817" s="19">
        <f t="shared" si="159"/>
        <v>5026219.0604769662</v>
      </c>
    </row>
    <row r="818" spans="1:14" x14ac:dyDescent="0.15">
      <c r="A818" s="7">
        <f t="shared" si="155"/>
        <v>43471</v>
      </c>
      <c r="B818" s="10">
        <f t="shared" si="156"/>
        <v>5025588.9234906649</v>
      </c>
      <c r="C818" s="3">
        <f t="shared" si="149"/>
        <v>630.1369863013698</v>
      </c>
      <c r="D818" s="3">
        <f t="shared" si="151"/>
        <v>598.12588376872952</v>
      </c>
      <c r="E818" s="3">
        <f t="shared" si="152"/>
        <v>-32.01110253264028</v>
      </c>
      <c r="F818" s="3">
        <f t="shared" si="153"/>
        <v>5025556.912388132</v>
      </c>
      <c r="G818" s="14">
        <f t="shared" si="154"/>
        <v>5025556.912388132</v>
      </c>
      <c r="I818" s="18">
        <f t="shared" si="160"/>
        <v>-24443.087611864841</v>
      </c>
      <c r="J818" s="18">
        <f t="shared" si="157"/>
        <v>508930.30915488681</v>
      </c>
      <c r="K818" s="21">
        <f t="shared" si="158"/>
        <v>100.51113824776263</v>
      </c>
      <c r="L818" s="21">
        <f t="shared" si="150"/>
        <v>100.52374098748867</v>
      </c>
      <c r="M818" s="19">
        <f t="shared" si="159"/>
        <v>5025556.912388132</v>
      </c>
      <c r="N818" s="19">
        <f t="shared" si="159"/>
        <v>5026187.0493744332</v>
      </c>
    </row>
    <row r="819" spans="1:14" x14ac:dyDescent="0.15">
      <c r="A819" s="7">
        <f t="shared" si="155"/>
        <v>43472</v>
      </c>
      <c r="B819" s="10">
        <f t="shared" si="156"/>
        <v>5025556.912388132</v>
      </c>
      <c r="C819" s="3">
        <f t="shared" si="149"/>
        <v>630.1369863013698</v>
      </c>
      <c r="D819" s="3">
        <f t="shared" si="151"/>
        <v>598.12207393285075</v>
      </c>
      <c r="E819" s="3">
        <f t="shared" si="152"/>
        <v>-32.014912368519049</v>
      </c>
      <c r="F819" s="3">
        <f t="shared" si="153"/>
        <v>5025524.8974757632</v>
      </c>
      <c r="G819" s="14">
        <f t="shared" si="154"/>
        <v>5025524.8974757632</v>
      </c>
      <c r="I819" s="18">
        <f t="shared" si="160"/>
        <v>-24475.10252423336</v>
      </c>
      <c r="J819" s="18">
        <f t="shared" si="157"/>
        <v>509560.44614118821</v>
      </c>
      <c r="K819" s="21">
        <f t="shared" si="158"/>
        <v>100.51049794951525</v>
      </c>
      <c r="L819" s="21">
        <f t="shared" si="150"/>
        <v>100.52310068924129</v>
      </c>
      <c r="M819" s="19">
        <f t="shared" si="159"/>
        <v>5025524.8974757632</v>
      </c>
      <c r="N819" s="19">
        <f t="shared" si="159"/>
        <v>5026155.0344620645</v>
      </c>
    </row>
    <row r="820" spans="1:14" x14ac:dyDescent="0.15">
      <c r="A820" s="7">
        <f t="shared" si="155"/>
        <v>43473</v>
      </c>
      <c r="B820" s="10">
        <f t="shared" si="156"/>
        <v>5025524.8974757632</v>
      </c>
      <c r="C820" s="3">
        <f t="shared" si="149"/>
        <v>630.1369863013698</v>
      </c>
      <c r="D820" s="3">
        <f t="shared" si="151"/>
        <v>598.11826364354022</v>
      </c>
      <c r="E820" s="3">
        <f t="shared" si="152"/>
        <v>-32.018722657829585</v>
      </c>
      <c r="F820" s="3">
        <f t="shared" si="153"/>
        <v>5025492.8787531052</v>
      </c>
      <c r="G820" s="14">
        <f t="shared" si="154"/>
        <v>5025492.8787531052</v>
      </c>
      <c r="I820" s="18">
        <f t="shared" si="160"/>
        <v>-24507.121246891191</v>
      </c>
      <c r="J820" s="18">
        <f t="shared" si="157"/>
        <v>510190.5831274896</v>
      </c>
      <c r="K820" s="21">
        <f t="shared" si="158"/>
        <v>100.5098575750621</v>
      </c>
      <c r="L820" s="21">
        <f t="shared" si="150"/>
        <v>100.52246031478813</v>
      </c>
      <c r="M820" s="19">
        <f t="shared" si="159"/>
        <v>5025492.8787531052</v>
      </c>
      <c r="N820" s="19">
        <f t="shared" si="159"/>
        <v>5026123.0157394074</v>
      </c>
    </row>
    <row r="821" spans="1:14" x14ac:dyDescent="0.15">
      <c r="A821" s="7">
        <f t="shared" si="155"/>
        <v>43474</v>
      </c>
      <c r="B821" s="10">
        <f t="shared" si="156"/>
        <v>5025492.8787531052</v>
      </c>
      <c r="C821" s="3">
        <f t="shared" si="149"/>
        <v>630.1369863013698</v>
      </c>
      <c r="D821" s="3">
        <f t="shared" si="151"/>
        <v>598.11445290074391</v>
      </c>
      <c r="E821" s="3">
        <f t="shared" si="152"/>
        <v>-32.022533400625889</v>
      </c>
      <c r="F821" s="3">
        <f t="shared" si="153"/>
        <v>5025460.8562197043</v>
      </c>
      <c r="G821" s="14">
        <f t="shared" si="154"/>
        <v>5025460.8562197043</v>
      </c>
      <c r="I821" s="18">
        <f t="shared" si="160"/>
        <v>-24539.143780291815</v>
      </c>
      <c r="J821" s="18">
        <f t="shared" si="157"/>
        <v>510820.720113791</v>
      </c>
      <c r="K821" s="21">
        <f t="shared" si="158"/>
        <v>100.50921712439408</v>
      </c>
      <c r="L821" s="21">
        <f t="shared" si="150"/>
        <v>100.52181986412012</v>
      </c>
      <c r="M821" s="19">
        <f t="shared" si="159"/>
        <v>5025460.8562197043</v>
      </c>
      <c r="N821" s="19">
        <f t="shared" si="159"/>
        <v>5026090.9932060055</v>
      </c>
    </row>
    <row r="822" spans="1:14" x14ac:dyDescent="0.15">
      <c r="A822" s="7">
        <f t="shared" si="155"/>
        <v>43475</v>
      </c>
      <c r="B822" s="10">
        <f t="shared" si="156"/>
        <v>5025460.8562197043</v>
      </c>
      <c r="C822" s="3">
        <f t="shared" si="149"/>
        <v>630.1369863013698</v>
      </c>
      <c r="D822" s="3">
        <f t="shared" si="151"/>
        <v>598.11064170440807</v>
      </c>
      <c r="E822" s="3">
        <f t="shared" si="152"/>
        <v>-32.026344596961735</v>
      </c>
      <c r="F822" s="3">
        <f t="shared" si="153"/>
        <v>5025428.8298751069</v>
      </c>
      <c r="G822" s="14">
        <f t="shared" si="154"/>
        <v>5025428.8298751079</v>
      </c>
      <c r="I822" s="18">
        <f t="shared" si="160"/>
        <v>-24571.170124888777</v>
      </c>
      <c r="J822" s="18">
        <f t="shared" si="157"/>
        <v>511450.8571000924</v>
      </c>
      <c r="K822" s="21">
        <f t="shared" si="158"/>
        <v>100.50857659750217</v>
      </c>
      <c r="L822" s="21">
        <f t="shared" si="150"/>
        <v>100.5211793372282</v>
      </c>
      <c r="M822" s="19">
        <f t="shared" si="159"/>
        <v>5025428.8298751088</v>
      </c>
      <c r="N822" s="19">
        <f t="shared" si="159"/>
        <v>5026058.9668614101</v>
      </c>
    </row>
    <row r="823" spans="1:14" x14ac:dyDescent="0.15">
      <c r="A823" s="7">
        <f t="shared" si="155"/>
        <v>43476</v>
      </c>
      <c r="B823" s="10">
        <f t="shared" si="156"/>
        <v>5025428.8298751069</v>
      </c>
      <c r="C823" s="3">
        <f t="shared" si="149"/>
        <v>630.1369863013698</v>
      </c>
      <c r="D823" s="3">
        <f t="shared" si="151"/>
        <v>598.10683005447856</v>
      </c>
      <c r="E823" s="3">
        <f t="shared" si="152"/>
        <v>-32.030156246891238</v>
      </c>
      <c r="F823" s="3">
        <f t="shared" si="153"/>
        <v>5025396.7997188596</v>
      </c>
      <c r="G823" s="14">
        <f t="shared" si="154"/>
        <v>5025396.7997188605</v>
      </c>
      <c r="I823" s="18">
        <f t="shared" si="160"/>
        <v>-24603.200281135669</v>
      </c>
      <c r="J823" s="18">
        <f t="shared" si="157"/>
        <v>512080.9940863938</v>
      </c>
      <c r="K823" s="21">
        <f t="shared" si="158"/>
        <v>100.50793599437722</v>
      </c>
      <c r="L823" s="21">
        <f t="shared" si="150"/>
        <v>100.52053873410325</v>
      </c>
      <c r="M823" s="19">
        <f t="shared" si="159"/>
        <v>5025396.7997188605</v>
      </c>
      <c r="N823" s="19">
        <f t="shared" si="159"/>
        <v>5026026.9367051627</v>
      </c>
    </row>
    <row r="824" spans="1:14" x14ac:dyDescent="0.15">
      <c r="A824" s="7">
        <f t="shared" si="155"/>
        <v>43477</v>
      </c>
      <c r="B824" s="10">
        <f t="shared" si="156"/>
        <v>5025396.7997188596</v>
      </c>
      <c r="C824" s="3">
        <f t="shared" si="149"/>
        <v>630.1369863013698</v>
      </c>
      <c r="D824" s="3">
        <f t="shared" si="151"/>
        <v>598.10301795090129</v>
      </c>
      <c r="E824" s="3">
        <f t="shared" si="152"/>
        <v>-32.033968350468513</v>
      </c>
      <c r="F824" s="3">
        <f t="shared" si="153"/>
        <v>5025364.7657505088</v>
      </c>
      <c r="G824" s="14">
        <f t="shared" si="154"/>
        <v>5025364.7657505097</v>
      </c>
      <c r="I824" s="18">
        <f t="shared" si="160"/>
        <v>-24635.234249486137</v>
      </c>
      <c r="J824" s="18">
        <f t="shared" si="157"/>
        <v>512711.13107269519</v>
      </c>
      <c r="K824" s="21">
        <f t="shared" si="158"/>
        <v>100.5072953150102</v>
      </c>
      <c r="L824" s="21">
        <f t="shared" si="150"/>
        <v>100.51989805473623</v>
      </c>
      <c r="M824" s="19">
        <f t="shared" si="159"/>
        <v>5025364.7657505097</v>
      </c>
      <c r="N824" s="19">
        <f t="shared" si="159"/>
        <v>5025994.9027368119</v>
      </c>
    </row>
    <row r="825" spans="1:14" x14ac:dyDescent="0.15">
      <c r="A825" s="7">
        <f t="shared" si="155"/>
        <v>43478</v>
      </c>
      <c r="B825" s="10">
        <f t="shared" si="156"/>
        <v>5025364.7657505088</v>
      </c>
      <c r="C825" s="3">
        <f t="shared" ref="C825:C868" si="161">$N$6*$E$6/100</f>
        <v>630.1369863013698</v>
      </c>
      <c r="D825" s="3">
        <f t="shared" si="151"/>
        <v>598.09920539362258</v>
      </c>
      <c r="E825" s="3">
        <f t="shared" si="152"/>
        <v>-32.037780907747219</v>
      </c>
      <c r="F825" s="3">
        <f t="shared" si="153"/>
        <v>5025332.7279696008</v>
      </c>
      <c r="G825" s="14">
        <f t="shared" si="154"/>
        <v>5025332.7279696008</v>
      </c>
      <c r="I825" s="18">
        <f t="shared" si="160"/>
        <v>-24667.272030393884</v>
      </c>
      <c r="J825" s="18">
        <f t="shared" si="157"/>
        <v>513341.26805899659</v>
      </c>
      <c r="K825" s="21">
        <f t="shared" si="158"/>
        <v>100.506654559392</v>
      </c>
      <c r="L825" s="21">
        <f t="shared" ref="L825:L868" si="162">K825+$N$6</f>
        <v>100.51925729911804</v>
      </c>
      <c r="M825" s="19">
        <f t="shared" si="159"/>
        <v>5025332.7279695999</v>
      </c>
      <c r="N825" s="19">
        <f t="shared" si="159"/>
        <v>5025962.8649559021</v>
      </c>
    </row>
    <row r="826" spans="1:14" x14ac:dyDescent="0.15">
      <c r="A826" s="7">
        <f t="shared" si="155"/>
        <v>43479</v>
      </c>
      <c r="B826" s="10">
        <f t="shared" si="156"/>
        <v>5025332.7279696008</v>
      </c>
      <c r="C826" s="3">
        <f t="shared" si="161"/>
        <v>630.1369863013698</v>
      </c>
      <c r="D826" s="3">
        <f t="shared" si="151"/>
        <v>598.0953923825881</v>
      </c>
      <c r="E826" s="3">
        <f t="shared" si="152"/>
        <v>-32.0415939187817</v>
      </c>
      <c r="F826" s="3">
        <f t="shared" si="153"/>
        <v>5025300.6863756822</v>
      </c>
      <c r="G826" s="14">
        <f t="shared" si="154"/>
        <v>5025300.6863756822</v>
      </c>
      <c r="I826" s="18">
        <f t="shared" si="160"/>
        <v>-24699.313624312665</v>
      </c>
      <c r="J826" s="18">
        <f t="shared" si="157"/>
        <v>513971.40504529799</v>
      </c>
      <c r="K826" s="21">
        <f t="shared" si="158"/>
        <v>100.50601372751365</v>
      </c>
      <c r="L826" s="21">
        <f t="shared" si="162"/>
        <v>100.51861646723968</v>
      </c>
      <c r="M826" s="19">
        <f t="shared" si="159"/>
        <v>5025300.6863756822</v>
      </c>
      <c r="N826" s="19">
        <f t="shared" si="159"/>
        <v>5025930.8233619835</v>
      </c>
    </row>
    <row r="827" spans="1:14" x14ac:dyDescent="0.15">
      <c r="A827" s="7">
        <f t="shared" si="155"/>
        <v>43480</v>
      </c>
      <c r="B827" s="10">
        <f t="shared" si="156"/>
        <v>5025300.6863756822</v>
      </c>
      <c r="C827" s="3">
        <f t="shared" si="161"/>
        <v>630.1369863013698</v>
      </c>
      <c r="D827" s="3">
        <f t="shared" si="151"/>
        <v>598.09157891774419</v>
      </c>
      <c r="E827" s="3">
        <f t="shared" si="152"/>
        <v>-32.045407383625616</v>
      </c>
      <c r="F827" s="3">
        <f t="shared" si="153"/>
        <v>5025268.6409682985</v>
      </c>
      <c r="G827" s="14">
        <f t="shared" si="154"/>
        <v>5025268.6409682985</v>
      </c>
      <c r="I827" s="18">
        <f t="shared" si="160"/>
        <v>-24731.359031696291</v>
      </c>
      <c r="J827" s="18">
        <f t="shared" si="157"/>
        <v>514601.54203159938</v>
      </c>
      <c r="K827" s="21">
        <f t="shared" si="158"/>
        <v>100.50537281936597</v>
      </c>
      <c r="L827" s="21">
        <f t="shared" si="162"/>
        <v>100.51797555909201</v>
      </c>
      <c r="M827" s="19">
        <f t="shared" si="159"/>
        <v>5025268.6409682985</v>
      </c>
      <c r="N827" s="19">
        <f t="shared" si="159"/>
        <v>5025898.7779546008</v>
      </c>
    </row>
    <row r="828" spans="1:14" x14ac:dyDescent="0.15">
      <c r="A828" s="7">
        <f t="shared" si="155"/>
        <v>43481</v>
      </c>
      <c r="B828" s="10">
        <f t="shared" si="156"/>
        <v>5025268.6409682985</v>
      </c>
      <c r="C828" s="3">
        <f t="shared" si="161"/>
        <v>630.1369863013698</v>
      </c>
      <c r="D828" s="3">
        <f t="shared" si="151"/>
        <v>598.08776499903661</v>
      </c>
      <c r="E828" s="3">
        <f t="shared" si="152"/>
        <v>-32.049221302333194</v>
      </c>
      <c r="F828" s="3">
        <f t="shared" si="153"/>
        <v>5025236.5917469962</v>
      </c>
      <c r="G828" s="14">
        <f t="shared" si="154"/>
        <v>5025236.5917469962</v>
      </c>
      <c r="I828" s="18">
        <f t="shared" si="160"/>
        <v>-24763.408252998623</v>
      </c>
      <c r="J828" s="18">
        <f t="shared" si="157"/>
        <v>515231.67901790078</v>
      </c>
      <c r="K828" s="21">
        <f t="shared" si="158"/>
        <v>100.50473183493993</v>
      </c>
      <c r="L828" s="21">
        <f t="shared" si="162"/>
        <v>100.51733457466597</v>
      </c>
      <c r="M828" s="19">
        <f t="shared" si="159"/>
        <v>5025236.5917469971</v>
      </c>
      <c r="N828" s="19">
        <f t="shared" si="159"/>
        <v>5025866.7287332984</v>
      </c>
    </row>
    <row r="829" spans="1:14" x14ac:dyDescent="0.15">
      <c r="A829" s="7">
        <f t="shared" si="155"/>
        <v>43482</v>
      </c>
      <c r="B829" s="10">
        <f t="shared" si="156"/>
        <v>5025236.5917469962</v>
      </c>
      <c r="C829" s="3">
        <f t="shared" si="161"/>
        <v>630.1369863013698</v>
      </c>
      <c r="D829" s="3">
        <f t="shared" si="151"/>
        <v>598.08395062641137</v>
      </c>
      <c r="E829" s="3">
        <f t="shared" si="152"/>
        <v>-32.053035674958437</v>
      </c>
      <c r="F829" s="3">
        <f t="shared" si="153"/>
        <v>5025204.5387113215</v>
      </c>
      <c r="G829" s="14">
        <f t="shared" si="154"/>
        <v>5025204.5387113215</v>
      </c>
      <c r="I829" s="18">
        <f t="shared" si="160"/>
        <v>-24795.461288673581</v>
      </c>
      <c r="J829" s="18">
        <f t="shared" si="157"/>
        <v>515861.81600420218</v>
      </c>
      <c r="K829" s="21">
        <f t="shared" si="158"/>
        <v>100.50409077422644</v>
      </c>
      <c r="L829" s="21">
        <f t="shared" si="162"/>
        <v>100.51669351395248</v>
      </c>
      <c r="M829" s="19">
        <f t="shared" si="159"/>
        <v>5025204.5387113215</v>
      </c>
      <c r="N829" s="19">
        <f t="shared" si="159"/>
        <v>5025834.6756976238</v>
      </c>
    </row>
    <row r="830" spans="1:14" x14ac:dyDescent="0.15">
      <c r="A830" s="7">
        <f t="shared" si="155"/>
        <v>43483</v>
      </c>
      <c r="B830" s="10">
        <f t="shared" si="156"/>
        <v>5025204.5387113215</v>
      </c>
      <c r="C830" s="3">
        <f t="shared" si="161"/>
        <v>630.1369863013698</v>
      </c>
      <c r="D830" s="3">
        <f t="shared" si="151"/>
        <v>598.08013579981446</v>
      </c>
      <c r="E830" s="3">
        <f t="shared" si="152"/>
        <v>-32.056850501555346</v>
      </c>
      <c r="F830" s="3">
        <f t="shared" si="153"/>
        <v>5025172.4818608202</v>
      </c>
      <c r="G830" s="14">
        <f t="shared" si="154"/>
        <v>5025172.4818608202</v>
      </c>
      <c r="I830" s="18">
        <f t="shared" si="160"/>
        <v>-24827.518139175136</v>
      </c>
      <c r="J830" s="18">
        <f t="shared" si="157"/>
        <v>516491.95299050357</v>
      </c>
      <c r="K830" s="21">
        <f t="shared" si="158"/>
        <v>100.50344963721641</v>
      </c>
      <c r="L830" s="21">
        <f t="shared" si="162"/>
        <v>100.51605237694244</v>
      </c>
      <c r="M830" s="19">
        <f t="shared" si="159"/>
        <v>5025172.4818608202</v>
      </c>
      <c r="N830" s="19">
        <f t="shared" si="159"/>
        <v>5025802.6188471224</v>
      </c>
    </row>
    <row r="831" spans="1:14" x14ac:dyDescent="0.15">
      <c r="A831" s="7">
        <f t="shared" si="155"/>
        <v>43484</v>
      </c>
      <c r="B831" s="10">
        <f t="shared" si="156"/>
        <v>5025172.4818608202</v>
      </c>
      <c r="C831" s="3">
        <f t="shared" si="161"/>
        <v>630.1369863013698</v>
      </c>
      <c r="D831" s="3">
        <f t="shared" si="151"/>
        <v>598.07632051919188</v>
      </c>
      <c r="E831" s="3">
        <f t="shared" si="152"/>
        <v>-32.060665782177921</v>
      </c>
      <c r="F831" s="3">
        <f t="shared" si="153"/>
        <v>5025140.4211950377</v>
      </c>
      <c r="G831" s="14">
        <f t="shared" si="154"/>
        <v>5025140.4211950377</v>
      </c>
      <c r="I831" s="18">
        <f t="shared" si="160"/>
        <v>-24859.578804957313</v>
      </c>
      <c r="J831" s="18">
        <f t="shared" si="157"/>
        <v>517122.08997680497</v>
      </c>
      <c r="K831" s="21">
        <f t="shared" si="158"/>
        <v>100.50280842390076</v>
      </c>
      <c r="L831" s="21">
        <f t="shared" si="162"/>
        <v>100.51541116362679</v>
      </c>
      <c r="M831" s="19">
        <f t="shared" si="159"/>
        <v>5025140.4211950377</v>
      </c>
      <c r="N831" s="19">
        <f t="shared" si="159"/>
        <v>5025770.5581813399</v>
      </c>
    </row>
    <row r="832" spans="1:14" x14ac:dyDescent="0.15">
      <c r="A832" s="7">
        <f t="shared" si="155"/>
        <v>43485</v>
      </c>
      <c r="B832" s="10">
        <f t="shared" si="156"/>
        <v>5025140.4211950377</v>
      </c>
      <c r="C832" s="3">
        <f t="shared" si="161"/>
        <v>630.1369863013698</v>
      </c>
      <c r="D832" s="3">
        <f t="shared" si="151"/>
        <v>598.07250478448941</v>
      </c>
      <c r="E832" s="3">
        <f t="shared" si="152"/>
        <v>-32.064481516880392</v>
      </c>
      <c r="F832" s="3">
        <f t="shared" si="153"/>
        <v>5025108.3567135204</v>
      </c>
      <c r="G832" s="14">
        <f t="shared" si="154"/>
        <v>5025108.3567135213</v>
      </c>
      <c r="I832" s="18">
        <f t="shared" si="160"/>
        <v>-24891.643286474195</v>
      </c>
      <c r="J832" s="18">
        <f t="shared" si="157"/>
        <v>517752.22696310637</v>
      </c>
      <c r="K832" s="21">
        <f t="shared" si="158"/>
        <v>100.50216713427042</v>
      </c>
      <c r="L832" s="21">
        <f t="shared" si="162"/>
        <v>100.51476987399646</v>
      </c>
      <c r="M832" s="19">
        <f t="shared" si="159"/>
        <v>5025108.3567135213</v>
      </c>
      <c r="N832" s="19">
        <f t="shared" si="159"/>
        <v>5025738.4936998226</v>
      </c>
    </row>
    <row r="833" spans="1:14" x14ac:dyDescent="0.15">
      <c r="A833" s="7">
        <f t="shared" si="155"/>
        <v>43486</v>
      </c>
      <c r="B833" s="10">
        <f t="shared" si="156"/>
        <v>5025108.3567135204</v>
      </c>
      <c r="C833" s="3">
        <f t="shared" si="161"/>
        <v>630.1369863013698</v>
      </c>
      <c r="D833" s="3">
        <f t="shared" si="151"/>
        <v>598.06868859565327</v>
      </c>
      <c r="E833" s="3">
        <f t="shared" si="152"/>
        <v>-32.068297705716532</v>
      </c>
      <c r="F833" s="3">
        <f t="shared" si="153"/>
        <v>5025076.2884158147</v>
      </c>
      <c r="G833" s="14">
        <f t="shared" si="154"/>
        <v>5025076.2884158147</v>
      </c>
      <c r="I833" s="18">
        <f t="shared" si="160"/>
        <v>-24923.71158417991</v>
      </c>
      <c r="J833" s="18">
        <f t="shared" si="157"/>
        <v>518382.36394940777</v>
      </c>
      <c r="K833" s="21">
        <f t="shared" si="158"/>
        <v>100.5015257683163</v>
      </c>
      <c r="L833" s="21">
        <f t="shared" si="162"/>
        <v>100.51412850804233</v>
      </c>
      <c r="M833" s="19">
        <f t="shared" si="159"/>
        <v>5025076.2884158147</v>
      </c>
      <c r="N833" s="19">
        <f t="shared" si="159"/>
        <v>5025706.425402117</v>
      </c>
    </row>
    <row r="834" spans="1:14" x14ac:dyDescent="0.15">
      <c r="A834" s="7">
        <f t="shared" si="155"/>
        <v>43487</v>
      </c>
      <c r="B834" s="10">
        <f t="shared" si="156"/>
        <v>5025076.2884158147</v>
      </c>
      <c r="C834" s="3">
        <f t="shared" si="161"/>
        <v>630.1369863013698</v>
      </c>
      <c r="D834" s="3">
        <f t="shared" si="151"/>
        <v>598.06487195262923</v>
      </c>
      <c r="E834" s="3">
        <f t="shared" si="152"/>
        <v>-32.07211434874057</v>
      </c>
      <c r="F834" s="3">
        <f t="shared" si="153"/>
        <v>5025044.2163014663</v>
      </c>
      <c r="G834" s="14">
        <f t="shared" si="154"/>
        <v>5025044.2163014663</v>
      </c>
      <c r="I834" s="18">
        <f t="shared" si="160"/>
        <v>-24955.783698528649</v>
      </c>
      <c r="J834" s="18">
        <f t="shared" si="157"/>
        <v>519012.50093570916</v>
      </c>
      <c r="K834" s="21">
        <f t="shared" si="158"/>
        <v>100.50088432602932</v>
      </c>
      <c r="L834" s="21">
        <f t="shared" si="162"/>
        <v>100.51348706575536</v>
      </c>
      <c r="M834" s="19">
        <f t="shared" si="159"/>
        <v>5025044.2163014663</v>
      </c>
      <c r="N834" s="19">
        <f t="shared" si="159"/>
        <v>5025674.3532877676</v>
      </c>
    </row>
    <row r="835" spans="1:14" x14ac:dyDescent="0.15">
      <c r="A835" s="7">
        <f t="shared" si="155"/>
        <v>43488</v>
      </c>
      <c r="B835" s="10">
        <f t="shared" si="156"/>
        <v>5025044.2163014663</v>
      </c>
      <c r="C835" s="3">
        <f t="shared" si="161"/>
        <v>630.1369863013698</v>
      </c>
      <c r="D835" s="3">
        <f t="shared" si="151"/>
        <v>598.06105485536341</v>
      </c>
      <c r="E835" s="3">
        <f t="shared" si="152"/>
        <v>-32.075931446006393</v>
      </c>
      <c r="F835" s="3">
        <f t="shared" si="153"/>
        <v>5025012.1403700206</v>
      </c>
      <c r="G835" s="14">
        <f t="shared" si="154"/>
        <v>5025012.1403700206</v>
      </c>
      <c r="I835" s="18">
        <f t="shared" si="160"/>
        <v>-24987.859629974653</v>
      </c>
      <c r="J835" s="18">
        <f t="shared" si="157"/>
        <v>519642.63792201056</v>
      </c>
      <c r="K835" s="21">
        <f t="shared" si="158"/>
        <v>100.50024280740043</v>
      </c>
      <c r="L835" s="21">
        <f t="shared" si="162"/>
        <v>100.51284554712646</v>
      </c>
      <c r="M835" s="19">
        <f t="shared" si="159"/>
        <v>5025012.1403700216</v>
      </c>
      <c r="N835" s="19">
        <f t="shared" si="159"/>
        <v>5025642.2773563229</v>
      </c>
    </row>
    <row r="836" spans="1:14" x14ac:dyDescent="0.15">
      <c r="A836" s="7">
        <f t="shared" si="155"/>
        <v>43489</v>
      </c>
      <c r="B836" s="10">
        <f t="shared" si="156"/>
        <v>5025012.1403700206</v>
      </c>
      <c r="C836" s="3">
        <f t="shared" si="161"/>
        <v>630.1369863013698</v>
      </c>
      <c r="D836" s="3">
        <f t="shared" si="151"/>
        <v>598.05723730380168</v>
      </c>
      <c r="E836" s="3">
        <f t="shared" si="152"/>
        <v>-32.079748997568117</v>
      </c>
      <c r="F836" s="3">
        <f t="shared" si="153"/>
        <v>5024980.0606210232</v>
      </c>
      <c r="G836" s="14">
        <f t="shared" si="154"/>
        <v>5024980.0606210232</v>
      </c>
      <c r="I836" s="18">
        <f t="shared" si="160"/>
        <v>-25019.93937897222</v>
      </c>
      <c r="J836" s="18">
        <f t="shared" si="157"/>
        <v>520272.77490831196</v>
      </c>
      <c r="K836" s="21">
        <f t="shared" si="158"/>
        <v>100.49960121242046</v>
      </c>
      <c r="L836" s="21">
        <f t="shared" si="162"/>
        <v>100.51220395214649</v>
      </c>
      <c r="M836" s="19">
        <f t="shared" si="159"/>
        <v>5024980.0606210232</v>
      </c>
      <c r="N836" s="19">
        <f t="shared" si="159"/>
        <v>5025610.1976073245</v>
      </c>
    </row>
    <row r="837" spans="1:14" x14ac:dyDescent="0.15">
      <c r="A837" s="7">
        <f t="shared" si="155"/>
        <v>43490</v>
      </c>
      <c r="B837" s="10">
        <f t="shared" si="156"/>
        <v>5024980.0606210232</v>
      </c>
      <c r="C837" s="3">
        <f t="shared" si="161"/>
        <v>630.1369863013698</v>
      </c>
      <c r="D837" s="3">
        <f t="shared" si="151"/>
        <v>598.05341929788983</v>
      </c>
      <c r="E837" s="3">
        <f t="shared" si="152"/>
        <v>-32.08356700347997</v>
      </c>
      <c r="F837" s="3">
        <f t="shared" si="153"/>
        <v>5024947.9770540195</v>
      </c>
      <c r="G837" s="14">
        <f t="shared" si="154"/>
        <v>5024947.9770540195</v>
      </c>
      <c r="I837" s="18">
        <f t="shared" si="160"/>
        <v>-25052.022945975699</v>
      </c>
      <c r="J837" s="18">
        <f t="shared" si="157"/>
        <v>520902.91189461335</v>
      </c>
      <c r="K837" s="21">
        <f t="shared" si="158"/>
        <v>100.4989595410804</v>
      </c>
      <c r="L837" s="21">
        <f t="shared" si="162"/>
        <v>100.51156228080643</v>
      </c>
      <c r="M837" s="19">
        <f t="shared" si="159"/>
        <v>5024947.9770540195</v>
      </c>
      <c r="N837" s="19">
        <f t="shared" si="159"/>
        <v>5025578.1140403217</v>
      </c>
    </row>
    <row r="838" spans="1:14" x14ac:dyDescent="0.15">
      <c r="A838" s="7">
        <f t="shared" si="155"/>
        <v>43491</v>
      </c>
      <c r="B838" s="10">
        <f t="shared" si="156"/>
        <v>5024947.9770540195</v>
      </c>
      <c r="C838" s="3">
        <f t="shared" si="161"/>
        <v>630.1369863013698</v>
      </c>
      <c r="D838" s="3">
        <f t="shared" si="151"/>
        <v>598.04960083757396</v>
      </c>
      <c r="E838" s="3">
        <f t="shared" si="152"/>
        <v>-32.08738546379584</v>
      </c>
      <c r="F838" s="3">
        <f t="shared" si="153"/>
        <v>5024915.8896685559</v>
      </c>
      <c r="G838" s="14">
        <f t="shared" si="154"/>
        <v>5024915.8896685559</v>
      </c>
      <c r="I838" s="18">
        <f t="shared" si="160"/>
        <v>-25084.110331439497</v>
      </c>
      <c r="J838" s="18">
        <f t="shared" si="157"/>
        <v>521533.04888091475</v>
      </c>
      <c r="K838" s="21">
        <f t="shared" si="158"/>
        <v>100.49831779337113</v>
      </c>
      <c r="L838" s="21">
        <f t="shared" si="162"/>
        <v>100.51092053309716</v>
      </c>
      <c r="M838" s="19">
        <f t="shared" si="159"/>
        <v>5024915.8896685569</v>
      </c>
      <c r="N838" s="19">
        <f t="shared" si="159"/>
        <v>5025546.0266548581</v>
      </c>
    </row>
    <row r="839" spans="1:14" x14ac:dyDescent="0.15">
      <c r="A839" s="7">
        <f t="shared" si="155"/>
        <v>43492</v>
      </c>
      <c r="B839" s="10">
        <f t="shared" si="156"/>
        <v>5024915.8896685559</v>
      </c>
      <c r="C839" s="3">
        <f t="shared" si="161"/>
        <v>630.1369863013698</v>
      </c>
      <c r="D839" s="3">
        <f t="shared" si="151"/>
        <v>598.04578192279996</v>
      </c>
      <c r="E839" s="3">
        <f t="shared" si="152"/>
        <v>-32.091204378569842</v>
      </c>
      <c r="F839" s="3">
        <f t="shared" si="153"/>
        <v>5024883.7984641772</v>
      </c>
      <c r="G839" s="14">
        <f t="shared" si="154"/>
        <v>5024883.7984641772</v>
      </c>
      <c r="I839" s="18">
        <f t="shared" si="160"/>
        <v>-25116.201535818065</v>
      </c>
      <c r="J839" s="18">
        <f t="shared" si="157"/>
        <v>522163.18586721615</v>
      </c>
      <c r="K839" s="21">
        <f t="shared" si="158"/>
        <v>100.49767596928353</v>
      </c>
      <c r="L839" s="21">
        <f t="shared" si="162"/>
        <v>100.51027870900957</v>
      </c>
      <c r="M839" s="19">
        <f t="shared" si="159"/>
        <v>5024883.7984641762</v>
      </c>
      <c r="N839" s="19">
        <f t="shared" si="159"/>
        <v>5025513.9354504785</v>
      </c>
    </row>
    <row r="840" spans="1:14" x14ac:dyDescent="0.15">
      <c r="A840" s="7">
        <f t="shared" si="155"/>
        <v>43493</v>
      </c>
      <c r="B840" s="10">
        <f t="shared" si="156"/>
        <v>5024883.7984641772</v>
      </c>
      <c r="C840" s="3">
        <f t="shared" si="161"/>
        <v>630.1369863013698</v>
      </c>
      <c r="D840" s="3">
        <f t="shared" si="151"/>
        <v>598.0419625535136</v>
      </c>
      <c r="E840" s="3">
        <f t="shared" si="152"/>
        <v>-32.095023747856203</v>
      </c>
      <c r="F840" s="3">
        <f t="shared" si="153"/>
        <v>5024851.7034404296</v>
      </c>
      <c r="G840" s="14">
        <f t="shared" si="154"/>
        <v>5024851.7034404296</v>
      </c>
      <c r="I840" s="18">
        <f t="shared" si="160"/>
        <v>-25148.296559565923</v>
      </c>
      <c r="J840" s="18">
        <f t="shared" si="157"/>
        <v>522793.32285351754</v>
      </c>
      <c r="K840" s="21">
        <f t="shared" si="158"/>
        <v>100.49703406880859</v>
      </c>
      <c r="L840" s="21">
        <f t="shared" si="162"/>
        <v>100.50963680853462</v>
      </c>
      <c r="M840" s="19">
        <f t="shared" si="159"/>
        <v>5024851.7034404296</v>
      </c>
      <c r="N840" s="19">
        <f t="shared" si="159"/>
        <v>5025481.8404267309</v>
      </c>
    </row>
    <row r="841" spans="1:14" x14ac:dyDescent="0.15">
      <c r="A841" s="7">
        <f t="shared" si="155"/>
        <v>43494</v>
      </c>
      <c r="B841" s="10">
        <f t="shared" si="156"/>
        <v>5024851.7034404296</v>
      </c>
      <c r="C841" s="3">
        <f t="shared" si="161"/>
        <v>630.1369863013698</v>
      </c>
      <c r="D841" s="3">
        <f t="shared" si="151"/>
        <v>598.03814272966088</v>
      </c>
      <c r="E841" s="3">
        <f t="shared" si="152"/>
        <v>-32.098843571708926</v>
      </c>
      <c r="F841" s="3">
        <f t="shared" si="153"/>
        <v>5024819.6045968579</v>
      </c>
      <c r="G841" s="14">
        <f t="shared" si="154"/>
        <v>5024819.6045968579</v>
      </c>
      <c r="I841" s="18">
        <f t="shared" si="160"/>
        <v>-25180.395403137631</v>
      </c>
      <c r="J841" s="18">
        <f t="shared" si="157"/>
        <v>523423.45983981894</v>
      </c>
      <c r="K841" s="21">
        <f t="shared" si="158"/>
        <v>100.49639209193715</v>
      </c>
      <c r="L841" s="21">
        <f t="shared" si="162"/>
        <v>100.50899483166319</v>
      </c>
      <c r="M841" s="19">
        <f t="shared" si="159"/>
        <v>5024819.604596857</v>
      </c>
      <c r="N841" s="19">
        <f t="shared" si="159"/>
        <v>5025449.7415831592</v>
      </c>
    </row>
    <row r="842" spans="1:14" x14ac:dyDescent="0.15">
      <c r="A842" s="7">
        <f t="shared" si="155"/>
        <v>43495</v>
      </c>
      <c r="B842" s="10">
        <f t="shared" si="156"/>
        <v>5024819.6045968579</v>
      </c>
      <c r="C842" s="3">
        <f t="shared" si="161"/>
        <v>630.1369863013698</v>
      </c>
      <c r="D842" s="3">
        <f t="shared" si="151"/>
        <v>598.03432245118779</v>
      </c>
      <c r="E842" s="3">
        <f t="shared" si="152"/>
        <v>-32.102663850182012</v>
      </c>
      <c r="F842" s="3">
        <f t="shared" si="153"/>
        <v>5024787.5019330075</v>
      </c>
      <c r="G842" s="14">
        <f t="shared" si="154"/>
        <v>5024787.5019330075</v>
      </c>
      <c r="I842" s="18">
        <f t="shared" si="160"/>
        <v>-25212.498066987813</v>
      </c>
      <c r="J842" s="18">
        <f t="shared" si="157"/>
        <v>524053.59682612034</v>
      </c>
      <c r="K842" s="21">
        <f t="shared" si="158"/>
        <v>100.49575003866016</v>
      </c>
      <c r="L842" s="21">
        <f t="shared" si="162"/>
        <v>100.5083527783862</v>
      </c>
      <c r="M842" s="19">
        <f t="shared" si="159"/>
        <v>5024787.5019330075</v>
      </c>
      <c r="N842" s="19">
        <f t="shared" si="159"/>
        <v>5025417.6389193097</v>
      </c>
    </row>
    <row r="843" spans="1:14" x14ac:dyDescent="0.15">
      <c r="A843" s="7">
        <f t="shared" si="155"/>
        <v>43496</v>
      </c>
      <c r="B843" s="10">
        <f t="shared" si="156"/>
        <v>5024787.5019330075</v>
      </c>
      <c r="C843" s="3">
        <f t="shared" si="161"/>
        <v>630.1369863013698</v>
      </c>
      <c r="D843" s="3">
        <f t="shared" si="151"/>
        <v>598.03050171804</v>
      </c>
      <c r="E843" s="3">
        <f t="shared" si="152"/>
        <v>-32.106484583329802</v>
      </c>
      <c r="F843" s="3">
        <f t="shared" si="153"/>
        <v>5024755.3954484239</v>
      </c>
      <c r="G843" s="14">
        <f t="shared" si="154"/>
        <v>5024755.3954484239</v>
      </c>
      <c r="I843" s="18">
        <f t="shared" si="160"/>
        <v>-25244.604551571145</v>
      </c>
      <c r="J843" s="18">
        <f t="shared" si="157"/>
        <v>524683.73381242168</v>
      </c>
      <c r="K843" s="21">
        <f t="shared" si="158"/>
        <v>100.49510790896848</v>
      </c>
      <c r="L843" s="21">
        <f t="shared" si="162"/>
        <v>100.50771064869451</v>
      </c>
      <c r="M843" s="19">
        <f t="shared" si="159"/>
        <v>5024755.3954484239</v>
      </c>
      <c r="N843" s="19">
        <f t="shared" si="159"/>
        <v>5025385.5324347261</v>
      </c>
    </row>
    <row r="844" spans="1:14" x14ac:dyDescent="0.15">
      <c r="A844" s="7">
        <f t="shared" si="155"/>
        <v>43497</v>
      </c>
      <c r="B844" s="10">
        <f t="shared" si="156"/>
        <v>5024755.3954484239</v>
      </c>
      <c r="C844" s="3">
        <f t="shared" si="161"/>
        <v>630.1369863013698</v>
      </c>
      <c r="D844" s="3">
        <f t="shared" ref="D844:D907" si="163">B844*$B$8</f>
        <v>598.02668053016362</v>
      </c>
      <c r="E844" s="3">
        <f t="shared" ref="E844:E907" si="164">D844-C844</f>
        <v>-32.110305771206185</v>
      </c>
      <c r="F844" s="3">
        <f t="shared" ref="F844:F907" si="165">B844+E844</f>
        <v>5024723.2851426527</v>
      </c>
      <c r="G844" s="14">
        <f t="shared" ref="G844:G907" si="166">B844+B844*$B$8-C844</f>
        <v>5024723.2851426527</v>
      </c>
      <c r="I844" s="18">
        <f t="shared" si="160"/>
        <v>-25276.714857342351</v>
      </c>
      <c r="J844" s="18">
        <f t="shared" si="157"/>
        <v>525313.87079872307</v>
      </c>
      <c r="K844" s="21">
        <f t="shared" si="158"/>
        <v>100.49446570285305</v>
      </c>
      <c r="L844" s="21">
        <f t="shared" si="162"/>
        <v>100.50706844257908</v>
      </c>
      <c r="M844" s="19">
        <f t="shared" si="159"/>
        <v>5024723.2851426527</v>
      </c>
      <c r="N844" s="19">
        <f t="shared" si="159"/>
        <v>5025353.422128954</v>
      </c>
    </row>
    <row r="845" spans="1:14" x14ac:dyDescent="0.15">
      <c r="A845" s="7">
        <f t="shared" ref="A845:A908" si="167">A844+1</f>
        <v>43498</v>
      </c>
      <c r="B845" s="10">
        <f t="shared" ref="B845:B908" si="168">F844</f>
        <v>5024723.2851426527</v>
      </c>
      <c r="C845" s="3">
        <f t="shared" si="161"/>
        <v>630.1369863013698</v>
      </c>
      <c r="D845" s="3">
        <f t="shared" si="163"/>
        <v>598.02285888750441</v>
      </c>
      <c r="E845" s="3">
        <f t="shared" si="164"/>
        <v>-32.11412741386539</v>
      </c>
      <c r="F845" s="3">
        <f t="shared" si="165"/>
        <v>5024691.1710152384</v>
      </c>
      <c r="G845" s="14">
        <f t="shared" si="166"/>
        <v>5024691.1710152393</v>
      </c>
      <c r="I845" s="18">
        <f t="shared" si="160"/>
        <v>-25308.828984756216</v>
      </c>
      <c r="J845" s="18">
        <f t="shared" ref="J845:J908" si="169">C845+J844</f>
        <v>525944.00778502447</v>
      </c>
      <c r="K845" s="21">
        <f t="shared" ref="K845:K908" si="170">G845/$E$6*100</f>
        <v>100.49382342030479</v>
      </c>
      <c r="L845" s="21">
        <f t="shared" si="162"/>
        <v>100.50642616003083</v>
      </c>
      <c r="M845" s="19">
        <f t="shared" ref="M845:N908" si="171">K845*$E$6/100</f>
        <v>5024691.1710152393</v>
      </c>
      <c r="N845" s="19">
        <f t="shared" si="171"/>
        <v>5025321.3080015415</v>
      </c>
    </row>
    <row r="846" spans="1:14" x14ac:dyDescent="0.15">
      <c r="A846" s="7">
        <f t="shared" si="167"/>
        <v>43499</v>
      </c>
      <c r="B846" s="10">
        <f t="shared" si="168"/>
        <v>5024691.1710152384</v>
      </c>
      <c r="C846" s="3">
        <f t="shared" si="161"/>
        <v>630.1369863013698</v>
      </c>
      <c r="D846" s="3">
        <f t="shared" si="163"/>
        <v>598.01903679000827</v>
      </c>
      <c r="E846" s="3">
        <f t="shared" si="164"/>
        <v>-32.11794951136153</v>
      </c>
      <c r="F846" s="3">
        <f t="shared" si="165"/>
        <v>5024659.0530657275</v>
      </c>
      <c r="G846" s="14">
        <f t="shared" si="166"/>
        <v>5024659.0530657275</v>
      </c>
      <c r="I846" s="18">
        <f t="shared" ref="I846:I909" si="172">E846+I845</f>
        <v>-25340.946934267577</v>
      </c>
      <c r="J846" s="18">
        <f t="shared" si="169"/>
        <v>526574.14477132587</v>
      </c>
      <c r="K846" s="21">
        <f t="shared" si="170"/>
        <v>100.49318106131454</v>
      </c>
      <c r="L846" s="21">
        <f t="shared" si="162"/>
        <v>100.50578380104058</v>
      </c>
      <c r="M846" s="19">
        <f t="shared" si="171"/>
        <v>5024659.0530657275</v>
      </c>
      <c r="N846" s="19">
        <f t="shared" si="171"/>
        <v>5025289.1900520287</v>
      </c>
    </row>
    <row r="847" spans="1:14" x14ac:dyDescent="0.15">
      <c r="A847" s="7">
        <f t="shared" si="167"/>
        <v>43500</v>
      </c>
      <c r="B847" s="10">
        <f t="shared" si="168"/>
        <v>5024659.0530657275</v>
      </c>
      <c r="C847" s="3">
        <f t="shared" si="161"/>
        <v>630.1369863013698</v>
      </c>
      <c r="D847" s="3">
        <f t="shared" si="163"/>
        <v>598.01521423762119</v>
      </c>
      <c r="E847" s="3">
        <f t="shared" si="164"/>
        <v>-32.121772063748608</v>
      </c>
      <c r="F847" s="3">
        <f t="shared" si="165"/>
        <v>5024626.9312936636</v>
      </c>
      <c r="G847" s="14">
        <f t="shared" si="166"/>
        <v>5024626.9312936636</v>
      </c>
      <c r="I847" s="18">
        <f t="shared" si="172"/>
        <v>-25373.068706331323</v>
      </c>
      <c r="J847" s="18">
        <f t="shared" si="169"/>
        <v>527204.28175762726</v>
      </c>
      <c r="K847" s="21">
        <f t="shared" si="170"/>
        <v>100.49253862587327</v>
      </c>
      <c r="L847" s="21">
        <f t="shared" si="162"/>
        <v>100.5051413655993</v>
      </c>
      <c r="M847" s="19">
        <f t="shared" si="171"/>
        <v>5024626.9312936636</v>
      </c>
      <c r="N847" s="19">
        <f t="shared" si="171"/>
        <v>5025257.0682799648</v>
      </c>
    </row>
    <row r="848" spans="1:14" x14ac:dyDescent="0.15">
      <c r="A848" s="7">
        <f t="shared" si="167"/>
        <v>43501</v>
      </c>
      <c r="B848" s="10">
        <f t="shared" si="168"/>
        <v>5024626.9312936636</v>
      </c>
      <c r="C848" s="3">
        <f t="shared" si="161"/>
        <v>630.1369863013698</v>
      </c>
      <c r="D848" s="3">
        <f t="shared" si="163"/>
        <v>598.01139123028884</v>
      </c>
      <c r="E848" s="3">
        <f t="shared" si="164"/>
        <v>-32.125595071080966</v>
      </c>
      <c r="F848" s="3">
        <f t="shared" si="165"/>
        <v>5024594.8056985922</v>
      </c>
      <c r="G848" s="14">
        <f t="shared" si="166"/>
        <v>5024594.8056985922</v>
      </c>
      <c r="I848" s="18">
        <f t="shared" si="172"/>
        <v>-25405.194301402404</v>
      </c>
      <c r="J848" s="18">
        <f t="shared" si="169"/>
        <v>527834.41874392866</v>
      </c>
      <c r="K848" s="21">
        <f t="shared" si="170"/>
        <v>100.49189611397185</v>
      </c>
      <c r="L848" s="21">
        <f t="shared" si="162"/>
        <v>100.50449885369788</v>
      </c>
      <c r="M848" s="19">
        <f t="shared" si="171"/>
        <v>5024594.8056985922</v>
      </c>
      <c r="N848" s="19">
        <f t="shared" si="171"/>
        <v>5025224.9426848944</v>
      </c>
    </row>
    <row r="849" spans="1:14" x14ac:dyDescent="0.15">
      <c r="A849" s="7">
        <f t="shared" si="167"/>
        <v>43502</v>
      </c>
      <c r="B849" s="10">
        <f t="shared" si="168"/>
        <v>5024594.8056985922</v>
      </c>
      <c r="C849" s="3">
        <f t="shared" si="161"/>
        <v>630.1369863013698</v>
      </c>
      <c r="D849" s="3">
        <f t="shared" si="163"/>
        <v>598.00756776795708</v>
      </c>
      <c r="E849" s="3">
        <f t="shared" si="164"/>
        <v>-32.129418533412718</v>
      </c>
      <c r="F849" s="3">
        <f t="shared" si="165"/>
        <v>5024562.6762800589</v>
      </c>
      <c r="G849" s="14">
        <f t="shared" si="166"/>
        <v>5024562.6762800589</v>
      </c>
      <c r="I849" s="18">
        <f t="shared" si="172"/>
        <v>-25437.323719935815</v>
      </c>
      <c r="J849" s="18">
        <f t="shared" si="169"/>
        <v>528464.55573023006</v>
      </c>
      <c r="K849" s="21">
        <f t="shared" si="170"/>
        <v>100.49125352560118</v>
      </c>
      <c r="L849" s="21">
        <f t="shared" si="162"/>
        <v>100.50385626532722</v>
      </c>
      <c r="M849" s="19">
        <f t="shared" si="171"/>
        <v>5024562.6762800589</v>
      </c>
      <c r="N849" s="19">
        <f t="shared" si="171"/>
        <v>5025192.8132663611</v>
      </c>
    </row>
    <row r="850" spans="1:14" x14ac:dyDescent="0.15">
      <c r="A850" s="7">
        <f t="shared" si="167"/>
        <v>43503</v>
      </c>
      <c r="B850" s="10">
        <f t="shared" si="168"/>
        <v>5024562.6762800589</v>
      </c>
      <c r="C850" s="3">
        <f t="shared" si="161"/>
        <v>630.1369863013698</v>
      </c>
      <c r="D850" s="3">
        <f t="shared" si="163"/>
        <v>598.00374385057194</v>
      </c>
      <c r="E850" s="3">
        <f t="shared" si="164"/>
        <v>-32.133242450797866</v>
      </c>
      <c r="F850" s="3">
        <f t="shared" si="165"/>
        <v>5024530.5430376083</v>
      </c>
      <c r="G850" s="14">
        <f t="shared" si="166"/>
        <v>5024530.5430376083</v>
      </c>
      <c r="I850" s="18">
        <f t="shared" si="172"/>
        <v>-25469.456962386612</v>
      </c>
      <c r="J850" s="18">
        <f t="shared" si="169"/>
        <v>529094.69271653146</v>
      </c>
      <c r="K850" s="21">
        <f t="shared" si="170"/>
        <v>100.49061086075217</v>
      </c>
      <c r="L850" s="21">
        <f t="shared" si="162"/>
        <v>100.5032136004782</v>
      </c>
      <c r="M850" s="19">
        <f t="shared" si="171"/>
        <v>5024530.5430376083</v>
      </c>
      <c r="N850" s="19">
        <f t="shared" si="171"/>
        <v>5025160.6800239105</v>
      </c>
    </row>
    <row r="851" spans="1:14" x14ac:dyDescent="0.15">
      <c r="A851" s="7">
        <f t="shared" si="167"/>
        <v>43504</v>
      </c>
      <c r="B851" s="10">
        <f t="shared" si="168"/>
        <v>5024530.5430376083</v>
      </c>
      <c r="C851" s="3">
        <f t="shared" si="161"/>
        <v>630.1369863013698</v>
      </c>
      <c r="D851" s="3">
        <f t="shared" si="163"/>
        <v>597.99991947807916</v>
      </c>
      <c r="E851" s="3">
        <f t="shared" si="164"/>
        <v>-32.137066823290638</v>
      </c>
      <c r="F851" s="3">
        <f t="shared" si="165"/>
        <v>5024498.4059707848</v>
      </c>
      <c r="G851" s="14">
        <f t="shared" si="166"/>
        <v>5024498.4059707848</v>
      </c>
      <c r="I851" s="18">
        <f t="shared" si="172"/>
        <v>-25501.594029209904</v>
      </c>
      <c r="J851" s="18">
        <f t="shared" si="169"/>
        <v>529724.82970283285</v>
      </c>
      <c r="K851" s="21">
        <f t="shared" si="170"/>
        <v>100.48996811941571</v>
      </c>
      <c r="L851" s="21">
        <f t="shared" si="162"/>
        <v>100.50257085914174</v>
      </c>
      <c r="M851" s="19">
        <f t="shared" si="171"/>
        <v>5024498.4059707858</v>
      </c>
      <c r="N851" s="19">
        <f t="shared" si="171"/>
        <v>5025128.542957087</v>
      </c>
    </row>
    <row r="852" spans="1:14" x14ac:dyDescent="0.15">
      <c r="A852" s="7">
        <f t="shared" si="167"/>
        <v>43505</v>
      </c>
      <c r="B852" s="10">
        <f t="shared" si="168"/>
        <v>5024498.4059707848</v>
      </c>
      <c r="C852" s="3">
        <f t="shared" si="161"/>
        <v>630.1369863013698</v>
      </c>
      <c r="D852" s="3">
        <f t="shared" si="163"/>
        <v>597.99609465042454</v>
      </c>
      <c r="E852" s="3">
        <f t="shared" si="164"/>
        <v>-32.140891650945264</v>
      </c>
      <c r="F852" s="3">
        <f t="shared" si="165"/>
        <v>5024466.2650791341</v>
      </c>
      <c r="G852" s="14">
        <f t="shared" si="166"/>
        <v>5024466.2650791341</v>
      </c>
      <c r="I852" s="18">
        <f t="shared" si="172"/>
        <v>-25533.73492086085</v>
      </c>
      <c r="J852" s="18">
        <f t="shared" si="169"/>
        <v>530354.96668913425</v>
      </c>
      <c r="K852" s="21">
        <f t="shared" si="170"/>
        <v>100.48932530158268</v>
      </c>
      <c r="L852" s="21">
        <f t="shared" si="162"/>
        <v>100.50192804130872</v>
      </c>
      <c r="M852" s="19">
        <f t="shared" si="171"/>
        <v>5024466.2650791341</v>
      </c>
      <c r="N852" s="19">
        <f t="shared" si="171"/>
        <v>5025096.4020654354</v>
      </c>
    </row>
    <row r="853" spans="1:14" x14ac:dyDescent="0.15">
      <c r="A853" s="7">
        <f t="shared" si="167"/>
        <v>43506</v>
      </c>
      <c r="B853" s="10">
        <f t="shared" si="168"/>
        <v>5024466.2650791341</v>
      </c>
      <c r="C853" s="3">
        <f t="shared" si="161"/>
        <v>630.1369863013698</v>
      </c>
      <c r="D853" s="3">
        <f t="shared" si="163"/>
        <v>597.99226936755394</v>
      </c>
      <c r="E853" s="3">
        <f t="shared" si="164"/>
        <v>-32.144716933815857</v>
      </c>
      <c r="F853" s="3">
        <f t="shared" si="165"/>
        <v>5024434.1203622008</v>
      </c>
      <c r="G853" s="14">
        <f t="shared" si="166"/>
        <v>5024434.1203622008</v>
      </c>
      <c r="I853" s="18">
        <f t="shared" si="172"/>
        <v>-25565.879637794667</v>
      </c>
      <c r="J853" s="18">
        <f t="shared" si="169"/>
        <v>530985.10367543565</v>
      </c>
      <c r="K853" s="21">
        <f t="shared" si="170"/>
        <v>100.48868240724403</v>
      </c>
      <c r="L853" s="21">
        <f t="shared" si="162"/>
        <v>100.50128514697006</v>
      </c>
      <c r="M853" s="19">
        <f t="shared" si="171"/>
        <v>5024434.1203622017</v>
      </c>
      <c r="N853" s="19">
        <f t="shared" si="171"/>
        <v>5025064.257348503</v>
      </c>
    </row>
    <row r="854" spans="1:14" x14ac:dyDescent="0.15">
      <c r="A854" s="7">
        <f t="shared" si="167"/>
        <v>43507</v>
      </c>
      <c r="B854" s="10">
        <f t="shared" si="168"/>
        <v>5024434.1203622008</v>
      </c>
      <c r="C854" s="3">
        <f t="shared" si="161"/>
        <v>630.1369863013698</v>
      </c>
      <c r="D854" s="3">
        <f t="shared" si="163"/>
        <v>597.98844362941315</v>
      </c>
      <c r="E854" s="3">
        <f t="shared" si="164"/>
        <v>-32.148542671956648</v>
      </c>
      <c r="F854" s="3">
        <f t="shared" si="165"/>
        <v>5024401.9718195284</v>
      </c>
      <c r="G854" s="14">
        <f t="shared" si="166"/>
        <v>5024401.9718195293</v>
      </c>
      <c r="I854" s="18">
        <f t="shared" si="172"/>
        <v>-25598.028180466623</v>
      </c>
      <c r="J854" s="18">
        <f t="shared" si="169"/>
        <v>531615.24066173704</v>
      </c>
      <c r="K854" s="21">
        <f t="shared" si="170"/>
        <v>100.48803943639059</v>
      </c>
      <c r="L854" s="21">
        <f t="shared" si="162"/>
        <v>100.50064217611663</v>
      </c>
      <c r="M854" s="19">
        <f t="shared" si="171"/>
        <v>5024401.9718195293</v>
      </c>
      <c r="N854" s="19">
        <f t="shared" si="171"/>
        <v>5025032.1088058315</v>
      </c>
    </row>
    <row r="855" spans="1:14" x14ac:dyDescent="0.15">
      <c r="A855" s="7">
        <f t="shared" si="167"/>
        <v>43508</v>
      </c>
      <c r="B855" s="10">
        <f t="shared" si="168"/>
        <v>5024401.9718195284</v>
      </c>
      <c r="C855" s="3">
        <f t="shared" si="161"/>
        <v>630.1369863013698</v>
      </c>
      <c r="D855" s="3">
        <f t="shared" si="163"/>
        <v>597.98461743594794</v>
      </c>
      <c r="E855" s="3">
        <f t="shared" si="164"/>
        <v>-32.152368865421863</v>
      </c>
      <c r="F855" s="3">
        <f t="shared" si="165"/>
        <v>5024369.8194506634</v>
      </c>
      <c r="G855" s="14">
        <f t="shared" si="166"/>
        <v>5024369.8194506634</v>
      </c>
      <c r="I855" s="18">
        <f t="shared" si="172"/>
        <v>-25630.180549332046</v>
      </c>
      <c r="J855" s="18">
        <f t="shared" si="169"/>
        <v>532245.37764803844</v>
      </c>
      <c r="K855" s="21">
        <f t="shared" si="170"/>
        <v>100.48739638901327</v>
      </c>
      <c r="L855" s="21">
        <f t="shared" si="162"/>
        <v>100.4999991287393</v>
      </c>
      <c r="M855" s="19">
        <f t="shared" si="171"/>
        <v>5024369.8194506634</v>
      </c>
      <c r="N855" s="19">
        <f t="shared" si="171"/>
        <v>5024999.9564369656</v>
      </c>
    </row>
    <row r="856" spans="1:14" x14ac:dyDescent="0.15">
      <c r="A856" s="7">
        <f t="shared" si="167"/>
        <v>43509</v>
      </c>
      <c r="B856" s="10">
        <f t="shared" si="168"/>
        <v>5024369.8194506634</v>
      </c>
      <c r="C856" s="3">
        <f t="shared" si="161"/>
        <v>630.1369863013698</v>
      </c>
      <c r="D856" s="3">
        <f t="shared" si="163"/>
        <v>597.9807907871043</v>
      </c>
      <c r="E856" s="3">
        <f t="shared" si="164"/>
        <v>-32.156195514265505</v>
      </c>
      <c r="F856" s="3">
        <f t="shared" si="165"/>
        <v>5024337.6632551495</v>
      </c>
      <c r="G856" s="14">
        <f t="shared" si="166"/>
        <v>5024337.6632551495</v>
      </c>
      <c r="I856" s="18">
        <f t="shared" si="172"/>
        <v>-25662.33674484631</v>
      </c>
      <c r="J856" s="18">
        <f t="shared" si="169"/>
        <v>532875.51463433984</v>
      </c>
      <c r="K856" s="21">
        <f t="shared" si="170"/>
        <v>100.48675326510299</v>
      </c>
      <c r="L856" s="21">
        <f t="shared" si="162"/>
        <v>100.49935600482902</v>
      </c>
      <c r="M856" s="19">
        <f t="shared" si="171"/>
        <v>5024337.6632551495</v>
      </c>
      <c r="N856" s="19">
        <f t="shared" si="171"/>
        <v>5024967.8002414517</v>
      </c>
    </row>
    <row r="857" spans="1:14" x14ac:dyDescent="0.15">
      <c r="A857" s="7">
        <f t="shared" si="167"/>
        <v>43510</v>
      </c>
      <c r="B857" s="10">
        <f t="shared" si="168"/>
        <v>5024337.6632551495</v>
      </c>
      <c r="C857" s="3">
        <f t="shared" si="161"/>
        <v>630.1369863013698</v>
      </c>
      <c r="D857" s="3">
        <f t="shared" si="163"/>
        <v>597.976963682828</v>
      </c>
      <c r="E857" s="3">
        <f t="shared" si="164"/>
        <v>-32.160022618541802</v>
      </c>
      <c r="F857" s="3">
        <f t="shared" si="165"/>
        <v>5024305.5032325312</v>
      </c>
      <c r="G857" s="14">
        <f t="shared" si="166"/>
        <v>5024305.5032325312</v>
      </c>
      <c r="I857" s="18">
        <f t="shared" si="172"/>
        <v>-25694.496767464851</v>
      </c>
      <c r="J857" s="18">
        <f t="shared" si="169"/>
        <v>533505.65162064123</v>
      </c>
      <c r="K857" s="21">
        <f t="shared" si="170"/>
        <v>100.48611006465063</v>
      </c>
      <c r="L857" s="21">
        <f t="shared" si="162"/>
        <v>100.49871280437667</v>
      </c>
      <c r="M857" s="19">
        <f t="shared" si="171"/>
        <v>5024305.5032325312</v>
      </c>
      <c r="N857" s="19">
        <f t="shared" si="171"/>
        <v>5024935.6402188335</v>
      </c>
    </row>
    <row r="858" spans="1:14" x14ac:dyDescent="0.15">
      <c r="A858" s="7">
        <f t="shared" si="167"/>
        <v>43511</v>
      </c>
      <c r="B858" s="10">
        <f t="shared" si="168"/>
        <v>5024305.5032325312</v>
      </c>
      <c r="C858" s="3">
        <f t="shared" si="161"/>
        <v>630.1369863013698</v>
      </c>
      <c r="D858" s="3">
        <f t="shared" si="163"/>
        <v>597.97313612306459</v>
      </c>
      <c r="E858" s="3">
        <f t="shared" si="164"/>
        <v>-32.163850178305211</v>
      </c>
      <c r="F858" s="3">
        <f t="shared" si="165"/>
        <v>5024273.3393823532</v>
      </c>
      <c r="G858" s="14">
        <f t="shared" si="166"/>
        <v>5024273.3393823532</v>
      </c>
      <c r="I858" s="18">
        <f t="shared" si="172"/>
        <v>-25726.660617643156</v>
      </c>
      <c r="J858" s="18">
        <f t="shared" si="169"/>
        <v>534135.78860694263</v>
      </c>
      <c r="K858" s="21">
        <f t="shared" si="170"/>
        <v>100.48546678764707</v>
      </c>
      <c r="L858" s="21">
        <f t="shared" si="162"/>
        <v>100.4980695273731</v>
      </c>
      <c r="M858" s="19">
        <f t="shared" si="171"/>
        <v>5024273.3393823532</v>
      </c>
      <c r="N858" s="19">
        <f t="shared" si="171"/>
        <v>5024903.4763686545</v>
      </c>
    </row>
    <row r="859" spans="1:14" x14ac:dyDescent="0.15">
      <c r="A859" s="7">
        <f t="shared" si="167"/>
        <v>43512</v>
      </c>
      <c r="B859" s="10">
        <f t="shared" si="168"/>
        <v>5024273.3393823532</v>
      </c>
      <c r="C859" s="3">
        <f t="shared" si="161"/>
        <v>630.1369863013698</v>
      </c>
      <c r="D859" s="3">
        <f t="shared" si="163"/>
        <v>597.96930810776018</v>
      </c>
      <c r="E859" s="3">
        <f t="shared" si="164"/>
        <v>-32.167678193609618</v>
      </c>
      <c r="F859" s="3">
        <f t="shared" si="165"/>
        <v>5024241.17170416</v>
      </c>
      <c r="G859" s="14">
        <f t="shared" si="166"/>
        <v>5024241.17170416</v>
      </c>
      <c r="I859" s="18">
        <f t="shared" si="172"/>
        <v>-25758.828295836767</v>
      </c>
      <c r="J859" s="18">
        <f t="shared" si="169"/>
        <v>534765.92559324403</v>
      </c>
      <c r="K859" s="21">
        <f t="shared" si="170"/>
        <v>100.48482343408321</v>
      </c>
      <c r="L859" s="21">
        <f t="shared" si="162"/>
        <v>100.49742617380925</v>
      </c>
      <c r="M859" s="19">
        <f t="shared" si="171"/>
        <v>5024241.171704161</v>
      </c>
      <c r="N859" s="19">
        <f t="shared" si="171"/>
        <v>5024871.3086904623</v>
      </c>
    </row>
    <row r="860" spans="1:14" x14ac:dyDescent="0.15">
      <c r="A860" s="7">
        <f t="shared" si="167"/>
        <v>43513</v>
      </c>
      <c r="B860" s="10">
        <f t="shared" si="168"/>
        <v>5024241.17170416</v>
      </c>
      <c r="C860" s="3">
        <f t="shared" si="161"/>
        <v>630.1369863013698</v>
      </c>
      <c r="D860" s="3">
        <f t="shared" si="163"/>
        <v>597.96547963686032</v>
      </c>
      <c r="E860" s="3">
        <f t="shared" si="164"/>
        <v>-32.171506664509479</v>
      </c>
      <c r="F860" s="3">
        <f t="shared" si="165"/>
        <v>5024209.0001974953</v>
      </c>
      <c r="G860" s="14">
        <f t="shared" si="166"/>
        <v>5024209.0001974953</v>
      </c>
      <c r="I860" s="18">
        <f t="shared" si="172"/>
        <v>-25790.999802501276</v>
      </c>
      <c r="J860" s="18">
        <f t="shared" si="169"/>
        <v>535396.06257954543</v>
      </c>
      <c r="K860" s="21">
        <f t="shared" si="170"/>
        <v>100.4841800039499</v>
      </c>
      <c r="L860" s="21">
        <f t="shared" si="162"/>
        <v>100.49678274367594</v>
      </c>
      <c r="M860" s="19">
        <f t="shared" si="171"/>
        <v>5024209.0001974953</v>
      </c>
      <c r="N860" s="19">
        <f t="shared" si="171"/>
        <v>5024839.1371837966</v>
      </c>
    </row>
    <row r="861" spans="1:14" x14ac:dyDescent="0.15">
      <c r="A861" s="7">
        <f t="shared" si="167"/>
        <v>43514</v>
      </c>
      <c r="B861" s="10">
        <f t="shared" si="168"/>
        <v>5024209.0001974953</v>
      </c>
      <c r="C861" s="3">
        <f t="shared" si="161"/>
        <v>630.1369863013698</v>
      </c>
      <c r="D861" s="3">
        <f t="shared" si="163"/>
        <v>597.96165071031078</v>
      </c>
      <c r="E861" s="3">
        <f t="shared" si="164"/>
        <v>-32.175335591059024</v>
      </c>
      <c r="F861" s="3">
        <f t="shared" si="165"/>
        <v>5024176.8248619046</v>
      </c>
      <c r="G861" s="14">
        <f t="shared" si="166"/>
        <v>5024176.8248619046</v>
      </c>
      <c r="I861" s="18">
        <f t="shared" si="172"/>
        <v>-25823.175138092334</v>
      </c>
      <c r="J861" s="18">
        <f t="shared" si="169"/>
        <v>536026.19956584682</v>
      </c>
      <c r="K861" s="21">
        <f t="shared" si="170"/>
        <v>100.48353649723809</v>
      </c>
      <c r="L861" s="21">
        <f t="shared" si="162"/>
        <v>100.49613923696413</v>
      </c>
      <c r="M861" s="19">
        <f t="shared" si="171"/>
        <v>5024176.8248619046</v>
      </c>
      <c r="N861" s="19">
        <f t="shared" si="171"/>
        <v>5024806.9618482068</v>
      </c>
    </row>
    <row r="862" spans="1:14" x14ac:dyDescent="0.15">
      <c r="A862" s="7">
        <f t="shared" si="167"/>
        <v>43515</v>
      </c>
      <c r="B862" s="10">
        <f t="shared" si="168"/>
        <v>5024176.8248619046</v>
      </c>
      <c r="C862" s="3">
        <f t="shared" si="161"/>
        <v>630.1369863013698</v>
      </c>
      <c r="D862" s="3">
        <f t="shared" si="163"/>
        <v>597.95782132805755</v>
      </c>
      <c r="E862" s="3">
        <f t="shared" si="164"/>
        <v>-32.179164973312254</v>
      </c>
      <c r="F862" s="3">
        <f t="shared" si="165"/>
        <v>5024144.6456969315</v>
      </c>
      <c r="G862" s="14">
        <f t="shared" si="166"/>
        <v>5024144.6456969315</v>
      </c>
      <c r="I862" s="18">
        <f t="shared" si="172"/>
        <v>-25855.354303065647</v>
      </c>
      <c r="J862" s="18">
        <f t="shared" si="169"/>
        <v>536656.33655214822</v>
      </c>
      <c r="K862" s="21">
        <f t="shared" si="170"/>
        <v>100.48289291393864</v>
      </c>
      <c r="L862" s="21">
        <f t="shared" si="162"/>
        <v>100.49549565366468</v>
      </c>
      <c r="M862" s="19">
        <f t="shared" si="171"/>
        <v>5024144.6456969324</v>
      </c>
      <c r="N862" s="19">
        <f t="shared" si="171"/>
        <v>5024774.7826832337</v>
      </c>
    </row>
    <row r="863" spans="1:14" x14ac:dyDescent="0.15">
      <c r="A863" s="7">
        <f t="shared" si="167"/>
        <v>43516</v>
      </c>
      <c r="B863" s="10">
        <f t="shared" si="168"/>
        <v>5024144.6456969315</v>
      </c>
      <c r="C863" s="3">
        <f t="shared" si="161"/>
        <v>630.1369863013698</v>
      </c>
      <c r="D863" s="3">
        <f t="shared" si="163"/>
        <v>597.95399149004629</v>
      </c>
      <c r="E863" s="3">
        <f t="shared" si="164"/>
        <v>-32.18299481132351</v>
      </c>
      <c r="F863" s="3">
        <f t="shared" si="165"/>
        <v>5024112.4627021207</v>
      </c>
      <c r="G863" s="14">
        <f t="shared" si="166"/>
        <v>5024112.4627021207</v>
      </c>
      <c r="I863" s="18">
        <f t="shared" si="172"/>
        <v>-25887.53729787697</v>
      </c>
      <c r="J863" s="18">
        <f t="shared" si="169"/>
        <v>537286.47353844962</v>
      </c>
      <c r="K863" s="21">
        <f t="shared" si="170"/>
        <v>100.48224925404242</v>
      </c>
      <c r="L863" s="21">
        <f t="shared" si="162"/>
        <v>100.49485199376845</v>
      </c>
      <c r="M863" s="19">
        <f t="shared" si="171"/>
        <v>5024112.4627021207</v>
      </c>
      <c r="N863" s="19">
        <f t="shared" si="171"/>
        <v>5024742.5996884229</v>
      </c>
    </row>
    <row r="864" spans="1:14" x14ac:dyDescent="0.15">
      <c r="A864" s="7">
        <f t="shared" si="167"/>
        <v>43517</v>
      </c>
      <c r="B864" s="10">
        <f t="shared" si="168"/>
        <v>5024112.4627021207</v>
      </c>
      <c r="C864" s="3">
        <f t="shared" si="161"/>
        <v>630.1369863013698</v>
      </c>
      <c r="D864" s="3">
        <f t="shared" si="163"/>
        <v>597.95016119622267</v>
      </c>
      <c r="E864" s="3">
        <f t="shared" si="164"/>
        <v>-32.186825105147136</v>
      </c>
      <c r="F864" s="3">
        <f t="shared" si="165"/>
        <v>5024080.2758770157</v>
      </c>
      <c r="G864" s="14">
        <f t="shared" si="166"/>
        <v>5024080.2758770157</v>
      </c>
      <c r="I864" s="18">
        <f t="shared" si="172"/>
        <v>-25919.724122982116</v>
      </c>
      <c r="J864" s="18">
        <f t="shared" si="169"/>
        <v>537916.61052475101</v>
      </c>
      <c r="K864" s="21">
        <f t="shared" si="170"/>
        <v>100.4816055175403</v>
      </c>
      <c r="L864" s="21">
        <f t="shared" si="162"/>
        <v>100.49420825726634</v>
      </c>
      <c r="M864" s="19">
        <f t="shared" si="171"/>
        <v>5024080.2758770147</v>
      </c>
      <c r="N864" s="19">
        <f t="shared" si="171"/>
        <v>5024710.4128633169</v>
      </c>
    </row>
    <row r="865" spans="1:14" x14ac:dyDescent="0.15">
      <c r="A865" s="7">
        <f t="shared" si="167"/>
        <v>43518</v>
      </c>
      <c r="B865" s="10">
        <f t="shared" si="168"/>
        <v>5024080.2758770157</v>
      </c>
      <c r="C865" s="3">
        <f t="shared" si="161"/>
        <v>630.1369863013698</v>
      </c>
      <c r="D865" s="3">
        <f t="shared" si="163"/>
        <v>597.94633044653244</v>
      </c>
      <c r="E865" s="3">
        <f t="shared" si="164"/>
        <v>-32.19065585483736</v>
      </c>
      <c r="F865" s="3">
        <f t="shared" si="165"/>
        <v>5024048.0852211611</v>
      </c>
      <c r="G865" s="14">
        <f t="shared" si="166"/>
        <v>5024048.0852211611</v>
      </c>
      <c r="I865" s="18">
        <f t="shared" si="172"/>
        <v>-25951.914778836952</v>
      </c>
      <c r="J865" s="18">
        <f t="shared" si="169"/>
        <v>538546.74751105241</v>
      </c>
      <c r="K865" s="21">
        <f t="shared" si="170"/>
        <v>100.48096170442322</v>
      </c>
      <c r="L865" s="21">
        <f t="shared" si="162"/>
        <v>100.49356444414926</v>
      </c>
      <c r="M865" s="19">
        <f t="shared" si="171"/>
        <v>5024048.0852211611</v>
      </c>
      <c r="N865" s="19">
        <f t="shared" si="171"/>
        <v>5024678.2222074624</v>
      </c>
    </row>
    <row r="866" spans="1:14" x14ac:dyDescent="0.15">
      <c r="A866" s="7">
        <f t="shared" si="167"/>
        <v>43519</v>
      </c>
      <c r="B866" s="10">
        <f t="shared" si="168"/>
        <v>5024048.0852211611</v>
      </c>
      <c r="C866" s="3">
        <f t="shared" si="161"/>
        <v>630.1369863013698</v>
      </c>
      <c r="D866" s="3">
        <f t="shared" si="163"/>
        <v>597.94249924092151</v>
      </c>
      <c r="E866" s="3">
        <f t="shared" si="164"/>
        <v>-32.194487060448296</v>
      </c>
      <c r="F866" s="3">
        <f t="shared" si="165"/>
        <v>5024015.8907341007</v>
      </c>
      <c r="G866" s="14">
        <f t="shared" si="166"/>
        <v>5024015.8907341007</v>
      </c>
      <c r="I866" s="18">
        <f t="shared" si="172"/>
        <v>-25984.109265897401</v>
      </c>
      <c r="J866" s="18">
        <f t="shared" si="169"/>
        <v>539176.88449735381</v>
      </c>
      <c r="K866" s="21">
        <f t="shared" si="170"/>
        <v>100.48031781468201</v>
      </c>
      <c r="L866" s="21">
        <f t="shared" si="162"/>
        <v>100.49292055440804</v>
      </c>
      <c r="M866" s="19">
        <f t="shared" si="171"/>
        <v>5024015.8907341007</v>
      </c>
      <c r="N866" s="19">
        <f t="shared" si="171"/>
        <v>5024646.0277204029</v>
      </c>
    </row>
    <row r="867" spans="1:14" x14ac:dyDescent="0.15">
      <c r="A867" s="7">
        <f t="shared" si="167"/>
        <v>43520</v>
      </c>
      <c r="B867" s="10">
        <f t="shared" si="168"/>
        <v>5024015.8907341007</v>
      </c>
      <c r="C867" s="3">
        <f t="shared" si="161"/>
        <v>630.1369863013698</v>
      </c>
      <c r="D867" s="3">
        <f t="shared" si="163"/>
        <v>597.9386675793354</v>
      </c>
      <c r="E867" s="3">
        <f t="shared" si="164"/>
        <v>-32.198318722034401</v>
      </c>
      <c r="F867" s="3">
        <f t="shared" si="165"/>
        <v>5023983.692415379</v>
      </c>
      <c r="G867" s="14">
        <f t="shared" si="166"/>
        <v>5023983.692415379</v>
      </c>
      <c r="I867" s="18">
        <f t="shared" si="172"/>
        <v>-26016.307584619437</v>
      </c>
      <c r="J867" s="18">
        <f t="shared" si="169"/>
        <v>539807.0214836552</v>
      </c>
      <c r="K867" s="21">
        <f t="shared" si="170"/>
        <v>100.47967384830758</v>
      </c>
      <c r="L867" s="21">
        <f t="shared" si="162"/>
        <v>100.49227658803362</v>
      </c>
      <c r="M867" s="19">
        <f t="shared" si="171"/>
        <v>5023983.692415379</v>
      </c>
      <c r="N867" s="19">
        <f t="shared" si="171"/>
        <v>5024613.8294016812</v>
      </c>
    </row>
    <row r="868" spans="1:14" x14ac:dyDescent="0.15">
      <c r="A868" s="7">
        <f t="shared" si="167"/>
        <v>43521</v>
      </c>
      <c r="B868" s="10">
        <f t="shared" si="168"/>
        <v>5023983.692415379</v>
      </c>
      <c r="C868" s="3">
        <f t="shared" si="161"/>
        <v>630.1369863013698</v>
      </c>
      <c r="D868" s="3">
        <f t="shared" si="163"/>
        <v>597.93483546172013</v>
      </c>
      <c r="E868" s="3">
        <f t="shared" si="164"/>
        <v>-32.202150839649676</v>
      </c>
      <c r="F868" s="3">
        <f t="shared" si="165"/>
        <v>5023951.4902645396</v>
      </c>
      <c r="G868" s="14">
        <f t="shared" si="166"/>
        <v>5023951.4902645396</v>
      </c>
      <c r="I868" s="18">
        <f t="shared" si="172"/>
        <v>-26048.509735459087</v>
      </c>
      <c r="J868" s="18">
        <f t="shared" si="169"/>
        <v>540437.1584699566</v>
      </c>
      <c r="K868" s="21">
        <f t="shared" si="170"/>
        <v>100.47902980529079</v>
      </c>
      <c r="L868" s="21">
        <f t="shared" si="162"/>
        <v>100.49163254501683</v>
      </c>
      <c r="M868" s="19">
        <f t="shared" si="171"/>
        <v>5023951.4902645396</v>
      </c>
      <c r="N868" s="19">
        <f t="shared" si="171"/>
        <v>5024581.6272508409</v>
      </c>
    </row>
    <row r="869" spans="1:14" x14ac:dyDescent="0.15">
      <c r="A869" s="7">
        <f t="shared" si="167"/>
        <v>43522</v>
      </c>
      <c r="B869" s="10">
        <f t="shared" si="168"/>
        <v>5023951.4902645396</v>
      </c>
      <c r="C869" s="3">
        <f>$N$7*$E$6/100</f>
        <v>630.1369863013698</v>
      </c>
      <c r="D869" s="3">
        <f t="shared" si="163"/>
        <v>597.93100288802111</v>
      </c>
      <c r="E869" s="3">
        <f t="shared" si="164"/>
        <v>-32.20598341334869</v>
      </c>
      <c r="F869" s="3">
        <f t="shared" si="165"/>
        <v>5023919.2842811262</v>
      </c>
      <c r="G869" s="14">
        <f t="shared" si="166"/>
        <v>5023919.2842811262</v>
      </c>
      <c r="I869" s="18">
        <f t="shared" si="172"/>
        <v>-26080.715718872434</v>
      </c>
      <c r="J869" s="18">
        <f t="shared" si="169"/>
        <v>541067.295456258</v>
      </c>
      <c r="K869" s="21">
        <f t="shared" si="170"/>
        <v>100.47838568562253</v>
      </c>
      <c r="L869" s="21">
        <f>K869+$N$7</f>
        <v>100.49098842534856</v>
      </c>
      <c r="M869" s="19">
        <f t="shared" si="171"/>
        <v>5023919.2842811262</v>
      </c>
      <c r="N869" s="19">
        <f t="shared" si="171"/>
        <v>5024549.4212674275</v>
      </c>
    </row>
    <row r="870" spans="1:14" x14ac:dyDescent="0.15">
      <c r="A870" s="7">
        <f t="shared" si="167"/>
        <v>43523</v>
      </c>
      <c r="B870" s="10">
        <f t="shared" si="168"/>
        <v>5023919.2842811262</v>
      </c>
      <c r="C870" s="3">
        <f t="shared" ref="C870:C933" si="173">$N$7*$E$6/100</f>
        <v>630.1369863013698</v>
      </c>
      <c r="D870" s="3">
        <f t="shared" si="163"/>
        <v>597.92716985818424</v>
      </c>
      <c r="E870" s="3">
        <f t="shared" si="164"/>
        <v>-32.209816443185559</v>
      </c>
      <c r="F870" s="3">
        <f t="shared" si="165"/>
        <v>5023887.0744646834</v>
      </c>
      <c r="G870" s="14">
        <f t="shared" si="166"/>
        <v>5023887.0744646834</v>
      </c>
      <c r="I870" s="18">
        <f t="shared" si="172"/>
        <v>-26112.925535315619</v>
      </c>
      <c r="J870" s="18">
        <f t="shared" si="169"/>
        <v>541697.43244255939</v>
      </c>
      <c r="K870" s="21">
        <f t="shared" si="170"/>
        <v>100.47774148929366</v>
      </c>
      <c r="L870" s="21">
        <f t="shared" ref="L870:L933" si="174">K870+$N$7</f>
        <v>100.4903442290197</v>
      </c>
      <c r="M870" s="19">
        <f t="shared" si="171"/>
        <v>5023887.0744646825</v>
      </c>
      <c r="N870" s="19">
        <f t="shared" si="171"/>
        <v>5024517.2114509847</v>
      </c>
    </row>
    <row r="871" spans="1:14" x14ac:dyDescent="0.15">
      <c r="A871" s="7">
        <f t="shared" si="167"/>
        <v>43524</v>
      </c>
      <c r="B871" s="10">
        <f t="shared" si="168"/>
        <v>5023887.0744646834</v>
      </c>
      <c r="C871" s="3">
        <f t="shared" si="173"/>
        <v>630.1369863013698</v>
      </c>
      <c r="D871" s="3">
        <f t="shared" si="163"/>
        <v>597.92333637215518</v>
      </c>
      <c r="E871" s="3">
        <f t="shared" si="164"/>
        <v>-32.213649929214625</v>
      </c>
      <c r="F871" s="3">
        <f t="shared" si="165"/>
        <v>5023854.8608147539</v>
      </c>
      <c r="G871" s="14">
        <f t="shared" si="166"/>
        <v>5023854.8608147539</v>
      </c>
      <c r="I871" s="18">
        <f t="shared" si="172"/>
        <v>-26145.139185244832</v>
      </c>
      <c r="J871" s="18">
        <f t="shared" si="169"/>
        <v>542327.56942886079</v>
      </c>
      <c r="K871" s="21">
        <f t="shared" si="170"/>
        <v>100.47709721629508</v>
      </c>
      <c r="L871" s="21">
        <f t="shared" si="174"/>
        <v>100.48969995602111</v>
      </c>
      <c r="M871" s="19">
        <f t="shared" si="171"/>
        <v>5023854.8608147539</v>
      </c>
      <c r="N871" s="19">
        <f t="shared" si="171"/>
        <v>5024484.9978010561</v>
      </c>
    </row>
    <row r="872" spans="1:14" x14ac:dyDescent="0.15">
      <c r="A872" s="7">
        <f t="shared" si="167"/>
        <v>43525</v>
      </c>
      <c r="B872" s="10">
        <f t="shared" si="168"/>
        <v>5023854.8608147539</v>
      </c>
      <c r="C872" s="3">
        <f t="shared" si="173"/>
        <v>630.1369863013698</v>
      </c>
      <c r="D872" s="3">
        <f t="shared" si="163"/>
        <v>597.91950242987957</v>
      </c>
      <c r="E872" s="3">
        <f t="shared" si="164"/>
        <v>-32.217483871490231</v>
      </c>
      <c r="F872" s="3">
        <f t="shared" si="165"/>
        <v>5023822.6433308823</v>
      </c>
      <c r="G872" s="14">
        <f t="shared" si="166"/>
        <v>5023822.6433308823</v>
      </c>
      <c r="I872" s="18">
        <f t="shared" si="172"/>
        <v>-26177.356669116321</v>
      </c>
      <c r="J872" s="18">
        <f t="shared" si="169"/>
        <v>542957.70641516219</v>
      </c>
      <c r="K872" s="21">
        <f t="shared" si="170"/>
        <v>100.47645286661763</v>
      </c>
      <c r="L872" s="21">
        <f t="shared" si="174"/>
        <v>100.48905560634367</v>
      </c>
      <c r="M872" s="19">
        <f t="shared" si="171"/>
        <v>5023822.6433308814</v>
      </c>
      <c r="N872" s="19">
        <f t="shared" si="171"/>
        <v>5024452.7803171836</v>
      </c>
    </row>
    <row r="873" spans="1:14" x14ac:dyDescent="0.15">
      <c r="A873" s="7">
        <f t="shared" si="167"/>
        <v>43526</v>
      </c>
      <c r="B873" s="10">
        <f t="shared" si="168"/>
        <v>5023822.6433308823</v>
      </c>
      <c r="C873" s="3">
        <f t="shared" si="173"/>
        <v>630.1369863013698</v>
      </c>
      <c r="D873" s="3">
        <f t="shared" si="163"/>
        <v>597.9156680313032</v>
      </c>
      <c r="E873" s="3">
        <f t="shared" si="164"/>
        <v>-32.221318270066604</v>
      </c>
      <c r="F873" s="3">
        <f t="shared" si="165"/>
        <v>5023790.4220126122</v>
      </c>
      <c r="G873" s="14">
        <f t="shared" si="166"/>
        <v>5023790.4220126122</v>
      </c>
      <c r="I873" s="18">
        <f t="shared" si="172"/>
        <v>-26209.577987386387</v>
      </c>
      <c r="J873" s="18">
        <f t="shared" si="169"/>
        <v>543587.84340146359</v>
      </c>
      <c r="K873" s="21">
        <f t="shared" si="170"/>
        <v>100.47580844025224</v>
      </c>
      <c r="L873" s="21">
        <f t="shared" si="174"/>
        <v>100.48841117997827</v>
      </c>
      <c r="M873" s="19">
        <f t="shared" si="171"/>
        <v>5023790.4220126113</v>
      </c>
      <c r="N873" s="19">
        <f t="shared" si="171"/>
        <v>5024420.5589989135</v>
      </c>
    </row>
    <row r="874" spans="1:14" x14ac:dyDescent="0.15">
      <c r="A874" s="7">
        <f t="shared" si="167"/>
        <v>43527</v>
      </c>
      <c r="B874" s="10">
        <f t="shared" si="168"/>
        <v>5023790.4220126122</v>
      </c>
      <c r="C874" s="3">
        <f t="shared" si="173"/>
        <v>630.1369863013698</v>
      </c>
      <c r="D874" s="3">
        <f t="shared" si="163"/>
        <v>597.91183317637183</v>
      </c>
      <c r="E874" s="3">
        <f t="shared" si="164"/>
        <v>-32.225153124997973</v>
      </c>
      <c r="F874" s="3">
        <f t="shared" si="165"/>
        <v>5023758.1968594873</v>
      </c>
      <c r="G874" s="14">
        <f t="shared" si="166"/>
        <v>5023758.1968594873</v>
      </c>
      <c r="I874" s="18">
        <f t="shared" si="172"/>
        <v>-26241.803140511383</v>
      </c>
      <c r="J874" s="18">
        <f t="shared" si="169"/>
        <v>544217.98038776498</v>
      </c>
      <c r="K874" s="21">
        <f t="shared" si="170"/>
        <v>100.47516393718973</v>
      </c>
      <c r="L874" s="21">
        <f t="shared" si="174"/>
        <v>100.48776667691577</v>
      </c>
      <c r="M874" s="19">
        <f t="shared" si="171"/>
        <v>5023758.1968594864</v>
      </c>
      <c r="N874" s="19">
        <f t="shared" si="171"/>
        <v>5024388.3338457886</v>
      </c>
    </row>
    <row r="875" spans="1:14" x14ac:dyDescent="0.15">
      <c r="A875" s="7">
        <f t="shared" si="167"/>
        <v>43528</v>
      </c>
      <c r="B875" s="10">
        <f t="shared" si="168"/>
        <v>5023758.1968594873</v>
      </c>
      <c r="C875" s="3">
        <f t="shared" si="173"/>
        <v>630.1369863013698</v>
      </c>
      <c r="D875" s="3">
        <f t="shared" si="163"/>
        <v>597.90799786503101</v>
      </c>
      <c r="E875" s="3">
        <f t="shared" si="164"/>
        <v>-32.228988436338796</v>
      </c>
      <c r="F875" s="3">
        <f t="shared" si="165"/>
        <v>5023725.9678710513</v>
      </c>
      <c r="G875" s="14">
        <f t="shared" si="166"/>
        <v>5023725.9678710513</v>
      </c>
      <c r="I875" s="18">
        <f t="shared" si="172"/>
        <v>-26274.032128947722</v>
      </c>
      <c r="J875" s="18">
        <f t="shared" si="169"/>
        <v>544848.11737406638</v>
      </c>
      <c r="K875" s="21">
        <f t="shared" si="170"/>
        <v>100.47451935742102</v>
      </c>
      <c r="L875" s="21">
        <f t="shared" si="174"/>
        <v>100.48712209714705</v>
      </c>
      <c r="M875" s="19">
        <f t="shared" si="171"/>
        <v>5023725.9678710513</v>
      </c>
      <c r="N875" s="19">
        <f t="shared" si="171"/>
        <v>5024356.1048573526</v>
      </c>
    </row>
    <row r="876" spans="1:14" x14ac:dyDescent="0.15">
      <c r="A876" s="7">
        <f t="shared" si="167"/>
        <v>43529</v>
      </c>
      <c r="B876" s="10">
        <f t="shared" si="168"/>
        <v>5023725.9678710513</v>
      </c>
      <c r="C876" s="3">
        <f t="shared" si="173"/>
        <v>630.1369863013698</v>
      </c>
      <c r="D876" s="3">
        <f t="shared" si="163"/>
        <v>597.9041620972265</v>
      </c>
      <c r="E876" s="3">
        <f t="shared" si="164"/>
        <v>-32.232824204143299</v>
      </c>
      <c r="F876" s="3">
        <f t="shared" si="165"/>
        <v>5023693.7350468468</v>
      </c>
      <c r="G876" s="14">
        <f t="shared" si="166"/>
        <v>5023693.7350468468</v>
      </c>
      <c r="I876" s="18">
        <f t="shared" si="172"/>
        <v>-26306.264953151865</v>
      </c>
      <c r="J876" s="18">
        <f t="shared" si="169"/>
        <v>545478.25436036778</v>
      </c>
      <c r="K876" s="21">
        <f t="shared" si="170"/>
        <v>100.47387470093693</v>
      </c>
      <c r="L876" s="21">
        <f t="shared" si="174"/>
        <v>100.48647744066297</v>
      </c>
      <c r="M876" s="19">
        <f t="shared" si="171"/>
        <v>5023693.7350468468</v>
      </c>
      <c r="N876" s="19">
        <f t="shared" si="171"/>
        <v>5024323.8720331481</v>
      </c>
    </row>
    <row r="877" spans="1:14" x14ac:dyDescent="0.15">
      <c r="A877" s="7">
        <f t="shared" si="167"/>
        <v>43530</v>
      </c>
      <c r="B877" s="10">
        <f t="shared" si="168"/>
        <v>5023693.7350468468</v>
      </c>
      <c r="C877" s="3">
        <f t="shared" si="173"/>
        <v>630.1369863013698</v>
      </c>
      <c r="D877" s="3">
        <f t="shared" si="163"/>
        <v>597.90032587290398</v>
      </c>
      <c r="E877" s="3">
        <f t="shared" si="164"/>
        <v>-32.236660428465825</v>
      </c>
      <c r="F877" s="3">
        <f t="shared" si="165"/>
        <v>5023661.4983864184</v>
      </c>
      <c r="G877" s="14">
        <f t="shared" si="166"/>
        <v>5023661.4983864184</v>
      </c>
      <c r="I877" s="18">
        <f t="shared" si="172"/>
        <v>-26338.501613580331</v>
      </c>
      <c r="J877" s="18">
        <f t="shared" si="169"/>
        <v>546108.39134666917</v>
      </c>
      <c r="K877" s="21">
        <f t="shared" si="170"/>
        <v>100.47322996772836</v>
      </c>
      <c r="L877" s="21">
        <f t="shared" si="174"/>
        <v>100.48583270745439</v>
      </c>
      <c r="M877" s="19">
        <f t="shared" si="171"/>
        <v>5023661.4983864175</v>
      </c>
      <c r="N877" s="19">
        <f t="shared" si="171"/>
        <v>5024291.6353727197</v>
      </c>
    </row>
    <row r="878" spans="1:14" x14ac:dyDescent="0.15">
      <c r="A878" s="7">
        <f t="shared" si="167"/>
        <v>43531</v>
      </c>
      <c r="B878" s="10">
        <f t="shared" si="168"/>
        <v>5023661.4983864184</v>
      </c>
      <c r="C878" s="3">
        <f t="shared" si="173"/>
        <v>630.1369863013698</v>
      </c>
      <c r="D878" s="3">
        <f t="shared" si="163"/>
        <v>597.89648919200908</v>
      </c>
      <c r="E878" s="3">
        <f t="shared" si="164"/>
        <v>-32.240497109360717</v>
      </c>
      <c r="F878" s="3">
        <f t="shared" si="165"/>
        <v>5023629.257889309</v>
      </c>
      <c r="G878" s="14">
        <f t="shared" si="166"/>
        <v>5023629.257889309</v>
      </c>
      <c r="I878" s="18">
        <f t="shared" si="172"/>
        <v>-26370.742110689691</v>
      </c>
      <c r="J878" s="18">
        <f t="shared" si="169"/>
        <v>546738.52833297057</v>
      </c>
      <c r="K878" s="21">
        <f t="shared" si="170"/>
        <v>100.47258515778618</v>
      </c>
      <c r="L878" s="21">
        <f t="shared" si="174"/>
        <v>100.48518789751222</v>
      </c>
      <c r="M878" s="19">
        <f t="shared" si="171"/>
        <v>5023629.2578893099</v>
      </c>
      <c r="N878" s="19">
        <f t="shared" si="171"/>
        <v>5024259.3948756112</v>
      </c>
    </row>
    <row r="879" spans="1:14" x14ac:dyDescent="0.15">
      <c r="A879" s="7">
        <f t="shared" si="167"/>
        <v>43532</v>
      </c>
      <c r="B879" s="10">
        <f t="shared" si="168"/>
        <v>5023629.257889309</v>
      </c>
      <c r="C879" s="3">
        <f t="shared" si="173"/>
        <v>630.1369863013698</v>
      </c>
      <c r="D879" s="3">
        <f t="shared" si="163"/>
        <v>597.89265205448737</v>
      </c>
      <c r="E879" s="3">
        <f t="shared" si="164"/>
        <v>-32.244334246882431</v>
      </c>
      <c r="F879" s="3">
        <f t="shared" si="165"/>
        <v>5023597.013555062</v>
      </c>
      <c r="G879" s="14">
        <f t="shared" si="166"/>
        <v>5023597.013555062</v>
      </c>
      <c r="I879" s="18">
        <f t="shared" si="172"/>
        <v>-26402.986444936574</v>
      </c>
      <c r="J879" s="18">
        <f t="shared" si="169"/>
        <v>547368.66531927197</v>
      </c>
      <c r="K879" s="21">
        <f t="shared" si="170"/>
        <v>100.47194027110125</v>
      </c>
      <c r="L879" s="21">
        <f t="shared" si="174"/>
        <v>100.48454301082728</v>
      </c>
      <c r="M879" s="19">
        <f t="shared" si="171"/>
        <v>5023597.013555062</v>
      </c>
      <c r="N879" s="19">
        <f t="shared" si="171"/>
        <v>5024227.1505413642</v>
      </c>
    </row>
    <row r="880" spans="1:14" x14ac:dyDescent="0.15">
      <c r="A880" s="7">
        <f t="shared" si="167"/>
        <v>43533</v>
      </c>
      <c r="B880" s="10">
        <f t="shared" si="168"/>
        <v>5023597.013555062</v>
      </c>
      <c r="C880" s="3">
        <f t="shared" si="173"/>
        <v>630.1369863013698</v>
      </c>
      <c r="D880" s="3">
        <f t="shared" si="163"/>
        <v>597.88881446028472</v>
      </c>
      <c r="E880" s="3">
        <f t="shared" si="164"/>
        <v>-32.248171841085082</v>
      </c>
      <c r="F880" s="3">
        <f t="shared" si="165"/>
        <v>5023564.7653832212</v>
      </c>
      <c r="G880" s="14">
        <f t="shared" si="166"/>
        <v>5023564.7653832212</v>
      </c>
      <c r="I880" s="18">
        <f t="shared" si="172"/>
        <v>-26435.23461677766</v>
      </c>
      <c r="J880" s="18">
        <f t="shared" si="169"/>
        <v>547998.80230557336</v>
      </c>
      <c r="K880" s="21">
        <f t="shared" si="170"/>
        <v>100.47129530766443</v>
      </c>
      <c r="L880" s="21">
        <f t="shared" si="174"/>
        <v>100.48389804739047</v>
      </c>
      <c r="M880" s="19">
        <f t="shared" si="171"/>
        <v>5023564.7653832212</v>
      </c>
      <c r="N880" s="19">
        <f t="shared" si="171"/>
        <v>5024194.9023695234</v>
      </c>
    </row>
    <row r="881" spans="1:14" x14ac:dyDescent="0.15">
      <c r="A881" s="7">
        <f t="shared" si="167"/>
        <v>43534</v>
      </c>
      <c r="B881" s="10">
        <f t="shared" si="168"/>
        <v>5023564.7653832212</v>
      </c>
      <c r="C881" s="3">
        <f t="shared" si="173"/>
        <v>630.1369863013698</v>
      </c>
      <c r="D881" s="3">
        <f t="shared" si="163"/>
        <v>597.88497640934656</v>
      </c>
      <c r="E881" s="3">
        <f t="shared" si="164"/>
        <v>-32.252009892023239</v>
      </c>
      <c r="F881" s="3">
        <f t="shared" si="165"/>
        <v>5023532.5133733293</v>
      </c>
      <c r="G881" s="14">
        <f t="shared" si="166"/>
        <v>5023532.5133733293</v>
      </c>
      <c r="I881" s="18">
        <f t="shared" si="172"/>
        <v>-26467.486626669684</v>
      </c>
      <c r="J881" s="18">
        <f t="shared" si="169"/>
        <v>548628.93929187476</v>
      </c>
      <c r="K881" s="21">
        <f t="shared" si="170"/>
        <v>100.47065026746658</v>
      </c>
      <c r="L881" s="21">
        <f t="shared" si="174"/>
        <v>100.48325300719262</v>
      </c>
      <c r="M881" s="19">
        <f t="shared" si="171"/>
        <v>5023532.5133733293</v>
      </c>
      <c r="N881" s="19">
        <f t="shared" si="171"/>
        <v>5024162.6503596306</v>
      </c>
    </row>
    <row r="882" spans="1:14" x14ac:dyDescent="0.15">
      <c r="A882" s="7">
        <f t="shared" si="167"/>
        <v>43535</v>
      </c>
      <c r="B882" s="10">
        <f t="shared" si="168"/>
        <v>5023532.5133733293</v>
      </c>
      <c r="C882" s="3">
        <f t="shared" si="173"/>
        <v>630.1369863013698</v>
      </c>
      <c r="D882" s="3">
        <f t="shared" si="163"/>
        <v>597.88113790161867</v>
      </c>
      <c r="E882" s="3">
        <f t="shared" si="164"/>
        <v>-32.25584839975113</v>
      </c>
      <c r="F882" s="3">
        <f t="shared" si="165"/>
        <v>5023500.2575249299</v>
      </c>
      <c r="G882" s="14">
        <f t="shared" si="166"/>
        <v>5023500.2575249299</v>
      </c>
      <c r="I882" s="18">
        <f t="shared" si="172"/>
        <v>-26499.742475069437</v>
      </c>
      <c r="J882" s="18">
        <f t="shared" si="169"/>
        <v>549259.07627817616</v>
      </c>
      <c r="K882" s="21">
        <f t="shared" si="170"/>
        <v>100.47000515049859</v>
      </c>
      <c r="L882" s="21">
        <f t="shared" si="174"/>
        <v>100.48260789022463</v>
      </c>
      <c r="M882" s="19">
        <f t="shared" si="171"/>
        <v>5023500.2575249299</v>
      </c>
      <c r="N882" s="19">
        <f t="shared" si="171"/>
        <v>5024130.3945112312</v>
      </c>
    </row>
    <row r="883" spans="1:14" x14ac:dyDescent="0.15">
      <c r="A883" s="7">
        <f t="shared" si="167"/>
        <v>43536</v>
      </c>
      <c r="B883" s="10">
        <f t="shared" si="168"/>
        <v>5023500.2575249299</v>
      </c>
      <c r="C883" s="3">
        <f t="shared" si="173"/>
        <v>630.1369863013698</v>
      </c>
      <c r="D883" s="3">
        <f t="shared" si="163"/>
        <v>597.8772989370467</v>
      </c>
      <c r="E883" s="3">
        <f t="shared" si="164"/>
        <v>-32.259687364323099</v>
      </c>
      <c r="F883" s="3">
        <f t="shared" si="165"/>
        <v>5023467.9978375658</v>
      </c>
      <c r="G883" s="14">
        <f t="shared" si="166"/>
        <v>5023467.9978375658</v>
      </c>
      <c r="I883" s="18">
        <f t="shared" si="172"/>
        <v>-26532.002162433761</v>
      </c>
      <c r="J883" s="18">
        <f t="shared" si="169"/>
        <v>549889.21326447756</v>
      </c>
      <c r="K883" s="21">
        <f t="shared" si="170"/>
        <v>100.46935995675132</v>
      </c>
      <c r="L883" s="21">
        <f t="shared" si="174"/>
        <v>100.48196269647735</v>
      </c>
      <c r="M883" s="19">
        <f t="shared" si="171"/>
        <v>5023467.9978375658</v>
      </c>
      <c r="N883" s="19">
        <f t="shared" si="171"/>
        <v>5024098.1348238681</v>
      </c>
    </row>
    <row r="884" spans="1:14" x14ac:dyDescent="0.15">
      <c r="A884" s="7">
        <f t="shared" si="167"/>
        <v>43537</v>
      </c>
      <c r="B884" s="10">
        <f t="shared" si="168"/>
        <v>5023467.9978375658</v>
      </c>
      <c r="C884" s="3">
        <f t="shared" si="173"/>
        <v>630.1369863013698</v>
      </c>
      <c r="D884" s="3">
        <f t="shared" si="163"/>
        <v>597.8734595155762</v>
      </c>
      <c r="E884" s="3">
        <f t="shared" si="164"/>
        <v>-32.263526785793601</v>
      </c>
      <c r="F884" s="3">
        <f t="shared" si="165"/>
        <v>5023435.7343107797</v>
      </c>
      <c r="G884" s="14">
        <f t="shared" si="166"/>
        <v>5023435.7343107797</v>
      </c>
      <c r="I884" s="18">
        <f t="shared" si="172"/>
        <v>-26564.265689219555</v>
      </c>
      <c r="J884" s="18">
        <f t="shared" si="169"/>
        <v>550519.35025077895</v>
      </c>
      <c r="K884" s="21">
        <f t="shared" si="170"/>
        <v>100.46871468621559</v>
      </c>
      <c r="L884" s="21">
        <f t="shared" si="174"/>
        <v>100.48131742594163</v>
      </c>
      <c r="M884" s="19">
        <f t="shared" si="171"/>
        <v>5023435.7343107797</v>
      </c>
      <c r="N884" s="19">
        <f t="shared" si="171"/>
        <v>5024065.871297081</v>
      </c>
    </row>
    <row r="885" spans="1:14" x14ac:dyDescent="0.15">
      <c r="A885" s="7">
        <f t="shared" si="167"/>
        <v>43538</v>
      </c>
      <c r="B885" s="10">
        <f t="shared" si="168"/>
        <v>5023435.7343107797</v>
      </c>
      <c r="C885" s="3">
        <f t="shared" si="173"/>
        <v>630.1369863013698</v>
      </c>
      <c r="D885" s="3">
        <f t="shared" si="163"/>
        <v>597.86961963715282</v>
      </c>
      <c r="E885" s="3">
        <f t="shared" si="164"/>
        <v>-32.267366664216979</v>
      </c>
      <c r="F885" s="3">
        <f t="shared" si="165"/>
        <v>5023403.4669441152</v>
      </c>
      <c r="G885" s="14">
        <f t="shared" si="166"/>
        <v>5023403.4669441152</v>
      </c>
      <c r="I885" s="18">
        <f t="shared" si="172"/>
        <v>-26596.533055883774</v>
      </c>
      <c r="J885" s="18">
        <f t="shared" si="169"/>
        <v>551149.48723708035</v>
      </c>
      <c r="K885" s="21">
        <f t="shared" si="170"/>
        <v>100.4680693388823</v>
      </c>
      <c r="L885" s="21">
        <f t="shared" si="174"/>
        <v>100.48067207860834</v>
      </c>
      <c r="M885" s="19">
        <f t="shared" si="171"/>
        <v>5023403.4669441152</v>
      </c>
      <c r="N885" s="19">
        <f t="shared" si="171"/>
        <v>5024033.6039304165</v>
      </c>
    </row>
    <row r="886" spans="1:14" x14ac:dyDescent="0.15">
      <c r="A886" s="7">
        <f t="shared" si="167"/>
        <v>43539</v>
      </c>
      <c r="B886" s="10">
        <f t="shared" si="168"/>
        <v>5023403.4669441152</v>
      </c>
      <c r="C886" s="3">
        <f t="shared" si="173"/>
        <v>630.1369863013698</v>
      </c>
      <c r="D886" s="3">
        <f t="shared" si="163"/>
        <v>597.86577930172211</v>
      </c>
      <c r="E886" s="3">
        <f t="shared" si="164"/>
        <v>-32.271206999647688</v>
      </c>
      <c r="F886" s="3">
        <f t="shared" si="165"/>
        <v>5023371.195737116</v>
      </c>
      <c r="G886" s="14">
        <f t="shared" si="166"/>
        <v>5023371.195737116</v>
      </c>
      <c r="I886" s="18">
        <f t="shared" si="172"/>
        <v>-26628.804262883423</v>
      </c>
      <c r="J886" s="18">
        <f t="shared" si="169"/>
        <v>551779.62422338175</v>
      </c>
      <c r="K886" s="21">
        <f t="shared" si="170"/>
        <v>100.46742391474233</v>
      </c>
      <c r="L886" s="21">
        <f t="shared" si="174"/>
        <v>100.48002665446836</v>
      </c>
      <c r="M886" s="19">
        <f t="shared" si="171"/>
        <v>5023371.195737116</v>
      </c>
      <c r="N886" s="19">
        <f t="shared" si="171"/>
        <v>5024001.3327234183</v>
      </c>
    </row>
    <row r="887" spans="1:14" x14ac:dyDescent="0.15">
      <c r="A887" s="7">
        <f t="shared" si="167"/>
        <v>43540</v>
      </c>
      <c r="B887" s="10">
        <f t="shared" si="168"/>
        <v>5023371.195737116</v>
      </c>
      <c r="C887" s="3">
        <f t="shared" si="173"/>
        <v>630.1369863013698</v>
      </c>
      <c r="D887" s="3">
        <f t="shared" si="163"/>
        <v>597.86193850922984</v>
      </c>
      <c r="E887" s="3">
        <f t="shared" si="164"/>
        <v>-32.275047792139958</v>
      </c>
      <c r="F887" s="3">
        <f t="shared" si="165"/>
        <v>5023338.9206893239</v>
      </c>
      <c r="G887" s="14">
        <f t="shared" si="166"/>
        <v>5023338.9206893239</v>
      </c>
      <c r="I887" s="18">
        <f t="shared" si="172"/>
        <v>-26661.079310675563</v>
      </c>
      <c r="J887" s="18">
        <f t="shared" si="169"/>
        <v>552409.76120968314</v>
      </c>
      <c r="K887" s="21">
        <f t="shared" si="170"/>
        <v>100.46677841378649</v>
      </c>
      <c r="L887" s="21">
        <f t="shared" si="174"/>
        <v>100.47938115351252</v>
      </c>
      <c r="M887" s="19">
        <f t="shared" si="171"/>
        <v>5023338.9206893239</v>
      </c>
      <c r="N887" s="19">
        <f t="shared" si="171"/>
        <v>5023969.0576756261</v>
      </c>
    </row>
    <row r="888" spans="1:14" x14ac:dyDescent="0.15">
      <c r="A888" s="7">
        <f t="shared" si="167"/>
        <v>43541</v>
      </c>
      <c r="B888" s="10">
        <f t="shared" si="168"/>
        <v>5023338.9206893239</v>
      </c>
      <c r="C888" s="3">
        <f t="shared" si="173"/>
        <v>630.1369863013698</v>
      </c>
      <c r="D888" s="3">
        <f t="shared" si="163"/>
        <v>597.85809725962145</v>
      </c>
      <c r="E888" s="3">
        <f t="shared" si="164"/>
        <v>-32.278889041748357</v>
      </c>
      <c r="F888" s="3">
        <f t="shared" si="165"/>
        <v>5023306.6418002825</v>
      </c>
      <c r="G888" s="14">
        <f t="shared" si="166"/>
        <v>5023306.6418002825</v>
      </c>
      <c r="I888" s="18">
        <f t="shared" si="172"/>
        <v>-26693.35819971731</v>
      </c>
      <c r="J888" s="18">
        <f t="shared" si="169"/>
        <v>553039.89819598454</v>
      </c>
      <c r="K888" s="21">
        <f t="shared" si="170"/>
        <v>100.46613283600566</v>
      </c>
      <c r="L888" s="21">
        <f t="shared" si="174"/>
        <v>100.47873557573169</v>
      </c>
      <c r="M888" s="19">
        <f t="shared" si="171"/>
        <v>5023306.6418002825</v>
      </c>
      <c r="N888" s="19">
        <f t="shared" si="171"/>
        <v>5023936.7787865847</v>
      </c>
    </row>
    <row r="889" spans="1:14" x14ac:dyDescent="0.15">
      <c r="A889" s="7">
        <f t="shared" si="167"/>
        <v>43542</v>
      </c>
      <c r="B889" s="10">
        <f t="shared" si="168"/>
        <v>5023306.6418002825</v>
      </c>
      <c r="C889" s="3">
        <f t="shared" si="173"/>
        <v>630.1369863013698</v>
      </c>
      <c r="D889" s="3">
        <f t="shared" si="163"/>
        <v>597.85425555284257</v>
      </c>
      <c r="E889" s="3">
        <f t="shared" si="164"/>
        <v>-32.282730748527229</v>
      </c>
      <c r="F889" s="3">
        <f t="shared" si="165"/>
        <v>5023274.3590695336</v>
      </c>
      <c r="G889" s="14">
        <f t="shared" si="166"/>
        <v>5023274.3590695336</v>
      </c>
      <c r="I889" s="18">
        <f t="shared" si="172"/>
        <v>-26725.640930465837</v>
      </c>
      <c r="J889" s="18">
        <f t="shared" si="169"/>
        <v>553670.03518228594</v>
      </c>
      <c r="K889" s="21">
        <f t="shared" si="170"/>
        <v>100.46548718139067</v>
      </c>
      <c r="L889" s="21">
        <f t="shared" si="174"/>
        <v>100.47808992111671</v>
      </c>
      <c r="M889" s="19">
        <f t="shared" si="171"/>
        <v>5023274.3590695336</v>
      </c>
      <c r="N889" s="19">
        <f t="shared" si="171"/>
        <v>5023904.4960558359</v>
      </c>
    </row>
    <row r="890" spans="1:14" x14ac:dyDescent="0.15">
      <c r="A890" s="7">
        <f t="shared" si="167"/>
        <v>43543</v>
      </c>
      <c r="B890" s="10">
        <f t="shared" si="168"/>
        <v>5023274.3590695336</v>
      </c>
      <c r="C890" s="3">
        <f t="shared" si="173"/>
        <v>630.1369863013698</v>
      </c>
      <c r="D890" s="3">
        <f t="shared" si="163"/>
        <v>597.85041338883877</v>
      </c>
      <c r="E890" s="3">
        <f t="shared" si="164"/>
        <v>-32.286572912531028</v>
      </c>
      <c r="F890" s="3">
        <f t="shared" si="165"/>
        <v>5023242.0724966209</v>
      </c>
      <c r="G890" s="14">
        <f t="shared" si="166"/>
        <v>5023242.0724966209</v>
      </c>
      <c r="I890" s="18">
        <f t="shared" si="172"/>
        <v>-26757.927503378367</v>
      </c>
      <c r="J890" s="18">
        <f t="shared" si="169"/>
        <v>554300.17216858733</v>
      </c>
      <c r="K890" s="21">
        <f t="shared" si="170"/>
        <v>100.46484144993242</v>
      </c>
      <c r="L890" s="21">
        <f t="shared" si="174"/>
        <v>100.47744418965846</v>
      </c>
      <c r="M890" s="19">
        <f t="shared" si="171"/>
        <v>5023242.0724966209</v>
      </c>
      <c r="N890" s="19">
        <f t="shared" si="171"/>
        <v>5023872.2094829222</v>
      </c>
    </row>
    <row r="891" spans="1:14" x14ac:dyDescent="0.15">
      <c r="A891" s="7">
        <f t="shared" si="167"/>
        <v>43544</v>
      </c>
      <c r="B891" s="10">
        <f t="shared" si="168"/>
        <v>5023242.0724966209</v>
      </c>
      <c r="C891" s="3">
        <f t="shared" si="173"/>
        <v>630.1369863013698</v>
      </c>
      <c r="D891" s="3">
        <f t="shared" si="163"/>
        <v>597.8465707675557</v>
      </c>
      <c r="E891" s="3">
        <f t="shared" si="164"/>
        <v>-32.290415533814098</v>
      </c>
      <c r="F891" s="3">
        <f t="shared" si="165"/>
        <v>5023209.7820810871</v>
      </c>
      <c r="G891" s="14">
        <f t="shared" si="166"/>
        <v>5023209.7820810871</v>
      </c>
      <c r="I891" s="18">
        <f t="shared" si="172"/>
        <v>-26790.217918912182</v>
      </c>
      <c r="J891" s="18">
        <f t="shared" si="169"/>
        <v>554930.30915488873</v>
      </c>
      <c r="K891" s="21">
        <f t="shared" si="170"/>
        <v>100.46419564162174</v>
      </c>
      <c r="L891" s="21">
        <f t="shared" si="174"/>
        <v>100.47679838134778</v>
      </c>
      <c r="M891" s="19">
        <f t="shared" si="171"/>
        <v>5023209.7820810871</v>
      </c>
      <c r="N891" s="19">
        <f t="shared" si="171"/>
        <v>5023839.9190673884</v>
      </c>
    </row>
    <row r="892" spans="1:14" x14ac:dyDescent="0.15">
      <c r="A892" s="7">
        <f t="shared" si="167"/>
        <v>43545</v>
      </c>
      <c r="B892" s="10">
        <f t="shared" si="168"/>
        <v>5023209.7820810871</v>
      </c>
      <c r="C892" s="3">
        <f t="shared" si="173"/>
        <v>630.1369863013698</v>
      </c>
      <c r="D892" s="3">
        <f t="shared" si="163"/>
        <v>597.84272768893902</v>
      </c>
      <c r="E892" s="3">
        <f t="shared" si="164"/>
        <v>-32.294258612430781</v>
      </c>
      <c r="F892" s="3">
        <f t="shared" si="165"/>
        <v>5023177.4878224749</v>
      </c>
      <c r="G892" s="14">
        <f t="shared" si="166"/>
        <v>5023177.4878224749</v>
      </c>
      <c r="I892" s="18">
        <f t="shared" si="172"/>
        <v>-26822.512177524612</v>
      </c>
      <c r="J892" s="18">
        <f t="shared" si="169"/>
        <v>555560.44614119013</v>
      </c>
      <c r="K892" s="21">
        <f t="shared" si="170"/>
        <v>100.46354975644948</v>
      </c>
      <c r="L892" s="21">
        <f t="shared" si="174"/>
        <v>100.47615249617552</v>
      </c>
      <c r="M892" s="19">
        <f t="shared" si="171"/>
        <v>5023177.487822474</v>
      </c>
      <c r="N892" s="19">
        <f t="shared" si="171"/>
        <v>5023807.6248087762</v>
      </c>
    </row>
    <row r="893" spans="1:14" x14ac:dyDescent="0.15">
      <c r="A893" s="7">
        <f t="shared" si="167"/>
        <v>43546</v>
      </c>
      <c r="B893" s="10">
        <f t="shared" si="168"/>
        <v>5023177.4878224749</v>
      </c>
      <c r="C893" s="3">
        <f t="shared" si="173"/>
        <v>630.1369863013698</v>
      </c>
      <c r="D893" s="3">
        <f t="shared" si="163"/>
        <v>597.83888415293416</v>
      </c>
      <c r="E893" s="3">
        <f t="shared" si="164"/>
        <v>-32.298102148435646</v>
      </c>
      <c r="F893" s="3">
        <f t="shared" si="165"/>
        <v>5023145.1897203261</v>
      </c>
      <c r="G893" s="14">
        <f t="shared" si="166"/>
        <v>5023145.1897203261</v>
      </c>
      <c r="I893" s="18">
        <f t="shared" si="172"/>
        <v>-26854.810279673045</v>
      </c>
      <c r="J893" s="18">
        <f t="shared" si="169"/>
        <v>556190.58312749153</v>
      </c>
      <c r="K893" s="21">
        <f t="shared" si="170"/>
        <v>100.46290379440651</v>
      </c>
      <c r="L893" s="21">
        <f t="shared" si="174"/>
        <v>100.47550653413255</v>
      </c>
      <c r="M893" s="19">
        <f t="shared" si="171"/>
        <v>5023145.1897203252</v>
      </c>
      <c r="N893" s="19">
        <f t="shared" si="171"/>
        <v>5023775.3267066274</v>
      </c>
    </row>
    <row r="894" spans="1:14" x14ac:dyDescent="0.15">
      <c r="A894" s="7">
        <f t="shared" si="167"/>
        <v>43547</v>
      </c>
      <c r="B894" s="10">
        <f t="shared" si="168"/>
        <v>5023145.1897203261</v>
      </c>
      <c r="C894" s="3">
        <f t="shared" si="173"/>
        <v>630.1369863013698</v>
      </c>
      <c r="D894" s="3">
        <f t="shared" si="163"/>
        <v>597.83504015948665</v>
      </c>
      <c r="E894" s="3">
        <f t="shared" si="164"/>
        <v>-32.30194614188315</v>
      </c>
      <c r="F894" s="3">
        <f t="shared" si="165"/>
        <v>5023112.8877741843</v>
      </c>
      <c r="G894" s="14">
        <f t="shared" si="166"/>
        <v>5023112.8877741843</v>
      </c>
      <c r="I894" s="18">
        <f t="shared" si="172"/>
        <v>-26887.11222581493</v>
      </c>
      <c r="J894" s="18">
        <f t="shared" si="169"/>
        <v>556820.72011379292</v>
      </c>
      <c r="K894" s="21">
        <f t="shared" si="170"/>
        <v>100.46225775548369</v>
      </c>
      <c r="L894" s="21">
        <f t="shared" si="174"/>
        <v>100.47486049520973</v>
      </c>
      <c r="M894" s="19">
        <f t="shared" si="171"/>
        <v>5023112.8877741843</v>
      </c>
      <c r="N894" s="19">
        <f t="shared" si="171"/>
        <v>5023743.0247604866</v>
      </c>
    </row>
    <row r="895" spans="1:14" x14ac:dyDescent="0.15">
      <c r="A895" s="7">
        <f t="shared" si="167"/>
        <v>43548</v>
      </c>
      <c r="B895" s="10">
        <f t="shared" si="168"/>
        <v>5023112.8877741843</v>
      </c>
      <c r="C895" s="3">
        <f t="shared" si="173"/>
        <v>630.1369863013698</v>
      </c>
      <c r="D895" s="3">
        <f t="shared" si="163"/>
        <v>597.83119570854217</v>
      </c>
      <c r="E895" s="3">
        <f t="shared" si="164"/>
        <v>-32.305790592827634</v>
      </c>
      <c r="F895" s="3">
        <f t="shared" si="165"/>
        <v>5023080.5819835914</v>
      </c>
      <c r="G895" s="14">
        <f t="shared" si="166"/>
        <v>5023080.5819835914</v>
      </c>
      <c r="I895" s="18">
        <f t="shared" si="172"/>
        <v>-26919.418016407759</v>
      </c>
      <c r="J895" s="18">
        <f t="shared" si="169"/>
        <v>557450.85710009432</v>
      </c>
      <c r="K895" s="21">
        <f t="shared" si="170"/>
        <v>100.46161163967182</v>
      </c>
      <c r="L895" s="21">
        <f t="shared" si="174"/>
        <v>100.47421437939785</v>
      </c>
      <c r="M895" s="19">
        <f t="shared" si="171"/>
        <v>5023080.5819835905</v>
      </c>
      <c r="N895" s="19">
        <f t="shared" si="171"/>
        <v>5023710.7189698927</v>
      </c>
    </row>
    <row r="896" spans="1:14" x14ac:dyDescent="0.15">
      <c r="A896" s="7">
        <f t="shared" si="167"/>
        <v>43549</v>
      </c>
      <c r="B896" s="10">
        <f t="shared" si="168"/>
        <v>5023080.5819835914</v>
      </c>
      <c r="C896" s="3">
        <f t="shared" si="173"/>
        <v>630.1369863013698</v>
      </c>
      <c r="D896" s="3">
        <f t="shared" si="163"/>
        <v>597.82735080004613</v>
      </c>
      <c r="E896" s="3">
        <f t="shared" si="164"/>
        <v>-32.309635501323669</v>
      </c>
      <c r="F896" s="3">
        <f t="shared" si="165"/>
        <v>5023048.2723480901</v>
      </c>
      <c r="G896" s="14">
        <f t="shared" si="166"/>
        <v>5023048.2723480901</v>
      </c>
      <c r="I896" s="18">
        <f t="shared" si="172"/>
        <v>-26951.727651909081</v>
      </c>
      <c r="J896" s="18">
        <f t="shared" si="169"/>
        <v>558080.99408639572</v>
      </c>
      <c r="K896" s="21">
        <f t="shared" si="170"/>
        <v>100.46096544696179</v>
      </c>
      <c r="L896" s="21">
        <f t="shared" si="174"/>
        <v>100.47356818668783</v>
      </c>
      <c r="M896" s="19">
        <f t="shared" si="171"/>
        <v>5023048.2723480901</v>
      </c>
      <c r="N896" s="19">
        <f t="shared" si="171"/>
        <v>5023678.4093343914</v>
      </c>
    </row>
    <row r="897" spans="1:14" x14ac:dyDescent="0.15">
      <c r="A897" s="7">
        <f t="shared" si="167"/>
        <v>43550</v>
      </c>
      <c r="B897" s="10">
        <f t="shared" si="168"/>
        <v>5023048.2723480901</v>
      </c>
      <c r="C897" s="3">
        <f t="shared" si="173"/>
        <v>630.1369863013698</v>
      </c>
      <c r="D897" s="3">
        <f t="shared" si="163"/>
        <v>597.82350543394421</v>
      </c>
      <c r="E897" s="3">
        <f t="shared" si="164"/>
        <v>-32.313480867425596</v>
      </c>
      <c r="F897" s="3">
        <f t="shared" si="165"/>
        <v>5023015.958867223</v>
      </c>
      <c r="G897" s="14">
        <f t="shared" si="166"/>
        <v>5023015.958867223</v>
      </c>
      <c r="I897" s="18">
        <f t="shared" si="172"/>
        <v>-26984.041132776507</v>
      </c>
      <c r="J897" s="18">
        <f t="shared" si="169"/>
        <v>558711.13107269711</v>
      </c>
      <c r="K897" s="21">
        <f t="shared" si="170"/>
        <v>100.46031917734446</v>
      </c>
      <c r="L897" s="21">
        <f t="shared" si="174"/>
        <v>100.47292191707049</v>
      </c>
      <c r="M897" s="19">
        <f t="shared" si="171"/>
        <v>5023015.958867223</v>
      </c>
      <c r="N897" s="19">
        <f t="shared" si="171"/>
        <v>5023646.0958535252</v>
      </c>
    </row>
    <row r="898" spans="1:14" x14ac:dyDescent="0.15">
      <c r="A898" s="7">
        <f t="shared" si="167"/>
        <v>43551</v>
      </c>
      <c r="B898" s="10">
        <f t="shared" si="168"/>
        <v>5023015.958867223</v>
      </c>
      <c r="C898" s="3">
        <f t="shared" si="173"/>
        <v>630.1369863013698</v>
      </c>
      <c r="D898" s="3">
        <f t="shared" si="163"/>
        <v>597.81965961018204</v>
      </c>
      <c r="E898" s="3">
        <f t="shared" si="164"/>
        <v>-32.317326691187759</v>
      </c>
      <c r="F898" s="3">
        <f t="shared" si="165"/>
        <v>5022983.641540532</v>
      </c>
      <c r="G898" s="14">
        <f t="shared" si="166"/>
        <v>5022983.641540532</v>
      </c>
      <c r="I898" s="18">
        <f t="shared" si="172"/>
        <v>-27016.358459467694</v>
      </c>
      <c r="J898" s="18">
        <f t="shared" si="169"/>
        <v>559341.26805899851</v>
      </c>
      <c r="K898" s="21">
        <f t="shared" si="170"/>
        <v>100.45967283081063</v>
      </c>
      <c r="L898" s="21">
        <f t="shared" si="174"/>
        <v>100.47227557053667</v>
      </c>
      <c r="M898" s="19">
        <f t="shared" si="171"/>
        <v>5022983.6415405311</v>
      </c>
      <c r="N898" s="19">
        <f t="shared" si="171"/>
        <v>5023613.7785268333</v>
      </c>
    </row>
    <row r="899" spans="1:14" x14ac:dyDescent="0.15">
      <c r="A899" s="7">
        <f t="shared" si="167"/>
        <v>43552</v>
      </c>
      <c r="B899" s="10">
        <f t="shared" si="168"/>
        <v>5022983.641540532</v>
      </c>
      <c r="C899" s="3">
        <f t="shared" si="173"/>
        <v>630.1369863013698</v>
      </c>
      <c r="D899" s="3">
        <f t="shared" si="163"/>
        <v>597.81581332870485</v>
      </c>
      <c r="E899" s="3">
        <f t="shared" si="164"/>
        <v>-32.321172972664954</v>
      </c>
      <c r="F899" s="3">
        <f t="shared" si="165"/>
        <v>5022951.3203675598</v>
      </c>
      <c r="G899" s="14">
        <f t="shared" si="166"/>
        <v>5022951.3203675598</v>
      </c>
      <c r="I899" s="18">
        <f t="shared" si="172"/>
        <v>-27048.679632440359</v>
      </c>
      <c r="J899" s="18">
        <f t="shared" si="169"/>
        <v>559971.40504529991</v>
      </c>
      <c r="K899" s="21">
        <f t="shared" si="170"/>
        <v>100.4590264073512</v>
      </c>
      <c r="L899" s="21">
        <f t="shared" si="174"/>
        <v>100.47162914707724</v>
      </c>
      <c r="M899" s="19">
        <f t="shared" si="171"/>
        <v>5022951.3203675607</v>
      </c>
      <c r="N899" s="19">
        <f t="shared" si="171"/>
        <v>5023581.457353862</v>
      </c>
    </row>
    <row r="900" spans="1:14" x14ac:dyDescent="0.15">
      <c r="A900" s="7">
        <f t="shared" si="167"/>
        <v>43553</v>
      </c>
      <c r="B900" s="10">
        <f t="shared" si="168"/>
        <v>5022951.3203675598</v>
      </c>
      <c r="C900" s="3">
        <f t="shared" si="173"/>
        <v>630.1369863013698</v>
      </c>
      <c r="D900" s="3">
        <f t="shared" si="163"/>
        <v>597.81196658945839</v>
      </c>
      <c r="E900" s="3">
        <f t="shared" si="164"/>
        <v>-32.325019711911409</v>
      </c>
      <c r="F900" s="3">
        <f t="shared" si="165"/>
        <v>5022918.9953478482</v>
      </c>
      <c r="G900" s="14">
        <f t="shared" si="166"/>
        <v>5022918.9953478482</v>
      </c>
      <c r="I900" s="18">
        <f t="shared" si="172"/>
        <v>-27081.004652152271</v>
      </c>
      <c r="J900" s="18">
        <f t="shared" si="169"/>
        <v>560601.5420316013</v>
      </c>
      <c r="K900" s="21">
        <f t="shared" si="170"/>
        <v>100.45837990695696</v>
      </c>
      <c r="L900" s="21">
        <f t="shared" si="174"/>
        <v>100.470982646683</v>
      </c>
      <c r="M900" s="19">
        <f t="shared" si="171"/>
        <v>5022918.9953478482</v>
      </c>
      <c r="N900" s="19">
        <f t="shared" si="171"/>
        <v>5023549.1323341504</v>
      </c>
    </row>
    <row r="901" spans="1:14" x14ac:dyDescent="0.15">
      <c r="A901" s="7">
        <f t="shared" si="167"/>
        <v>43554</v>
      </c>
      <c r="B901" s="10">
        <f t="shared" si="168"/>
        <v>5022918.9953478482</v>
      </c>
      <c r="C901" s="3">
        <f t="shared" si="173"/>
        <v>630.1369863013698</v>
      </c>
      <c r="D901" s="3">
        <f t="shared" si="163"/>
        <v>597.80811939238811</v>
      </c>
      <c r="E901" s="3">
        <f t="shared" si="164"/>
        <v>-32.328866908981695</v>
      </c>
      <c r="F901" s="3">
        <f t="shared" si="165"/>
        <v>5022886.6664809389</v>
      </c>
      <c r="G901" s="14">
        <f t="shared" si="166"/>
        <v>5022886.6664809389</v>
      </c>
      <c r="I901" s="18">
        <f t="shared" si="172"/>
        <v>-27113.333519061252</v>
      </c>
      <c r="J901" s="18">
        <f t="shared" si="169"/>
        <v>561231.6790179027</v>
      </c>
      <c r="K901" s="21">
        <f t="shared" si="170"/>
        <v>100.45773332961878</v>
      </c>
      <c r="L901" s="21">
        <f t="shared" si="174"/>
        <v>100.47033606934481</v>
      </c>
      <c r="M901" s="19">
        <f t="shared" si="171"/>
        <v>5022886.6664809389</v>
      </c>
      <c r="N901" s="19">
        <f t="shared" si="171"/>
        <v>5023516.8034672402</v>
      </c>
    </row>
    <row r="902" spans="1:14" x14ac:dyDescent="0.15">
      <c r="A902" s="7">
        <f t="shared" si="167"/>
        <v>43555</v>
      </c>
      <c r="B902" s="10">
        <f t="shared" si="168"/>
        <v>5022886.6664809389</v>
      </c>
      <c r="C902" s="3">
        <f t="shared" si="173"/>
        <v>630.1369863013698</v>
      </c>
      <c r="D902" s="3">
        <f t="shared" si="163"/>
        <v>597.80427173743954</v>
      </c>
      <c r="E902" s="3">
        <f t="shared" si="164"/>
        <v>-32.332714563930267</v>
      </c>
      <c r="F902" s="3">
        <f t="shared" si="165"/>
        <v>5022854.3337663747</v>
      </c>
      <c r="G902" s="14">
        <f t="shared" si="166"/>
        <v>5022854.3337663747</v>
      </c>
      <c r="I902" s="18">
        <f t="shared" si="172"/>
        <v>-27145.666233625183</v>
      </c>
      <c r="J902" s="18">
        <f t="shared" si="169"/>
        <v>561861.8160042041</v>
      </c>
      <c r="K902" s="21">
        <f t="shared" si="170"/>
        <v>100.45708667532749</v>
      </c>
      <c r="L902" s="21">
        <f t="shared" si="174"/>
        <v>100.46968941505352</v>
      </c>
      <c r="M902" s="19">
        <f t="shared" si="171"/>
        <v>5022854.3337663747</v>
      </c>
      <c r="N902" s="19">
        <f t="shared" si="171"/>
        <v>5023484.470752676</v>
      </c>
    </row>
    <row r="903" spans="1:14" x14ac:dyDescent="0.15">
      <c r="A903" s="7">
        <f t="shared" si="167"/>
        <v>43556</v>
      </c>
      <c r="B903" s="10">
        <f t="shared" si="168"/>
        <v>5022854.3337663747</v>
      </c>
      <c r="C903" s="3">
        <f t="shared" si="173"/>
        <v>630.1369863013698</v>
      </c>
      <c r="D903" s="3">
        <f t="shared" si="163"/>
        <v>597.80042362455811</v>
      </c>
      <c r="E903" s="3">
        <f t="shared" si="164"/>
        <v>-32.336562676811695</v>
      </c>
      <c r="F903" s="3">
        <f t="shared" si="165"/>
        <v>5022821.9972036984</v>
      </c>
      <c r="G903" s="14">
        <f t="shared" si="166"/>
        <v>5022821.9972036984</v>
      </c>
      <c r="I903" s="18">
        <f t="shared" si="172"/>
        <v>-27178.002796301993</v>
      </c>
      <c r="J903" s="18">
        <f t="shared" si="169"/>
        <v>562491.9529905055</v>
      </c>
      <c r="K903" s="21">
        <f t="shared" si="170"/>
        <v>100.45643994407396</v>
      </c>
      <c r="L903" s="21">
        <f t="shared" si="174"/>
        <v>100.4690426838</v>
      </c>
      <c r="M903" s="19">
        <f t="shared" si="171"/>
        <v>5022821.9972036984</v>
      </c>
      <c r="N903" s="19">
        <f t="shared" si="171"/>
        <v>5023452.1341899997</v>
      </c>
    </row>
    <row r="904" spans="1:14" x14ac:dyDescent="0.15">
      <c r="A904" s="7">
        <f t="shared" si="167"/>
        <v>43557</v>
      </c>
      <c r="B904" s="10">
        <f t="shared" si="168"/>
        <v>5022821.9972036984</v>
      </c>
      <c r="C904" s="3">
        <f t="shared" si="173"/>
        <v>630.1369863013698</v>
      </c>
      <c r="D904" s="3">
        <f t="shared" si="163"/>
        <v>597.79657505368937</v>
      </c>
      <c r="E904" s="3">
        <f t="shared" si="164"/>
        <v>-32.340411247680436</v>
      </c>
      <c r="F904" s="3">
        <f t="shared" si="165"/>
        <v>5022789.6567924507</v>
      </c>
      <c r="G904" s="14">
        <f t="shared" si="166"/>
        <v>5022789.6567924507</v>
      </c>
      <c r="I904" s="18">
        <f t="shared" si="172"/>
        <v>-27210.343207549675</v>
      </c>
      <c r="J904" s="18">
        <f t="shared" si="169"/>
        <v>563122.08997680689</v>
      </c>
      <c r="K904" s="21">
        <f t="shared" si="170"/>
        <v>100.45579313584901</v>
      </c>
      <c r="L904" s="21">
        <f t="shared" si="174"/>
        <v>100.46839587557504</v>
      </c>
      <c r="M904" s="19">
        <f t="shared" si="171"/>
        <v>5022789.6567924507</v>
      </c>
      <c r="N904" s="19">
        <f t="shared" si="171"/>
        <v>5023419.793778752</v>
      </c>
    </row>
    <row r="905" spans="1:14" x14ac:dyDescent="0.15">
      <c r="A905" s="7">
        <f t="shared" si="167"/>
        <v>43558</v>
      </c>
      <c r="B905" s="10">
        <f t="shared" si="168"/>
        <v>5022789.6567924507</v>
      </c>
      <c r="C905" s="3">
        <f t="shared" si="173"/>
        <v>630.1369863013698</v>
      </c>
      <c r="D905" s="3">
        <f t="shared" si="163"/>
        <v>597.79272602477886</v>
      </c>
      <c r="E905" s="3">
        <f t="shared" si="164"/>
        <v>-32.344260276590944</v>
      </c>
      <c r="F905" s="3">
        <f t="shared" si="165"/>
        <v>5022757.3125321744</v>
      </c>
      <c r="G905" s="14">
        <f t="shared" si="166"/>
        <v>5022757.3125321744</v>
      </c>
      <c r="I905" s="18">
        <f t="shared" si="172"/>
        <v>-27242.687467826265</v>
      </c>
      <c r="J905" s="18">
        <f t="shared" si="169"/>
        <v>563752.22696310829</v>
      </c>
      <c r="K905" s="21">
        <f t="shared" si="170"/>
        <v>100.45514625064349</v>
      </c>
      <c r="L905" s="21">
        <f t="shared" si="174"/>
        <v>100.46774899036953</v>
      </c>
      <c r="M905" s="19">
        <f t="shared" si="171"/>
        <v>5022757.3125321744</v>
      </c>
      <c r="N905" s="19">
        <f t="shared" si="171"/>
        <v>5023387.4495184766</v>
      </c>
    </row>
    <row r="906" spans="1:14" x14ac:dyDescent="0.15">
      <c r="A906" s="7">
        <f t="shared" si="167"/>
        <v>43559</v>
      </c>
      <c r="B906" s="10">
        <f t="shared" si="168"/>
        <v>5022757.3125321744</v>
      </c>
      <c r="C906" s="3">
        <f t="shared" si="173"/>
        <v>630.1369863013698</v>
      </c>
      <c r="D906" s="3">
        <f t="shared" si="163"/>
        <v>597.78887653777201</v>
      </c>
      <c r="E906" s="3">
        <f t="shared" si="164"/>
        <v>-32.34810976359779</v>
      </c>
      <c r="F906" s="3">
        <f t="shared" si="165"/>
        <v>5022724.9644224104</v>
      </c>
      <c r="G906" s="14">
        <f t="shared" si="166"/>
        <v>5022724.9644224113</v>
      </c>
      <c r="I906" s="18">
        <f t="shared" si="172"/>
        <v>-27275.035577589864</v>
      </c>
      <c r="J906" s="18">
        <f t="shared" si="169"/>
        <v>564382.36394940969</v>
      </c>
      <c r="K906" s="21">
        <f t="shared" si="170"/>
        <v>100.45449928844823</v>
      </c>
      <c r="L906" s="21">
        <f t="shared" si="174"/>
        <v>100.46710202817427</v>
      </c>
      <c r="M906" s="19">
        <f t="shared" si="171"/>
        <v>5022724.9644224122</v>
      </c>
      <c r="N906" s="19">
        <f t="shared" si="171"/>
        <v>5023355.1014087135</v>
      </c>
    </row>
    <row r="907" spans="1:14" x14ac:dyDescent="0.15">
      <c r="A907" s="7">
        <f t="shared" si="167"/>
        <v>43560</v>
      </c>
      <c r="B907" s="10">
        <f t="shared" si="168"/>
        <v>5022724.9644224104</v>
      </c>
      <c r="C907" s="3">
        <f t="shared" si="173"/>
        <v>630.1369863013698</v>
      </c>
      <c r="D907" s="3">
        <f t="shared" si="163"/>
        <v>597.78502659261426</v>
      </c>
      <c r="E907" s="3">
        <f t="shared" si="164"/>
        <v>-32.351959708755544</v>
      </c>
      <c r="F907" s="3">
        <f t="shared" si="165"/>
        <v>5022692.6124627013</v>
      </c>
      <c r="G907" s="14">
        <f t="shared" si="166"/>
        <v>5022692.6124627013</v>
      </c>
      <c r="I907" s="18">
        <f t="shared" si="172"/>
        <v>-27307.387537298619</v>
      </c>
      <c r="J907" s="18">
        <f t="shared" si="169"/>
        <v>565012.50093571108</v>
      </c>
      <c r="K907" s="21">
        <f t="shared" si="170"/>
        <v>100.45385224925403</v>
      </c>
      <c r="L907" s="21">
        <f t="shared" si="174"/>
        <v>100.46645498898006</v>
      </c>
      <c r="M907" s="19">
        <f t="shared" si="171"/>
        <v>5022692.6124627013</v>
      </c>
      <c r="N907" s="19">
        <f t="shared" si="171"/>
        <v>5023322.7494490035</v>
      </c>
    </row>
    <row r="908" spans="1:14" x14ac:dyDescent="0.15">
      <c r="A908" s="7">
        <f t="shared" si="167"/>
        <v>43561</v>
      </c>
      <c r="B908" s="10">
        <f t="shared" si="168"/>
        <v>5022692.6124627013</v>
      </c>
      <c r="C908" s="3">
        <f t="shared" si="173"/>
        <v>630.1369863013698</v>
      </c>
      <c r="D908" s="3">
        <f t="shared" ref="D908:D971" si="175">B908*$B$8</f>
        <v>597.78117618925114</v>
      </c>
      <c r="E908" s="3">
        <f t="shared" ref="E908:E971" si="176">D908-C908</f>
        <v>-32.355810112118661</v>
      </c>
      <c r="F908" s="3">
        <f t="shared" ref="F908:F971" si="177">B908+E908</f>
        <v>5022660.256652589</v>
      </c>
      <c r="G908" s="14">
        <f t="shared" ref="G908:G971" si="178">B908+B908*$B$8-C908</f>
        <v>5022660.256652589</v>
      </c>
      <c r="I908" s="18">
        <f t="shared" si="172"/>
        <v>-27339.743347410738</v>
      </c>
      <c r="J908" s="18">
        <f t="shared" si="169"/>
        <v>565642.63792201248</v>
      </c>
      <c r="K908" s="21">
        <f t="shared" si="170"/>
        <v>100.45320513305178</v>
      </c>
      <c r="L908" s="21">
        <f t="shared" si="174"/>
        <v>100.46580787277782</v>
      </c>
      <c r="M908" s="19">
        <f t="shared" si="171"/>
        <v>5022660.256652589</v>
      </c>
      <c r="N908" s="19">
        <f t="shared" si="171"/>
        <v>5023290.3936388912</v>
      </c>
    </row>
    <row r="909" spans="1:14" x14ac:dyDescent="0.15">
      <c r="A909" s="7">
        <f t="shared" ref="A909:A972" si="179">A908+1</f>
        <v>43562</v>
      </c>
      <c r="B909" s="10">
        <f t="shared" ref="B909:B972" si="180">F908</f>
        <v>5022660.256652589</v>
      </c>
      <c r="C909" s="3">
        <f t="shared" si="173"/>
        <v>630.1369863013698</v>
      </c>
      <c r="D909" s="3">
        <f t="shared" si="175"/>
        <v>597.7773253276282</v>
      </c>
      <c r="E909" s="3">
        <f t="shared" si="176"/>
        <v>-32.359660973741597</v>
      </c>
      <c r="F909" s="3">
        <f t="shared" si="177"/>
        <v>5022627.8969916152</v>
      </c>
      <c r="G909" s="14">
        <f t="shared" si="178"/>
        <v>5022627.8969916152</v>
      </c>
      <c r="I909" s="18">
        <f t="shared" si="172"/>
        <v>-27372.103008384482</v>
      </c>
      <c r="J909" s="18">
        <f t="shared" ref="J909:J972" si="181">C909+J908</f>
        <v>566272.77490831388</v>
      </c>
      <c r="K909" s="21">
        <f t="shared" ref="K909:K972" si="182">G909/$E$6*100</f>
        <v>100.4525579398323</v>
      </c>
      <c r="L909" s="21">
        <f t="shared" si="174"/>
        <v>100.46516067955834</v>
      </c>
      <c r="M909" s="19">
        <f t="shared" ref="M909:N972" si="183">K909*$E$6/100</f>
        <v>5022627.8969916152</v>
      </c>
      <c r="N909" s="19">
        <f t="shared" si="183"/>
        <v>5023258.0339779165</v>
      </c>
    </row>
    <row r="910" spans="1:14" x14ac:dyDescent="0.15">
      <c r="A910" s="7">
        <f t="shared" si="179"/>
        <v>43563</v>
      </c>
      <c r="B910" s="10">
        <f t="shared" si="180"/>
        <v>5022627.8969916152</v>
      </c>
      <c r="C910" s="3">
        <f t="shared" si="173"/>
        <v>630.1369863013698</v>
      </c>
      <c r="D910" s="3">
        <f t="shared" si="175"/>
        <v>597.77347400769077</v>
      </c>
      <c r="E910" s="3">
        <f t="shared" si="176"/>
        <v>-32.363512293679037</v>
      </c>
      <c r="F910" s="3">
        <f t="shared" si="177"/>
        <v>5022595.5334793217</v>
      </c>
      <c r="G910" s="14">
        <f t="shared" si="178"/>
        <v>5022595.5334793217</v>
      </c>
      <c r="I910" s="18">
        <f t="shared" ref="I910:I973" si="184">E910+I909</f>
        <v>-27404.466520678161</v>
      </c>
      <c r="J910" s="18">
        <f t="shared" si="181"/>
        <v>566902.91189461527</v>
      </c>
      <c r="K910" s="21">
        <f t="shared" si="182"/>
        <v>100.45191066958643</v>
      </c>
      <c r="L910" s="21">
        <f t="shared" si="174"/>
        <v>100.46451340931246</v>
      </c>
      <c r="M910" s="19">
        <f t="shared" si="183"/>
        <v>5022595.5334793208</v>
      </c>
      <c r="N910" s="19">
        <f t="shared" si="183"/>
        <v>5023225.670465623</v>
      </c>
    </row>
    <row r="911" spans="1:14" x14ac:dyDescent="0.15">
      <c r="A911" s="7">
        <f t="shared" si="179"/>
        <v>43564</v>
      </c>
      <c r="B911" s="10">
        <f t="shared" si="180"/>
        <v>5022595.5334793217</v>
      </c>
      <c r="C911" s="3">
        <f t="shared" si="173"/>
        <v>630.1369863013698</v>
      </c>
      <c r="D911" s="3">
        <f t="shared" si="175"/>
        <v>597.76962222938437</v>
      </c>
      <c r="E911" s="3">
        <f t="shared" si="176"/>
        <v>-32.367364071985435</v>
      </c>
      <c r="F911" s="3">
        <f t="shared" si="177"/>
        <v>5022563.1661152495</v>
      </c>
      <c r="G911" s="14">
        <f t="shared" si="178"/>
        <v>5022563.1661152495</v>
      </c>
      <c r="I911" s="18">
        <f t="shared" si="184"/>
        <v>-27436.833884750147</v>
      </c>
      <c r="J911" s="18">
        <f t="shared" si="181"/>
        <v>567533.04888091667</v>
      </c>
      <c r="K911" s="21">
        <f t="shared" si="182"/>
        <v>100.45126332230498</v>
      </c>
      <c r="L911" s="21">
        <f t="shared" si="174"/>
        <v>100.46386606203102</v>
      </c>
      <c r="M911" s="19">
        <f t="shared" si="183"/>
        <v>5022563.1661152486</v>
      </c>
      <c r="N911" s="19">
        <f t="shared" si="183"/>
        <v>5023193.3031015508</v>
      </c>
    </row>
    <row r="912" spans="1:14" x14ac:dyDescent="0.15">
      <c r="A912" s="7">
        <f t="shared" si="179"/>
        <v>43565</v>
      </c>
      <c r="B912" s="10">
        <f t="shared" si="180"/>
        <v>5022563.1661152495</v>
      </c>
      <c r="C912" s="3">
        <f t="shared" si="173"/>
        <v>630.1369863013698</v>
      </c>
      <c r="D912" s="3">
        <f t="shared" si="175"/>
        <v>597.76576999265433</v>
      </c>
      <c r="E912" s="3">
        <f t="shared" si="176"/>
        <v>-32.371216308715475</v>
      </c>
      <c r="F912" s="3">
        <f t="shared" si="177"/>
        <v>5022530.7948989412</v>
      </c>
      <c r="G912" s="14">
        <f t="shared" si="178"/>
        <v>5022530.7948989412</v>
      </c>
      <c r="I912" s="18">
        <f t="shared" si="184"/>
        <v>-27469.205101058862</v>
      </c>
      <c r="J912" s="18">
        <f t="shared" si="181"/>
        <v>568163.18586721807</v>
      </c>
      <c r="K912" s="21">
        <f t="shared" si="182"/>
        <v>100.45061589797884</v>
      </c>
      <c r="L912" s="21">
        <f t="shared" si="174"/>
        <v>100.46321863770487</v>
      </c>
      <c r="M912" s="19">
        <f t="shared" si="183"/>
        <v>5022530.7948989412</v>
      </c>
      <c r="N912" s="19">
        <f t="shared" si="183"/>
        <v>5023160.9318852434</v>
      </c>
    </row>
    <row r="913" spans="1:14" x14ac:dyDescent="0.15">
      <c r="A913" s="7">
        <f t="shared" si="179"/>
        <v>43566</v>
      </c>
      <c r="B913" s="10">
        <f t="shared" si="180"/>
        <v>5022530.7948989412</v>
      </c>
      <c r="C913" s="3">
        <f t="shared" si="173"/>
        <v>630.1369863013698</v>
      </c>
      <c r="D913" s="3">
        <f t="shared" si="175"/>
        <v>597.7619172974463</v>
      </c>
      <c r="E913" s="3">
        <f t="shared" si="176"/>
        <v>-32.3750690039235</v>
      </c>
      <c r="F913" s="3">
        <f t="shared" si="177"/>
        <v>5022498.4198299376</v>
      </c>
      <c r="G913" s="14">
        <f t="shared" si="178"/>
        <v>5022498.4198299376</v>
      </c>
      <c r="I913" s="18">
        <f t="shared" si="184"/>
        <v>-27501.580170062785</v>
      </c>
      <c r="J913" s="18">
        <f t="shared" si="181"/>
        <v>568793.32285351946</v>
      </c>
      <c r="K913" s="21">
        <f t="shared" si="182"/>
        <v>100.44996839659875</v>
      </c>
      <c r="L913" s="21">
        <f t="shared" si="174"/>
        <v>100.46257113632478</v>
      </c>
      <c r="M913" s="19">
        <f t="shared" si="183"/>
        <v>5022498.4198299376</v>
      </c>
      <c r="N913" s="19">
        <f t="shared" si="183"/>
        <v>5023128.5568162389</v>
      </c>
    </row>
    <row r="914" spans="1:14" x14ac:dyDescent="0.15">
      <c r="A914" s="7">
        <f t="shared" si="179"/>
        <v>43567</v>
      </c>
      <c r="B914" s="10">
        <f t="shared" si="180"/>
        <v>5022498.4198299376</v>
      </c>
      <c r="C914" s="3">
        <f t="shared" si="173"/>
        <v>630.1369863013698</v>
      </c>
      <c r="D914" s="3">
        <f t="shared" si="175"/>
        <v>597.75806414370561</v>
      </c>
      <c r="E914" s="3">
        <f t="shared" si="176"/>
        <v>-32.378922157664192</v>
      </c>
      <c r="F914" s="3">
        <f t="shared" si="177"/>
        <v>5022466.0409077797</v>
      </c>
      <c r="G914" s="14">
        <f t="shared" si="178"/>
        <v>5022466.0409077797</v>
      </c>
      <c r="I914" s="18">
        <f t="shared" si="184"/>
        <v>-27533.959092220448</v>
      </c>
      <c r="J914" s="18">
        <f t="shared" si="181"/>
        <v>569423.45983982086</v>
      </c>
      <c r="K914" s="21">
        <f t="shared" si="182"/>
        <v>100.44932081815558</v>
      </c>
      <c r="L914" s="21">
        <f t="shared" si="174"/>
        <v>100.46192355788162</v>
      </c>
      <c r="M914" s="19">
        <f t="shared" si="183"/>
        <v>5022466.0409077797</v>
      </c>
      <c r="N914" s="19">
        <f t="shared" si="183"/>
        <v>5023096.177894081</v>
      </c>
    </row>
    <row r="915" spans="1:14" x14ac:dyDescent="0.15">
      <c r="A915" s="7">
        <f t="shared" si="179"/>
        <v>43568</v>
      </c>
      <c r="B915" s="10">
        <f t="shared" si="180"/>
        <v>5022466.0409077797</v>
      </c>
      <c r="C915" s="3">
        <f t="shared" si="173"/>
        <v>630.1369863013698</v>
      </c>
      <c r="D915" s="3">
        <f t="shared" si="175"/>
        <v>597.75421053137757</v>
      </c>
      <c r="E915" s="3">
        <f t="shared" si="176"/>
        <v>-32.382775769992236</v>
      </c>
      <c r="F915" s="3">
        <f t="shared" si="177"/>
        <v>5022433.6581320101</v>
      </c>
      <c r="G915" s="14">
        <f t="shared" si="178"/>
        <v>5022433.6581320101</v>
      </c>
      <c r="I915" s="18">
        <f t="shared" si="184"/>
        <v>-27566.341867990439</v>
      </c>
      <c r="J915" s="18">
        <f t="shared" si="181"/>
        <v>570053.59682612226</v>
      </c>
      <c r="K915" s="21">
        <f t="shared" si="182"/>
        <v>100.4486731626402</v>
      </c>
      <c r="L915" s="21">
        <f t="shared" si="174"/>
        <v>100.46127590236624</v>
      </c>
      <c r="M915" s="19">
        <f t="shared" si="183"/>
        <v>5022433.6581320101</v>
      </c>
      <c r="N915" s="19">
        <f t="shared" si="183"/>
        <v>5023063.7951183124</v>
      </c>
    </row>
    <row r="916" spans="1:14" x14ac:dyDescent="0.15">
      <c r="A916" s="7">
        <f t="shared" si="179"/>
        <v>43569</v>
      </c>
      <c r="B916" s="10">
        <f t="shared" si="180"/>
        <v>5022433.6581320101</v>
      </c>
      <c r="C916" s="3">
        <f t="shared" si="173"/>
        <v>630.1369863013698</v>
      </c>
      <c r="D916" s="3">
        <f t="shared" si="175"/>
        <v>597.75035646040772</v>
      </c>
      <c r="E916" s="3">
        <f t="shared" si="176"/>
        <v>-32.386629840962087</v>
      </c>
      <c r="F916" s="3">
        <f t="shared" si="177"/>
        <v>5022401.2715021688</v>
      </c>
      <c r="G916" s="14">
        <f t="shared" si="178"/>
        <v>5022401.2715021688</v>
      </c>
      <c r="I916" s="18">
        <f t="shared" si="184"/>
        <v>-27598.728497831402</v>
      </c>
      <c r="J916" s="18">
        <f t="shared" si="181"/>
        <v>570683.73381242366</v>
      </c>
      <c r="K916" s="21">
        <f t="shared" si="182"/>
        <v>100.44802543004339</v>
      </c>
      <c r="L916" s="21">
        <f t="shared" si="174"/>
        <v>100.46062816976942</v>
      </c>
      <c r="M916" s="19">
        <f t="shared" si="183"/>
        <v>5022401.2715021698</v>
      </c>
      <c r="N916" s="19">
        <f t="shared" si="183"/>
        <v>5023031.4084884711</v>
      </c>
    </row>
    <row r="917" spans="1:14" x14ac:dyDescent="0.15">
      <c r="A917" s="7">
        <f t="shared" si="179"/>
        <v>43570</v>
      </c>
      <c r="B917" s="10">
        <f t="shared" si="180"/>
        <v>5022401.2715021688</v>
      </c>
      <c r="C917" s="3">
        <f t="shared" si="173"/>
        <v>630.1369863013698</v>
      </c>
      <c r="D917" s="3">
        <f t="shared" si="175"/>
        <v>597.74650193074149</v>
      </c>
      <c r="E917" s="3">
        <f t="shared" si="176"/>
        <v>-32.390484370628315</v>
      </c>
      <c r="F917" s="3">
        <f t="shared" si="177"/>
        <v>5022368.8810177986</v>
      </c>
      <c r="G917" s="14">
        <f t="shared" si="178"/>
        <v>5022368.8810177986</v>
      </c>
      <c r="I917" s="18">
        <f t="shared" si="184"/>
        <v>-27631.118982202031</v>
      </c>
      <c r="J917" s="18">
        <f t="shared" si="181"/>
        <v>571313.87079872505</v>
      </c>
      <c r="K917" s="21">
        <f t="shared" si="182"/>
        <v>100.44737762035598</v>
      </c>
      <c r="L917" s="21">
        <f t="shared" si="174"/>
        <v>100.45998036008201</v>
      </c>
      <c r="M917" s="19">
        <f t="shared" si="183"/>
        <v>5022368.8810177986</v>
      </c>
      <c r="N917" s="19">
        <f t="shared" si="183"/>
        <v>5022999.0180041008</v>
      </c>
    </row>
    <row r="918" spans="1:14" x14ac:dyDescent="0.15">
      <c r="A918" s="7">
        <f t="shared" si="179"/>
        <v>43571</v>
      </c>
      <c r="B918" s="10">
        <f t="shared" si="180"/>
        <v>5022368.8810177986</v>
      </c>
      <c r="C918" s="3">
        <f t="shared" si="173"/>
        <v>630.1369863013698</v>
      </c>
      <c r="D918" s="3">
        <f t="shared" si="175"/>
        <v>597.74264694232431</v>
      </c>
      <c r="E918" s="3">
        <f t="shared" si="176"/>
        <v>-32.394339359045489</v>
      </c>
      <c r="F918" s="3">
        <f t="shared" si="177"/>
        <v>5022336.4866784392</v>
      </c>
      <c r="G918" s="14">
        <f t="shared" si="178"/>
        <v>5022336.4866784392</v>
      </c>
      <c r="I918" s="18">
        <f t="shared" si="184"/>
        <v>-27663.513321561077</v>
      </c>
      <c r="J918" s="18">
        <f t="shared" si="181"/>
        <v>571944.00778502645</v>
      </c>
      <c r="K918" s="21">
        <f t="shared" si="182"/>
        <v>100.44672973356879</v>
      </c>
      <c r="L918" s="21">
        <f t="shared" si="174"/>
        <v>100.45933247329482</v>
      </c>
      <c r="M918" s="19">
        <f t="shared" si="183"/>
        <v>5022336.4866784392</v>
      </c>
      <c r="N918" s="19">
        <f t="shared" si="183"/>
        <v>5022966.6236647405</v>
      </c>
    </row>
    <row r="919" spans="1:14" x14ac:dyDescent="0.15">
      <c r="A919" s="7">
        <f t="shared" si="179"/>
        <v>43572</v>
      </c>
      <c r="B919" s="10">
        <f t="shared" si="180"/>
        <v>5022336.4866784392</v>
      </c>
      <c r="C919" s="3">
        <f t="shared" si="173"/>
        <v>630.1369863013698</v>
      </c>
      <c r="D919" s="3">
        <f t="shared" si="175"/>
        <v>597.7387914951014</v>
      </c>
      <c r="E919" s="3">
        <f t="shared" si="176"/>
        <v>-32.398194806268407</v>
      </c>
      <c r="F919" s="3">
        <f t="shared" si="177"/>
        <v>5022304.0884836325</v>
      </c>
      <c r="G919" s="14">
        <f t="shared" si="178"/>
        <v>5022304.0884836335</v>
      </c>
      <c r="I919" s="18">
        <f t="shared" si="184"/>
        <v>-27695.911516367345</v>
      </c>
      <c r="J919" s="18">
        <f t="shared" si="181"/>
        <v>572574.14477132785</v>
      </c>
      <c r="K919" s="21">
        <f t="shared" si="182"/>
        <v>100.44608176967267</v>
      </c>
      <c r="L919" s="21">
        <f t="shared" si="174"/>
        <v>100.45868450939871</v>
      </c>
      <c r="M919" s="19">
        <f t="shared" si="183"/>
        <v>5022304.0884836335</v>
      </c>
      <c r="N919" s="19">
        <f t="shared" si="183"/>
        <v>5022934.2254699357</v>
      </c>
    </row>
    <row r="920" spans="1:14" x14ac:dyDescent="0.15">
      <c r="A920" s="7">
        <f t="shared" si="179"/>
        <v>43573</v>
      </c>
      <c r="B920" s="10">
        <f t="shared" si="180"/>
        <v>5022304.0884836325</v>
      </c>
      <c r="C920" s="3">
        <f t="shared" si="173"/>
        <v>630.1369863013698</v>
      </c>
      <c r="D920" s="3">
        <f t="shared" si="175"/>
        <v>597.73493558901828</v>
      </c>
      <c r="E920" s="3">
        <f t="shared" si="176"/>
        <v>-32.402050712351524</v>
      </c>
      <c r="F920" s="3">
        <f t="shared" si="177"/>
        <v>5022271.6864329204</v>
      </c>
      <c r="G920" s="14">
        <f t="shared" si="178"/>
        <v>5022271.6864329204</v>
      </c>
      <c r="I920" s="18">
        <f t="shared" si="184"/>
        <v>-27728.313567079698</v>
      </c>
      <c r="J920" s="18">
        <f t="shared" si="181"/>
        <v>573204.28175762924</v>
      </c>
      <c r="K920" s="21">
        <f t="shared" si="182"/>
        <v>100.44543372865841</v>
      </c>
      <c r="L920" s="21">
        <f t="shared" si="174"/>
        <v>100.45803646838445</v>
      </c>
      <c r="M920" s="19">
        <f t="shared" si="183"/>
        <v>5022271.6864329204</v>
      </c>
      <c r="N920" s="19">
        <f t="shared" si="183"/>
        <v>5022901.8234192226</v>
      </c>
    </row>
    <row r="921" spans="1:14" x14ac:dyDescent="0.15">
      <c r="A921" s="7">
        <f t="shared" si="179"/>
        <v>43574</v>
      </c>
      <c r="B921" s="10">
        <f t="shared" si="180"/>
        <v>5022271.6864329204</v>
      </c>
      <c r="C921" s="3">
        <f t="shared" si="173"/>
        <v>630.1369863013698</v>
      </c>
      <c r="D921" s="3">
        <f t="shared" si="175"/>
        <v>597.7310792240205</v>
      </c>
      <c r="E921" s="3">
        <f t="shared" si="176"/>
        <v>-32.405907077349298</v>
      </c>
      <c r="F921" s="3">
        <f t="shared" si="177"/>
        <v>5022239.2805258427</v>
      </c>
      <c r="G921" s="14">
        <f t="shared" si="178"/>
        <v>5022239.2805258427</v>
      </c>
      <c r="I921" s="18">
        <f t="shared" si="184"/>
        <v>-27760.719474157049</v>
      </c>
      <c r="J921" s="18">
        <f t="shared" si="181"/>
        <v>573834.41874393064</v>
      </c>
      <c r="K921" s="21">
        <f t="shared" si="182"/>
        <v>100.44478561051686</v>
      </c>
      <c r="L921" s="21">
        <f t="shared" si="174"/>
        <v>100.45738835024289</v>
      </c>
      <c r="M921" s="19">
        <f t="shared" si="183"/>
        <v>5022239.2805258427</v>
      </c>
      <c r="N921" s="19">
        <f t="shared" si="183"/>
        <v>5022869.4175121449</v>
      </c>
    </row>
    <row r="922" spans="1:14" x14ac:dyDescent="0.15">
      <c r="A922" s="7">
        <f t="shared" si="179"/>
        <v>43575</v>
      </c>
      <c r="B922" s="10">
        <f t="shared" si="180"/>
        <v>5022239.2805258427</v>
      </c>
      <c r="C922" s="3">
        <f t="shared" si="173"/>
        <v>630.1369863013698</v>
      </c>
      <c r="D922" s="3">
        <f t="shared" si="175"/>
        <v>597.72722240005305</v>
      </c>
      <c r="E922" s="3">
        <f t="shared" si="176"/>
        <v>-32.409763901316751</v>
      </c>
      <c r="F922" s="3">
        <f t="shared" si="177"/>
        <v>5022206.8707619412</v>
      </c>
      <c r="G922" s="14">
        <f t="shared" si="178"/>
        <v>5022206.8707619412</v>
      </c>
      <c r="I922" s="18">
        <f t="shared" si="184"/>
        <v>-27793.129238058365</v>
      </c>
      <c r="J922" s="18">
        <f t="shared" si="181"/>
        <v>574464.55573023204</v>
      </c>
      <c r="K922" s="21">
        <f t="shared" si="182"/>
        <v>100.44413741523883</v>
      </c>
      <c r="L922" s="21">
        <f t="shared" si="174"/>
        <v>100.45674015496486</v>
      </c>
      <c r="M922" s="19">
        <f t="shared" si="183"/>
        <v>5022206.8707619421</v>
      </c>
      <c r="N922" s="19">
        <f t="shared" si="183"/>
        <v>5022837.0077482434</v>
      </c>
    </row>
    <row r="923" spans="1:14" x14ac:dyDescent="0.15">
      <c r="A923" s="7">
        <f t="shared" si="179"/>
        <v>43576</v>
      </c>
      <c r="B923" s="10">
        <f t="shared" si="180"/>
        <v>5022206.8707619412</v>
      </c>
      <c r="C923" s="3">
        <f t="shared" si="173"/>
        <v>630.1369863013698</v>
      </c>
      <c r="D923" s="3">
        <f t="shared" si="175"/>
        <v>597.72336511706169</v>
      </c>
      <c r="E923" s="3">
        <f t="shared" si="176"/>
        <v>-32.413621184308113</v>
      </c>
      <c r="F923" s="3">
        <f t="shared" si="177"/>
        <v>5022174.4571407568</v>
      </c>
      <c r="G923" s="14">
        <f t="shared" si="178"/>
        <v>5022174.4571407568</v>
      </c>
      <c r="I923" s="18">
        <f t="shared" si="184"/>
        <v>-27825.542859242672</v>
      </c>
      <c r="J923" s="18">
        <f t="shared" si="181"/>
        <v>575094.69271653343</v>
      </c>
      <c r="K923" s="21">
        <f t="shared" si="182"/>
        <v>100.44348914281514</v>
      </c>
      <c r="L923" s="21">
        <f t="shared" si="174"/>
        <v>100.45609188254117</v>
      </c>
      <c r="M923" s="19">
        <f t="shared" si="183"/>
        <v>5022174.4571407568</v>
      </c>
      <c r="N923" s="19">
        <f t="shared" si="183"/>
        <v>5022804.5941270581</v>
      </c>
    </row>
    <row r="924" spans="1:14" x14ac:dyDescent="0.15">
      <c r="A924" s="7">
        <f t="shared" si="179"/>
        <v>43577</v>
      </c>
      <c r="B924" s="10">
        <f t="shared" si="180"/>
        <v>5022174.4571407568</v>
      </c>
      <c r="C924" s="3">
        <f t="shared" si="173"/>
        <v>630.1369863013698</v>
      </c>
      <c r="D924" s="3">
        <f t="shared" si="175"/>
        <v>597.71950737499162</v>
      </c>
      <c r="E924" s="3">
        <f t="shared" si="176"/>
        <v>-32.41747892637818</v>
      </c>
      <c r="F924" s="3">
        <f t="shared" si="177"/>
        <v>5022142.0396618303</v>
      </c>
      <c r="G924" s="14">
        <f t="shared" si="178"/>
        <v>5022142.0396618303</v>
      </c>
      <c r="I924" s="18">
        <f t="shared" si="184"/>
        <v>-27857.96033816905</v>
      </c>
      <c r="J924" s="18">
        <f t="shared" si="181"/>
        <v>575724.82970283483</v>
      </c>
      <c r="K924" s="21">
        <f t="shared" si="182"/>
        <v>100.4428407932366</v>
      </c>
      <c r="L924" s="21">
        <f t="shared" si="174"/>
        <v>100.45544353296263</v>
      </c>
      <c r="M924" s="19">
        <f t="shared" si="183"/>
        <v>5022142.0396618303</v>
      </c>
      <c r="N924" s="19">
        <f t="shared" si="183"/>
        <v>5022772.1766481316</v>
      </c>
    </row>
    <row r="925" spans="1:14" x14ac:dyDescent="0.15">
      <c r="A925" s="7">
        <f t="shared" si="179"/>
        <v>43578</v>
      </c>
      <c r="B925" s="10">
        <f t="shared" si="180"/>
        <v>5022142.0396618303</v>
      </c>
      <c r="C925" s="3">
        <f t="shared" si="173"/>
        <v>630.1369863013698</v>
      </c>
      <c r="D925" s="3">
        <f t="shared" si="175"/>
        <v>597.71564917378817</v>
      </c>
      <c r="E925" s="3">
        <f t="shared" si="176"/>
        <v>-32.421337127581637</v>
      </c>
      <c r="F925" s="3">
        <f t="shared" si="177"/>
        <v>5022109.6183247026</v>
      </c>
      <c r="G925" s="14">
        <f t="shared" si="178"/>
        <v>5022109.6183247026</v>
      </c>
      <c r="I925" s="18">
        <f t="shared" si="184"/>
        <v>-27890.38167529663</v>
      </c>
      <c r="J925" s="18">
        <f t="shared" si="181"/>
        <v>576354.96668913623</v>
      </c>
      <c r="K925" s="21">
        <f t="shared" si="182"/>
        <v>100.44219236649406</v>
      </c>
      <c r="L925" s="21">
        <f t="shared" si="174"/>
        <v>100.45479510622009</v>
      </c>
      <c r="M925" s="19">
        <f t="shared" si="183"/>
        <v>5022109.6183247026</v>
      </c>
      <c r="N925" s="19">
        <f t="shared" si="183"/>
        <v>5022739.7553110048</v>
      </c>
    </row>
    <row r="926" spans="1:14" x14ac:dyDescent="0.15">
      <c r="A926" s="7">
        <f t="shared" si="179"/>
        <v>43579</v>
      </c>
      <c r="B926" s="10">
        <f t="shared" si="180"/>
        <v>5022109.6183247026</v>
      </c>
      <c r="C926" s="3">
        <f t="shared" si="173"/>
        <v>630.1369863013698</v>
      </c>
      <c r="D926" s="3">
        <f t="shared" si="175"/>
        <v>597.71179051339686</v>
      </c>
      <c r="E926" s="3">
        <f t="shared" si="176"/>
        <v>-32.425195787972939</v>
      </c>
      <c r="F926" s="3">
        <f t="shared" si="177"/>
        <v>5022077.1931289146</v>
      </c>
      <c r="G926" s="14">
        <f t="shared" si="178"/>
        <v>5022077.1931289146</v>
      </c>
      <c r="I926" s="18">
        <f t="shared" si="184"/>
        <v>-27922.806871084602</v>
      </c>
      <c r="J926" s="18">
        <f t="shared" si="181"/>
        <v>576985.10367543763</v>
      </c>
      <c r="K926" s="21">
        <f t="shared" si="182"/>
        <v>100.44154386257829</v>
      </c>
      <c r="L926" s="21">
        <f t="shared" si="174"/>
        <v>100.45414660230432</v>
      </c>
      <c r="M926" s="19">
        <f t="shared" si="183"/>
        <v>5022077.1931289146</v>
      </c>
      <c r="N926" s="19">
        <f t="shared" si="183"/>
        <v>5022707.3301152159</v>
      </c>
    </row>
    <row r="927" spans="1:14" x14ac:dyDescent="0.15">
      <c r="A927" s="7">
        <f t="shared" si="179"/>
        <v>43580</v>
      </c>
      <c r="B927" s="10">
        <f t="shared" si="180"/>
        <v>5022077.1931289146</v>
      </c>
      <c r="C927" s="3">
        <f t="shared" si="173"/>
        <v>630.1369863013698</v>
      </c>
      <c r="D927" s="3">
        <f t="shared" si="175"/>
        <v>597.70793139376281</v>
      </c>
      <c r="E927" s="3">
        <f t="shared" si="176"/>
        <v>-32.429054907606996</v>
      </c>
      <c r="F927" s="3">
        <f t="shared" si="177"/>
        <v>5022044.764074007</v>
      </c>
      <c r="G927" s="14">
        <f t="shared" si="178"/>
        <v>5022044.764074007</v>
      </c>
      <c r="I927" s="18">
        <f t="shared" si="184"/>
        <v>-27955.235925992209</v>
      </c>
      <c r="J927" s="18">
        <f t="shared" si="181"/>
        <v>577615.24066173902</v>
      </c>
      <c r="K927" s="21">
        <f t="shared" si="182"/>
        <v>100.44089528148015</v>
      </c>
      <c r="L927" s="21">
        <f t="shared" si="174"/>
        <v>100.45349802120619</v>
      </c>
      <c r="M927" s="19">
        <f t="shared" si="183"/>
        <v>5022044.764074008</v>
      </c>
      <c r="N927" s="19">
        <f t="shared" si="183"/>
        <v>5022674.9010603093</v>
      </c>
    </row>
    <row r="928" spans="1:14" x14ac:dyDescent="0.15">
      <c r="A928" s="7">
        <f t="shared" si="179"/>
        <v>43581</v>
      </c>
      <c r="B928" s="10">
        <f t="shared" si="180"/>
        <v>5022044.764074007</v>
      </c>
      <c r="C928" s="3">
        <f t="shared" si="173"/>
        <v>630.1369863013698</v>
      </c>
      <c r="D928" s="3">
        <f t="shared" si="175"/>
        <v>597.70407181483154</v>
      </c>
      <c r="E928" s="3">
        <f t="shared" si="176"/>
        <v>-32.432914486538266</v>
      </c>
      <c r="F928" s="3">
        <f t="shared" si="177"/>
        <v>5022012.3311595209</v>
      </c>
      <c r="G928" s="14">
        <f t="shared" si="178"/>
        <v>5022012.3311595209</v>
      </c>
      <c r="I928" s="18">
        <f t="shared" si="184"/>
        <v>-27987.668840478746</v>
      </c>
      <c r="J928" s="18">
        <f t="shared" si="181"/>
        <v>578245.37764804042</v>
      </c>
      <c r="K928" s="21">
        <f t="shared" si="182"/>
        <v>100.44024662319042</v>
      </c>
      <c r="L928" s="21">
        <f t="shared" si="174"/>
        <v>100.45284936291645</v>
      </c>
      <c r="M928" s="19">
        <f t="shared" si="183"/>
        <v>5022012.3311595209</v>
      </c>
      <c r="N928" s="19">
        <f t="shared" si="183"/>
        <v>5022642.4681458231</v>
      </c>
    </row>
    <row r="929" spans="1:14" x14ac:dyDescent="0.15">
      <c r="A929" s="7">
        <f t="shared" si="179"/>
        <v>43582</v>
      </c>
      <c r="B929" s="10">
        <f t="shared" si="180"/>
        <v>5022012.3311595209</v>
      </c>
      <c r="C929" s="3">
        <f t="shared" si="173"/>
        <v>630.1369863013698</v>
      </c>
      <c r="D929" s="3">
        <f t="shared" si="175"/>
        <v>597.70021177654837</v>
      </c>
      <c r="E929" s="3">
        <f t="shared" si="176"/>
        <v>-32.436774524821431</v>
      </c>
      <c r="F929" s="3">
        <f t="shared" si="177"/>
        <v>5021979.894384996</v>
      </c>
      <c r="G929" s="14">
        <f t="shared" si="178"/>
        <v>5021979.894384996</v>
      </c>
      <c r="I929" s="18">
        <f t="shared" si="184"/>
        <v>-28020.105615003566</v>
      </c>
      <c r="J929" s="18">
        <f t="shared" si="181"/>
        <v>578875.51463434182</v>
      </c>
      <c r="K929" s="21">
        <f t="shared" si="182"/>
        <v>100.43959788769992</v>
      </c>
      <c r="L929" s="21">
        <f t="shared" si="174"/>
        <v>100.45220062742595</v>
      </c>
      <c r="M929" s="19">
        <f t="shared" si="183"/>
        <v>5021979.894384996</v>
      </c>
      <c r="N929" s="19">
        <f t="shared" si="183"/>
        <v>5022610.0313712982</v>
      </c>
    </row>
    <row r="930" spans="1:14" x14ac:dyDescent="0.15">
      <c r="A930" s="7">
        <f t="shared" si="179"/>
        <v>43583</v>
      </c>
      <c r="B930" s="10">
        <f t="shared" si="180"/>
        <v>5021979.894384996</v>
      </c>
      <c r="C930" s="3">
        <f t="shared" si="173"/>
        <v>630.1369863013698</v>
      </c>
      <c r="D930" s="3">
        <f t="shared" si="175"/>
        <v>597.69635127885851</v>
      </c>
      <c r="E930" s="3">
        <f t="shared" si="176"/>
        <v>-32.440635022511287</v>
      </c>
      <c r="F930" s="3">
        <f t="shared" si="177"/>
        <v>5021947.4537499733</v>
      </c>
      <c r="G930" s="14">
        <f t="shared" si="178"/>
        <v>5021947.4537499733</v>
      </c>
      <c r="I930" s="18">
        <f t="shared" si="184"/>
        <v>-28052.546250026076</v>
      </c>
      <c r="J930" s="18">
        <f t="shared" si="181"/>
        <v>579505.65162064321</v>
      </c>
      <c r="K930" s="21">
        <f t="shared" si="182"/>
        <v>100.43894907499946</v>
      </c>
      <c r="L930" s="21">
        <f t="shared" si="174"/>
        <v>100.45155181472549</v>
      </c>
      <c r="M930" s="19">
        <f t="shared" si="183"/>
        <v>5021947.4537499724</v>
      </c>
      <c r="N930" s="19">
        <f t="shared" si="183"/>
        <v>5022577.5907362746</v>
      </c>
    </row>
    <row r="931" spans="1:14" x14ac:dyDescent="0.15">
      <c r="A931" s="7">
        <f t="shared" si="179"/>
        <v>43584</v>
      </c>
      <c r="B931" s="10">
        <f t="shared" si="180"/>
        <v>5021947.4537499733</v>
      </c>
      <c r="C931" s="3">
        <f t="shared" si="173"/>
        <v>630.1369863013698</v>
      </c>
      <c r="D931" s="3">
        <f t="shared" si="175"/>
        <v>597.6924903217074</v>
      </c>
      <c r="E931" s="3">
        <f t="shared" si="176"/>
        <v>-32.444495979662406</v>
      </c>
      <c r="F931" s="3">
        <f t="shared" si="177"/>
        <v>5021915.0092539936</v>
      </c>
      <c r="G931" s="14">
        <f t="shared" si="178"/>
        <v>5021915.0092539936</v>
      </c>
      <c r="I931" s="18">
        <f t="shared" si="184"/>
        <v>-28084.99074600574</v>
      </c>
      <c r="J931" s="18">
        <f t="shared" si="181"/>
        <v>580135.78860694461</v>
      </c>
      <c r="K931" s="21">
        <f t="shared" si="182"/>
        <v>100.43830018507987</v>
      </c>
      <c r="L931" s="21">
        <f t="shared" si="174"/>
        <v>100.4509029248059</v>
      </c>
      <c r="M931" s="19">
        <f t="shared" si="183"/>
        <v>5021915.0092539936</v>
      </c>
      <c r="N931" s="19">
        <f t="shared" si="183"/>
        <v>5022545.1462402949</v>
      </c>
    </row>
    <row r="932" spans="1:14" x14ac:dyDescent="0.15">
      <c r="A932" s="7">
        <f t="shared" si="179"/>
        <v>43585</v>
      </c>
      <c r="B932" s="10">
        <f t="shared" si="180"/>
        <v>5021915.0092539936</v>
      </c>
      <c r="C932" s="3">
        <f t="shared" si="173"/>
        <v>630.1369863013698</v>
      </c>
      <c r="D932" s="3">
        <f t="shared" si="175"/>
        <v>597.68862890504022</v>
      </c>
      <c r="E932" s="3">
        <f t="shared" si="176"/>
        <v>-32.448357396329584</v>
      </c>
      <c r="F932" s="3">
        <f t="shared" si="177"/>
        <v>5021882.5608965969</v>
      </c>
      <c r="G932" s="14">
        <f t="shared" si="178"/>
        <v>5021882.5608965978</v>
      </c>
      <c r="I932" s="18">
        <f t="shared" si="184"/>
        <v>-28117.43910340207</v>
      </c>
      <c r="J932" s="18">
        <f t="shared" si="181"/>
        <v>580765.92559324601</v>
      </c>
      <c r="K932" s="21">
        <f t="shared" si="182"/>
        <v>100.43765121793196</v>
      </c>
      <c r="L932" s="21">
        <f t="shared" si="174"/>
        <v>100.45025395765799</v>
      </c>
      <c r="M932" s="19">
        <f t="shared" si="183"/>
        <v>5021882.5608965978</v>
      </c>
      <c r="N932" s="19">
        <f t="shared" si="183"/>
        <v>5022512.6978829</v>
      </c>
    </row>
    <row r="933" spans="1:14" x14ac:dyDescent="0.15">
      <c r="A933" s="7">
        <f t="shared" si="179"/>
        <v>43586</v>
      </c>
      <c r="B933" s="10">
        <f t="shared" si="180"/>
        <v>5021882.5608965969</v>
      </c>
      <c r="C933" s="3">
        <f t="shared" si="173"/>
        <v>630.1369863013698</v>
      </c>
      <c r="D933" s="3">
        <f t="shared" si="175"/>
        <v>597.68476702880241</v>
      </c>
      <c r="E933" s="3">
        <f t="shared" si="176"/>
        <v>-32.45221927256739</v>
      </c>
      <c r="F933" s="3">
        <f t="shared" si="177"/>
        <v>5021850.1086773239</v>
      </c>
      <c r="G933" s="14">
        <f t="shared" si="178"/>
        <v>5021850.1086773248</v>
      </c>
      <c r="I933" s="18">
        <f t="shared" si="184"/>
        <v>-28149.891322674637</v>
      </c>
      <c r="J933" s="18">
        <f t="shared" si="181"/>
        <v>581396.0625795474</v>
      </c>
      <c r="K933" s="21">
        <f t="shared" si="182"/>
        <v>100.4370021735465</v>
      </c>
      <c r="L933" s="21">
        <f t="shared" si="174"/>
        <v>100.44960491327254</v>
      </c>
      <c r="M933" s="19">
        <f t="shared" si="183"/>
        <v>5021850.1086773248</v>
      </c>
      <c r="N933" s="19">
        <f t="shared" si="183"/>
        <v>5022480.2456636271</v>
      </c>
    </row>
    <row r="934" spans="1:14" x14ac:dyDescent="0.15">
      <c r="A934" s="7">
        <f t="shared" si="179"/>
        <v>43587</v>
      </c>
      <c r="B934" s="10">
        <f t="shared" si="180"/>
        <v>5021850.1086773239</v>
      </c>
      <c r="C934" s="3">
        <f t="shared" ref="C934:C997" si="185">$N$7*$E$6/100</f>
        <v>630.1369863013698</v>
      </c>
      <c r="D934" s="3">
        <f t="shared" si="175"/>
        <v>597.68090469293918</v>
      </c>
      <c r="E934" s="3">
        <f t="shared" si="176"/>
        <v>-32.456081608430623</v>
      </c>
      <c r="F934" s="3">
        <f t="shared" si="177"/>
        <v>5021817.6525957156</v>
      </c>
      <c r="G934" s="14">
        <f t="shared" si="178"/>
        <v>5021817.6525957156</v>
      </c>
      <c r="I934" s="18">
        <f t="shared" si="184"/>
        <v>-28182.347404283068</v>
      </c>
      <c r="J934" s="18">
        <f t="shared" si="181"/>
        <v>582026.1995658488</v>
      </c>
      <c r="K934" s="21">
        <f t="shared" si="182"/>
        <v>100.43635305191432</v>
      </c>
      <c r="L934" s="21">
        <f t="shared" ref="L934:L997" si="186">K934+$N$7</f>
        <v>100.44895579164036</v>
      </c>
      <c r="M934" s="19">
        <f t="shared" si="183"/>
        <v>5021817.6525957165</v>
      </c>
      <c r="N934" s="19">
        <f t="shared" si="183"/>
        <v>5022447.7895820178</v>
      </c>
    </row>
    <row r="935" spans="1:14" x14ac:dyDescent="0.15">
      <c r="A935" s="7">
        <f t="shared" si="179"/>
        <v>43588</v>
      </c>
      <c r="B935" s="10">
        <f t="shared" si="180"/>
        <v>5021817.6525957156</v>
      </c>
      <c r="C935" s="3">
        <f t="shared" si="185"/>
        <v>630.1369863013698</v>
      </c>
      <c r="D935" s="3">
        <f t="shared" si="175"/>
        <v>597.67704189739595</v>
      </c>
      <c r="E935" s="3">
        <f t="shared" si="176"/>
        <v>-32.45994440397385</v>
      </c>
      <c r="F935" s="3">
        <f t="shared" si="177"/>
        <v>5021785.1926513119</v>
      </c>
      <c r="G935" s="14">
        <f t="shared" si="178"/>
        <v>5021785.1926513119</v>
      </c>
      <c r="I935" s="18">
        <f t="shared" si="184"/>
        <v>-28214.807348687042</v>
      </c>
      <c r="J935" s="18">
        <f t="shared" si="181"/>
        <v>582656.3365521502</v>
      </c>
      <c r="K935" s="21">
        <f t="shared" si="182"/>
        <v>100.43570385302625</v>
      </c>
      <c r="L935" s="21">
        <f t="shared" si="186"/>
        <v>100.44830659275229</v>
      </c>
      <c r="M935" s="19">
        <f t="shared" si="183"/>
        <v>5021785.1926513128</v>
      </c>
      <c r="N935" s="19">
        <f t="shared" si="183"/>
        <v>5022415.3296376141</v>
      </c>
    </row>
    <row r="936" spans="1:14" x14ac:dyDescent="0.15">
      <c r="A936" s="7">
        <f t="shared" si="179"/>
        <v>43589</v>
      </c>
      <c r="B936" s="10">
        <f t="shared" si="180"/>
        <v>5021785.1926513119</v>
      </c>
      <c r="C936" s="3">
        <f t="shared" si="185"/>
        <v>630.1369863013698</v>
      </c>
      <c r="D936" s="3">
        <f t="shared" si="175"/>
        <v>597.67317864211805</v>
      </c>
      <c r="E936" s="3">
        <f t="shared" si="176"/>
        <v>-32.463807659251756</v>
      </c>
      <c r="F936" s="3">
        <f t="shared" si="177"/>
        <v>5021752.7288436526</v>
      </c>
      <c r="G936" s="14">
        <f t="shared" si="178"/>
        <v>5021752.7288436526</v>
      </c>
      <c r="I936" s="18">
        <f t="shared" si="184"/>
        <v>-28247.271156346294</v>
      </c>
      <c r="J936" s="18">
        <f t="shared" si="181"/>
        <v>583286.4735384516</v>
      </c>
      <c r="K936" s="21">
        <f t="shared" si="182"/>
        <v>100.43505457687306</v>
      </c>
      <c r="L936" s="21">
        <f t="shared" si="186"/>
        <v>100.44765731659909</v>
      </c>
      <c r="M936" s="19">
        <f t="shared" si="183"/>
        <v>5021752.7288436526</v>
      </c>
      <c r="N936" s="19">
        <f t="shared" si="183"/>
        <v>5022382.8658299549</v>
      </c>
    </row>
    <row r="937" spans="1:14" x14ac:dyDescent="0.15">
      <c r="A937" s="7">
        <f t="shared" si="179"/>
        <v>43590</v>
      </c>
      <c r="B937" s="10">
        <f t="shared" si="180"/>
        <v>5021752.7288436526</v>
      </c>
      <c r="C937" s="3">
        <f t="shared" si="185"/>
        <v>630.1369863013698</v>
      </c>
      <c r="D937" s="3">
        <f t="shared" si="175"/>
        <v>597.66931492705055</v>
      </c>
      <c r="E937" s="3">
        <f t="shared" si="176"/>
        <v>-32.467671374319252</v>
      </c>
      <c r="F937" s="3">
        <f t="shared" si="177"/>
        <v>5021720.2611722788</v>
      </c>
      <c r="G937" s="14">
        <f t="shared" si="178"/>
        <v>5021720.2611722788</v>
      </c>
      <c r="I937" s="18">
        <f t="shared" si="184"/>
        <v>-28279.738827720612</v>
      </c>
      <c r="J937" s="18">
        <f t="shared" si="181"/>
        <v>583916.61052475299</v>
      </c>
      <c r="K937" s="21">
        <f t="shared" si="182"/>
        <v>100.43440522344558</v>
      </c>
      <c r="L937" s="21">
        <f t="shared" si="186"/>
        <v>100.44700796317161</v>
      </c>
      <c r="M937" s="19">
        <f t="shared" si="183"/>
        <v>5021720.2611722788</v>
      </c>
      <c r="N937" s="19">
        <f t="shared" si="183"/>
        <v>5022350.398158581</v>
      </c>
    </row>
    <row r="938" spans="1:14" x14ac:dyDescent="0.15">
      <c r="A938" s="7">
        <f t="shared" si="179"/>
        <v>43591</v>
      </c>
      <c r="B938" s="10">
        <f t="shared" si="180"/>
        <v>5021720.2611722788</v>
      </c>
      <c r="C938" s="3">
        <f t="shared" si="185"/>
        <v>630.1369863013698</v>
      </c>
      <c r="D938" s="3">
        <f t="shared" si="175"/>
        <v>597.6654507521389</v>
      </c>
      <c r="E938" s="3">
        <f t="shared" si="176"/>
        <v>-32.471535549230907</v>
      </c>
      <c r="F938" s="3">
        <f t="shared" si="177"/>
        <v>5021687.7896367293</v>
      </c>
      <c r="G938" s="14">
        <f t="shared" si="178"/>
        <v>5021687.7896367293</v>
      </c>
      <c r="I938" s="18">
        <f t="shared" si="184"/>
        <v>-28312.210363269842</v>
      </c>
      <c r="J938" s="18">
        <f t="shared" si="181"/>
        <v>584546.74751105439</v>
      </c>
      <c r="K938" s="21">
        <f t="shared" si="182"/>
        <v>100.43375579273459</v>
      </c>
      <c r="L938" s="21">
        <f t="shared" si="186"/>
        <v>100.44635853246062</v>
      </c>
      <c r="M938" s="19">
        <f t="shared" si="183"/>
        <v>5021687.7896367293</v>
      </c>
      <c r="N938" s="19">
        <f t="shared" si="183"/>
        <v>5022317.9266230306</v>
      </c>
    </row>
    <row r="939" spans="1:14" x14ac:dyDescent="0.15">
      <c r="A939" s="7">
        <f t="shared" si="179"/>
        <v>43592</v>
      </c>
      <c r="B939" s="10">
        <f t="shared" si="180"/>
        <v>5021687.7896367293</v>
      </c>
      <c r="C939" s="3">
        <f t="shared" si="185"/>
        <v>630.1369863013698</v>
      </c>
      <c r="D939" s="3">
        <f t="shared" si="175"/>
        <v>597.66158611732817</v>
      </c>
      <c r="E939" s="3">
        <f t="shared" si="176"/>
        <v>-32.475400184041632</v>
      </c>
      <c r="F939" s="3">
        <f t="shared" si="177"/>
        <v>5021655.314236545</v>
      </c>
      <c r="G939" s="14">
        <f t="shared" si="178"/>
        <v>5021655.314236545</v>
      </c>
      <c r="I939" s="18">
        <f t="shared" si="184"/>
        <v>-28344.685763453883</v>
      </c>
      <c r="J939" s="18">
        <f t="shared" si="181"/>
        <v>585176.88449735579</v>
      </c>
      <c r="K939" s="21">
        <f t="shared" si="182"/>
        <v>100.4331062847309</v>
      </c>
      <c r="L939" s="21">
        <f t="shared" si="186"/>
        <v>100.44570902445693</v>
      </c>
      <c r="M939" s="19">
        <f t="shared" si="183"/>
        <v>5021655.314236545</v>
      </c>
      <c r="N939" s="19">
        <f t="shared" si="183"/>
        <v>5022285.4512228463</v>
      </c>
    </row>
    <row r="940" spans="1:14" x14ac:dyDescent="0.15">
      <c r="A940" s="7">
        <f t="shared" si="179"/>
        <v>43593</v>
      </c>
      <c r="B940" s="10">
        <f t="shared" si="180"/>
        <v>5021655.314236545</v>
      </c>
      <c r="C940" s="3">
        <f t="shared" si="185"/>
        <v>630.1369863013698</v>
      </c>
      <c r="D940" s="3">
        <f t="shared" si="175"/>
        <v>597.65772102256381</v>
      </c>
      <c r="E940" s="3">
        <f t="shared" si="176"/>
        <v>-32.479265278805997</v>
      </c>
      <c r="F940" s="3">
        <f t="shared" si="177"/>
        <v>5021622.8349712659</v>
      </c>
      <c r="G940" s="14">
        <f t="shared" si="178"/>
        <v>5021622.8349712659</v>
      </c>
      <c r="I940" s="18">
        <f t="shared" si="184"/>
        <v>-28377.165028732688</v>
      </c>
      <c r="J940" s="18">
        <f t="shared" si="181"/>
        <v>585807.02148365718</v>
      </c>
      <c r="K940" s="21">
        <f t="shared" si="182"/>
        <v>100.43245669942532</v>
      </c>
      <c r="L940" s="21">
        <f t="shared" si="186"/>
        <v>100.44505943915135</v>
      </c>
      <c r="M940" s="19">
        <f t="shared" si="183"/>
        <v>5021622.8349712659</v>
      </c>
      <c r="N940" s="19">
        <f t="shared" si="183"/>
        <v>5022252.9719575671</v>
      </c>
    </row>
    <row r="941" spans="1:14" x14ac:dyDescent="0.15">
      <c r="A941" s="7">
        <f t="shared" si="179"/>
        <v>43594</v>
      </c>
      <c r="B941" s="10">
        <f t="shared" si="180"/>
        <v>5021622.8349712659</v>
      </c>
      <c r="C941" s="3">
        <f t="shared" si="185"/>
        <v>630.1369863013698</v>
      </c>
      <c r="D941" s="3">
        <f t="shared" si="175"/>
        <v>597.65385546779112</v>
      </c>
      <c r="E941" s="3">
        <f t="shared" si="176"/>
        <v>-32.483130833578684</v>
      </c>
      <c r="F941" s="3">
        <f t="shared" si="177"/>
        <v>5021590.3518404327</v>
      </c>
      <c r="G941" s="14">
        <f t="shared" si="178"/>
        <v>5021590.3518404327</v>
      </c>
      <c r="I941" s="18">
        <f t="shared" si="184"/>
        <v>-28409.648159566266</v>
      </c>
      <c r="J941" s="18">
        <f t="shared" si="181"/>
        <v>586437.15846995858</v>
      </c>
      <c r="K941" s="21">
        <f t="shared" si="182"/>
        <v>100.43180703680865</v>
      </c>
      <c r="L941" s="21">
        <f t="shared" si="186"/>
        <v>100.44440977653468</v>
      </c>
      <c r="M941" s="19">
        <f t="shared" si="183"/>
        <v>5021590.3518404327</v>
      </c>
      <c r="N941" s="19">
        <f t="shared" si="183"/>
        <v>5022220.488826734</v>
      </c>
    </row>
    <row r="942" spans="1:14" x14ac:dyDescent="0.15">
      <c r="A942" s="7">
        <f t="shared" si="179"/>
        <v>43595</v>
      </c>
      <c r="B942" s="10">
        <f t="shared" si="180"/>
        <v>5021590.3518404327</v>
      </c>
      <c r="C942" s="3">
        <f t="shared" si="185"/>
        <v>630.1369863013698</v>
      </c>
      <c r="D942" s="3">
        <f t="shared" si="175"/>
        <v>597.6499894529552</v>
      </c>
      <c r="E942" s="3">
        <f t="shared" si="176"/>
        <v>-32.486996848414606</v>
      </c>
      <c r="F942" s="3">
        <f t="shared" si="177"/>
        <v>5021557.8648435846</v>
      </c>
      <c r="G942" s="14">
        <f t="shared" si="178"/>
        <v>5021557.8648435846</v>
      </c>
      <c r="I942" s="18">
        <f t="shared" si="184"/>
        <v>-28442.135156414683</v>
      </c>
      <c r="J942" s="18">
        <f t="shared" si="181"/>
        <v>587067.29545625998</v>
      </c>
      <c r="K942" s="21">
        <f t="shared" si="182"/>
        <v>100.43115729687169</v>
      </c>
      <c r="L942" s="21">
        <f t="shared" si="186"/>
        <v>100.44376003659772</v>
      </c>
      <c r="M942" s="19">
        <f t="shared" si="183"/>
        <v>5021557.8648435846</v>
      </c>
      <c r="N942" s="19">
        <f t="shared" si="183"/>
        <v>5022188.0018298868</v>
      </c>
    </row>
    <row r="943" spans="1:14" x14ac:dyDescent="0.15">
      <c r="A943" s="7">
        <f t="shared" si="179"/>
        <v>43596</v>
      </c>
      <c r="B943" s="10">
        <f t="shared" si="180"/>
        <v>5021557.8648435846</v>
      </c>
      <c r="C943" s="3">
        <f t="shared" si="185"/>
        <v>630.1369863013698</v>
      </c>
      <c r="D943" s="3">
        <f t="shared" si="175"/>
        <v>597.64612297800136</v>
      </c>
      <c r="E943" s="3">
        <f t="shared" si="176"/>
        <v>-32.490863323368444</v>
      </c>
      <c r="F943" s="3">
        <f t="shared" si="177"/>
        <v>5021525.3739802614</v>
      </c>
      <c r="G943" s="14">
        <f t="shared" si="178"/>
        <v>5021525.3739802614</v>
      </c>
      <c r="I943" s="18">
        <f t="shared" si="184"/>
        <v>-28474.626019738051</v>
      </c>
      <c r="J943" s="18">
        <f t="shared" si="181"/>
        <v>587697.43244256137</v>
      </c>
      <c r="K943" s="21">
        <f t="shared" si="182"/>
        <v>100.43050747960523</v>
      </c>
      <c r="L943" s="21">
        <f t="shared" si="186"/>
        <v>100.44311021933126</v>
      </c>
      <c r="M943" s="19">
        <f t="shared" si="183"/>
        <v>5021525.3739802614</v>
      </c>
      <c r="N943" s="19">
        <f t="shared" si="183"/>
        <v>5022155.5109665636</v>
      </c>
    </row>
    <row r="944" spans="1:14" x14ac:dyDescent="0.15">
      <c r="A944" s="7">
        <f t="shared" si="179"/>
        <v>43597</v>
      </c>
      <c r="B944" s="10">
        <f t="shared" si="180"/>
        <v>5021525.3739802614</v>
      </c>
      <c r="C944" s="3">
        <f t="shared" si="185"/>
        <v>630.1369863013698</v>
      </c>
      <c r="D944" s="3">
        <f t="shared" si="175"/>
        <v>597.64225604287492</v>
      </c>
      <c r="E944" s="3">
        <f t="shared" si="176"/>
        <v>-32.494730258494883</v>
      </c>
      <c r="F944" s="3">
        <f t="shared" si="177"/>
        <v>5021492.879250003</v>
      </c>
      <c r="G944" s="14">
        <f t="shared" si="178"/>
        <v>5021492.879250003</v>
      </c>
      <c r="I944" s="18">
        <f t="shared" si="184"/>
        <v>-28507.120749996546</v>
      </c>
      <c r="J944" s="18">
        <f t="shared" si="181"/>
        <v>588327.56942886277</v>
      </c>
      <c r="K944" s="21">
        <f t="shared" si="182"/>
        <v>100.42985758500006</v>
      </c>
      <c r="L944" s="21">
        <f t="shared" si="186"/>
        <v>100.4424603247261</v>
      </c>
      <c r="M944" s="19">
        <f t="shared" si="183"/>
        <v>5021492.879250003</v>
      </c>
      <c r="N944" s="19">
        <f t="shared" si="183"/>
        <v>5022123.0162363052</v>
      </c>
    </row>
    <row r="945" spans="1:14" x14ac:dyDescent="0.15">
      <c r="A945" s="7">
        <f t="shared" si="179"/>
        <v>43598</v>
      </c>
      <c r="B945" s="10">
        <f t="shared" si="180"/>
        <v>5021492.879250003</v>
      </c>
      <c r="C945" s="3">
        <f t="shared" si="185"/>
        <v>630.1369863013698</v>
      </c>
      <c r="D945" s="3">
        <f t="shared" si="175"/>
        <v>597.63838864752097</v>
      </c>
      <c r="E945" s="3">
        <f t="shared" si="176"/>
        <v>-32.498597653848833</v>
      </c>
      <c r="F945" s="3">
        <f t="shared" si="177"/>
        <v>5021460.3806523494</v>
      </c>
      <c r="G945" s="14">
        <f t="shared" si="178"/>
        <v>5021460.3806523494</v>
      </c>
      <c r="I945" s="18">
        <f t="shared" si="184"/>
        <v>-28539.619347650394</v>
      </c>
      <c r="J945" s="18">
        <f t="shared" si="181"/>
        <v>588957.70641516417</v>
      </c>
      <c r="K945" s="21">
        <f t="shared" si="182"/>
        <v>100.42920761304698</v>
      </c>
      <c r="L945" s="21">
        <f t="shared" si="186"/>
        <v>100.44181035277302</v>
      </c>
      <c r="M945" s="19">
        <f t="shared" si="183"/>
        <v>5021460.3806523494</v>
      </c>
      <c r="N945" s="19">
        <f t="shared" si="183"/>
        <v>5022090.5176386507</v>
      </c>
    </row>
    <row r="946" spans="1:14" x14ac:dyDescent="0.15">
      <c r="A946" s="7">
        <f t="shared" si="179"/>
        <v>43599</v>
      </c>
      <c r="B946" s="10">
        <f t="shared" si="180"/>
        <v>5021460.3806523494</v>
      </c>
      <c r="C946" s="3">
        <f t="shared" si="185"/>
        <v>630.1369863013698</v>
      </c>
      <c r="D946" s="3">
        <f t="shared" si="175"/>
        <v>597.63452079188482</v>
      </c>
      <c r="E946" s="3">
        <f t="shared" si="176"/>
        <v>-32.502465509484978</v>
      </c>
      <c r="F946" s="3">
        <f t="shared" si="177"/>
        <v>5021427.8781868396</v>
      </c>
      <c r="G946" s="14">
        <f t="shared" si="178"/>
        <v>5021427.8781868396</v>
      </c>
      <c r="I946" s="18">
        <f t="shared" si="184"/>
        <v>-28572.12181315988</v>
      </c>
      <c r="J946" s="18">
        <f t="shared" si="181"/>
        <v>589587.84340146556</v>
      </c>
      <c r="K946" s="21">
        <f t="shared" si="182"/>
        <v>100.42855756373679</v>
      </c>
      <c r="L946" s="21">
        <f t="shared" si="186"/>
        <v>100.44116030346282</v>
      </c>
      <c r="M946" s="19">
        <f t="shared" si="183"/>
        <v>5021427.8781868396</v>
      </c>
      <c r="N946" s="19">
        <f t="shared" si="183"/>
        <v>5022058.0151731409</v>
      </c>
    </row>
    <row r="947" spans="1:14" x14ac:dyDescent="0.15">
      <c r="A947" s="7">
        <f t="shared" si="179"/>
        <v>43600</v>
      </c>
      <c r="B947" s="10">
        <f t="shared" si="180"/>
        <v>5021427.8781868396</v>
      </c>
      <c r="C947" s="3">
        <f t="shared" si="185"/>
        <v>630.1369863013698</v>
      </c>
      <c r="D947" s="3">
        <f t="shared" si="175"/>
        <v>597.63065247591157</v>
      </c>
      <c r="E947" s="3">
        <f t="shared" si="176"/>
        <v>-32.506333825458228</v>
      </c>
      <c r="F947" s="3">
        <f t="shared" si="177"/>
        <v>5021395.3718530145</v>
      </c>
      <c r="G947" s="14">
        <f t="shared" si="178"/>
        <v>5021395.3718530145</v>
      </c>
      <c r="I947" s="18">
        <f t="shared" si="184"/>
        <v>-28604.628146985338</v>
      </c>
      <c r="J947" s="18">
        <f t="shared" si="181"/>
        <v>590217.98038776696</v>
      </c>
      <c r="K947" s="21">
        <f t="shared" si="182"/>
        <v>100.4279074370603</v>
      </c>
      <c r="L947" s="21">
        <f t="shared" si="186"/>
        <v>100.44051017678633</v>
      </c>
      <c r="M947" s="19">
        <f t="shared" si="183"/>
        <v>5021395.3718530145</v>
      </c>
      <c r="N947" s="19">
        <f t="shared" si="183"/>
        <v>5022025.5088393167</v>
      </c>
    </row>
    <row r="948" spans="1:14" x14ac:dyDescent="0.15">
      <c r="A948" s="7">
        <f t="shared" si="179"/>
        <v>43601</v>
      </c>
      <c r="B948" s="10">
        <f t="shared" si="180"/>
        <v>5021395.3718530145</v>
      </c>
      <c r="C948" s="3">
        <f t="shared" si="185"/>
        <v>630.1369863013698</v>
      </c>
      <c r="D948" s="3">
        <f t="shared" si="175"/>
        <v>597.62678369954654</v>
      </c>
      <c r="E948" s="3">
        <f t="shared" si="176"/>
        <v>-32.510202601823266</v>
      </c>
      <c r="F948" s="3">
        <f t="shared" si="177"/>
        <v>5021362.8616504129</v>
      </c>
      <c r="G948" s="14">
        <f t="shared" si="178"/>
        <v>5021362.8616504129</v>
      </c>
      <c r="I948" s="18">
        <f t="shared" si="184"/>
        <v>-28637.138349587163</v>
      </c>
      <c r="J948" s="18">
        <f t="shared" si="181"/>
        <v>590848.11737406836</v>
      </c>
      <c r="K948" s="21">
        <f t="shared" si="182"/>
        <v>100.42725723300825</v>
      </c>
      <c r="L948" s="21">
        <f t="shared" si="186"/>
        <v>100.43985997273428</v>
      </c>
      <c r="M948" s="19">
        <f t="shared" si="183"/>
        <v>5021362.8616504129</v>
      </c>
      <c r="N948" s="19">
        <f t="shared" si="183"/>
        <v>5021992.9986367142</v>
      </c>
    </row>
    <row r="949" spans="1:14" x14ac:dyDescent="0.15">
      <c r="A949" s="7">
        <f t="shared" si="179"/>
        <v>43602</v>
      </c>
      <c r="B949" s="10">
        <f t="shared" si="180"/>
        <v>5021362.8616504129</v>
      </c>
      <c r="C949" s="3">
        <f t="shared" si="185"/>
        <v>630.1369863013698</v>
      </c>
      <c r="D949" s="3">
        <f t="shared" si="175"/>
        <v>597.62291446273503</v>
      </c>
      <c r="E949" s="3">
        <f t="shared" si="176"/>
        <v>-32.514071838634777</v>
      </c>
      <c r="F949" s="3">
        <f t="shared" si="177"/>
        <v>5021330.347578574</v>
      </c>
      <c r="G949" s="14">
        <f t="shared" si="178"/>
        <v>5021330.347578574</v>
      </c>
      <c r="I949" s="18">
        <f t="shared" si="184"/>
        <v>-28669.652421425799</v>
      </c>
      <c r="J949" s="18">
        <f t="shared" si="181"/>
        <v>591478.25436036976</v>
      </c>
      <c r="K949" s="21">
        <f t="shared" si="182"/>
        <v>100.42660695157149</v>
      </c>
      <c r="L949" s="21">
        <f t="shared" si="186"/>
        <v>100.43920969129752</v>
      </c>
      <c r="M949" s="19">
        <f t="shared" si="183"/>
        <v>5021330.347578574</v>
      </c>
      <c r="N949" s="19">
        <f t="shared" si="183"/>
        <v>5021960.4845648762</v>
      </c>
    </row>
    <row r="950" spans="1:14" x14ac:dyDescent="0.15">
      <c r="A950" s="7">
        <f t="shared" si="179"/>
        <v>43603</v>
      </c>
      <c r="B950" s="10">
        <f t="shared" si="180"/>
        <v>5021330.347578574</v>
      </c>
      <c r="C950" s="3">
        <f t="shared" si="185"/>
        <v>630.1369863013698</v>
      </c>
      <c r="D950" s="3">
        <f t="shared" si="175"/>
        <v>597.61904476542202</v>
      </c>
      <c r="E950" s="3">
        <f t="shared" si="176"/>
        <v>-32.517941535947784</v>
      </c>
      <c r="F950" s="3">
        <f t="shared" si="177"/>
        <v>5021297.8296370376</v>
      </c>
      <c r="G950" s="14">
        <f t="shared" si="178"/>
        <v>5021297.8296370385</v>
      </c>
      <c r="I950" s="18">
        <f t="shared" si="184"/>
        <v>-28702.170362961748</v>
      </c>
      <c r="J950" s="18">
        <f t="shared" si="181"/>
        <v>592108.39134667115</v>
      </c>
      <c r="K950" s="21">
        <f t="shared" si="182"/>
        <v>100.42595659274076</v>
      </c>
      <c r="L950" s="21">
        <f t="shared" si="186"/>
        <v>100.4385593324668</v>
      </c>
      <c r="M950" s="19">
        <f t="shared" si="183"/>
        <v>5021297.8296370385</v>
      </c>
      <c r="N950" s="19">
        <f t="shared" si="183"/>
        <v>5021927.9666233398</v>
      </c>
    </row>
    <row r="951" spans="1:14" x14ac:dyDescent="0.15">
      <c r="A951" s="7">
        <f t="shared" si="179"/>
        <v>43604</v>
      </c>
      <c r="B951" s="10">
        <f t="shared" si="180"/>
        <v>5021297.8296370376</v>
      </c>
      <c r="C951" s="3">
        <f t="shared" si="185"/>
        <v>630.1369863013698</v>
      </c>
      <c r="D951" s="3">
        <f t="shared" si="175"/>
        <v>597.61517460755272</v>
      </c>
      <c r="E951" s="3">
        <f t="shared" si="176"/>
        <v>-32.521811693817085</v>
      </c>
      <c r="F951" s="3">
        <f t="shared" si="177"/>
        <v>5021265.3078253437</v>
      </c>
      <c r="G951" s="14">
        <f t="shared" si="178"/>
        <v>5021265.3078253437</v>
      </c>
      <c r="I951" s="18">
        <f t="shared" si="184"/>
        <v>-28734.692174655564</v>
      </c>
      <c r="J951" s="18">
        <f t="shared" si="181"/>
        <v>592738.52833297255</v>
      </c>
      <c r="K951" s="21">
        <f t="shared" si="182"/>
        <v>100.42530615650686</v>
      </c>
      <c r="L951" s="21">
        <f t="shared" si="186"/>
        <v>100.4379088962329</v>
      </c>
      <c r="M951" s="19">
        <f t="shared" si="183"/>
        <v>5021265.3078253428</v>
      </c>
      <c r="N951" s="19">
        <f t="shared" si="183"/>
        <v>5021895.444811645</v>
      </c>
    </row>
    <row r="952" spans="1:14" x14ac:dyDescent="0.15">
      <c r="A952" s="7">
        <f t="shared" si="179"/>
        <v>43605</v>
      </c>
      <c r="B952" s="10">
        <f t="shared" si="180"/>
        <v>5021265.3078253437</v>
      </c>
      <c r="C952" s="3">
        <f t="shared" si="185"/>
        <v>630.1369863013698</v>
      </c>
      <c r="D952" s="3">
        <f t="shared" si="175"/>
        <v>597.61130398907255</v>
      </c>
      <c r="E952" s="3">
        <f t="shared" si="176"/>
        <v>-32.525682312297249</v>
      </c>
      <c r="F952" s="3">
        <f t="shared" si="177"/>
        <v>5021232.7821430312</v>
      </c>
      <c r="G952" s="14">
        <f t="shared" si="178"/>
        <v>5021232.7821430312</v>
      </c>
      <c r="I952" s="18">
        <f t="shared" si="184"/>
        <v>-28767.217856967862</v>
      </c>
      <c r="J952" s="18">
        <f t="shared" si="181"/>
        <v>593368.66531927395</v>
      </c>
      <c r="K952" s="21">
        <f t="shared" si="182"/>
        <v>100.42465564286063</v>
      </c>
      <c r="L952" s="21">
        <f t="shared" si="186"/>
        <v>100.43725838258666</v>
      </c>
      <c r="M952" s="19">
        <f t="shared" si="183"/>
        <v>5021232.7821430312</v>
      </c>
      <c r="N952" s="19">
        <f t="shared" si="183"/>
        <v>5021862.9191293325</v>
      </c>
    </row>
    <row r="953" spans="1:14" x14ac:dyDescent="0.15">
      <c r="A953" s="7">
        <f t="shared" si="179"/>
        <v>43606</v>
      </c>
      <c r="B953" s="10">
        <f t="shared" si="180"/>
        <v>5021232.7821430312</v>
      </c>
      <c r="C953" s="3">
        <f t="shared" si="185"/>
        <v>630.1369863013698</v>
      </c>
      <c r="D953" s="3">
        <f t="shared" si="175"/>
        <v>597.6074329099265</v>
      </c>
      <c r="E953" s="3">
        <f t="shared" si="176"/>
        <v>-32.529553391443301</v>
      </c>
      <c r="F953" s="3">
        <f t="shared" si="177"/>
        <v>5021200.2525896402</v>
      </c>
      <c r="G953" s="14">
        <f t="shared" si="178"/>
        <v>5021200.2525896402</v>
      </c>
      <c r="I953" s="18">
        <f t="shared" si="184"/>
        <v>-28799.747410359305</v>
      </c>
      <c r="J953" s="18">
        <f t="shared" si="181"/>
        <v>593998.80230557534</v>
      </c>
      <c r="K953" s="21">
        <f t="shared" si="182"/>
        <v>100.4240050517928</v>
      </c>
      <c r="L953" s="21">
        <f t="shared" si="186"/>
        <v>100.43660779151884</v>
      </c>
      <c r="M953" s="19">
        <f t="shared" si="183"/>
        <v>5021200.2525896402</v>
      </c>
      <c r="N953" s="19">
        <f t="shared" si="183"/>
        <v>5021830.3895759424</v>
      </c>
    </row>
    <row r="954" spans="1:14" x14ac:dyDescent="0.15">
      <c r="A954" s="7">
        <f t="shared" si="179"/>
        <v>43607</v>
      </c>
      <c r="B954" s="10">
        <f t="shared" si="180"/>
        <v>5021200.2525896402</v>
      </c>
      <c r="C954" s="3">
        <f t="shared" si="185"/>
        <v>630.1369863013698</v>
      </c>
      <c r="D954" s="3">
        <f t="shared" si="175"/>
        <v>597.60356137005988</v>
      </c>
      <c r="E954" s="3">
        <f t="shared" si="176"/>
        <v>-32.533424931309924</v>
      </c>
      <c r="F954" s="3">
        <f t="shared" si="177"/>
        <v>5021167.7191647086</v>
      </c>
      <c r="G954" s="14">
        <f t="shared" si="178"/>
        <v>5021167.7191647086</v>
      </c>
      <c r="I954" s="18">
        <f t="shared" si="184"/>
        <v>-28832.280835290614</v>
      </c>
      <c r="J954" s="18">
        <f t="shared" si="181"/>
        <v>594628.93929187674</v>
      </c>
      <c r="K954" s="21">
        <f t="shared" si="182"/>
        <v>100.42335438329417</v>
      </c>
      <c r="L954" s="21">
        <f t="shared" si="186"/>
        <v>100.4359571230202</v>
      </c>
      <c r="M954" s="19">
        <f t="shared" si="183"/>
        <v>5021167.7191647086</v>
      </c>
      <c r="N954" s="19">
        <f t="shared" si="183"/>
        <v>5021797.8561510108</v>
      </c>
    </row>
    <row r="955" spans="1:14" x14ac:dyDescent="0.15">
      <c r="A955" s="7">
        <f t="shared" si="179"/>
        <v>43608</v>
      </c>
      <c r="B955" s="10">
        <f t="shared" si="180"/>
        <v>5021167.7191647086</v>
      </c>
      <c r="C955" s="3">
        <f t="shared" si="185"/>
        <v>630.1369863013698</v>
      </c>
      <c r="D955" s="3">
        <f t="shared" si="175"/>
        <v>597.59968936941766</v>
      </c>
      <c r="E955" s="3">
        <f t="shared" si="176"/>
        <v>-32.537296931952142</v>
      </c>
      <c r="F955" s="3">
        <f t="shared" si="177"/>
        <v>5021135.1818677764</v>
      </c>
      <c r="G955" s="14">
        <f t="shared" si="178"/>
        <v>5021135.1818677764</v>
      </c>
      <c r="I955" s="18">
        <f t="shared" si="184"/>
        <v>-28864.818132222565</v>
      </c>
      <c r="J955" s="18">
        <f t="shared" si="181"/>
        <v>595259.07627817814</v>
      </c>
      <c r="K955" s="21">
        <f t="shared" si="182"/>
        <v>100.42270363735553</v>
      </c>
      <c r="L955" s="21">
        <f t="shared" si="186"/>
        <v>100.43530637708156</v>
      </c>
      <c r="M955" s="19">
        <f t="shared" si="183"/>
        <v>5021135.1818677764</v>
      </c>
      <c r="N955" s="19">
        <f t="shared" si="183"/>
        <v>5021765.3188540777</v>
      </c>
    </row>
    <row r="956" spans="1:14" x14ac:dyDescent="0.15">
      <c r="A956" s="7">
        <f t="shared" si="179"/>
        <v>43609</v>
      </c>
      <c r="B956" s="10">
        <f t="shared" si="180"/>
        <v>5021135.1818677764</v>
      </c>
      <c r="C956" s="3">
        <f t="shared" si="185"/>
        <v>630.1369863013698</v>
      </c>
      <c r="D956" s="3">
        <f t="shared" si="175"/>
        <v>597.59581690794516</v>
      </c>
      <c r="E956" s="3">
        <f t="shared" si="176"/>
        <v>-32.541169393424639</v>
      </c>
      <c r="F956" s="3">
        <f t="shared" si="177"/>
        <v>5021102.6406983826</v>
      </c>
      <c r="G956" s="14">
        <f t="shared" si="178"/>
        <v>5021102.6406983836</v>
      </c>
      <c r="I956" s="18">
        <f t="shared" si="184"/>
        <v>-28897.35930161599</v>
      </c>
      <c r="J956" s="18">
        <f t="shared" si="181"/>
        <v>595889.21326447953</v>
      </c>
      <c r="K956" s="21">
        <f t="shared" si="182"/>
        <v>100.42205281396768</v>
      </c>
      <c r="L956" s="21">
        <f t="shared" si="186"/>
        <v>100.43465555369372</v>
      </c>
      <c r="M956" s="19">
        <f t="shared" si="183"/>
        <v>5021102.6406983845</v>
      </c>
      <c r="N956" s="19">
        <f t="shared" si="183"/>
        <v>5021732.7776846858</v>
      </c>
    </row>
    <row r="957" spans="1:14" x14ac:dyDescent="0.15">
      <c r="A957" s="7">
        <f t="shared" si="179"/>
        <v>43610</v>
      </c>
      <c r="B957" s="10">
        <f t="shared" si="180"/>
        <v>5021102.6406983826</v>
      </c>
      <c r="C957" s="3">
        <f t="shared" si="185"/>
        <v>630.1369863013698</v>
      </c>
      <c r="D957" s="3">
        <f t="shared" si="175"/>
        <v>597.59194398558736</v>
      </c>
      <c r="E957" s="3">
        <f t="shared" si="176"/>
        <v>-32.545042315782439</v>
      </c>
      <c r="F957" s="3">
        <f t="shared" si="177"/>
        <v>5021070.0956560671</v>
      </c>
      <c r="G957" s="14">
        <f t="shared" si="178"/>
        <v>5021070.0956560671</v>
      </c>
      <c r="I957" s="18">
        <f t="shared" si="184"/>
        <v>-28929.904343931772</v>
      </c>
      <c r="J957" s="18">
        <f t="shared" si="181"/>
        <v>596519.35025078093</v>
      </c>
      <c r="K957" s="21">
        <f t="shared" si="182"/>
        <v>100.42140191312134</v>
      </c>
      <c r="L957" s="21">
        <f t="shared" si="186"/>
        <v>100.43400465284738</v>
      </c>
      <c r="M957" s="19">
        <f t="shared" si="183"/>
        <v>5021070.0956560671</v>
      </c>
      <c r="N957" s="19">
        <f t="shared" si="183"/>
        <v>5021700.2326423684</v>
      </c>
    </row>
    <row r="958" spans="1:14" x14ac:dyDescent="0.15">
      <c r="A958" s="7">
        <f t="shared" si="179"/>
        <v>43611</v>
      </c>
      <c r="B958" s="10">
        <f t="shared" si="180"/>
        <v>5021070.0956560671</v>
      </c>
      <c r="C958" s="3">
        <f t="shared" si="185"/>
        <v>630.1369863013698</v>
      </c>
      <c r="D958" s="3">
        <f t="shared" si="175"/>
        <v>597.58807060228969</v>
      </c>
      <c r="E958" s="3">
        <f t="shared" si="176"/>
        <v>-32.548915699080112</v>
      </c>
      <c r="F958" s="3">
        <f t="shared" si="177"/>
        <v>5021037.546740368</v>
      </c>
      <c r="G958" s="14">
        <f t="shared" si="178"/>
        <v>5021037.546740368</v>
      </c>
      <c r="I958" s="18">
        <f t="shared" si="184"/>
        <v>-28962.453259630853</v>
      </c>
      <c r="J958" s="18">
        <f t="shared" si="181"/>
        <v>597149.48723708233</v>
      </c>
      <c r="K958" s="21">
        <f t="shared" si="182"/>
        <v>100.42075093480736</v>
      </c>
      <c r="L958" s="21">
        <f t="shared" si="186"/>
        <v>100.43335367453339</v>
      </c>
      <c r="M958" s="19">
        <f t="shared" si="183"/>
        <v>5021037.546740368</v>
      </c>
      <c r="N958" s="19">
        <f t="shared" si="183"/>
        <v>5021667.6837266693</v>
      </c>
    </row>
    <row r="959" spans="1:14" x14ac:dyDescent="0.15">
      <c r="A959" s="7">
        <f t="shared" si="179"/>
        <v>43612</v>
      </c>
      <c r="B959" s="10">
        <f t="shared" si="180"/>
        <v>5021037.546740368</v>
      </c>
      <c r="C959" s="3">
        <f t="shared" si="185"/>
        <v>630.1369863013698</v>
      </c>
      <c r="D959" s="3">
        <f t="shared" si="175"/>
        <v>597.58419675799712</v>
      </c>
      <c r="E959" s="3">
        <f t="shared" si="176"/>
        <v>-32.552789543372683</v>
      </c>
      <c r="F959" s="3">
        <f t="shared" si="177"/>
        <v>5021004.9939508243</v>
      </c>
      <c r="G959" s="14">
        <f t="shared" si="178"/>
        <v>5021004.9939508252</v>
      </c>
      <c r="I959" s="18">
        <f t="shared" si="184"/>
        <v>-28995.006049174226</v>
      </c>
      <c r="J959" s="18">
        <f t="shared" si="181"/>
        <v>597779.62422338373</v>
      </c>
      <c r="K959" s="21">
        <f t="shared" si="182"/>
        <v>100.4200998790165</v>
      </c>
      <c r="L959" s="21">
        <f t="shared" si="186"/>
        <v>100.43270261874254</v>
      </c>
      <c r="M959" s="19">
        <f t="shared" si="183"/>
        <v>5021004.9939508252</v>
      </c>
      <c r="N959" s="19">
        <f t="shared" si="183"/>
        <v>5021635.1309371265</v>
      </c>
    </row>
    <row r="960" spans="1:14" x14ac:dyDescent="0.15">
      <c r="A960" s="7">
        <f t="shared" si="179"/>
        <v>43613</v>
      </c>
      <c r="B960" s="10">
        <f t="shared" si="180"/>
        <v>5021004.9939508243</v>
      </c>
      <c r="C960" s="3">
        <f t="shared" si="185"/>
        <v>630.1369863013698</v>
      </c>
      <c r="D960" s="3">
        <f t="shared" si="175"/>
        <v>597.58032245265474</v>
      </c>
      <c r="E960" s="3">
        <f t="shared" si="176"/>
        <v>-32.556663848715061</v>
      </c>
      <c r="F960" s="3">
        <f t="shared" si="177"/>
        <v>5020972.4372869758</v>
      </c>
      <c r="G960" s="14">
        <f t="shared" si="178"/>
        <v>5020972.4372869758</v>
      </c>
      <c r="I960" s="18">
        <f t="shared" si="184"/>
        <v>-29027.56271302294</v>
      </c>
      <c r="J960" s="18">
        <f t="shared" si="181"/>
        <v>598409.76120968512</v>
      </c>
      <c r="K960" s="21">
        <f t="shared" si="182"/>
        <v>100.41944874573952</v>
      </c>
      <c r="L960" s="21">
        <f t="shared" si="186"/>
        <v>100.43205148546555</v>
      </c>
      <c r="M960" s="19">
        <f t="shared" si="183"/>
        <v>5020972.4372869758</v>
      </c>
      <c r="N960" s="19">
        <f t="shared" si="183"/>
        <v>5021602.5742732771</v>
      </c>
    </row>
    <row r="961" spans="1:14" x14ac:dyDescent="0.15">
      <c r="A961" s="7">
        <f t="shared" si="179"/>
        <v>43614</v>
      </c>
      <c r="B961" s="10">
        <f t="shared" si="180"/>
        <v>5020972.4372869758</v>
      </c>
      <c r="C961" s="3">
        <f t="shared" si="185"/>
        <v>630.1369863013698</v>
      </c>
      <c r="D961" s="3">
        <f t="shared" si="175"/>
        <v>597.57644768620776</v>
      </c>
      <c r="E961" s="3">
        <f t="shared" si="176"/>
        <v>-32.560538615162045</v>
      </c>
      <c r="F961" s="3">
        <f t="shared" si="177"/>
        <v>5020939.8767483607</v>
      </c>
      <c r="G961" s="14">
        <f t="shared" si="178"/>
        <v>5020939.8767483607</v>
      </c>
      <c r="I961" s="18">
        <f t="shared" si="184"/>
        <v>-29060.123251638102</v>
      </c>
      <c r="J961" s="18">
        <f t="shared" si="181"/>
        <v>599039.89819598652</v>
      </c>
      <c r="K961" s="21">
        <f t="shared" si="182"/>
        <v>100.41879753496721</v>
      </c>
      <c r="L961" s="21">
        <f t="shared" si="186"/>
        <v>100.43140027469325</v>
      </c>
      <c r="M961" s="19">
        <f t="shared" si="183"/>
        <v>5020939.8767483607</v>
      </c>
      <c r="N961" s="19">
        <f t="shared" si="183"/>
        <v>5021570.0137346629</v>
      </c>
    </row>
    <row r="962" spans="1:14" x14ac:dyDescent="0.15">
      <c r="A962" s="7">
        <f t="shared" si="179"/>
        <v>43615</v>
      </c>
      <c r="B962" s="10">
        <f t="shared" si="180"/>
        <v>5020939.8767483607</v>
      </c>
      <c r="C962" s="3">
        <f t="shared" si="185"/>
        <v>630.1369863013698</v>
      </c>
      <c r="D962" s="3">
        <f t="shared" si="175"/>
        <v>597.57257245860126</v>
      </c>
      <c r="E962" s="3">
        <f t="shared" si="176"/>
        <v>-32.564413842768545</v>
      </c>
      <c r="F962" s="3">
        <f t="shared" si="177"/>
        <v>5020907.3123345179</v>
      </c>
      <c r="G962" s="14">
        <f t="shared" si="178"/>
        <v>5020907.3123345179</v>
      </c>
      <c r="I962" s="18">
        <f t="shared" si="184"/>
        <v>-29092.687665480869</v>
      </c>
      <c r="J962" s="18">
        <f t="shared" si="181"/>
        <v>599670.03518228792</v>
      </c>
      <c r="K962" s="21">
        <f t="shared" si="182"/>
        <v>100.41814624669037</v>
      </c>
      <c r="L962" s="21">
        <f t="shared" si="186"/>
        <v>100.4307489864164</v>
      </c>
      <c r="M962" s="19">
        <f t="shared" si="183"/>
        <v>5020907.3123345189</v>
      </c>
      <c r="N962" s="19">
        <f t="shared" si="183"/>
        <v>5021537.4493208202</v>
      </c>
    </row>
    <row r="963" spans="1:14" x14ac:dyDescent="0.15">
      <c r="A963" s="7">
        <f t="shared" si="179"/>
        <v>43616</v>
      </c>
      <c r="B963" s="10">
        <f t="shared" si="180"/>
        <v>5020907.3123345179</v>
      </c>
      <c r="C963" s="3">
        <f t="shared" si="185"/>
        <v>630.1369863013698</v>
      </c>
      <c r="D963" s="3">
        <f t="shared" si="175"/>
        <v>597.56869676978033</v>
      </c>
      <c r="E963" s="3">
        <f t="shared" si="176"/>
        <v>-32.568289531589471</v>
      </c>
      <c r="F963" s="3">
        <f t="shared" si="177"/>
        <v>5020874.7440449866</v>
      </c>
      <c r="G963" s="14">
        <f t="shared" si="178"/>
        <v>5020874.7440449866</v>
      </c>
      <c r="I963" s="18">
        <f t="shared" si="184"/>
        <v>-29125.255955012457</v>
      </c>
      <c r="J963" s="18">
        <f t="shared" si="181"/>
        <v>600300.17216858931</v>
      </c>
      <c r="K963" s="21">
        <f t="shared" si="182"/>
        <v>100.41749488089972</v>
      </c>
      <c r="L963" s="21">
        <f t="shared" si="186"/>
        <v>100.43009762062576</v>
      </c>
      <c r="M963" s="19">
        <f t="shared" si="183"/>
        <v>5020874.7440449866</v>
      </c>
      <c r="N963" s="19">
        <f t="shared" si="183"/>
        <v>5021504.8810312878</v>
      </c>
    </row>
    <row r="964" spans="1:14" x14ac:dyDescent="0.15">
      <c r="A964" s="7">
        <f t="shared" si="179"/>
        <v>43617</v>
      </c>
      <c r="B964" s="10">
        <f t="shared" si="180"/>
        <v>5020874.7440449866</v>
      </c>
      <c r="C964" s="3">
        <f t="shared" si="185"/>
        <v>630.1369863013698</v>
      </c>
      <c r="D964" s="3">
        <f t="shared" si="175"/>
        <v>597.56482061969029</v>
      </c>
      <c r="E964" s="3">
        <f t="shared" si="176"/>
        <v>-32.572165681679508</v>
      </c>
      <c r="F964" s="3">
        <f t="shared" si="177"/>
        <v>5020842.1718793046</v>
      </c>
      <c r="G964" s="14">
        <f t="shared" si="178"/>
        <v>5020842.1718793046</v>
      </c>
      <c r="I964" s="18">
        <f t="shared" si="184"/>
        <v>-29157.828120694136</v>
      </c>
      <c r="J964" s="18">
        <f t="shared" si="181"/>
        <v>600930.30915489071</v>
      </c>
      <c r="K964" s="21">
        <f t="shared" si="182"/>
        <v>100.4168434375861</v>
      </c>
      <c r="L964" s="21">
        <f t="shared" si="186"/>
        <v>100.42944617731213</v>
      </c>
      <c r="M964" s="19">
        <f t="shared" si="183"/>
        <v>5020842.1718793046</v>
      </c>
      <c r="N964" s="19">
        <f t="shared" si="183"/>
        <v>5021472.3088656068</v>
      </c>
    </row>
    <row r="965" spans="1:14" x14ac:dyDescent="0.15">
      <c r="A965" s="7">
        <f t="shared" si="179"/>
        <v>43618</v>
      </c>
      <c r="B965" s="10">
        <f t="shared" si="180"/>
        <v>5020842.1718793046</v>
      </c>
      <c r="C965" s="3">
        <f t="shared" si="185"/>
        <v>630.1369863013698</v>
      </c>
      <c r="D965" s="3">
        <f t="shared" si="175"/>
        <v>597.5609440082759</v>
      </c>
      <c r="E965" s="3">
        <f t="shared" si="176"/>
        <v>-32.576042293093906</v>
      </c>
      <c r="F965" s="3">
        <f t="shared" si="177"/>
        <v>5020809.5958370119</v>
      </c>
      <c r="G965" s="14">
        <f t="shared" si="178"/>
        <v>5020809.5958370119</v>
      </c>
      <c r="I965" s="18">
        <f t="shared" si="184"/>
        <v>-29190.40416298723</v>
      </c>
      <c r="J965" s="18">
        <f t="shared" si="181"/>
        <v>601560.44614119211</v>
      </c>
      <c r="K965" s="21">
        <f t="shared" si="182"/>
        <v>100.41619191674025</v>
      </c>
      <c r="L965" s="21">
        <f t="shared" si="186"/>
        <v>100.42879465646628</v>
      </c>
      <c r="M965" s="19">
        <f t="shared" si="183"/>
        <v>5020809.5958370129</v>
      </c>
      <c r="N965" s="19">
        <f t="shared" si="183"/>
        <v>5021439.7328233141</v>
      </c>
    </row>
    <row r="966" spans="1:14" x14ac:dyDescent="0.15">
      <c r="A966" s="7">
        <f t="shared" si="179"/>
        <v>43619</v>
      </c>
      <c r="B966" s="10">
        <f t="shared" si="180"/>
        <v>5020809.5958370119</v>
      </c>
      <c r="C966" s="3">
        <f t="shared" si="185"/>
        <v>630.1369863013698</v>
      </c>
      <c r="D966" s="3">
        <f t="shared" si="175"/>
        <v>597.55706693548245</v>
      </c>
      <c r="E966" s="3">
        <f t="shared" si="176"/>
        <v>-32.579919365887349</v>
      </c>
      <c r="F966" s="3">
        <f t="shared" si="177"/>
        <v>5020777.0159176458</v>
      </c>
      <c r="G966" s="14">
        <f t="shared" si="178"/>
        <v>5020777.0159176458</v>
      </c>
      <c r="I966" s="18">
        <f t="shared" si="184"/>
        <v>-29222.984082353116</v>
      </c>
      <c r="J966" s="18">
        <f t="shared" si="181"/>
        <v>602190.5831274935</v>
      </c>
      <c r="K966" s="21">
        <f t="shared" si="182"/>
        <v>100.41554031835291</v>
      </c>
      <c r="L966" s="21">
        <f t="shared" si="186"/>
        <v>100.42814305807894</v>
      </c>
      <c r="M966" s="19">
        <f t="shared" si="183"/>
        <v>5020777.0159176458</v>
      </c>
      <c r="N966" s="19">
        <f t="shared" si="183"/>
        <v>5021407.152903947</v>
      </c>
    </row>
    <row r="967" spans="1:14" x14ac:dyDescent="0.15">
      <c r="A967" s="7">
        <f t="shared" si="179"/>
        <v>43620</v>
      </c>
      <c r="B967" s="10">
        <f t="shared" si="180"/>
        <v>5020777.0159176458</v>
      </c>
      <c r="C967" s="3">
        <f t="shared" si="185"/>
        <v>630.1369863013698</v>
      </c>
      <c r="D967" s="3">
        <f t="shared" si="175"/>
        <v>597.55318940125505</v>
      </c>
      <c r="E967" s="3">
        <f t="shared" si="176"/>
        <v>-32.583796900114748</v>
      </c>
      <c r="F967" s="3">
        <f t="shared" si="177"/>
        <v>5020744.432120746</v>
      </c>
      <c r="G967" s="14">
        <f t="shared" si="178"/>
        <v>5020744.432120746</v>
      </c>
      <c r="I967" s="18">
        <f t="shared" si="184"/>
        <v>-29255.567879253231</v>
      </c>
      <c r="J967" s="18">
        <f t="shared" si="181"/>
        <v>602820.7201137949</v>
      </c>
      <c r="K967" s="21">
        <f t="shared" si="182"/>
        <v>100.41488864241492</v>
      </c>
      <c r="L967" s="21">
        <f t="shared" si="186"/>
        <v>100.42749138214096</v>
      </c>
      <c r="M967" s="19">
        <f t="shared" si="183"/>
        <v>5020744.432120746</v>
      </c>
      <c r="N967" s="19">
        <f t="shared" si="183"/>
        <v>5021374.5691070482</v>
      </c>
    </row>
    <row r="968" spans="1:14" x14ac:dyDescent="0.15">
      <c r="A968" s="7">
        <f t="shared" si="179"/>
        <v>43621</v>
      </c>
      <c r="B968" s="10">
        <f t="shared" si="180"/>
        <v>5020744.432120746</v>
      </c>
      <c r="C968" s="3">
        <f t="shared" si="185"/>
        <v>630.1369863013698</v>
      </c>
      <c r="D968" s="3">
        <f t="shared" si="175"/>
        <v>597.54931140553867</v>
      </c>
      <c r="E968" s="3">
        <f t="shared" si="176"/>
        <v>-32.587674895831128</v>
      </c>
      <c r="F968" s="3">
        <f t="shared" si="177"/>
        <v>5020711.8444458498</v>
      </c>
      <c r="G968" s="14">
        <f t="shared" si="178"/>
        <v>5020711.8444458507</v>
      </c>
      <c r="I968" s="18">
        <f t="shared" si="184"/>
        <v>-29288.155554149063</v>
      </c>
      <c r="J968" s="18">
        <f t="shared" si="181"/>
        <v>603450.8571000963</v>
      </c>
      <c r="K968" s="21">
        <f t="shared" si="182"/>
        <v>100.41423688891702</v>
      </c>
      <c r="L968" s="21">
        <f t="shared" si="186"/>
        <v>100.42683962864305</v>
      </c>
      <c r="M968" s="19">
        <f t="shared" si="183"/>
        <v>5020711.8444458507</v>
      </c>
      <c r="N968" s="19">
        <f t="shared" si="183"/>
        <v>5021341.981432152</v>
      </c>
    </row>
    <row r="969" spans="1:14" x14ac:dyDescent="0.15">
      <c r="A969" s="7">
        <f t="shared" si="179"/>
        <v>43622</v>
      </c>
      <c r="B969" s="10">
        <f t="shared" si="180"/>
        <v>5020711.8444458498</v>
      </c>
      <c r="C969" s="3">
        <f t="shared" si="185"/>
        <v>630.1369863013698</v>
      </c>
      <c r="D969" s="3">
        <f t="shared" si="175"/>
        <v>597.54543294827852</v>
      </c>
      <c r="E969" s="3">
        <f t="shared" si="176"/>
        <v>-32.591553353091285</v>
      </c>
      <c r="F969" s="3">
        <f t="shared" si="177"/>
        <v>5020679.252892497</v>
      </c>
      <c r="G969" s="14">
        <f t="shared" si="178"/>
        <v>5020679.252892497</v>
      </c>
      <c r="I969" s="18">
        <f t="shared" si="184"/>
        <v>-29320.747107502153</v>
      </c>
      <c r="J969" s="18">
        <f t="shared" si="181"/>
        <v>604080.9940863977</v>
      </c>
      <c r="K969" s="21">
        <f t="shared" si="182"/>
        <v>100.41358505784994</v>
      </c>
      <c r="L969" s="21">
        <f t="shared" si="186"/>
        <v>100.42618779757598</v>
      </c>
      <c r="M969" s="19">
        <f t="shared" si="183"/>
        <v>5020679.252892497</v>
      </c>
      <c r="N969" s="19">
        <f t="shared" si="183"/>
        <v>5021309.3898787983</v>
      </c>
    </row>
    <row r="970" spans="1:14" x14ac:dyDescent="0.15">
      <c r="A970" s="7">
        <f t="shared" si="179"/>
        <v>43623</v>
      </c>
      <c r="B970" s="10">
        <f t="shared" si="180"/>
        <v>5020679.252892497</v>
      </c>
      <c r="C970" s="3">
        <f t="shared" si="185"/>
        <v>630.1369863013698</v>
      </c>
      <c r="D970" s="3">
        <f t="shared" si="175"/>
        <v>597.54155402941956</v>
      </c>
      <c r="E970" s="3">
        <f t="shared" si="176"/>
        <v>-32.595432271950244</v>
      </c>
      <c r="F970" s="3">
        <f t="shared" si="177"/>
        <v>5020646.6574602248</v>
      </c>
      <c r="G970" s="14">
        <f t="shared" si="178"/>
        <v>5020646.6574602248</v>
      </c>
      <c r="I970" s="18">
        <f t="shared" si="184"/>
        <v>-29353.342539774105</v>
      </c>
      <c r="J970" s="18">
        <f t="shared" si="181"/>
        <v>604711.13107269909</v>
      </c>
      <c r="K970" s="21">
        <f t="shared" si="182"/>
        <v>100.41293314920449</v>
      </c>
      <c r="L970" s="21">
        <f t="shared" si="186"/>
        <v>100.42553588893053</v>
      </c>
      <c r="M970" s="19">
        <f t="shared" si="183"/>
        <v>5020646.6574602248</v>
      </c>
      <c r="N970" s="19">
        <f t="shared" si="183"/>
        <v>5021276.7944465261</v>
      </c>
    </row>
    <row r="971" spans="1:14" x14ac:dyDescent="0.15">
      <c r="A971" s="7">
        <f t="shared" si="179"/>
        <v>43624</v>
      </c>
      <c r="B971" s="10">
        <f t="shared" si="180"/>
        <v>5020646.6574602248</v>
      </c>
      <c r="C971" s="3">
        <f t="shared" si="185"/>
        <v>630.1369863013698</v>
      </c>
      <c r="D971" s="3">
        <f t="shared" si="175"/>
        <v>597.53767464890689</v>
      </c>
      <c r="E971" s="3">
        <f t="shared" si="176"/>
        <v>-32.599311652462916</v>
      </c>
      <c r="F971" s="3">
        <f t="shared" si="177"/>
        <v>5020614.0581485722</v>
      </c>
      <c r="G971" s="14">
        <f t="shared" si="178"/>
        <v>5020614.0581485722</v>
      </c>
      <c r="I971" s="18">
        <f t="shared" si="184"/>
        <v>-29385.941851426567</v>
      </c>
      <c r="J971" s="18">
        <f t="shared" si="181"/>
        <v>605341.26805900049</v>
      </c>
      <c r="K971" s="21">
        <f t="shared" si="182"/>
        <v>100.41228116297145</v>
      </c>
      <c r="L971" s="21">
        <f t="shared" si="186"/>
        <v>100.42488390269749</v>
      </c>
      <c r="M971" s="19">
        <f t="shared" si="183"/>
        <v>5020614.0581485722</v>
      </c>
      <c r="N971" s="19">
        <f t="shared" si="183"/>
        <v>5021244.1951348744</v>
      </c>
    </row>
    <row r="972" spans="1:14" x14ac:dyDescent="0.15">
      <c r="A972" s="7">
        <f t="shared" si="179"/>
        <v>43625</v>
      </c>
      <c r="B972" s="10">
        <f t="shared" si="180"/>
        <v>5020614.0581485722</v>
      </c>
      <c r="C972" s="3">
        <f t="shared" si="185"/>
        <v>630.1369863013698</v>
      </c>
      <c r="D972" s="3">
        <f t="shared" ref="D972:D1035" si="187">B972*$B$8</f>
        <v>597.53379480668548</v>
      </c>
      <c r="E972" s="3">
        <f t="shared" ref="E972:E1035" si="188">D972-C972</f>
        <v>-32.603191494684324</v>
      </c>
      <c r="F972" s="3">
        <f t="shared" ref="F972:F1035" si="189">B972+E972</f>
        <v>5020581.4549570773</v>
      </c>
      <c r="G972" s="14">
        <f t="shared" ref="G972:G1035" si="190">B972+B972*$B$8-C972</f>
        <v>5020581.4549570773</v>
      </c>
      <c r="I972" s="18">
        <f t="shared" si="184"/>
        <v>-29418.545042921251</v>
      </c>
      <c r="J972" s="18">
        <f t="shared" si="181"/>
        <v>605971.40504530189</v>
      </c>
      <c r="K972" s="21">
        <f t="shared" si="182"/>
        <v>100.41162909914154</v>
      </c>
      <c r="L972" s="21">
        <f t="shared" si="186"/>
        <v>100.42423183886757</v>
      </c>
      <c r="M972" s="19">
        <f t="shared" si="183"/>
        <v>5020581.4549570773</v>
      </c>
      <c r="N972" s="19">
        <f t="shared" si="183"/>
        <v>5021211.5919433786</v>
      </c>
    </row>
    <row r="973" spans="1:14" x14ac:dyDescent="0.15">
      <c r="A973" s="7">
        <f t="shared" ref="A973:A1036" si="191">A972+1</f>
        <v>43626</v>
      </c>
      <c r="B973" s="10">
        <f t="shared" ref="B973:B1036" si="192">F972</f>
        <v>5020581.4549570773</v>
      </c>
      <c r="C973" s="3">
        <f t="shared" si="185"/>
        <v>630.1369863013698</v>
      </c>
      <c r="D973" s="3">
        <f t="shared" si="187"/>
        <v>597.52991450270054</v>
      </c>
      <c r="E973" s="3">
        <f t="shared" si="188"/>
        <v>-32.607071798669267</v>
      </c>
      <c r="F973" s="3">
        <f t="shared" si="189"/>
        <v>5020548.847885279</v>
      </c>
      <c r="G973" s="14">
        <f t="shared" si="190"/>
        <v>5020548.847885279</v>
      </c>
      <c r="I973" s="18">
        <f t="shared" si="184"/>
        <v>-29451.15211471992</v>
      </c>
      <c r="J973" s="18">
        <f t="shared" ref="J973:J1036" si="193">C973+J972</f>
        <v>606601.54203160328</v>
      </c>
      <c r="K973" s="21">
        <f t="shared" ref="K973:K1036" si="194">G973/$E$6*100</f>
        <v>100.41097695770557</v>
      </c>
      <c r="L973" s="21">
        <f t="shared" si="186"/>
        <v>100.42357969743161</v>
      </c>
      <c r="M973" s="19">
        <f t="shared" ref="M973:N1036" si="195">K973*$E$6/100</f>
        <v>5020548.8478852781</v>
      </c>
      <c r="N973" s="19">
        <f t="shared" si="195"/>
        <v>5021178.9848715803</v>
      </c>
    </row>
    <row r="974" spans="1:14" x14ac:dyDescent="0.15">
      <c r="A974" s="7">
        <f t="shared" si="191"/>
        <v>43627</v>
      </c>
      <c r="B974" s="10">
        <f t="shared" si="192"/>
        <v>5020548.847885279</v>
      </c>
      <c r="C974" s="3">
        <f t="shared" si="185"/>
        <v>630.1369863013698</v>
      </c>
      <c r="D974" s="3">
        <f t="shared" si="187"/>
        <v>597.52603373689715</v>
      </c>
      <c r="E974" s="3">
        <f t="shared" si="188"/>
        <v>-32.610952564472655</v>
      </c>
      <c r="F974" s="3">
        <f t="shared" si="189"/>
        <v>5020516.2369327145</v>
      </c>
      <c r="G974" s="14">
        <f t="shared" si="190"/>
        <v>5020516.2369327145</v>
      </c>
      <c r="I974" s="18">
        <f t="shared" ref="I974:I1037" si="196">E974+I973</f>
        <v>-29483.763067284392</v>
      </c>
      <c r="J974" s="18">
        <f t="shared" si="193"/>
        <v>607231.67901790468</v>
      </c>
      <c r="K974" s="21">
        <f t="shared" si="194"/>
        <v>100.4103247386543</v>
      </c>
      <c r="L974" s="21">
        <f t="shared" si="186"/>
        <v>100.42292747838033</v>
      </c>
      <c r="M974" s="19">
        <f t="shared" si="195"/>
        <v>5020516.2369327145</v>
      </c>
      <c r="N974" s="19">
        <f t="shared" si="195"/>
        <v>5021146.3739190167</v>
      </c>
    </row>
    <row r="975" spans="1:14" x14ac:dyDescent="0.15">
      <c r="A975" s="7">
        <f t="shared" si="191"/>
        <v>43628</v>
      </c>
      <c r="B975" s="10">
        <f t="shared" si="192"/>
        <v>5020516.2369327145</v>
      </c>
      <c r="C975" s="3">
        <f t="shared" si="185"/>
        <v>630.1369863013698</v>
      </c>
      <c r="D975" s="3">
        <f t="shared" si="187"/>
        <v>597.52215250922006</v>
      </c>
      <c r="E975" s="3">
        <f t="shared" si="188"/>
        <v>-32.614833792149739</v>
      </c>
      <c r="F975" s="3">
        <f t="shared" si="189"/>
        <v>5020483.6220989227</v>
      </c>
      <c r="G975" s="14">
        <f t="shared" si="190"/>
        <v>5020483.6220989227</v>
      </c>
      <c r="I975" s="18">
        <f t="shared" si="196"/>
        <v>-29516.377901076543</v>
      </c>
      <c r="J975" s="18">
        <f t="shared" si="193"/>
        <v>607861.81600420608</v>
      </c>
      <c r="K975" s="21">
        <f t="shared" si="194"/>
        <v>100.40967244197844</v>
      </c>
      <c r="L975" s="21">
        <f t="shared" si="186"/>
        <v>100.42227518170448</v>
      </c>
      <c r="M975" s="19">
        <f t="shared" si="195"/>
        <v>5020483.6220989218</v>
      </c>
      <c r="N975" s="19">
        <f t="shared" si="195"/>
        <v>5021113.759085224</v>
      </c>
    </row>
    <row r="976" spans="1:14" x14ac:dyDescent="0.15">
      <c r="A976" s="7">
        <f t="shared" si="191"/>
        <v>43629</v>
      </c>
      <c r="B976" s="10">
        <f t="shared" si="192"/>
        <v>5020483.6220989227</v>
      </c>
      <c r="C976" s="3">
        <f t="shared" si="185"/>
        <v>630.1369863013698</v>
      </c>
      <c r="D976" s="3">
        <f t="shared" si="187"/>
        <v>597.5182708196146</v>
      </c>
      <c r="E976" s="3">
        <f t="shared" si="188"/>
        <v>-32.618715481755203</v>
      </c>
      <c r="F976" s="3">
        <f t="shared" si="189"/>
        <v>5020451.0033834409</v>
      </c>
      <c r="G976" s="14">
        <f t="shared" si="190"/>
        <v>5020451.0033834409</v>
      </c>
      <c r="I976" s="18">
        <f t="shared" si="196"/>
        <v>-29548.996616558299</v>
      </c>
      <c r="J976" s="18">
        <f t="shared" si="193"/>
        <v>608491.95299050747</v>
      </c>
      <c r="K976" s="21">
        <f t="shared" si="194"/>
        <v>100.40902006766881</v>
      </c>
      <c r="L976" s="21">
        <f t="shared" si="186"/>
        <v>100.42162280739484</v>
      </c>
      <c r="M976" s="19">
        <f t="shared" si="195"/>
        <v>5020451.00338344</v>
      </c>
      <c r="N976" s="19">
        <f t="shared" si="195"/>
        <v>5021081.1403697422</v>
      </c>
    </row>
    <row r="977" spans="1:14" x14ac:dyDescent="0.15">
      <c r="A977" s="7">
        <f t="shared" si="191"/>
        <v>43630</v>
      </c>
      <c r="B977" s="10">
        <f t="shared" si="192"/>
        <v>5020451.0033834409</v>
      </c>
      <c r="C977" s="3">
        <f t="shared" si="185"/>
        <v>630.1369863013698</v>
      </c>
      <c r="D977" s="3">
        <f t="shared" si="187"/>
        <v>597.51438866802562</v>
      </c>
      <c r="E977" s="3">
        <f t="shared" si="188"/>
        <v>-32.622597633344185</v>
      </c>
      <c r="F977" s="3">
        <f t="shared" si="189"/>
        <v>5020418.380785808</v>
      </c>
      <c r="G977" s="14">
        <f t="shared" si="190"/>
        <v>5020418.380785808</v>
      </c>
      <c r="I977" s="18">
        <f t="shared" si="196"/>
        <v>-29581.619214191644</v>
      </c>
      <c r="J977" s="18">
        <f t="shared" si="193"/>
        <v>609122.08997680887</v>
      </c>
      <c r="K977" s="21">
        <f t="shared" si="194"/>
        <v>100.40836761571616</v>
      </c>
      <c r="L977" s="21">
        <f t="shared" si="186"/>
        <v>100.42097035544219</v>
      </c>
      <c r="M977" s="19">
        <f t="shared" si="195"/>
        <v>5020418.380785808</v>
      </c>
      <c r="N977" s="19">
        <f t="shared" si="195"/>
        <v>5021048.5177721092</v>
      </c>
    </row>
    <row r="978" spans="1:14" x14ac:dyDescent="0.15">
      <c r="A978" s="7">
        <f t="shared" si="191"/>
        <v>43631</v>
      </c>
      <c r="B978" s="10">
        <f t="shared" si="192"/>
        <v>5020418.380785808</v>
      </c>
      <c r="C978" s="3">
        <f t="shared" si="185"/>
        <v>630.1369863013698</v>
      </c>
      <c r="D978" s="3">
        <f t="shared" si="187"/>
        <v>597.51050605439821</v>
      </c>
      <c r="E978" s="3">
        <f t="shared" si="188"/>
        <v>-32.626480246971596</v>
      </c>
      <c r="F978" s="3">
        <f t="shared" si="189"/>
        <v>5020385.7543055611</v>
      </c>
      <c r="G978" s="14">
        <f t="shared" si="190"/>
        <v>5020385.7543055611</v>
      </c>
      <c r="I978" s="18">
        <f t="shared" si="196"/>
        <v>-29614.245694438614</v>
      </c>
      <c r="J978" s="18">
        <f t="shared" si="193"/>
        <v>609752.22696311027</v>
      </c>
      <c r="K978" s="21">
        <f t="shared" si="194"/>
        <v>100.40771508611121</v>
      </c>
      <c r="L978" s="21">
        <f t="shared" si="186"/>
        <v>100.42031782583724</v>
      </c>
      <c r="M978" s="19">
        <f t="shared" si="195"/>
        <v>5020385.7543055601</v>
      </c>
      <c r="N978" s="19">
        <f t="shared" si="195"/>
        <v>5021015.8912918624</v>
      </c>
    </row>
    <row r="979" spans="1:14" x14ac:dyDescent="0.15">
      <c r="A979" s="7">
        <f t="shared" si="191"/>
        <v>43632</v>
      </c>
      <c r="B979" s="10">
        <f t="shared" si="192"/>
        <v>5020385.7543055611</v>
      </c>
      <c r="C979" s="3">
        <f t="shared" si="185"/>
        <v>630.1369863013698</v>
      </c>
      <c r="D979" s="3">
        <f t="shared" si="187"/>
        <v>597.50662297867734</v>
      </c>
      <c r="E979" s="3">
        <f t="shared" si="188"/>
        <v>-32.63036332269246</v>
      </c>
      <c r="F979" s="3">
        <f t="shared" si="189"/>
        <v>5020353.1239422383</v>
      </c>
      <c r="G979" s="14">
        <f t="shared" si="190"/>
        <v>5020353.1239422383</v>
      </c>
      <c r="I979" s="18">
        <f t="shared" si="196"/>
        <v>-29646.876057761307</v>
      </c>
      <c r="J979" s="18">
        <f t="shared" si="193"/>
        <v>610382.36394941167</v>
      </c>
      <c r="K979" s="21">
        <f t="shared" si="194"/>
        <v>100.40706247884476</v>
      </c>
      <c r="L979" s="21">
        <f t="shared" si="186"/>
        <v>100.4196652185708</v>
      </c>
      <c r="M979" s="19">
        <f t="shared" si="195"/>
        <v>5020353.1239422383</v>
      </c>
      <c r="N979" s="19">
        <f t="shared" si="195"/>
        <v>5020983.2609285405</v>
      </c>
    </row>
    <row r="980" spans="1:14" x14ac:dyDescent="0.15">
      <c r="A980" s="7">
        <f t="shared" si="191"/>
        <v>43633</v>
      </c>
      <c r="B980" s="10">
        <f t="shared" si="192"/>
        <v>5020353.1239422383</v>
      </c>
      <c r="C980" s="3">
        <f t="shared" si="185"/>
        <v>630.1369863013698</v>
      </c>
      <c r="D980" s="3">
        <f t="shared" si="187"/>
        <v>597.502739440808</v>
      </c>
      <c r="E980" s="3">
        <f t="shared" si="188"/>
        <v>-32.634246860561802</v>
      </c>
      <c r="F980" s="3">
        <f t="shared" si="189"/>
        <v>5020320.4896953776</v>
      </c>
      <c r="G980" s="14">
        <f t="shared" si="190"/>
        <v>5020320.4896953776</v>
      </c>
      <c r="I980" s="18">
        <f t="shared" si="196"/>
        <v>-29679.510304621868</v>
      </c>
      <c r="J980" s="18">
        <f t="shared" si="193"/>
        <v>611012.50093571306</v>
      </c>
      <c r="K980" s="21">
        <f t="shared" si="194"/>
        <v>100.40640979390756</v>
      </c>
      <c r="L980" s="21">
        <f t="shared" si="186"/>
        <v>100.41901253363359</v>
      </c>
      <c r="M980" s="19">
        <f t="shared" si="195"/>
        <v>5020320.4896953776</v>
      </c>
      <c r="N980" s="19">
        <f t="shared" si="195"/>
        <v>5020950.6266816799</v>
      </c>
    </row>
    <row r="981" spans="1:14" x14ac:dyDescent="0.15">
      <c r="A981" s="7">
        <f t="shared" si="191"/>
        <v>43634</v>
      </c>
      <c r="B981" s="10">
        <f t="shared" si="192"/>
        <v>5020320.4896953776</v>
      </c>
      <c r="C981" s="3">
        <f t="shared" si="185"/>
        <v>630.1369863013698</v>
      </c>
      <c r="D981" s="3">
        <f t="shared" si="187"/>
        <v>597.49885544073516</v>
      </c>
      <c r="E981" s="3">
        <f t="shared" si="188"/>
        <v>-32.638130860634647</v>
      </c>
      <c r="F981" s="3">
        <f t="shared" si="189"/>
        <v>5020287.8515645172</v>
      </c>
      <c r="G981" s="14">
        <f t="shared" si="190"/>
        <v>5020287.8515645172</v>
      </c>
      <c r="I981" s="18">
        <f t="shared" si="196"/>
        <v>-29712.148435482504</v>
      </c>
      <c r="J981" s="18">
        <f t="shared" si="193"/>
        <v>611642.63792201446</v>
      </c>
      <c r="K981" s="21">
        <f t="shared" si="194"/>
        <v>100.40575703129035</v>
      </c>
      <c r="L981" s="21">
        <f t="shared" si="186"/>
        <v>100.41835977101638</v>
      </c>
      <c r="M981" s="19">
        <f t="shared" si="195"/>
        <v>5020287.8515645172</v>
      </c>
      <c r="N981" s="19">
        <f t="shared" si="195"/>
        <v>5020917.9885508195</v>
      </c>
    </row>
    <row r="982" spans="1:14" x14ac:dyDescent="0.15">
      <c r="A982" s="7">
        <f t="shared" si="191"/>
        <v>43635</v>
      </c>
      <c r="B982" s="10">
        <f t="shared" si="192"/>
        <v>5020287.8515645172</v>
      </c>
      <c r="C982" s="3">
        <f t="shared" si="185"/>
        <v>630.1369863013698</v>
      </c>
      <c r="D982" s="3">
        <f t="shared" si="187"/>
        <v>597.49497097840401</v>
      </c>
      <c r="E982" s="3">
        <f t="shared" si="188"/>
        <v>-32.64201532296579</v>
      </c>
      <c r="F982" s="3">
        <f t="shared" si="189"/>
        <v>5020255.2095491942</v>
      </c>
      <c r="G982" s="14">
        <f t="shared" si="190"/>
        <v>5020255.2095491942</v>
      </c>
      <c r="I982" s="18">
        <f t="shared" si="196"/>
        <v>-29744.790450805471</v>
      </c>
      <c r="J982" s="18">
        <f t="shared" si="193"/>
        <v>612272.77490831586</v>
      </c>
      <c r="K982" s="21">
        <f t="shared" si="194"/>
        <v>100.40510419098388</v>
      </c>
      <c r="L982" s="21">
        <f t="shared" si="186"/>
        <v>100.41770693070991</v>
      </c>
      <c r="M982" s="19">
        <f t="shared" si="195"/>
        <v>5020255.2095491942</v>
      </c>
      <c r="N982" s="19">
        <f t="shared" si="195"/>
        <v>5020885.3465354955</v>
      </c>
    </row>
    <row r="983" spans="1:14" x14ac:dyDescent="0.15">
      <c r="A983" s="7">
        <f t="shared" si="191"/>
        <v>43636</v>
      </c>
      <c r="B983" s="10">
        <f t="shared" si="192"/>
        <v>5020255.2095491942</v>
      </c>
      <c r="C983" s="3">
        <f t="shared" si="185"/>
        <v>630.1369863013698</v>
      </c>
      <c r="D983" s="3">
        <f t="shared" si="187"/>
        <v>597.49108605375932</v>
      </c>
      <c r="E983" s="3">
        <f t="shared" si="188"/>
        <v>-32.645900247610484</v>
      </c>
      <c r="F983" s="3">
        <f t="shared" si="189"/>
        <v>5020222.5636489466</v>
      </c>
      <c r="G983" s="14">
        <f t="shared" si="190"/>
        <v>5020222.5636489466</v>
      </c>
      <c r="I983" s="18">
        <f t="shared" si="196"/>
        <v>-29777.436351053082</v>
      </c>
      <c r="J983" s="18">
        <f t="shared" si="193"/>
        <v>612902.91189461725</v>
      </c>
      <c r="K983" s="21">
        <f t="shared" si="194"/>
        <v>100.40445127297892</v>
      </c>
      <c r="L983" s="21">
        <f t="shared" si="186"/>
        <v>100.41705401270495</v>
      </c>
      <c r="M983" s="19">
        <f t="shared" si="195"/>
        <v>5020222.5636489457</v>
      </c>
      <c r="N983" s="19">
        <f t="shared" si="195"/>
        <v>5020852.7006352479</v>
      </c>
    </row>
    <row r="984" spans="1:14" x14ac:dyDescent="0.15">
      <c r="A984" s="7">
        <f t="shared" si="191"/>
        <v>43637</v>
      </c>
      <c r="B984" s="10">
        <f t="shared" si="192"/>
        <v>5020222.5636489466</v>
      </c>
      <c r="C984" s="3">
        <f t="shared" si="185"/>
        <v>630.1369863013698</v>
      </c>
      <c r="D984" s="3">
        <f t="shared" si="187"/>
        <v>597.48720066674605</v>
      </c>
      <c r="E984" s="3">
        <f t="shared" si="188"/>
        <v>-32.649785634623754</v>
      </c>
      <c r="F984" s="3">
        <f t="shared" si="189"/>
        <v>5020189.9138633115</v>
      </c>
      <c r="G984" s="14">
        <f t="shared" si="190"/>
        <v>5020189.9138633125</v>
      </c>
      <c r="I984" s="18">
        <f t="shared" si="196"/>
        <v>-29810.086136687707</v>
      </c>
      <c r="J984" s="18">
        <f t="shared" si="193"/>
        <v>613533.04888091865</v>
      </c>
      <c r="K984" s="21">
        <f t="shared" si="194"/>
        <v>100.40379827726625</v>
      </c>
      <c r="L984" s="21">
        <f t="shared" si="186"/>
        <v>100.41640101699228</v>
      </c>
      <c r="M984" s="19">
        <f t="shared" si="195"/>
        <v>5020189.9138633125</v>
      </c>
      <c r="N984" s="19">
        <f t="shared" si="195"/>
        <v>5020820.0508496137</v>
      </c>
    </row>
    <row r="985" spans="1:14" x14ac:dyDescent="0.15">
      <c r="A985" s="7">
        <f t="shared" si="191"/>
        <v>43638</v>
      </c>
      <c r="B985" s="10">
        <f t="shared" si="192"/>
        <v>5020189.9138633115</v>
      </c>
      <c r="C985" s="3">
        <f t="shared" si="185"/>
        <v>630.1369863013698</v>
      </c>
      <c r="D985" s="3">
        <f t="shared" si="187"/>
        <v>597.48331481730929</v>
      </c>
      <c r="E985" s="3">
        <f t="shared" si="188"/>
        <v>-32.65367148406051</v>
      </c>
      <c r="F985" s="3">
        <f t="shared" si="189"/>
        <v>5020157.2601918271</v>
      </c>
      <c r="G985" s="14">
        <f t="shared" si="190"/>
        <v>5020157.260191828</v>
      </c>
      <c r="I985" s="18">
        <f t="shared" si="196"/>
        <v>-29842.739808171769</v>
      </c>
      <c r="J985" s="18">
        <f t="shared" si="193"/>
        <v>614163.18586722005</v>
      </c>
      <c r="K985" s="21">
        <f t="shared" si="194"/>
        <v>100.40314520383656</v>
      </c>
      <c r="L985" s="21">
        <f t="shared" si="186"/>
        <v>100.41574794356259</v>
      </c>
      <c r="M985" s="19">
        <f t="shared" si="195"/>
        <v>5020157.260191828</v>
      </c>
      <c r="N985" s="19">
        <f t="shared" si="195"/>
        <v>5020787.3971781293</v>
      </c>
    </row>
    <row r="986" spans="1:14" x14ac:dyDescent="0.15">
      <c r="A986" s="7">
        <f t="shared" si="191"/>
        <v>43639</v>
      </c>
      <c r="B986" s="10">
        <f t="shared" si="192"/>
        <v>5020157.2601918271</v>
      </c>
      <c r="C986" s="3">
        <f t="shared" si="185"/>
        <v>630.1369863013698</v>
      </c>
      <c r="D986" s="3">
        <f t="shared" si="187"/>
        <v>597.47942850539391</v>
      </c>
      <c r="E986" s="3">
        <f t="shared" si="188"/>
        <v>-32.65755779597589</v>
      </c>
      <c r="F986" s="3">
        <f t="shared" si="189"/>
        <v>5020124.6026340313</v>
      </c>
      <c r="G986" s="14">
        <f t="shared" si="190"/>
        <v>5020124.6026340313</v>
      </c>
      <c r="I986" s="18">
        <f t="shared" si="196"/>
        <v>-29875.397365967747</v>
      </c>
      <c r="J986" s="18">
        <f t="shared" si="193"/>
        <v>614793.32285352144</v>
      </c>
      <c r="K986" s="21">
        <f t="shared" si="194"/>
        <v>100.40249205268064</v>
      </c>
      <c r="L986" s="21">
        <f t="shared" si="186"/>
        <v>100.41509479240668</v>
      </c>
      <c r="M986" s="19">
        <f t="shared" si="195"/>
        <v>5020124.6026340323</v>
      </c>
      <c r="N986" s="19">
        <f t="shared" si="195"/>
        <v>5020754.7396203335</v>
      </c>
    </row>
    <row r="987" spans="1:14" x14ac:dyDescent="0.15">
      <c r="A987" s="7">
        <f t="shared" si="191"/>
        <v>43640</v>
      </c>
      <c r="B987" s="10">
        <f t="shared" si="192"/>
        <v>5020124.6026340313</v>
      </c>
      <c r="C987" s="3">
        <f t="shared" si="185"/>
        <v>630.1369863013698</v>
      </c>
      <c r="D987" s="3">
        <f t="shared" si="187"/>
        <v>597.47554173094511</v>
      </c>
      <c r="E987" s="3">
        <f t="shared" si="188"/>
        <v>-32.661444570424692</v>
      </c>
      <c r="F987" s="3">
        <f t="shared" si="189"/>
        <v>5020091.9411894605</v>
      </c>
      <c r="G987" s="14">
        <f t="shared" si="190"/>
        <v>5020091.9411894614</v>
      </c>
      <c r="I987" s="18">
        <f t="shared" si="196"/>
        <v>-29908.058810538172</v>
      </c>
      <c r="J987" s="18">
        <f t="shared" si="193"/>
        <v>615423.45983982284</v>
      </c>
      <c r="K987" s="21">
        <f t="shared" si="194"/>
        <v>100.40183882378923</v>
      </c>
      <c r="L987" s="21">
        <f t="shared" si="186"/>
        <v>100.41444156351527</v>
      </c>
      <c r="M987" s="19">
        <f t="shared" si="195"/>
        <v>5020091.9411894623</v>
      </c>
      <c r="N987" s="19">
        <f t="shared" si="195"/>
        <v>5020722.0781757636</v>
      </c>
    </row>
    <row r="988" spans="1:14" x14ac:dyDescent="0.15">
      <c r="A988" s="7">
        <f t="shared" si="191"/>
        <v>43641</v>
      </c>
      <c r="B988" s="10">
        <f t="shared" si="192"/>
        <v>5020091.9411894605</v>
      </c>
      <c r="C988" s="3">
        <f t="shared" si="185"/>
        <v>630.1369863013698</v>
      </c>
      <c r="D988" s="3">
        <f t="shared" si="187"/>
        <v>597.47165449390752</v>
      </c>
      <c r="E988" s="3">
        <f t="shared" si="188"/>
        <v>-32.66533180746228</v>
      </c>
      <c r="F988" s="3">
        <f t="shared" si="189"/>
        <v>5020059.2758576525</v>
      </c>
      <c r="G988" s="14">
        <f t="shared" si="190"/>
        <v>5020059.2758576535</v>
      </c>
      <c r="I988" s="18">
        <f t="shared" si="196"/>
        <v>-29940.724142345636</v>
      </c>
      <c r="J988" s="18">
        <f t="shared" si="193"/>
        <v>616053.59682612424</v>
      </c>
      <c r="K988" s="21">
        <f t="shared" si="194"/>
        <v>100.40118551715307</v>
      </c>
      <c r="L988" s="21">
        <f t="shared" si="186"/>
        <v>100.4137882568791</v>
      </c>
      <c r="M988" s="19">
        <f t="shared" si="195"/>
        <v>5020059.2758576535</v>
      </c>
      <c r="N988" s="19">
        <f t="shared" si="195"/>
        <v>5020689.4128439547</v>
      </c>
    </row>
    <row r="989" spans="1:14" x14ac:dyDescent="0.15">
      <c r="A989" s="7">
        <f t="shared" si="191"/>
        <v>43642</v>
      </c>
      <c r="B989" s="10">
        <f t="shared" si="192"/>
        <v>5020059.2758576525</v>
      </c>
      <c r="C989" s="3">
        <f t="shared" si="185"/>
        <v>630.1369863013698</v>
      </c>
      <c r="D989" s="3">
        <f t="shared" si="187"/>
        <v>597.46776679422624</v>
      </c>
      <c r="E989" s="3">
        <f t="shared" si="188"/>
        <v>-32.669219507143566</v>
      </c>
      <c r="F989" s="3">
        <f t="shared" si="189"/>
        <v>5020026.6066381456</v>
      </c>
      <c r="G989" s="14">
        <f t="shared" si="190"/>
        <v>5020026.6066381456</v>
      </c>
      <c r="I989" s="18">
        <f t="shared" si="196"/>
        <v>-29973.393361852781</v>
      </c>
      <c r="J989" s="18">
        <f t="shared" si="193"/>
        <v>616683.73381242563</v>
      </c>
      <c r="K989" s="21">
        <f t="shared" si="194"/>
        <v>100.40053213276292</v>
      </c>
      <c r="L989" s="21">
        <f t="shared" si="186"/>
        <v>100.41313487248895</v>
      </c>
      <c r="M989" s="19">
        <f t="shared" si="195"/>
        <v>5020026.6066381456</v>
      </c>
      <c r="N989" s="19">
        <f t="shared" si="195"/>
        <v>5020656.7436244478</v>
      </c>
    </row>
    <row r="990" spans="1:14" x14ac:dyDescent="0.15">
      <c r="A990" s="7">
        <f t="shared" si="191"/>
        <v>43643</v>
      </c>
      <c r="B990" s="10">
        <f t="shared" si="192"/>
        <v>5020026.6066381456</v>
      </c>
      <c r="C990" s="3">
        <f t="shared" si="185"/>
        <v>630.1369863013698</v>
      </c>
      <c r="D990" s="3">
        <f t="shared" si="187"/>
        <v>597.46387863184623</v>
      </c>
      <c r="E990" s="3">
        <f t="shared" si="188"/>
        <v>-32.673107669523574</v>
      </c>
      <c r="F990" s="3">
        <f t="shared" si="189"/>
        <v>5019993.9335304759</v>
      </c>
      <c r="G990" s="14">
        <f t="shared" si="190"/>
        <v>5019993.9335304759</v>
      </c>
      <c r="I990" s="18">
        <f t="shared" si="196"/>
        <v>-30006.066469522306</v>
      </c>
      <c r="J990" s="18">
        <f t="shared" si="193"/>
        <v>617313.87079872703</v>
      </c>
      <c r="K990" s="21">
        <f t="shared" si="194"/>
        <v>100.39987867060951</v>
      </c>
      <c r="L990" s="21">
        <f t="shared" si="186"/>
        <v>100.41248141033554</v>
      </c>
      <c r="M990" s="19">
        <f t="shared" si="195"/>
        <v>5019993.9335304759</v>
      </c>
      <c r="N990" s="19">
        <f t="shared" si="195"/>
        <v>5020624.0705167772</v>
      </c>
    </row>
    <row r="991" spans="1:14" x14ac:dyDescent="0.15">
      <c r="A991" s="7">
        <f t="shared" si="191"/>
        <v>43644</v>
      </c>
      <c r="B991" s="10">
        <f t="shared" si="192"/>
        <v>5019993.9335304759</v>
      </c>
      <c r="C991" s="3">
        <f t="shared" si="185"/>
        <v>630.1369863013698</v>
      </c>
      <c r="D991" s="3">
        <f t="shared" si="187"/>
        <v>597.45999000671236</v>
      </c>
      <c r="E991" s="3">
        <f t="shared" si="188"/>
        <v>-32.676996294657442</v>
      </c>
      <c r="F991" s="3">
        <f t="shared" si="189"/>
        <v>5019961.2565341815</v>
      </c>
      <c r="G991" s="14">
        <f t="shared" si="190"/>
        <v>5019961.2565341815</v>
      </c>
      <c r="I991" s="18">
        <f t="shared" si="196"/>
        <v>-30038.743465816962</v>
      </c>
      <c r="J991" s="18">
        <f t="shared" si="193"/>
        <v>617944.00778502843</v>
      </c>
      <c r="K991" s="21">
        <f t="shared" si="194"/>
        <v>100.39922513068362</v>
      </c>
      <c r="L991" s="21">
        <f t="shared" si="186"/>
        <v>100.41182787040965</v>
      </c>
      <c r="M991" s="19">
        <f t="shared" si="195"/>
        <v>5019961.2565341806</v>
      </c>
      <c r="N991" s="19">
        <f t="shared" si="195"/>
        <v>5020591.3935204828</v>
      </c>
    </row>
    <row r="992" spans="1:14" x14ac:dyDescent="0.15">
      <c r="A992" s="7">
        <f t="shared" si="191"/>
        <v>43645</v>
      </c>
      <c r="B992" s="10">
        <f t="shared" si="192"/>
        <v>5019961.2565341815</v>
      </c>
      <c r="C992" s="3">
        <f t="shared" si="185"/>
        <v>630.1369863013698</v>
      </c>
      <c r="D992" s="3">
        <f t="shared" si="187"/>
        <v>597.45610091876961</v>
      </c>
      <c r="E992" s="3">
        <f t="shared" si="188"/>
        <v>-32.680885382600195</v>
      </c>
      <c r="F992" s="3">
        <f t="shared" si="189"/>
        <v>5019928.5756487986</v>
      </c>
      <c r="G992" s="14">
        <f t="shared" si="190"/>
        <v>5019928.5756487986</v>
      </c>
      <c r="I992" s="18">
        <f t="shared" si="196"/>
        <v>-30071.424351199563</v>
      </c>
      <c r="J992" s="18">
        <f t="shared" si="193"/>
        <v>618574.14477132983</v>
      </c>
      <c r="K992" s="21">
        <f t="shared" si="194"/>
        <v>100.39857151297598</v>
      </c>
      <c r="L992" s="21">
        <f t="shared" si="186"/>
        <v>100.41117425270201</v>
      </c>
      <c r="M992" s="19">
        <f t="shared" si="195"/>
        <v>5019928.5756487986</v>
      </c>
      <c r="N992" s="19">
        <f t="shared" si="195"/>
        <v>5020558.7126351008</v>
      </c>
    </row>
    <row r="993" spans="1:14" x14ac:dyDescent="0.15">
      <c r="A993" s="7">
        <f t="shared" si="191"/>
        <v>43646</v>
      </c>
      <c r="B993" s="10">
        <f t="shared" si="192"/>
        <v>5019928.5756487986</v>
      </c>
      <c r="C993" s="3">
        <f t="shared" si="185"/>
        <v>630.1369863013698</v>
      </c>
      <c r="D993" s="3">
        <f t="shared" si="187"/>
        <v>597.45221136796283</v>
      </c>
      <c r="E993" s="3">
        <f t="shared" si="188"/>
        <v>-32.68477493340697</v>
      </c>
      <c r="F993" s="3">
        <f t="shared" si="189"/>
        <v>5019895.8908738652</v>
      </c>
      <c r="G993" s="14">
        <f t="shared" si="190"/>
        <v>5019895.8908738652</v>
      </c>
      <c r="I993" s="18">
        <f t="shared" si="196"/>
        <v>-30104.109126132971</v>
      </c>
      <c r="J993" s="18">
        <f t="shared" si="193"/>
        <v>619204.28175763122</v>
      </c>
      <c r="K993" s="21">
        <f t="shared" si="194"/>
        <v>100.39791781747731</v>
      </c>
      <c r="L993" s="21">
        <f t="shared" si="186"/>
        <v>100.41052055720334</v>
      </c>
      <c r="M993" s="19">
        <f t="shared" si="195"/>
        <v>5019895.8908738652</v>
      </c>
      <c r="N993" s="19">
        <f t="shared" si="195"/>
        <v>5020526.0278601674</v>
      </c>
    </row>
    <row r="994" spans="1:14" x14ac:dyDescent="0.15">
      <c r="A994" s="7">
        <f t="shared" si="191"/>
        <v>43647</v>
      </c>
      <c r="B994" s="10">
        <f t="shared" si="192"/>
        <v>5019895.8908738652</v>
      </c>
      <c r="C994" s="3">
        <f t="shared" si="185"/>
        <v>630.1369863013698</v>
      </c>
      <c r="D994" s="3">
        <f t="shared" si="187"/>
        <v>597.44832135423701</v>
      </c>
      <c r="E994" s="3">
        <f t="shared" si="188"/>
        <v>-32.688664947132793</v>
      </c>
      <c r="F994" s="3">
        <f t="shared" si="189"/>
        <v>5019863.2022089185</v>
      </c>
      <c r="G994" s="14">
        <f t="shared" si="190"/>
        <v>5019863.2022089185</v>
      </c>
      <c r="I994" s="18">
        <f t="shared" si="196"/>
        <v>-30136.797791080106</v>
      </c>
      <c r="J994" s="18">
        <f t="shared" si="193"/>
        <v>619834.41874393262</v>
      </c>
      <c r="K994" s="21">
        <f t="shared" si="194"/>
        <v>100.39726404417837</v>
      </c>
      <c r="L994" s="21">
        <f t="shared" si="186"/>
        <v>100.40986678390441</v>
      </c>
      <c r="M994" s="19">
        <f t="shared" si="195"/>
        <v>5019863.2022089185</v>
      </c>
      <c r="N994" s="19">
        <f t="shared" si="195"/>
        <v>5020493.3391952207</v>
      </c>
    </row>
    <row r="995" spans="1:14" x14ac:dyDescent="0.15">
      <c r="A995" s="7">
        <f t="shared" si="191"/>
        <v>43648</v>
      </c>
      <c r="B995" s="10">
        <f t="shared" si="192"/>
        <v>5019863.2022089185</v>
      </c>
      <c r="C995" s="3">
        <f t="shared" si="185"/>
        <v>630.1369863013698</v>
      </c>
      <c r="D995" s="3">
        <f t="shared" si="187"/>
        <v>597.444430877537</v>
      </c>
      <c r="E995" s="3">
        <f t="shared" si="188"/>
        <v>-32.6925554238328</v>
      </c>
      <c r="F995" s="3">
        <f t="shared" si="189"/>
        <v>5019830.5096534947</v>
      </c>
      <c r="G995" s="14">
        <f t="shared" si="190"/>
        <v>5019830.5096534947</v>
      </c>
      <c r="I995" s="18">
        <f t="shared" si="196"/>
        <v>-30169.490346503939</v>
      </c>
      <c r="J995" s="18">
        <f t="shared" si="193"/>
        <v>620464.55573023402</v>
      </c>
      <c r="K995" s="21">
        <f t="shared" si="194"/>
        <v>100.39661019306989</v>
      </c>
      <c r="L995" s="21">
        <f t="shared" si="186"/>
        <v>100.40921293279592</v>
      </c>
      <c r="M995" s="19">
        <f t="shared" si="195"/>
        <v>5019830.5096534947</v>
      </c>
      <c r="N995" s="19">
        <f t="shared" si="195"/>
        <v>5020460.6466397969</v>
      </c>
    </row>
    <row r="996" spans="1:14" x14ac:dyDescent="0.15">
      <c r="A996" s="7">
        <f t="shared" si="191"/>
        <v>43649</v>
      </c>
      <c r="B996" s="10">
        <f t="shared" si="192"/>
        <v>5019830.5096534947</v>
      </c>
      <c r="C996" s="3">
        <f t="shared" si="185"/>
        <v>630.1369863013698</v>
      </c>
      <c r="D996" s="3">
        <f t="shared" si="187"/>
        <v>597.44053993780767</v>
      </c>
      <c r="E996" s="3">
        <f t="shared" si="188"/>
        <v>-32.696446363562131</v>
      </c>
      <c r="F996" s="3">
        <f t="shared" si="189"/>
        <v>5019797.8132071309</v>
      </c>
      <c r="G996" s="14">
        <f t="shared" si="190"/>
        <v>5019797.8132071309</v>
      </c>
      <c r="I996" s="18">
        <f t="shared" si="196"/>
        <v>-30202.186792867502</v>
      </c>
      <c r="J996" s="18">
        <f t="shared" si="193"/>
        <v>621094.69271653541</v>
      </c>
      <c r="K996" s="21">
        <f t="shared" si="194"/>
        <v>100.39595626414261</v>
      </c>
      <c r="L996" s="21">
        <f t="shared" si="186"/>
        <v>100.40855900386865</v>
      </c>
      <c r="M996" s="19">
        <f t="shared" si="195"/>
        <v>5019797.8132071309</v>
      </c>
      <c r="N996" s="19">
        <f t="shared" si="195"/>
        <v>5020427.9501934322</v>
      </c>
    </row>
    <row r="997" spans="1:14" x14ac:dyDescent="0.15">
      <c r="A997" s="7">
        <f t="shared" si="191"/>
        <v>43650</v>
      </c>
      <c r="B997" s="10">
        <f t="shared" si="192"/>
        <v>5019797.8132071309</v>
      </c>
      <c r="C997" s="3">
        <f t="shared" si="185"/>
        <v>630.1369863013698</v>
      </c>
      <c r="D997" s="3">
        <f t="shared" si="187"/>
        <v>597.43664853499399</v>
      </c>
      <c r="E997" s="3">
        <f t="shared" si="188"/>
        <v>-32.70033776637581</v>
      </c>
      <c r="F997" s="3">
        <f t="shared" si="189"/>
        <v>5019765.1128693642</v>
      </c>
      <c r="G997" s="14">
        <f t="shared" si="190"/>
        <v>5019765.1128693642</v>
      </c>
      <c r="I997" s="18">
        <f t="shared" si="196"/>
        <v>-30234.887130633877</v>
      </c>
      <c r="J997" s="18">
        <f t="shared" si="193"/>
        <v>621724.82970283681</v>
      </c>
      <c r="K997" s="21">
        <f t="shared" si="194"/>
        <v>100.39530225738729</v>
      </c>
      <c r="L997" s="21">
        <f t="shared" si="186"/>
        <v>100.40790499711332</v>
      </c>
      <c r="M997" s="19">
        <f t="shared" si="195"/>
        <v>5019765.1128693642</v>
      </c>
      <c r="N997" s="19">
        <f t="shared" si="195"/>
        <v>5020395.2498556664</v>
      </c>
    </row>
    <row r="998" spans="1:14" x14ac:dyDescent="0.15">
      <c r="A998" s="7">
        <f t="shared" si="191"/>
        <v>43651</v>
      </c>
      <c r="B998" s="10">
        <f t="shared" si="192"/>
        <v>5019765.1128693642</v>
      </c>
      <c r="C998" s="3">
        <f t="shared" ref="C998:C1061" si="197">$N$7*$E$6/100</f>
        <v>630.1369863013698</v>
      </c>
      <c r="D998" s="3">
        <f t="shared" si="187"/>
        <v>597.43275666904071</v>
      </c>
      <c r="E998" s="3">
        <f t="shared" si="188"/>
        <v>-32.704229632329088</v>
      </c>
      <c r="F998" s="3">
        <f t="shared" si="189"/>
        <v>5019732.4086397318</v>
      </c>
      <c r="G998" s="14">
        <f t="shared" si="190"/>
        <v>5019732.4086397318</v>
      </c>
      <c r="I998" s="18">
        <f t="shared" si="196"/>
        <v>-30267.591360266208</v>
      </c>
      <c r="J998" s="18">
        <f t="shared" si="193"/>
        <v>622354.96668913821</v>
      </c>
      <c r="K998" s="21">
        <f t="shared" si="194"/>
        <v>100.39464817279465</v>
      </c>
      <c r="L998" s="21">
        <f t="shared" ref="L998:L1061" si="198">K998+$N$7</f>
        <v>100.40725091252068</v>
      </c>
      <c r="M998" s="19">
        <f t="shared" si="195"/>
        <v>5019732.4086397327</v>
      </c>
      <c r="N998" s="19">
        <f t="shared" si="195"/>
        <v>5020362.545626034</v>
      </c>
    </row>
    <row r="999" spans="1:14" x14ac:dyDescent="0.15">
      <c r="A999" s="7">
        <f t="shared" si="191"/>
        <v>43652</v>
      </c>
      <c r="B999" s="10">
        <f t="shared" si="192"/>
        <v>5019732.4086397318</v>
      </c>
      <c r="C999" s="3">
        <f t="shared" si="197"/>
        <v>630.1369863013698</v>
      </c>
      <c r="D999" s="3">
        <f t="shared" si="187"/>
        <v>597.42886433989293</v>
      </c>
      <c r="E999" s="3">
        <f t="shared" si="188"/>
        <v>-32.708121961476877</v>
      </c>
      <c r="F999" s="3">
        <f t="shared" si="189"/>
        <v>5019699.7005177699</v>
      </c>
      <c r="G999" s="14">
        <f t="shared" si="190"/>
        <v>5019699.7005177708</v>
      </c>
      <c r="I999" s="18">
        <f t="shared" si="196"/>
        <v>-30300.299482227685</v>
      </c>
      <c r="J999" s="18">
        <f t="shared" si="193"/>
        <v>622985.1036754396</v>
      </c>
      <c r="K999" s="21">
        <f t="shared" si="194"/>
        <v>100.39399401035543</v>
      </c>
      <c r="L999" s="21">
        <f t="shared" si="198"/>
        <v>100.40659675008146</v>
      </c>
      <c r="M999" s="19">
        <f t="shared" si="195"/>
        <v>5019699.7005177708</v>
      </c>
      <c r="N999" s="19">
        <f t="shared" si="195"/>
        <v>5020329.837504073</v>
      </c>
    </row>
    <row r="1000" spans="1:14" x14ac:dyDescent="0.15">
      <c r="A1000" s="7">
        <f t="shared" si="191"/>
        <v>43653</v>
      </c>
      <c r="B1000" s="10">
        <f t="shared" si="192"/>
        <v>5019699.7005177699</v>
      </c>
      <c r="C1000" s="3">
        <f t="shared" si="197"/>
        <v>630.1369863013698</v>
      </c>
      <c r="D1000" s="3">
        <f t="shared" si="187"/>
        <v>597.42497154749537</v>
      </c>
      <c r="E1000" s="3">
        <f t="shared" si="188"/>
        <v>-32.712014753874428</v>
      </c>
      <c r="F1000" s="3">
        <f t="shared" si="189"/>
        <v>5019666.9885030156</v>
      </c>
      <c r="G1000" s="14">
        <f t="shared" si="190"/>
        <v>5019666.9885030165</v>
      </c>
      <c r="I1000" s="18">
        <f t="shared" si="196"/>
        <v>-30333.011496981559</v>
      </c>
      <c r="J1000" s="18">
        <f t="shared" si="193"/>
        <v>623615.240661741</v>
      </c>
      <c r="K1000" s="21">
        <f t="shared" si="194"/>
        <v>100.39333977006034</v>
      </c>
      <c r="L1000" s="21">
        <f t="shared" si="198"/>
        <v>100.40594250978637</v>
      </c>
      <c r="M1000" s="19">
        <f t="shared" si="195"/>
        <v>5019666.9885030165</v>
      </c>
      <c r="N1000" s="19">
        <f t="shared" si="195"/>
        <v>5020297.1254893187</v>
      </c>
    </row>
    <row r="1001" spans="1:14" x14ac:dyDescent="0.15">
      <c r="A1001" s="7">
        <f t="shared" si="191"/>
        <v>43654</v>
      </c>
      <c r="B1001" s="10">
        <f t="shared" si="192"/>
        <v>5019666.9885030156</v>
      </c>
      <c r="C1001" s="3">
        <f t="shared" si="197"/>
        <v>630.1369863013698</v>
      </c>
      <c r="D1001" s="3">
        <f t="shared" si="187"/>
        <v>597.42107829179281</v>
      </c>
      <c r="E1001" s="3">
        <f t="shared" si="188"/>
        <v>-32.715908009576992</v>
      </c>
      <c r="F1001" s="3">
        <f t="shared" si="189"/>
        <v>5019634.272595006</v>
      </c>
      <c r="G1001" s="14">
        <f t="shared" si="190"/>
        <v>5019634.272595006</v>
      </c>
      <c r="I1001" s="18">
        <f t="shared" si="196"/>
        <v>-30365.727404991136</v>
      </c>
      <c r="J1001" s="18">
        <f t="shared" si="193"/>
        <v>624245.3776480424</v>
      </c>
      <c r="K1001" s="21">
        <f t="shared" si="194"/>
        <v>100.39268545190012</v>
      </c>
      <c r="L1001" s="21">
        <f t="shared" si="198"/>
        <v>100.40528819162616</v>
      </c>
      <c r="M1001" s="19">
        <f t="shared" si="195"/>
        <v>5019634.272595006</v>
      </c>
      <c r="N1001" s="19">
        <f t="shared" si="195"/>
        <v>5020264.4095813073</v>
      </c>
    </row>
    <row r="1002" spans="1:14" x14ac:dyDescent="0.15">
      <c r="A1002" s="7">
        <f t="shared" si="191"/>
        <v>43655</v>
      </c>
      <c r="B1002" s="10">
        <f t="shared" si="192"/>
        <v>5019634.272595006</v>
      </c>
      <c r="C1002" s="3">
        <f t="shared" si="197"/>
        <v>630.1369863013698</v>
      </c>
      <c r="D1002" s="3">
        <f t="shared" si="187"/>
        <v>597.41718457273032</v>
      </c>
      <c r="E1002" s="3">
        <f t="shared" si="188"/>
        <v>-32.719801728639482</v>
      </c>
      <c r="F1002" s="3">
        <f t="shared" si="189"/>
        <v>5019601.5527932774</v>
      </c>
      <c r="G1002" s="14">
        <f t="shared" si="190"/>
        <v>5019601.5527932774</v>
      </c>
      <c r="I1002" s="18">
        <f t="shared" si="196"/>
        <v>-30398.447206719775</v>
      </c>
      <c r="J1002" s="18">
        <f t="shared" si="193"/>
        <v>624875.5146343438</v>
      </c>
      <c r="K1002" s="21">
        <f t="shared" si="194"/>
        <v>100.39203105586554</v>
      </c>
      <c r="L1002" s="21">
        <f t="shared" si="198"/>
        <v>100.40463379559158</v>
      </c>
      <c r="M1002" s="19">
        <f t="shared" si="195"/>
        <v>5019601.5527932774</v>
      </c>
      <c r="N1002" s="19">
        <f t="shared" si="195"/>
        <v>5020231.6897795787</v>
      </c>
    </row>
    <row r="1003" spans="1:14" x14ac:dyDescent="0.15">
      <c r="A1003" s="7">
        <f t="shared" si="191"/>
        <v>43656</v>
      </c>
      <c r="B1003" s="10">
        <f t="shared" si="192"/>
        <v>5019601.5527932774</v>
      </c>
      <c r="C1003" s="3">
        <f t="shared" si="197"/>
        <v>630.1369863013698</v>
      </c>
      <c r="D1003" s="3">
        <f t="shared" si="187"/>
        <v>597.41329039025277</v>
      </c>
      <c r="E1003" s="3">
        <f t="shared" si="188"/>
        <v>-32.723695911117034</v>
      </c>
      <c r="F1003" s="3">
        <f t="shared" si="189"/>
        <v>5019568.829097366</v>
      </c>
      <c r="G1003" s="14">
        <f t="shared" si="190"/>
        <v>5019568.829097366</v>
      </c>
      <c r="I1003" s="18">
        <f t="shared" si="196"/>
        <v>-30431.170902630893</v>
      </c>
      <c r="J1003" s="18">
        <f t="shared" si="193"/>
        <v>625505.65162064519</v>
      </c>
      <c r="K1003" s="21">
        <f t="shared" si="194"/>
        <v>100.39137658194733</v>
      </c>
      <c r="L1003" s="21">
        <f t="shared" si="198"/>
        <v>100.40397932167336</v>
      </c>
      <c r="M1003" s="19">
        <f t="shared" si="195"/>
        <v>5019568.829097366</v>
      </c>
      <c r="N1003" s="19">
        <f t="shared" si="195"/>
        <v>5020198.9660836682</v>
      </c>
    </row>
    <row r="1004" spans="1:14" x14ac:dyDescent="0.15">
      <c r="A1004" s="7">
        <f t="shared" si="191"/>
        <v>43657</v>
      </c>
      <c r="B1004" s="10">
        <f t="shared" si="192"/>
        <v>5019568.829097366</v>
      </c>
      <c r="C1004" s="3">
        <f t="shared" si="197"/>
        <v>630.1369863013698</v>
      </c>
      <c r="D1004" s="3">
        <f t="shared" si="187"/>
        <v>597.40939574430467</v>
      </c>
      <c r="E1004" s="3">
        <f t="shared" si="188"/>
        <v>-32.727590557065128</v>
      </c>
      <c r="F1004" s="3">
        <f t="shared" si="189"/>
        <v>5019536.1015068088</v>
      </c>
      <c r="G1004" s="14">
        <f t="shared" si="190"/>
        <v>5019536.1015068088</v>
      </c>
      <c r="I1004" s="18">
        <f t="shared" si="196"/>
        <v>-30463.898493187957</v>
      </c>
      <c r="J1004" s="18">
        <f t="shared" si="193"/>
        <v>626135.78860694659</v>
      </c>
      <c r="K1004" s="21">
        <f t="shared" si="194"/>
        <v>100.39072203013617</v>
      </c>
      <c r="L1004" s="21">
        <f t="shared" si="198"/>
        <v>100.40332476986221</v>
      </c>
      <c r="M1004" s="19">
        <f t="shared" si="195"/>
        <v>5019536.1015068088</v>
      </c>
      <c r="N1004" s="19">
        <f t="shared" si="195"/>
        <v>5020166.238493111</v>
      </c>
    </row>
    <row r="1005" spans="1:14" x14ac:dyDescent="0.15">
      <c r="A1005" s="7">
        <f t="shared" si="191"/>
        <v>43658</v>
      </c>
      <c r="B1005" s="10">
        <f t="shared" si="192"/>
        <v>5019536.1015068088</v>
      </c>
      <c r="C1005" s="3">
        <f t="shared" si="197"/>
        <v>630.1369863013698</v>
      </c>
      <c r="D1005" s="3">
        <f t="shared" si="187"/>
        <v>597.40550063483124</v>
      </c>
      <c r="E1005" s="3">
        <f t="shared" si="188"/>
        <v>-32.731485666538561</v>
      </c>
      <c r="F1005" s="3">
        <f t="shared" si="189"/>
        <v>5019503.3700211421</v>
      </c>
      <c r="G1005" s="14">
        <f t="shared" si="190"/>
        <v>5019503.3700211421</v>
      </c>
      <c r="I1005" s="18">
        <f t="shared" si="196"/>
        <v>-30496.629978854497</v>
      </c>
      <c r="J1005" s="18">
        <f t="shared" si="193"/>
        <v>626765.92559324799</v>
      </c>
      <c r="K1005" s="21">
        <f t="shared" si="194"/>
        <v>100.39006740042285</v>
      </c>
      <c r="L1005" s="21">
        <f t="shared" si="198"/>
        <v>100.40267014014889</v>
      </c>
      <c r="M1005" s="19">
        <f t="shared" si="195"/>
        <v>5019503.3700211421</v>
      </c>
      <c r="N1005" s="19">
        <f t="shared" si="195"/>
        <v>5020133.5070074443</v>
      </c>
    </row>
    <row r="1006" spans="1:14" x14ac:dyDescent="0.15">
      <c r="A1006" s="7">
        <f t="shared" si="191"/>
        <v>43659</v>
      </c>
      <c r="B1006" s="10">
        <f t="shared" si="192"/>
        <v>5019503.3700211421</v>
      </c>
      <c r="C1006" s="3">
        <f t="shared" si="197"/>
        <v>630.1369863013698</v>
      </c>
      <c r="D1006" s="3">
        <f t="shared" si="187"/>
        <v>597.4016050617771</v>
      </c>
      <c r="E1006" s="3">
        <f t="shared" si="188"/>
        <v>-32.735381239592698</v>
      </c>
      <c r="F1006" s="3">
        <f t="shared" si="189"/>
        <v>5019470.634639902</v>
      </c>
      <c r="G1006" s="14">
        <f t="shared" si="190"/>
        <v>5019470.634639903</v>
      </c>
      <c r="I1006" s="18">
        <f t="shared" si="196"/>
        <v>-30529.365360094089</v>
      </c>
      <c r="J1006" s="18">
        <f t="shared" si="193"/>
        <v>627396.06257954938</v>
      </c>
      <c r="K1006" s="21">
        <f t="shared" si="194"/>
        <v>100.38941269279806</v>
      </c>
      <c r="L1006" s="21">
        <f t="shared" si="198"/>
        <v>100.4020154325241</v>
      </c>
      <c r="M1006" s="19">
        <f t="shared" si="195"/>
        <v>5019470.634639903</v>
      </c>
      <c r="N1006" s="19">
        <f t="shared" si="195"/>
        <v>5020100.7716262052</v>
      </c>
    </row>
    <row r="1007" spans="1:14" x14ac:dyDescent="0.15">
      <c r="A1007" s="7">
        <f t="shared" si="191"/>
        <v>43660</v>
      </c>
      <c r="B1007" s="10">
        <f t="shared" si="192"/>
        <v>5019470.634639902</v>
      </c>
      <c r="C1007" s="3">
        <f t="shared" si="197"/>
        <v>630.1369863013698</v>
      </c>
      <c r="D1007" s="3">
        <f t="shared" si="187"/>
        <v>597.39770902508712</v>
      </c>
      <c r="E1007" s="3">
        <f t="shared" si="188"/>
        <v>-32.739277276282678</v>
      </c>
      <c r="F1007" s="3">
        <f t="shared" si="189"/>
        <v>5019437.8953626258</v>
      </c>
      <c r="G1007" s="14">
        <f t="shared" si="190"/>
        <v>5019437.8953626258</v>
      </c>
      <c r="I1007" s="18">
        <f t="shared" si="196"/>
        <v>-30562.104637370372</v>
      </c>
      <c r="J1007" s="18">
        <f t="shared" si="193"/>
        <v>628026.19956585078</v>
      </c>
      <c r="K1007" s="21">
        <f t="shared" si="194"/>
        <v>100.38875790725253</v>
      </c>
      <c r="L1007" s="21">
        <f t="shared" si="198"/>
        <v>100.40136064697856</v>
      </c>
      <c r="M1007" s="19">
        <f t="shared" si="195"/>
        <v>5019437.8953626268</v>
      </c>
      <c r="N1007" s="19">
        <f t="shared" si="195"/>
        <v>5020068.032348928</v>
      </c>
    </row>
    <row r="1008" spans="1:14" x14ac:dyDescent="0.15">
      <c r="A1008" s="7">
        <f t="shared" si="191"/>
        <v>43661</v>
      </c>
      <c r="B1008" s="10">
        <f t="shared" si="192"/>
        <v>5019437.8953626258</v>
      </c>
      <c r="C1008" s="3">
        <f t="shared" si="197"/>
        <v>630.1369863013698</v>
      </c>
      <c r="D1008" s="3">
        <f t="shared" si="187"/>
        <v>597.39381252470616</v>
      </c>
      <c r="E1008" s="3">
        <f t="shared" si="188"/>
        <v>-32.743173776663639</v>
      </c>
      <c r="F1008" s="3">
        <f t="shared" si="189"/>
        <v>5019405.1521888487</v>
      </c>
      <c r="G1008" s="14">
        <f t="shared" si="190"/>
        <v>5019405.1521888496</v>
      </c>
      <c r="I1008" s="18">
        <f t="shared" si="196"/>
        <v>-30594.847811147036</v>
      </c>
      <c r="J1008" s="18">
        <f t="shared" si="193"/>
        <v>628656.33655215218</v>
      </c>
      <c r="K1008" s="21">
        <f t="shared" si="194"/>
        <v>100.38810304377699</v>
      </c>
      <c r="L1008" s="21">
        <f t="shared" si="198"/>
        <v>100.40070578350303</v>
      </c>
      <c r="M1008" s="19">
        <f t="shared" si="195"/>
        <v>5019405.1521888496</v>
      </c>
      <c r="N1008" s="19">
        <f t="shared" si="195"/>
        <v>5020035.2891751518</v>
      </c>
    </row>
    <row r="1009" spans="1:14" x14ac:dyDescent="0.15">
      <c r="A1009" s="7">
        <f t="shared" si="191"/>
        <v>43662</v>
      </c>
      <c r="B1009" s="10">
        <f t="shared" si="192"/>
        <v>5019405.1521888487</v>
      </c>
      <c r="C1009" s="3">
        <f t="shared" si="197"/>
        <v>630.1369863013698</v>
      </c>
      <c r="D1009" s="3">
        <f t="shared" si="187"/>
        <v>597.38991556057908</v>
      </c>
      <c r="E1009" s="3">
        <f t="shared" si="188"/>
        <v>-32.747070740790718</v>
      </c>
      <c r="F1009" s="3">
        <f t="shared" si="189"/>
        <v>5019372.4051181078</v>
      </c>
      <c r="G1009" s="14">
        <f t="shared" si="190"/>
        <v>5019372.4051181078</v>
      </c>
      <c r="I1009" s="18">
        <f t="shared" si="196"/>
        <v>-30627.594881887828</v>
      </c>
      <c r="J1009" s="18">
        <f t="shared" si="193"/>
        <v>629286.47353845357</v>
      </c>
      <c r="K1009" s="21">
        <f t="shared" si="194"/>
        <v>100.38744810236216</v>
      </c>
      <c r="L1009" s="21">
        <f t="shared" si="198"/>
        <v>100.40005084208819</v>
      </c>
      <c r="M1009" s="19">
        <f t="shared" si="195"/>
        <v>5019372.4051181078</v>
      </c>
      <c r="N1009" s="19">
        <f t="shared" si="195"/>
        <v>5020002.5421044091</v>
      </c>
    </row>
    <row r="1010" spans="1:14" x14ac:dyDescent="0.15">
      <c r="A1010" s="7">
        <f t="shared" si="191"/>
        <v>43663</v>
      </c>
      <c r="B1010" s="10">
        <f t="shared" si="192"/>
        <v>5019372.4051181078</v>
      </c>
      <c r="C1010" s="3">
        <f t="shared" si="197"/>
        <v>630.1369863013698</v>
      </c>
      <c r="D1010" s="3">
        <f t="shared" si="187"/>
        <v>597.38601813265052</v>
      </c>
      <c r="E1010" s="3">
        <f t="shared" si="188"/>
        <v>-32.750968168719282</v>
      </c>
      <c r="F1010" s="3">
        <f t="shared" si="189"/>
        <v>5019339.6541499393</v>
      </c>
      <c r="G1010" s="14">
        <f t="shared" si="190"/>
        <v>5019339.6541499393</v>
      </c>
      <c r="I1010" s="18">
        <f t="shared" si="196"/>
        <v>-30660.345850056547</v>
      </c>
      <c r="J1010" s="18">
        <f t="shared" si="193"/>
        <v>629916.61052475497</v>
      </c>
      <c r="K1010" s="21">
        <f t="shared" si="194"/>
        <v>100.38679308299878</v>
      </c>
      <c r="L1010" s="21">
        <f t="shared" si="198"/>
        <v>100.39939582272481</v>
      </c>
      <c r="M1010" s="19">
        <f t="shared" si="195"/>
        <v>5019339.6541499384</v>
      </c>
      <c r="N1010" s="19">
        <f t="shared" si="195"/>
        <v>5019969.7911362406</v>
      </c>
    </row>
    <row r="1011" spans="1:14" x14ac:dyDescent="0.15">
      <c r="A1011" s="7">
        <f t="shared" si="191"/>
        <v>43664</v>
      </c>
      <c r="B1011" s="10">
        <f t="shared" si="192"/>
        <v>5019339.6541499393</v>
      </c>
      <c r="C1011" s="3">
        <f t="shared" si="197"/>
        <v>630.1369863013698</v>
      </c>
      <c r="D1011" s="3">
        <f t="shared" si="187"/>
        <v>597.38212024086545</v>
      </c>
      <c r="E1011" s="3">
        <f t="shared" si="188"/>
        <v>-32.754866060504355</v>
      </c>
      <c r="F1011" s="3">
        <f t="shared" si="189"/>
        <v>5019306.8992838785</v>
      </c>
      <c r="G1011" s="14">
        <f t="shared" si="190"/>
        <v>5019306.8992838785</v>
      </c>
      <c r="I1011" s="18">
        <f t="shared" si="196"/>
        <v>-30693.100716117049</v>
      </c>
      <c r="J1011" s="18">
        <f t="shared" si="193"/>
        <v>630546.74751105637</v>
      </c>
      <c r="K1011" s="21">
        <f t="shared" si="194"/>
        <v>100.38613798567756</v>
      </c>
      <c r="L1011" s="21">
        <f t="shared" si="198"/>
        <v>100.3987407254036</v>
      </c>
      <c r="M1011" s="19">
        <f t="shared" si="195"/>
        <v>5019306.8992838785</v>
      </c>
      <c r="N1011" s="19">
        <f t="shared" si="195"/>
        <v>5019937.0362701798</v>
      </c>
    </row>
    <row r="1012" spans="1:14" x14ac:dyDescent="0.15">
      <c r="A1012" s="7">
        <f t="shared" si="191"/>
        <v>43665</v>
      </c>
      <c r="B1012" s="10">
        <f t="shared" si="192"/>
        <v>5019306.8992838785</v>
      </c>
      <c r="C1012" s="3">
        <f t="shared" si="197"/>
        <v>630.1369863013698</v>
      </c>
      <c r="D1012" s="3">
        <f t="shared" si="187"/>
        <v>597.3782218851685</v>
      </c>
      <c r="E1012" s="3">
        <f t="shared" si="188"/>
        <v>-32.758764416201302</v>
      </c>
      <c r="F1012" s="3">
        <f t="shared" si="189"/>
        <v>5019274.1405194625</v>
      </c>
      <c r="G1012" s="14">
        <f t="shared" si="190"/>
        <v>5019274.1405194625</v>
      </c>
      <c r="I1012" s="18">
        <f t="shared" si="196"/>
        <v>-30725.85948053325</v>
      </c>
      <c r="J1012" s="18">
        <f t="shared" si="193"/>
        <v>631176.88449735777</v>
      </c>
      <c r="K1012" s="21">
        <f t="shared" si="194"/>
        <v>100.38548281038926</v>
      </c>
      <c r="L1012" s="21">
        <f t="shared" si="198"/>
        <v>100.3980855501153</v>
      </c>
      <c r="M1012" s="19">
        <f t="shared" si="195"/>
        <v>5019274.1405194635</v>
      </c>
      <c r="N1012" s="19">
        <f t="shared" si="195"/>
        <v>5019904.2775057647</v>
      </c>
    </row>
    <row r="1013" spans="1:14" x14ac:dyDescent="0.15">
      <c r="A1013" s="7">
        <f t="shared" si="191"/>
        <v>43666</v>
      </c>
      <c r="B1013" s="10">
        <f t="shared" si="192"/>
        <v>5019274.1405194625</v>
      </c>
      <c r="C1013" s="3">
        <f t="shared" si="197"/>
        <v>630.1369863013698</v>
      </c>
      <c r="D1013" s="3">
        <f t="shared" si="187"/>
        <v>597.37432306550465</v>
      </c>
      <c r="E1013" s="3">
        <f t="shared" si="188"/>
        <v>-32.762663235865148</v>
      </c>
      <c r="F1013" s="3">
        <f t="shared" si="189"/>
        <v>5019241.3778562266</v>
      </c>
      <c r="G1013" s="14">
        <f t="shared" si="190"/>
        <v>5019241.3778562266</v>
      </c>
      <c r="I1013" s="18">
        <f t="shared" si="196"/>
        <v>-30758.622143769117</v>
      </c>
      <c r="J1013" s="18">
        <f t="shared" si="193"/>
        <v>631807.02148365916</v>
      </c>
      <c r="K1013" s="21">
        <f t="shared" si="194"/>
        <v>100.38482755712452</v>
      </c>
      <c r="L1013" s="21">
        <f t="shared" si="198"/>
        <v>100.39743029685056</v>
      </c>
      <c r="M1013" s="19">
        <f t="shared" si="195"/>
        <v>5019241.3778562257</v>
      </c>
      <c r="N1013" s="19">
        <f t="shared" si="195"/>
        <v>5019871.5148425279</v>
      </c>
    </row>
    <row r="1014" spans="1:14" x14ac:dyDescent="0.15">
      <c r="A1014" s="7">
        <f t="shared" si="191"/>
        <v>43667</v>
      </c>
      <c r="B1014" s="10">
        <f t="shared" si="192"/>
        <v>5019241.3778562266</v>
      </c>
      <c r="C1014" s="3">
        <f t="shared" si="197"/>
        <v>630.1369863013698</v>
      </c>
      <c r="D1014" s="3">
        <f t="shared" si="187"/>
        <v>597.37042378181843</v>
      </c>
      <c r="E1014" s="3">
        <f t="shared" si="188"/>
        <v>-32.766562519551371</v>
      </c>
      <c r="F1014" s="3">
        <f t="shared" si="189"/>
        <v>5019208.611293707</v>
      </c>
      <c r="G1014" s="14">
        <f t="shared" si="190"/>
        <v>5019208.611293707</v>
      </c>
      <c r="I1014" s="18">
        <f t="shared" si="196"/>
        <v>-30791.388706288668</v>
      </c>
      <c r="J1014" s="18">
        <f t="shared" si="193"/>
        <v>632437.15846996056</v>
      </c>
      <c r="K1014" s="21">
        <f t="shared" si="194"/>
        <v>100.38417222587415</v>
      </c>
      <c r="L1014" s="21">
        <f t="shared" si="198"/>
        <v>100.39677496560019</v>
      </c>
      <c r="M1014" s="19">
        <f t="shared" si="195"/>
        <v>5019208.611293707</v>
      </c>
      <c r="N1014" s="19">
        <f t="shared" si="195"/>
        <v>5019838.7482800093</v>
      </c>
    </row>
    <row r="1015" spans="1:14" x14ac:dyDescent="0.15">
      <c r="A1015" s="7">
        <f t="shared" si="191"/>
        <v>43668</v>
      </c>
      <c r="B1015" s="10">
        <f t="shared" si="192"/>
        <v>5019208.611293707</v>
      </c>
      <c r="C1015" s="3">
        <f t="shared" si="197"/>
        <v>630.1369863013698</v>
      </c>
      <c r="D1015" s="3">
        <f t="shared" si="187"/>
        <v>597.36652403405492</v>
      </c>
      <c r="E1015" s="3">
        <f t="shared" si="188"/>
        <v>-32.770462267314883</v>
      </c>
      <c r="F1015" s="3">
        <f t="shared" si="189"/>
        <v>5019175.8408314399</v>
      </c>
      <c r="G1015" s="14">
        <f t="shared" si="190"/>
        <v>5019175.8408314399</v>
      </c>
      <c r="I1015" s="18">
        <f t="shared" si="196"/>
        <v>-30824.159168555983</v>
      </c>
      <c r="J1015" s="18">
        <f t="shared" si="193"/>
        <v>633067.29545626196</v>
      </c>
      <c r="K1015" s="21">
        <f t="shared" si="194"/>
        <v>100.3835168166288</v>
      </c>
      <c r="L1015" s="21">
        <f t="shared" si="198"/>
        <v>100.39611955635483</v>
      </c>
      <c r="M1015" s="19">
        <f t="shared" si="195"/>
        <v>5019175.8408314399</v>
      </c>
      <c r="N1015" s="19">
        <f t="shared" si="195"/>
        <v>5019805.9778177412</v>
      </c>
    </row>
    <row r="1016" spans="1:14" x14ac:dyDescent="0.15">
      <c r="A1016" s="7">
        <f t="shared" si="191"/>
        <v>43669</v>
      </c>
      <c r="B1016" s="10">
        <f t="shared" si="192"/>
        <v>5019175.8408314399</v>
      </c>
      <c r="C1016" s="3">
        <f t="shared" si="197"/>
        <v>630.1369863013698</v>
      </c>
      <c r="D1016" s="3">
        <f t="shared" si="187"/>
        <v>597.36262382215864</v>
      </c>
      <c r="E1016" s="3">
        <f t="shared" si="188"/>
        <v>-32.774362479211163</v>
      </c>
      <c r="F1016" s="3">
        <f t="shared" si="189"/>
        <v>5019143.0664689606</v>
      </c>
      <c r="G1016" s="14">
        <f t="shared" si="190"/>
        <v>5019143.0664689606</v>
      </c>
      <c r="I1016" s="18">
        <f t="shared" si="196"/>
        <v>-30856.933531035196</v>
      </c>
      <c r="J1016" s="18">
        <f t="shared" si="193"/>
        <v>633697.43244256335</v>
      </c>
      <c r="K1016" s="21">
        <f t="shared" si="194"/>
        <v>100.38286132937921</v>
      </c>
      <c r="L1016" s="21">
        <f t="shared" si="198"/>
        <v>100.39546406910524</v>
      </c>
      <c r="M1016" s="19">
        <f t="shared" si="195"/>
        <v>5019143.0664689606</v>
      </c>
      <c r="N1016" s="19">
        <f t="shared" si="195"/>
        <v>5019773.2034552619</v>
      </c>
    </row>
    <row r="1017" spans="1:14" x14ac:dyDescent="0.15">
      <c r="A1017" s="7">
        <f t="shared" si="191"/>
        <v>43670</v>
      </c>
      <c r="B1017" s="10">
        <f t="shared" si="192"/>
        <v>5019143.0664689606</v>
      </c>
      <c r="C1017" s="3">
        <f t="shared" si="197"/>
        <v>630.1369863013698</v>
      </c>
      <c r="D1017" s="3">
        <f t="shared" si="187"/>
        <v>597.35872314607445</v>
      </c>
      <c r="E1017" s="3">
        <f t="shared" si="188"/>
        <v>-32.778263155295349</v>
      </c>
      <c r="F1017" s="3">
        <f t="shared" si="189"/>
        <v>5019110.2882058052</v>
      </c>
      <c r="G1017" s="14">
        <f t="shared" si="190"/>
        <v>5019110.2882058052</v>
      </c>
      <c r="I1017" s="18">
        <f t="shared" si="196"/>
        <v>-30889.711794190491</v>
      </c>
      <c r="J1017" s="18">
        <f t="shared" si="193"/>
        <v>634327.56942886475</v>
      </c>
      <c r="K1017" s="21">
        <f t="shared" si="194"/>
        <v>100.38220576411609</v>
      </c>
      <c r="L1017" s="21">
        <f t="shared" si="198"/>
        <v>100.39480850384213</v>
      </c>
      <c r="M1017" s="19">
        <f t="shared" si="195"/>
        <v>5019110.2882058052</v>
      </c>
      <c r="N1017" s="19">
        <f t="shared" si="195"/>
        <v>5019740.4251921065</v>
      </c>
    </row>
    <row r="1018" spans="1:14" x14ac:dyDescent="0.15">
      <c r="A1018" s="7">
        <f t="shared" si="191"/>
        <v>43671</v>
      </c>
      <c r="B1018" s="10">
        <f t="shared" si="192"/>
        <v>5019110.2882058052</v>
      </c>
      <c r="C1018" s="3">
        <f t="shared" si="197"/>
        <v>630.1369863013698</v>
      </c>
      <c r="D1018" s="3">
        <f t="shared" si="187"/>
        <v>597.35482200574711</v>
      </c>
      <c r="E1018" s="3">
        <f t="shared" si="188"/>
        <v>-32.782164295622692</v>
      </c>
      <c r="F1018" s="3">
        <f t="shared" si="189"/>
        <v>5019077.50604151</v>
      </c>
      <c r="G1018" s="14">
        <f t="shared" si="190"/>
        <v>5019077.50604151</v>
      </c>
      <c r="I1018" s="18">
        <f t="shared" si="196"/>
        <v>-30922.493958486113</v>
      </c>
      <c r="J1018" s="18">
        <f t="shared" si="193"/>
        <v>634957.70641516615</v>
      </c>
      <c r="K1018" s="21">
        <f t="shared" si="194"/>
        <v>100.38155012083021</v>
      </c>
      <c r="L1018" s="21">
        <f t="shared" si="198"/>
        <v>100.39415286055625</v>
      </c>
      <c r="M1018" s="19">
        <f t="shared" si="195"/>
        <v>5019077.506041511</v>
      </c>
      <c r="N1018" s="19">
        <f t="shared" si="195"/>
        <v>5019707.6430278122</v>
      </c>
    </row>
    <row r="1019" spans="1:14" x14ac:dyDescent="0.15">
      <c r="A1019" s="7">
        <f t="shared" si="191"/>
        <v>43672</v>
      </c>
      <c r="B1019" s="10">
        <f t="shared" si="192"/>
        <v>5019077.50604151</v>
      </c>
      <c r="C1019" s="3">
        <f t="shared" si="197"/>
        <v>630.1369863013698</v>
      </c>
      <c r="D1019" s="3">
        <f t="shared" si="187"/>
        <v>597.35092040112136</v>
      </c>
      <c r="E1019" s="3">
        <f t="shared" si="188"/>
        <v>-32.786065900248445</v>
      </c>
      <c r="F1019" s="3">
        <f t="shared" si="189"/>
        <v>5019044.7199756093</v>
      </c>
      <c r="G1019" s="14">
        <f t="shared" si="190"/>
        <v>5019044.7199756103</v>
      </c>
      <c r="I1019" s="18">
        <f t="shared" si="196"/>
        <v>-30955.28002438636</v>
      </c>
      <c r="J1019" s="18">
        <f t="shared" si="193"/>
        <v>635587.84340146754</v>
      </c>
      <c r="K1019" s="21">
        <f t="shared" si="194"/>
        <v>100.38089439951221</v>
      </c>
      <c r="L1019" s="21">
        <f t="shared" si="198"/>
        <v>100.39349713923825</v>
      </c>
      <c r="M1019" s="19">
        <f t="shared" si="195"/>
        <v>5019044.7199756112</v>
      </c>
      <c r="N1019" s="19">
        <f t="shared" si="195"/>
        <v>5019674.8569619125</v>
      </c>
    </row>
    <row r="1020" spans="1:14" x14ac:dyDescent="0.15">
      <c r="A1020" s="7">
        <f t="shared" si="191"/>
        <v>43673</v>
      </c>
      <c r="B1020" s="10">
        <f t="shared" si="192"/>
        <v>5019044.7199756093</v>
      </c>
      <c r="C1020" s="3">
        <f t="shared" si="197"/>
        <v>630.1369863013698</v>
      </c>
      <c r="D1020" s="3">
        <f t="shared" si="187"/>
        <v>597.34701833214183</v>
      </c>
      <c r="E1020" s="3">
        <f t="shared" si="188"/>
        <v>-32.789967969227973</v>
      </c>
      <c r="F1020" s="3">
        <f t="shared" si="189"/>
        <v>5019011.9300076403</v>
      </c>
      <c r="G1020" s="14">
        <f t="shared" si="190"/>
        <v>5019011.9300076403</v>
      </c>
      <c r="I1020" s="18">
        <f t="shared" si="196"/>
        <v>-30988.069992355588</v>
      </c>
      <c r="J1020" s="18">
        <f t="shared" si="193"/>
        <v>636217.98038776894</v>
      </c>
      <c r="K1020" s="21">
        <f t="shared" si="194"/>
        <v>100.38023860015282</v>
      </c>
      <c r="L1020" s="21">
        <f t="shared" si="198"/>
        <v>100.39284133987886</v>
      </c>
      <c r="M1020" s="19">
        <f t="shared" si="195"/>
        <v>5019011.9300076412</v>
      </c>
      <c r="N1020" s="19">
        <f t="shared" si="195"/>
        <v>5019642.0669939425</v>
      </c>
    </row>
    <row r="1021" spans="1:14" x14ac:dyDescent="0.15">
      <c r="A1021" s="7">
        <f t="shared" si="191"/>
        <v>43674</v>
      </c>
      <c r="B1021" s="10">
        <f t="shared" si="192"/>
        <v>5019011.9300076403</v>
      </c>
      <c r="C1021" s="3">
        <f t="shared" si="197"/>
        <v>630.1369863013698</v>
      </c>
      <c r="D1021" s="3">
        <f t="shared" si="187"/>
        <v>597.34311579875339</v>
      </c>
      <c r="E1021" s="3">
        <f t="shared" si="188"/>
        <v>-32.793870502616414</v>
      </c>
      <c r="F1021" s="3">
        <f t="shared" si="189"/>
        <v>5018979.1361371381</v>
      </c>
      <c r="G1021" s="14">
        <f t="shared" si="190"/>
        <v>5018979.1361371381</v>
      </c>
      <c r="I1021" s="18">
        <f t="shared" si="196"/>
        <v>-31020.863862858205</v>
      </c>
      <c r="J1021" s="18">
        <f t="shared" si="193"/>
        <v>636848.11737407034</v>
      </c>
      <c r="K1021" s="21">
        <f t="shared" si="194"/>
        <v>100.37958272274277</v>
      </c>
      <c r="L1021" s="21">
        <f t="shared" si="198"/>
        <v>100.3921854624688</v>
      </c>
      <c r="M1021" s="19">
        <f t="shared" si="195"/>
        <v>5018979.1361371391</v>
      </c>
      <c r="N1021" s="19">
        <f t="shared" si="195"/>
        <v>5019609.2731234403</v>
      </c>
    </row>
    <row r="1022" spans="1:14" x14ac:dyDescent="0.15">
      <c r="A1022" s="7">
        <f t="shared" si="191"/>
        <v>43675</v>
      </c>
      <c r="B1022" s="10">
        <f t="shared" si="192"/>
        <v>5018979.1361371381</v>
      </c>
      <c r="C1022" s="3">
        <f t="shared" si="197"/>
        <v>630.1369863013698</v>
      </c>
      <c r="D1022" s="3">
        <f t="shared" si="187"/>
        <v>597.3392128009009</v>
      </c>
      <c r="E1022" s="3">
        <f t="shared" si="188"/>
        <v>-32.797773500468907</v>
      </c>
      <c r="F1022" s="3">
        <f t="shared" si="189"/>
        <v>5018946.3383636372</v>
      </c>
      <c r="G1022" s="14">
        <f t="shared" si="190"/>
        <v>5018946.3383636381</v>
      </c>
      <c r="I1022" s="18">
        <f t="shared" si="196"/>
        <v>-31053.661636358673</v>
      </c>
      <c r="J1022" s="18">
        <f t="shared" si="193"/>
        <v>637478.25436037173</v>
      </c>
      <c r="K1022" s="21">
        <f t="shared" si="194"/>
        <v>100.37892676727276</v>
      </c>
      <c r="L1022" s="21">
        <f t="shared" si="198"/>
        <v>100.39152950699879</v>
      </c>
      <c r="M1022" s="19">
        <f t="shared" si="195"/>
        <v>5018946.3383636381</v>
      </c>
      <c r="N1022" s="19">
        <f t="shared" si="195"/>
        <v>5019576.4753499394</v>
      </c>
    </row>
    <row r="1023" spans="1:14" x14ac:dyDescent="0.15">
      <c r="A1023" s="7">
        <f t="shared" si="191"/>
        <v>43676</v>
      </c>
      <c r="B1023" s="10">
        <f t="shared" si="192"/>
        <v>5018946.3383636372</v>
      </c>
      <c r="C1023" s="3">
        <f t="shared" si="197"/>
        <v>630.1369863013698</v>
      </c>
      <c r="D1023" s="3">
        <f t="shared" si="187"/>
        <v>597.33530933852865</v>
      </c>
      <c r="E1023" s="3">
        <f t="shared" si="188"/>
        <v>-32.801676962841157</v>
      </c>
      <c r="F1023" s="3">
        <f t="shared" si="189"/>
        <v>5018913.5366866747</v>
      </c>
      <c r="G1023" s="14">
        <f t="shared" si="190"/>
        <v>5018913.5366866747</v>
      </c>
      <c r="I1023" s="18">
        <f t="shared" si="196"/>
        <v>-31086.463313321514</v>
      </c>
      <c r="J1023" s="18">
        <f t="shared" si="193"/>
        <v>638108.39134667313</v>
      </c>
      <c r="K1023" s="21">
        <f t="shared" si="194"/>
        <v>100.37827073373349</v>
      </c>
      <c r="L1023" s="21">
        <f t="shared" si="198"/>
        <v>100.39087347345952</v>
      </c>
      <c r="M1023" s="19">
        <f t="shared" si="195"/>
        <v>5018913.5366866747</v>
      </c>
      <c r="N1023" s="19">
        <f t="shared" si="195"/>
        <v>5019543.673672976</v>
      </c>
    </row>
    <row r="1024" spans="1:14" x14ac:dyDescent="0.15">
      <c r="A1024" s="7">
        <f t="shared" si="191"/>
        <v>43677</v>
      </c>
      <c r="B1024" s="10">
        <f t="shared" si="192"/>
        <v>5018913.5366866747</v>
      </c>
      <c r="C1024" s="3">
        <f t="shared" si="197"/>
        <v>630.1369863013698</v>
      </c>
      <c r="D1024" s="3">
        <f t="shared" si="187"/>
        <v>597.33140541158184</v>
      </c>
      <c r="E1024" s="3">
        <f t="shared" si="188"/>
        <v>-32.805580889787961</v>
      </c>
      <c r="F1024" s="3">
        <f t="shared" si="189"/>
        <v>5018880.7311057849</v>
      </c>
      <c r="G1024" s="14">
        <f t="shared" si="190"/>
        <v>5018880.7311057849</v>
      </c>
      <c r="I1024" s="18">
        <f t="shared" si="196"/>
        <v>-31119.268894211302</v>
      </c>
      <c r="J1024" s="18">
        <f t="shared" si="193"/>
        <v>638738.52833297453</v>
      </c>
      <c r="K1024" s="21">
        <f t="shared" si="194"/>
        <v>100.3776146221157</v>
      </c>
      <c r="L1024" s="21">
        <f t="shared" si="198"/>
        <v>100.39021736184174</v>
      </c>
      <c r="M1024" s="19">
        <f t="shared" si="195"/>
        <v>5018880.7311057849</v>
      </c>
      <c r="N1024" s="19">
        <f t="shared" si="195"/>
        <v>5019510.8680920871</v>
      </c>
    </row>
    <row r="1025" spans="1:14" x14ac:dyDescent="0.15">
      <c r="A1025" s="7">
        <f t="shared" si="191"/>
        <v>43678</v>
      </c>
      <c r="B1025" s="10">
        <f t="shared" si="192"/>
        <v>5018880.7311057849</v>
      </c>
      <c r="C1025" s="3">
        <f t="shared" si="197"/>
        <v>630.1369863013698</v>
      </c>
      <c r="D1025" s="3">
        <f t="shared" si="187"/>
        <v>597.32750102000477</v>
      </c>
      <c r="E1025" s="3">
        <f t="shared" si="188"/>
        <v>-32.809485281365028</v>
      </c>
      <c r="F1025" s="3">
        <f t="shared" si="189"/>
        <v>5018847.9216205031</v>
      </c>
      <c r="G1025" s="14">
        <f t="shared" si="190"/>
        <v>5018847.921620504</v>
      </c>
      <c r="I1025" s="18">
        <f t="shared" si="196"/>
        <v>-31152.078379492668</v>
      </c>
      <c r="J1025" s="18">
        <f t="shared" si="193"/>
        <v>639368.66531927593</v>
      </c>
      <c r="K1025" s="21">
        <f t="shared" si="194"/>
        <v>100.37695843241008</v>
      </c>
      <c r="L1025" s="21">
        <f t="shared" si="198"/>
        <v>100.38956117213611</v>
      </c>
      <c r="M1025" s="19">
        <f t="shared" si="195"/>
        <v>5018847.921620504</v>
      </c>
      <c r="N1025" s="19">
        <f t="shared" si="195"/>
        <v>5019478.0586068062</v>
      </c>
    </row>
    <row r="1026" spans="1:14" x14ac:dyDescent="0.15">
      <c r="A1026" s="7">
        <f t="shared" si="191"/>
        <v>43679</v>
      </c>
      <c r="B1026" s="10">
        <f t="shared" si="192"/>
        <v>5018847.9216205031</v>
      </c>
      <c r="C1026" s="3">
        <f t="shared" si="197"/>
        <v>630.1369863013698</v>
      </c>
      <c r="D1026" s="3">
        <f t="shared" si="187"/>
        <v>597.32359616374242</v>
      </c>
      <c r="E1026" s="3">
        <f t="shared" si="188"/>
        <v>-32.81339013762738</v>
      </c>
      <c r="F1026" s="3">
        <f t="shared" si="189"/>
        <v>5018815.1082303654</v>
      </c>
      <c r="G1026" s="14">
        <f t="shared" si="190"/>
        <v>5018815.1082303654</v>
      </c>
      <c r="I1026" s="18">
        <f t="shared" si="196"/>
        <v>-31184.891769630296</v>
      </c>
      <c r="J1026" s="18">
        <f t="shared" si="193"/>
        <v>639998.80230557732</v>
      </c>
      <c r="K1026" s="21">
        <f t="shared" si="194"/>
        <v>100.37630216460731</v>
      </c>
      <c r="L1026" s="21">
        <f t="shared" si="198"/>
        <v>100.38890490433334</v>
      </c>
      <c r="M1026" s="19">
        <f t="shared" si="195"/>
        <v>5018815.1082303654</v>
      </c>
      <c r="N1026" s="19">
        <f t="shared" si="195"/>
        <v>5019445.2452166667</v>
      </c>
    </row>
    <row r="1027" spans="1:14" x14ac:dyDescent="0.15">
      <c r="A1027" s="7">
        <f t="shared" si="191"/>
        <v>43680</v>
      </c>
      <c r="B1027" s="10">
        <f t="shared" si="192"/>
        <v>5018815.1082303654</v>
      </c>
      <c r="C1027" s="3">
        <f t="shared" si="197"/>
        <v>630.1369863013698</v>
      </c>
      <c r="D1027" s="3">
        <f t="shared" si="187"/>
        <v>597.31969084273942</v>
      </c>
      <c r="E1027" s="3">
        <f t="shared" si="188"/>
        <v>-32.817295458630383</v>
      </c>
      <c r="F1027" s="3">
        <f t="shared" si="189"/>
        <v>5018782.2909349073</v>
      </c>
      <c r="G1027" s="14">
        <f t="shared" si="190"/>
        <v>5018782.2909349073</v>
      </c>
      <c r="I1027" s="18">
        <f t="shared" si="196"/>
        <v>-31217.709065088926</v>
      </c>
      <c r="J1027" s="18">
        <f t="shared" si="193"/>
        <v>640628.93929187872</v>
      </c>
      <c r="K1027" s="21">
        <f t="shared" si="194"/>
        <v>100.37564581869816</v>
      </c>
      <c r="L1027" s="21">
        <f t="shared" si="198"/>
        <v>100.38824855842419</v>
      </c>
      <c r="M1027" s="19">
        <f t="shared" si="195"/>
        <v>5018782.2909349082</v>
      </c>
      <c r="N1027" s="19">
        <f t="shared" si="195"/>
        <v>5019412.4279212095</v>
      </c>
    </row>
    <row r="1028" spans="1:14" x14ac:dyDescent="0.15">
      <c r="A1028" s="7">
        <f t="shared" si="191"/>
        <v>43681</v>
      </c>
      <c r="B1028" s="10">
        <f t="shared" si="192"/>
        <v>5018782.2909349073</v>
      </c>
      <c r="C1028" s="3">
        <f t="shared" si="197"/>
        <v>630.1369863013698</v>
      </c>
      <c r="D1028" s="3">
        <f t="shared" si="187"/>
        <v>597.3157850569404</v>
      </c>
      <c r="E1028" s="3">
        <f t="shared" si="188"/>
        <v>-32.821201244429403</v>
      </c>
      <c r="F1028" s="3">
        <f t="shared" si="189"/>
        <v>5018749.4697336629</v>
      </c>
      <c r="G1028" s="14">
        <f t="shared" si="190"/>
        <v>5018749.4697336629</v>
      </c>
      <c r="I1028" s="18">
        <f t="shared" si="196"/>
        <v>-31250.530266333357</v>
      </c>
      <c r="J1028" s="18">
        <f t="shared" si="193"/>
        <v>641259.07627818012</v>
      </c>
      <c r="K1028" s="21">
        <f t="shared" si="194"/>
        <v>100.37498939467326</v>
      </c>
      <c r="L1028" s="21">
        <f t="shared" si="198"/>
        <v>100.3875921343993</v>
      </c>
      <c r="M1028" s="19">
        <f t="shared" si="195"/>
        <v>5018749.4697336629</v>
      </c>
      <c r="N1028" s="19">
        <f t="shared" si="195"/>
        <v>5019379.6067199651</v>
      </c>
    </row>
    <row r="1029" spans="1:14" x14ac:dyDescent="0.15">
      <c r="A1029" s="7">
        <f t="shared" si="191"/>
        <v>43682</v>
      </c>
      <c r="B1029" s="10">
        <f t="shared" si="192"/>
        <v>5018749.4697336629</v>
      </c>
      <c r="C1029" s="3">
        <f t="shared" si="197"/>
        <v>630.1369863013698</v>
      </c>
      <c r="D1029" s="3">
        <f t="shared" si="187"/>
        <v>597.31187880629011</v>
      </c>
      <c r="E1029" s="3">
        <f t="shared" si="188"/>
        <v>-32.825107495079692</v>
      </c>
      <c r="F1029" s="3">
        <f t="shared" si="189"/>
        <v>5018716.6446261676</v>
      </c>
      <c r="G1029" s="14">
        <f t="shared" si="190"/>
        <v>5018716.6446261676</v>
      </c>
      <c r="I1029" s="18">
        <f t="shared" si="196"/>
        <v>-31283.355373828435</v>
      </c>
      <c r="J1029" s="18">
        <f t="shared" si="193"/>
        <v>641889.21326448151</v>
      </c>
      <c r="K1029" s="21">
        <f t="shared" si="194"/>
        <v>100.37433289252336</v>
      </c>
      <c r="L1029" s="21">
        <f t="shared" si="198"/>
        <v>100.38693563224939</v>
      </c>
      <c r="M1029" s="19">
        <f t="shared" si="195"/>
        <v>5018716.6446261676</v>
      </c>
      <c r="N1029" s="19">
        <f t="shared" si="195"/>
        <v>5019346.7816124698</v>
      </c>
    </row>
    <row r="1030" spans="1:14" x14ac:dyDescent="0.15">
      <c r="A1030" s="7">
        <f t="shared" si="191"/>
        <v>43683</v>
      </c>
      <c r="B1030" s="10">
        <f t="shared" si="192"/>
        <v>5018716.6446261676</v>
      </c>
      <c r="C1030" s="3">
        <f t="shared" si="197"/>
        <v>630.1369863013698</v>
      </c>
      <c r="D1030" s="3">
        <f t="shared" si="187"/>
        <v>597.30797209073307</v>
      </c>
      <c r="E1030" s="3">
        <f t="shared" si="188"/>
        <v>-32.829014210636728</v>
      </c>
      <c r="F1030" s="3">
        <f t="shared" si="189"/>
        <v>5018683.8156119566</v>
      </c>
      <c r="G1030" s="14">
        <f t="shared" si="190"/>
        <v>5018683.8156119566</v>
      </c>
      <c r="I1030" s="18">
        <f t="shared" si="196"/>
        <v>-31316.184388039073</v>
      </c>
      <c r="J1030" s="18">
        <f t="shared" si="193"/>
        <v>642519.35025078291</v>
      </c>
      <c r="K1030" s="21">
        <f t="shared" si="194"/>
        <v>100.37367631223913</v>
      </c>
      <c r="L1030" s="21">
        <f t="shared" si="198"/>
        <v>100.38627905196516</v>
      </c>
      <c r="M1030" s="19">
        <f t="shared" si="195"/>
        <v>5018683.8156119557</v>
      </c>
      <c r="N1030" s="19">
        <f t="shared" si="195"/>
        <v>5019313.9525982579</v>
      </c>
    </row>
    <row r="1031" spans="1:14" x14ac:dyDescent="0.15">
      <c r="A1031" s="7">
        <f t="shared" si="191"/>
        <v>43684</v>
      </c>
      <c r="B1031" s="10">
        <f t="shared" si="192"/>
        <v>5018683.8156119566</v>
      </c>
      <c r="C1031" s="3">
        <f t="shared" si="197"/>
        <v>630.1369863013698</v>
      </c>
      <c r="D1031" s="3">
        <f t="shared" si="187"/>
        <v>597.30406491021415</v>
      </c>
      <c r="E1031" s="3">
        <f t="shared" si="188"/>
        <v>-32.832921391155651</v>
      </c>
      <c r="F1031" s="3">
        <f t="shared" si="189"/>
        <v>5018650.9826905653</v>
      </c>
      <c r="G1031" s="14">
        <f t="shared" si="190"/>
        <v>5018650.9826905653</v>
      </c>
      <c r="I1031" s="18">
        <f t="shared" si="196"/>
        <v>-31349.01730943023</v>
      </c>
      <c r="J1031" s="18">
        <f t="shared" si="193"/>
        <v>643149.48723708431</v>
      </c>
      <c r="K1031" s="21">
        <f t="shared" si="194"/>
        <v>100.37301965381131</v>
      </c>
      <c r="L1031" s="21">
        <f t="shared" si="198"/>
        <v>100.38562239353735</v>
      </c>
      <c r="M1031" s="19">
        <f t="shared" si="195"/>
        <v>5018650.9826905653</v>
      </c>
      <c r="N1031" s="19">
        <f t="shared" si="195"/>
        <v>5019281.1196768675</v>
      </c>
    </row>
    <row r="1032" spans="1:14" x14ac:dyDescent="0.15">
      <c r="A1032" s="7">
        <f t="shared" si="191"/>
        <v>43685</v>
      </c>
      <c r="B1032" s="10">
        <f t="shared" si="192"/>
        <v>5018650.9826905653</v>
      </c>
      <c r="C1032" s="3">
        <f t="shared" si="197"/>
        <v>630.1369863013698</v>
      </c>
      <c r="D1032" s="3">
        <f t="shared" si="187"/>
        <v>597.30015726467786</v>
      </c>
      <c r="E1032" s="3">
        <f t="shared" si="188"/>
        <v>-32.836829036691938</v>
      </c>
      <c r="F1032" s="3">
        <f t="shared" si="189"/>
        <v>5018618.1458615288</v>
      </c>
      <c r="G1032" s="14">
        <f t="shared" si="190"/>
        <v>5018618.1458615288</v>
      </c>
      <c r="I1032" s="18">
        <f t="shared" si="196"/>
        <v>-31381.854138466922</v>
      </c>
      <c r="J1032" s="18">
        <f t="shared" si="193"/>
        <v>643779.6242233857</v>
      </c>
      <c r="K1032" s="21">
        <f t="shared" si="194"/>
        <v>100.37236291723057</v>
      </c>
      <c r="L1032" s="21">
        <f t="shared" si="198"/>
        <v>100.38496565695661</v>
      </c>
      <c r="M1032" s="19">
        <f t="shared" si="195"/>
        <v>5018618.1458615288</v>
      </c>
      <c r="N1032" s="19">
        <f t="shared" si="195"/>
        <v>5019248.282847831</v>
      </c>
    </row>
    <row r="1033" spans="1:14" x14ac:dyDescent="0.15">
      <c r="A1033" s="7">
        <f t="shared" si="191"/>
        <v>43686</v>
      </c>
      <c r="B1033" s="10">
        <f t="shared" si="192"/>
        <v>5018618.1458615288</v>
      </c>
      <c r="C1033" s="3">
        <f t="shared" si="197"/>
        <v>630.1369863013698</v>
      </c>
      <c r="D1033" s="3">
        <f t="shared" si="187"/>
        <v>597.29624915406907</v>
      </c>
      <c r="E1033" s="3">
        <f t="shared" si="188"/>
        <v>-32.840737147300729</v>
      </c>
      <c r="F1033" s="3">
        <f t="shared" si="189"/>
        <v>5018585.3051243816</v>
      </c>
      <c r="G1033" s="14">
        <f t="shared" si="190"/>
        <v>5018585.3051243816</v>
      </c>
      <c r="I1033" s="18">
        <f t="shared" si="196"/>
        <v>-31414.694875614223</v>
      </c>
      <c r="J1033" s="18">
        <f t="shared" si="193"/>
        <v>644409.7612096871</v>
      </c>
      <c r="K1033" s="21">
        <f t="shared" si="194"/>
        <v>100.37170610248762</v>
      </c>
      <c r="L1033" s="21">
        <f t="shared" si="198"/>
        <v>100.38430884221366</v>
      </c>
      <c r="M1033" s="19">
        <f t="shared" si="195"/>
        <v>5018585.3051243816</v>
      </c>
      <c r="N1033" s="19">
        <f t="shared" si="195"/>
        <v>5019215.4421106828</v>
      </c>
    </row>
    <row r="1034" spans="1:14" x14ac:dyDescent="0.15">
      <c r="A1034" s="7">
        <f t="shared" si="191"/>
        <v>43687</v>
      </c>
      <c r="B1034" s="10">
        <f t="shared" si="192"/>
        <v>5018585.3051243816</v>
      </c>
      <c r="C1034" s="3">
        <f t="shared" si="197"/>
        <v>630.1369863013698</v>
      </c>
      <c r="D1034" s="3">
        <f t="shared" si="187"/>
        <v>597.29234057833219</v>
      </c>
      <c r="E1034" s="3">
        <f t="shared" si="188"/>
        <v>-32.844645723037615</v>
      </c>
      <c r="F1034" s="3">
        <f t="shared" si="189"/>
        <v>5018552.4604786588</v>
      </c>
      <c r="G1034" s="14">
        <f t="shared" si="190"/>
        <v>5018552.4604786588</v>
      </c>
      <c r="I1034" s="18">
        <f t="shared" si="196"/>
        <v>-31447.539521337261</v>
      </c>
      <c r="J1034" s="18">
        <f t="shared" si="193"/>
        <v>645039.8981959885</v>
      </c>
      <c r="K1034" s="21">
        <f t="shared" si="194"/>
        <v>100.37104920957319</v>
      </c>
      <c r="L1034" s="21">
        <f t="shared" si="198"/>
        <v>100.38365194929922</v>
      </c>
      <c r="M1034" s="19">
        <f t="shared" si="195"/>
        <v>5018552.4604786597</v>
      </c>
      <c r="N1034" s="19">
        <f t="shared" si="195"/>
        <v>5019182.597464961</v>
      </c>
    </row>
    <row r="1035" spans="1:14" x14ac:dyDescent="0.15">
      <c r="A1035" s="7">
        <f t="shared" si="191"/>
        <v>43688</v>
      </c>
      <c r="B1035" s="10">
        <f t="shared" si="192"/>
        <v>5018552.4604786588</v>
      </c>
      <c r="C1035" s="3">
        <f t="shared" si="197"/>
        <v>630.1369863013698</v>
      </c>
      <c r="D1035" s="3">
        <f t="shared" si="187"/>
        <v>597.28843153741195</v>
      </c>
      <c r="E1035" s="3">
        <f t="shared" si="188"/>
        <v>-32.84855476395785</v>
      </c>
      <c r="F1035" s="3">
        <f t="shared" si="189"/>
        <v>5018519.6119238948</v>
      </c>
      <c r="G1035" s="14">
        <f t="shared" si="190"/>
        <v>5018519.6119238948</v>
      </c>
      <c r="I1035" s="18">
        <f t="shared" si="196"/>
        <v>-31480.388076101219</v>
      </c>
      <c r="J1035" s="18">
        <f t="shared" si="193"/>
        <v>645670.0351822899</v>
      </c>
      <c r="K1035" s="21">
        <f t="shared" si="194"/>
        <v>100.3703922384779</v>
      </c>
      <c r="L1035" s="21">
        <f t="shared" si="198"/>
        <v>100.38299497820394</v>
      </c>
      <c r="M1035" s="19">
        <f t="shared" si="195"/>
        <v>5018519.6119238958</v>
      </c>
      <c r="N1035" s="19">
        <f t="shared" si="195"/>
        <v>5019149.7489101971</v>
      </c>
    </row>
    <row r="1036" spans="1:14" x14ac:dyDescent="0.15">
      <c r="A1036" s="7">
        <f t="shared" si="191"/>
        <v>43689</v>
      </c>
      <c r="B1036" s="10">
        <f t="shared" si="192"/>
        <v>5018519.6119238948</v>
      </c>
      <c r="C1036" s="3">
        <f t="shared" si="197"/>
        <v>630.1369863013698</v>
      </c>
      <c r="D1036" s="3">
        <f t="shared" ref="D1036:D1099" si="199">B1036*$B$8</f>
        <v>597.284522031253</v>
      </c>
      <c r="E1036" s="3">
        <f t="shared" ref="E1036:E1099" si="200">D1036-C1036</f>
        <v>-32.852464270116798</v>
      </c>
      <c r="F1036" s="3">
        <f t="shared" ref="F1036:F1099" si="201">B1036+E1036</f>
        <v>5018486.759459625</v>
      </c>
      <c r="G1036" s="14">
        <f t="shared" ref="G1036:G1099" si="202">B1036+B1036*$B$8-C1036</f>
        <v>5018486.759459625</v>
      </c>
      <c r="I1036" s="18">
        <f t="shared" si="196"/>
        <v>-31513.240540371335</v>
      </c>
      <c r="J1036" s="18">
        <f t="shared" si="193"/>
        <v>646300.17216859129</v>
      </c>
      <c r="K1036" s="21">
        <f t="shared" si="194"/>
        <v>100.3697351891925</v>
      </c>
      <c r="L1036" s="21">
        <f t="shared" si="198"/>
        <v>100.38233792891853</v>
      </c>
      <c r="M1036" s="19">
        <f t="shared" si="195"/>
        <v>5018486.759459625</v>
      </c>
      <c r="N1036" s="19">
        <f t="shared" si="195"/>
        <v>5019116.8964459263</v>
      </c>
    </row>
    <row r="1037" spans="1:14" x14ac:dyDescent="0.15">
      <c r="A1037" s="7">
        <f t="shared" ref="A1037:A1100" si="203">A1036+1</f>
        <v>43690</v>
      </c>
      <c r="B1037" s="10">
        <f t="shared" ref="B1037:B1100" si="204">F1036</f>
        <v>5018486.759459625</v>
      </c>
      <c r="C1037" s="3">
        <f t="shared" si="197"/>
        <v>630.1369863013698</v>
      </c>
      <c r="D1037" s="3">
        <f t="shared" si="199"/>
        <v>597.28061205979998</v>
      </c>
      <c r="E1037" s="3">
        <f t="shared" si="200"/>
        <v>-32.856374241569824</v>
      </c>
      <c r="F1037" s="3">
        <f t="shared" si="201"/>
        <v>5018453.9030853836</v>
      </c>
      <c r="G1037" s="14">
        <f t="shared" si="202"/>
        <v>5018453.9030853836</v>
      </c>
      <c r="I1037" s="18">
        <f t="shared" si="196"/>
        <v>-31546.096914612903</v>
      </c>
      <c r="J1037" s="18">
        <f t="shared" ref="J1037:J1100" si="205">C1037+J1036</f>
        <v>646930.30915489269</v>
      </c>
      <c r="K1037" s="21">
        <f t="shared" ref="K1037:K1100" si="206">G1037/$E$6*100</f>
        <v>100.36907806170767</v>
      </c>
      <c r="L1037" s="21">
        <f t="shared" si="198"/>
        <v>100.3816808014337</v>
      </c>
      <c r="M1037" s="19">
        <f t="shared" ref="M1037:N1100" si="207">K1037*$E$6/100</f>
        <v>5018453.9030853836</v>
      </c>
      <c r="N1037" s="19">
        <f t="shared" si="207"/>
        <v>5019084.0400716849</v>
      </c>
    </row>
    <row r="1038" spans="1:14" x14ac:dyDescent="0.15">
      <c r="A1038" s="7">
        <f t="shared" si="203"/>
        <v>43691</v>
      </c>
      <c r="B1038" s="10">
        <f t="shared" si="204"/>
        <v>5018453.9030853836</v>
      </c>
      <c r="C1038" s="3">
        <f t="shared" si="197"/>
        <v>630.1369863013698</v>
      </c>
      <c r="D1038" s="3">
        <f t="shared" si="199"/>
        <v>597.27670162299751</v>
      </c>
      <c r="E1038" s="3">
        <f t="shared" si="200"/>
        <v>-32.860284678372295</v>
      </c>
      <c r="F1038" s="3">
        <f t="shared" si="201"/>
        <v>5018421.0428007049</v>
      </c>
      <c r="G1038" s="14">
        <f t="shared" si="202"/>
        <v>5018421.0428007049</v>
      </c>
      <c r="I1038" s="18">
        <f t="shared" ref="I1038:I1101" si="208">E1038+I1037</f>
        <v>-31578.957199291275</v>
      </c>
      <c r="J1038" s="18">
        <f t="shared" si="205"/>
        <v>647560.44614119409</v>
      </c>
      <c r="K1038" s="21">
        <f t="shared" si="206"/>
        <v>100.3684208560141</v>
      </c>
      <c r="L1038" s="21">
        <f t="shared" si="198"/>
        <v>100.38102359574013</v>
      </c>
      <c r="M1038" s="19">
        <f t="shared" si="207"/>
        <v>5018421.0428007049</v>
      </c>
      <c r="N1038" s="19">
        <f t="shared" si="207"/>
        <v>5019051.1797870062</v>
      </c>
    </row>
    <row r="1039" spans="1:14" x14ac:dyDescent="0.15">
      <c r="A1039" s="7">
        <f t="shared" si="203"/>
        <v>43692</v>
      </c>
      <c r="B1039" s="10">
        <f t="shared" si="204"/>
        <v>5018421.0428007049</v>
      </c>
      <c r="C1039" s="3">
        <f t="shared" si="197"/>
        <v>630.1369863013698</v>
      </c>
      <c r="D1039" s="3">
        <f t="shared" si="199"/>
        <v>597.27279072079011</v>
      </c>
      <c r="E1039" s="3">
        <f t="shared" si="200"/>
        <v>-32.86419558057969</v>
      </c>
      <c r="F1039" s="3">
        <f t="shared" si="201"/>
        <v>5018388.1786051244</v>
      </c>
      <c r="G1039" s="14">
        <f t="shared" si="202"/>
        <v>5018388.1786051244</v>
      </c>
      <c r="I1039" s="18">
        <f t="shared" si="208"/>
        <v>-31611.821394871855</v>
      </c>
      <c r="J1039" s="18">
        <f t="shared" si="205"/>
        <v>648190.58312749548</v>
      </c>
      <c r="K1039" s="21">
        <f t="shared" si="206"/>
        <v>100.36776357210249</v>
      </c>
      <c r="L1039" s="21">
        <f t="shared" si="198"/>
        <v>100.38036631182852</v>
      </c>
      <c r="M1039" s="19">
        <f t="shared" si="207"/>
        <v>5018388.1786051244</v>
      </c>
      <c r="N1039" s="19">
        <f t="shared" si="207"/>
        <v>5019018.3155914266</v>
      </c>
    </row>
    <row r="1040" spans="1:14" x14ac:dyDescent="0.15">
      <c r="A1040" s="7">
        <f t="shared" si="203"/>
        <v>43693</v>
      </c>
      <c r="B1040" s="10">
        <f t="shared" si="204"/>
        <v>5018388.1786051244</v>
      </c>
      <c r="C1040" s="3">
        <f t="shared" si="197"/>
        <v>630.1369863013698</v>
      </c>
      <c r="D1040" s="3">
        <f t="shared" si="199"/>
        <v>597.26887935312254</v>
      </c>
      <c r="E1040" s="3">
        <f t="shared" si="200"/>
        <v>-32.868106948247259</v>
      </c>
      <c r="F1040" s="3">
        <f t="shared" si="201"/>
        <v>5018355.3104981761</v>
      </c>
      <c r="G1040" s="14">
        <f t="shared" si="202"/>
        <v>5018355.3104981761</v>
      </c>
      <c r="I1040" s="18">
        <f t="shared" si="208"/>
        <v>-31644.689501820103</v>
      </c>
      <c r="J1040" s="18">
        <f t="shared" si="205"/>
        <v>648820.72011379688</v>
      </c>
      <c r="K1040" s="21">
        <f t="shared" si="206"/>
        <v>100.36710620996352</v>
      </c>
      <c r="L1040" s="21">
        <f t="shared" si="198"/>
        <v>100.37970894968956</v>
      </c>
      <c r="M1040" s="19">
        <f t="shared" si="207"/>
        <v>5018355.3104981761</v>
      </c>
      <c r="N1040" s="19">
        <f t="shared" si="207"/>
        <v>5018985.4474844774</v>
      </c>
    </row>
    <row r="1041" spans="1:14" x14ac:dyDescent="0.15">
      <c r="A1041" s="7">
        <f t="shared" si="203"/>
        <v>43694</v>
      </c>
      <c r="B1041" s="10">
        <f t="shared" si="204"/>
        <v>5018355.3104981761</v>
      </c>
      <c r="C1041" s="3">
        <f t="shared" si="197"/>
        <v>630.1369863013698</v>
      </c>
      <c r="D1041" s="3">
        <f t="shared" si="199"/>
        <v>597.26496751993932</v>
      </c>
      <c r="E1041" s="3">
        <f t="shared" si="200"/>
        <v>-32.872018781430484</v>
      </c>
      <c r="F1041" s="3">
        <f t="shared" si="201"/>
        <v>5018322.4384793947</v>
      </c>
      <c r="G1041" s="14">
        <f t="shared" si="202"/>
        <v>5018322.4384793947</v>
      </c>
      <c r="I1041" s="18">
        <f t="shared" si="208"/>
        <v>-31677.561520601532</v>
      </c>
      <c r="J1041" s="18">
        <f t="shared" si="205"/>
        <v>649450.85710009828</v>
      </c>
      <c r="K1041" s="21">
        <f t="shared" si="206"/>
        <v>100.36644876958789</v>
      </c>
      <c r="L1041" s="21">
        <f t="shared" si="198"/>
        <v>100.37905150931392</v>
      </c>
      <c r="M1041" s="19">
        <f t="shared" si="207"/>
        <v>5018322.4384793947</v>
      </c>
      <c r="N1041" s="19">
        <f t="shared" si="207"/>
        <v>5018952.5754656969</v>
      </c>
    </row>
    <row r="1042" spans="1:14" x14ac:dyDescent="0.15">
      <c r="A1042" s="7">
        <f t="shared" si="203"/>
        <v>43695</v>
      </c>
      <c r="B1042" s="10">
        <f t="shared" si="204"/>
        <v>5018322.4384793947</v>
      </c>
      <c r="C1042" s="3">
        <f t="shared" si="197"/>
        <v>630.1369863013698</v>
      </c>
      <c r="D1042" s="3">
        <f t="shared" si="199"/>
        <v>597.26105522118507</v>
      </c>
      <c r="E1042" s="3">
        <f t="shared" si="200"/>
        <v>-32.875931080184728</v>
      </c>
      <c r="F1042" s="3">
        <f t="shared" si="201"/>
        <v>5018289.5625483142</v>
      </c>
      <c r="G1042" s="14">
        <f t="shared" si="202"/>
        <v>5018289.5625483142</v>
      </c>
      <c r="I1042" s="18">
        <f t="shared" si="208"/>
        <v>-31710.437451681715</v>
      </c>
      <c r="J1042" s="18">
        <f t="shared" si="205"/>
        <v>650080.99408639967</v>
      </c>
      <c r="K1042" s="21">
        <f t="shared" si="206"/>
        <v>100.36579125096627</v>
      </c>
      <c r="L1042" s="21">
        <f t="shared" si="198"/>
        <v>100.3783939906923</v>
      </c>
      <c r="M1042" s="19">
        <f t="shared" si="207"/>
        <v>5018289.5625483133</v>
      </c>
      <c r="N1042" s="19">
        <f t="shared" si="207"/>
        <v>5018919.6995346155</v>
      </c>
    </row>
    <row r="1043" spans="1:14" x14ac:dyDescent="0.15">
      <c r="A1043" s="7">
        <f t="shared" si="203"/>
        <v>43696</v>
      </c>
      <c r="B1043" s="10">
        <f t="shared" si="204"/>
        <v>5018289.5625483142</v>
      </c>
      <c r="C1043" s="3">
        <f t="shared" si="197"/>
        <v>630.1369863013698</v>
      </c>
      <c r="D1043" s="3">
        <f t="shared" si="199"/>
        <v>597.25714245680422</v>
      </c>
      <c r="E1043" s="3">
        <f t="shared" si="200"/>
        <v>-32.879843844565585</v>
      </c>
      <c r="F1043" s="3">
        <f t="shared" si="201"/>
        <v>5018256.6827044701</v>
      </c>
      <c r="G1043" s="14">
        <f t="shared" si="202"/>
        <v>5018256.6827044701</v>
      </c>
      <c r="I1043" s="18">
        <f t="shared" si="208"/>
        <v>-31743.317295526282</v>
      </c>
      <c r="J1043" s="18">
        <f t="shared" si="205"/>
        <v>650711.13107270107</v>
      </c>
      <c r="K1043" s="21">
        <f t="shared" si="206"/>
        <v>100.36513365408941</v>
      </c>
      <c r="L1043" s="21">
        <f t="shared" si="198"/>
        <v>100.37773639381544</v>
      </c>
      <c r="M1043" s="19">
        <f t="shared" si="207"/>
        <v>5018256.6827044701</v>
      </c>
      <c r="N1043" s="19">
        <f t="shared" si="207"/>
        <v>5018886.8196907714</v>
      </c>
    </row>
    <row r="1044" spans="1:14" x14ac:dyDescent="0.15">
      <c r="A1044" s="7">
        <f t="shared" si="203"/>
        <v>43697</v>
      </c>
      <c r="B1044" s="10">
        <f t="shared" si="204"/>
        <v>5018256.6827044701</v>
      </c>
      <c r="C1044" s="3">
        <f t="shared" si="197"/>
        <v>630.1369863013698</v>
      </c>
      <c r="D1044" s="3">
        <f t="shared" si="199"/>
        <v>597.25322922674172</v>
      </c>
      <c r="E1044" s="3">
        <f t="shared" si="200"/>
        <v>-32.883757074628079</v>
      </c>
      <c r="F1044" s="3">
        <f t="shared" si="201"/>
        <v>5018223.7989473958</v>
      </c>
      <c r="G1044" s="14">
        <f t="shared" si="202"/>
        <v>5018223.7989473958</v>
      </c>
      <c r="I1044" s="18">
        <f t="shared" si="208"/>
        <v>-31776.201052600911</v>
      </c>
      <c r="J1044" s="18">
        <f t="shared" si="205"/>
        <v>651341.26805900247</v>
      </c>
      <c r="K1044" s="21">
        <f t="shared" si="206"/>
        <v>100.36447597894791</v>
      </c>
      <c r="L1044" s="21">
        <f t="shared" si="198"/>
        <v>100.37707871867394</v>
      </c>
      <c r="M1044" s="19">
        <f t="shared" si="207"/>
        <v>5018223.7989473958</v>
      </c>
      <c r="N1044" s="19">
        <f t="shared" si="207"/>
        <v>5018853.935933697</v>
      </c>
    </row>
    <row r="1045" spans="1:14" x14ac:dyDescent="0.15">
      <c r="A1045" s="7">
        <f t="shared" si="203"/>
        <v>43698</v>
      </c>
      <c r="B1045" s="10">
        <f t="shared" si="204"/>
        <v>5018223.7989473958</v>
      </c>
      <c r="C1045" s="3">
        <f t="shared" si="197"/>
        <v>630.1369863013698</v>
      </c>
      <c r="D1045" s="3">
        <f t="shared" si="199"/>
        <v>597.24931553094189</v>
      </c>
      <c r="E1045" s="3">
        <f t="shared" si="200"/>
        <v>-32.887670770427917</v>
      </c>
      <c r="F1045" s="3">
        <f t="shared" si="201"/>
        <v>5018190.9112766255</v>
      </c>
      <c r="G1045" s="14">
        <f t="shared" si="202"/>
        <v>5018190.9112766255</v>
      </c>
      <c r="I1045" s="18">
        <f t="shared" si="208"/>
        <v>-31809.08872337134</v>
      </c>
      <c r="J1045" s="18">
        <f t="shared" si="205"/>
        <v>651971.40504530387</v>
      </c>
      <c r="K1045" s="21">
        <f t="shared" si="206"/>
        <v>100.36381822553251</v>
      </c>
      <c r="L1045" s="21">
        <f t="shared" si="198"/>
        <v>100.37642096525855</v>
      </c>
      <c r="M1045" s="19">
        <f t="shared" si="207"/>
        <v>5018190.9112766255</v>
      </c>
      <c r="N1045" s="19">
        <f t="shared" si="207"/>
        <v>5018821.0482629277</v>
      </c>
    </row>
    <row r="1046" spans="1:14" x14ac:dyDescent="0.15">
      <c r="A1046" s="7">
        <f t="shared" si="203"/>
        <v>43699</v>
      </c>
      <c r="B1046" s="10">
        <f t="shared" si="204"/>
        <v>5018190.9112766255</v>
      </c>
      <c r="C1046" s="3">
        <f t="shared" si="197"/>
        <v>630.1369863013698</v>
      </c>
      <c r="D1046" s="3">
        <f t="shared" si="199"/>
        <v>597.24540136934922</v>
      </c>
      <c r="E1046" s="3">
        <f t="shared" si="200"/>
        <v>-32.891584932020578</v>
      </c>
      <c r="F1046" s="3">
        <f t="shared" si="201"/>
        <v>5018158.0196916936</v>
      </c>
      <c r="G1046" s="14">
        <f t="shared" si="202"/>
        <v>5018158.0196916936</v>
      </c>
      <c r="I1046" s="18">
        <f t="shared" si="208"/>
        <v>-31841.980308303362</v>
      </c>
      <c r="J1046" s="18">
        <f t="shared" si="205"/>
        <v>652601.54203160526</v>
      </c>
      <c r="K1046" s="21">
        <f t="shared" si="206"/>
        <v>100.36316039383387</v>
      </c>
      <c r="L1046" s="21">
        <f t="shared" si="198"/>
        <v>100.3757631335599</v>
      </c>
      <c r="M1046" s="19">
        <f t="shared" si="207"/>
        <v>5018158.0196916936</v>
      </c>
      <c r="N1046" s="19">
        <f t="shared" si="207"/>
        <v>5018788.1566779949</v>
      </c>
    </row>
    <row r="1047" spans="1:14" x14ac:dyDescent="0.15">
      <c r="A1047" s="7">
        <f t="shared" si="203"/>
        <v>43700</v>
      </c>
      <c r="B1047" s="10">
        <f t="shared" si="204"/>
        <v>5018158.0196916936</v>
      </c>
      <c r="C1047" s="3">
        <f t="shared" si="197"/>
        <v>630.1369863013698</v>
      </c>
      <c r="D1047" s="3">
        <f t="shared" si="199"/>
        <v>597.24148674190849</v>
      </c>
      <c r="E1047" s="3">
        <f t="shared" si="200"/>
        <v>-32.895499559461314</v>
      </c>
      <c r="F1047" s="3">
        <f t="shared" si="201"/>
        <v>5018125.1241921345</v>
      </c>
      <c r="G1047" s="14">
        <f t="shared" si="202"/>
        <v>5018125.1241921345</v>
      </c>
      <c r="I1047" s="18">
        <f t="shared" si="208"/>
        <v>-31874.875807862823</v>
      </c>
      <c r="J1047" s="18">
        <f t="shared" si="205"/>
        <v>653231.67901790666</v>
      </c>
      <c r="K1047" s="21">
        <f t="shared" si="206"/>
        <v>100.36250248384269</v>
      </c>
      <c r="L1047" s="21">
        <f t="shared" si="198"/>
        <v>100.37510522356872</v>
      </c>
      <c r="M1047" s="19">
        <f t="shared" si="207"/>
        <v>5018125.1241921345</v>
      </c>
      <c r="N1047" s="19">
        <f t="shared" si="207"/>
        <v>5018755.2611784367</v>
      </c>
    </row>
    <row r="1048" spans="1:14" x14ac:dyDescent="0.15">
      <c r="A1048" s="7">
        <f t="shared" si="203"/>
        <v>43701</v>
      </c>
      <c r="B1048" s="10">
        <f t="shared" si="204"/>
        <v>5018125.1241921345</v>
      </c>
      <c r="C1048" s="3">
        <f t="shared" si="197"/>
        <v>630.1369863013698</v>
      </c>
      <c r="D1048" s="3">
        <f t="shared" si="199"/>
        <v>597.23757164856409</v>
      </c>
      <c r="E1048" s="3">
        <f t="shared" si="200"/>
        <v>-32.899414652805717</v>
      </c>
      <c r="F1048" s="3">
        <f t="shared" si="201"/>
        <v>5018092.2247774815</v>
      </c>
      <c r="G1048" s="14">
        <f t="shared" si="202"/>
        <v>5018092.2247774815</v>
      </c>
      <c r="I1048" s="18">
        <f t="shared" si="208"/>
        <v>-31907.775222515629</v>
      </c>
      <c r="J1048" s="18">
        <f t="shared" si="205"/>
        <v>653861.81600420806</v>
      </c>
      <c r="K1048" s="21">
        <f t="shared" si="206"/>
        <v>100.36184449554963</v>
      </c>
      <c r="L1048" s="21">
        <f t="shared" si="198"/>
        <v>100.37444723527567</v>
      </c>
      <c r="M1048" s="19">
        <f t="shared" si="207"/>
        <v>5018092.2247774815</v>
      </c>
      <c r="N1048" s="19">
        <f t="shared" si="207"/>
        <v>5018722.3617637828</v>
      </c>
    </row>
    <row r="1049" spans="1:14" x14ac:dyDescent="0.15">
      <c r="A1049" s="7">
        <f t="shared" si="203"/>
        <v>43702</v>
      </c>
      <c r="B1049" s="10">
        <f t="shared" si="204"/>
        <v>5018092.2247774815</v>
      </c>
      <c r="C1049" s="3">
        <f t="shared" si="197"/>
        <v>630.1369863013698</v>
      </c>
      <c r="D1049" s="3">
        <f t="shared" si="199"/>
        <v>597.23365608926065</v>
      </c>
      <c r="E1049" s="3">
        <f t="shared" si="200"/>
        <v>-32.903330212109154</v>
      </c>
      <c r="F1049" s="3">
        <f t="shared" si="201"/>
        <v>5018059.3214472691</v>
      </c>
      <c r="G1049" s="14">
        <f t="shared" si="202"/>
        <v>5018059.3214472691</v>
      </c>
      <c r="I1049" s="18">
        <f t="shared" si="208"/>
        <v>-31940.678552727739</v>
      </c>
      <c r="J1049" s="18">
        <f t="shared" si="205"/>
        <v>654491.95299050945</v>
      </c>
      <c r="K1049" s="21">
        <f t="shared" si="206"/>
        <v>100.36118642894539</v>
      </c>
      <c r="L1049" s="21">
        <f t="shared" si="198"/>
        <v>100.37378916867142</v>
      </c>
      <c r="M1049" s="19">
        <f t="shared" si="207"/>
        <v>5018059.3214472691</v>
      </c>
      <c r="N1049" s="19">
        <f t="shared" si="207"/>
        <v>5018689.4584335713</v>
      </c>
    </row>
    <row r="1050" spans="1:14" x14ac:dyDescent="0.15">
      <c r="A1050" s="7">
        <f t="shared" si="203"/>
        <v>43703</v>
      </c>
      <c r="B1050" s="10">
        <f t="shared" si="204"/>
        <v>5018059.3214472691</v>
      </c>
      <c r="C1050" s="3">
        <f t="shared" si="197"/>
        <v>630.1369863013698</v>
      </c>
      <c r="D1050" s="3">
        <f t="shared" si="199"/>
        <v>597.22974006394259</v>
      </c>
      <c r="E1050" s="3">
        <f t="shared" si="200"/>
        <v>-32.907246237427216</v>
      </c>
      <c r="F1050" s="3">
        <f t="shared" si="201"/>
        <v>5018026.4142010314</v>
      </c>
      <c r="G1050" s="14">
        <f t="shared" si="202"/>
        <v>5018026.4142010314</v>
      </c>
      <c r="I1050" s="18">
        <f t="shared" si="208"/>
        <v>-31973.585798965167</v>
      </c>
      <c r="J1050" s="18">
        <f t="shared" si="205"/>
        <v>655122.08997681085</v>
      </c>
      <c r="K1050" s="21">
        <f t="shared" si="206"/>
        <v>100.36052828402062</v>
      </c>
      <c r="L1050" s="21">
        <f t="shared" si="198"/>
        <v>100.37313102374665</v>
      </c>
      <c r="M1050" s="19">
        <f t="shared" si="207"/>
        <v>5018026.4142010305</v>
      </c>
      <c r="N1050" s="19">
        <f t="shared" si="207"/>
        <v>5018656.5511873327</v>
      </c>
    </row>
    <row r="1051" spans="1:14" x14ac:dyDescent="0.15">
      <c r="A1051" s="7">
        <f t="shared" si="203"/>
        <v>43704</v>
      </c>
      <c r="B1051" s="10">
        <f t="shared" si="204"/>
        <v>5018026.4142010314</v>
      </c>
      <c r="C1051" s="3">
        <f t="shared" si="197"/>
        <v>630.1369863013698</v>
      </c>
      <c r="D1051" s="3">
        <f t="shared" si="199"/>
        <v>597.22582357255465</v>
      </c>
      <c r="E1051" s="3">
        <f t="shared" si="200"/>
        <v>-32.911162728815157</v>
      </c>
      <c r="F1051" s="3">
        <f t="shared" si="201"/>
        <v>5017993.503038303</v>
      </c>
      <c r="G1051" s="14">
        <f t="shared" si="202"/>
        <v>5017993.503038303</v>
      </c>
      <c r="I1051" s="18">
        <f t="shared" si="208"/>
        <v>-32006.496961693982</v>
      </c>
      <c r="J1051" s="18">
        <f t="shared" si="205"/>
        <v>655752.22696311225</v>
      </c>
      <c r="K1051" s="21">
        <f t="shared" si="206"/>
        <v>100.35987006076606</v>
      </c>
      <c r="L1051" s="21">
        <f t="shared" si="198"/>
        <v>100.37247280049209</v>
      </c>
      <c r="M1051" s="19">
        <f t="shared" si="207"/>
        <v>5017993.503038303</v>
      </c>
      <c r="N1051" s="19">
        <f t="shared" si="207"/>
        <v>5018623.6400246052</v>
      </c>
    </row>
    <row r="1052" spans="1:14" x14ac:dyDescent="0.15">
      <c r="A1052" s="7">
        <f t="shared" si="203"/>
        <v>43705</v>
      </c>
      <c r="B1052" s="10">
        <f t="shared" si="204"/>
        <v>5017993.503038303</v>
      </c>
      <c r="C1052" s="3">
        <f t="shared" si="197"/>
        <v>630.1369863013698</v>
      </c>
      <c r="D1052" s="3">
        <f t="shared" si="199"/>
        <v>597.22190661504135</v>
      </c>
      <c r="E1052" s="3">
        <f t="shared" si="200"/>
        <v>-32.915079686328454</v>
      </c>
      <c r="F1052" s="3">
        <f t="shared" si="201"/>
        <v>5017960.5879586162</v>
      </c>
      <c r="G1052" s="14">
        <f t="shared" si="202"/>
        <v>5017960.5879586171</v>
      </c>
      <c r="I1052" s="18">
        <f t="shared" si="208"/>
        <v>-32039.41204138031</v>
      </c>
      <c r="J1052" s="18">
        <f t="shared" si="205"/>
        <v>656382.36394941364</v>
      </c>
      <c r="K1052" s="21">
        <f t="shared" si="206"/>
        <v>100.35921175917235</v>
      </c>
      <c r="L1052" s="21">
        <f t="shared" si="198"/>
        <v>100.37181449889839</v>
      </c>
      <c r="M1052" s="19">
        <f t="shared" si="207"/>
        <v>5017960.5879586181</v>
      </c>
      <c r="N1052" s="19">
        <f t="shared" si="207"/>
        <v>5018590.7249449193</v>
      </c>
    </row>
    <row r="1053" spans="1:14" x14ac:dyDescent="0.15">
      <c r="A1053" s="7">
        <f t="shared" si="203"/>
        <v>43706</v>
      </c>
      <c r="B1053" s="10">
        <f t="shared" si="204"/>
        <v>5017960.5879586162</v>
      </c>
      <c r="C1053" s="3">
        <f t="shared" si="197"/>
        <v>630.1369863013698</v>
      </c>
      <c r="D1053" s="3">
        <f t="shared" si="199"/>
        <v>597.21798919134699</v>
      </c>
      <c r="E1053" s="3">
        <f t="shared" si="200"/>
        <v>-32.918997110022815</v>
      </c>
      <c r="F1053" s="3">
        <f t="shared" si="201"/>
        <v>5017927.6689615063</v>
      </c>
      <c r="G1053" s="14">
        <f t="shared" si="202"/>
        <v>5017927.6689615063</v>
      </c>
      <c r="I1053" s="18">
        <f t="shared" si="208"/>
        <v>-32072.331038490334</v>
      </c>
      <c r="J1053" s="18">
        <f t="shared" si="205"/>
        <v>657012.50093571504</v>
      </c>
      <c r="K1053" s="21">
        <f t="shared" si="206"/>
        <v>100.35855337923012</v>
      </c>
      <c r="L1053" s="21">
        <f t="shared" si="198"/>
        <v>100.37115611895615</v>
      </c>
      <c r="M1053" s="19">
        <f t="shared" si="207"/>
        <v>5017927.6689615063</v>
      </c>
      <c r="N1053" s="19">
        <f t="shared" si="207"/>
        <v>5018557.8059478076</v>
      </c>
    </row>
    <row r="1054" spans="1:14" x14ac:dyDescent="0.15">
      <c r="A1054" s="7">
        <f t="shared" si="203"/>
        <v>43707</v>
      </c>
      <c r="B1054" s="10">
        <f t="shared" si="204"/>
        <v>5017927.6689615063</v>
      </c>
      <c r="C1054" s="3">
        <f t="shared" si="197"/>
        <v>630.1369863013698</v>
      </c>
      <c r="D1054" s="3">
        <f t="shared" si="199"/>
        <v>597.21407130141631</v>
      </c>
      <c r="E1054" s="3">
        <f t="shared" si="200"/>
        <v>-32.922914999953491</v>
      </c>
      <c r="F1054" s="3">
        <f t="shared" si="201"/>
        <v>5017894.7460465068</v>
      </c>
      <c r="G1054" s="14">
        <f t="shared" si="202"/>
        <v>5017894.7460465068</v>
      </c>
      <c r="I1054" s="18">
        <f t="shared" si="208"/>
        <v>-32105.253953490286</v>
      </c>
      <c r="J1054" s="18">
        <f t="shared" si="205"/>
        <v>657642.63792201644</v>
      </c>
      <c r="K1054" s="21">
        <f t="shared" si="206"/>
        <v>100.35789492093015</v>
      </c>
      <c r="L1054" s="21">
        <f t="shared" si="198"/>
        <v>100.37049766065618</v>
      </c>
      <c r="M1054" s="19">
        <f t="shared" si="207"/>
        <v>5017894.7460465077</v>
      </c>
      <c r="N1054" s="19">
        <f t="shared" si="207"/>
        <v>5018524.8830328099</v>
      </c>
    </row>
    <row r="1055" spans="1:14" x14ac:dyDescent="0.15">
      <c r="A1055" s="7">
        <f t="shared" si="203"/>
        <v>43708</v>
      </c>
      <c r="B1055" s="10">
        <f t="shared" si="204"/>
        <v>5017894.7460465068</v>
      </c>
      <c r="C1055" s="3">
        <f t="shared" si="197"/>
        <v>630.1369863013698</v>
      </c>
      <c r="D1055" s="3">
        <f t="shared" si="199"/>
        <v>597.21015294519373</v>
      </c>
      <c r="E1055" s="3">
        <f t="shared" si="200"/>
        <v>-32.926833356176076</v>
      </c>
      <c r="F1055" s="3">
        <f t="shared" si="201"/>
        <v>5017861.819213151</v>
      </c>
      <c r="G1055" s="14">
        <f t="shared" si="202"/>
        <v>5017861.819213151</v>
      </c>
      <c r="I1055" s="18">
        <f t="shared" si="208"/>
        <v>-32138.180786846464</v>
      </c>
      <c r="J1055" s="18">
        <f t="shared" si="205"/>
        <v>658272.77490831784</v>
      </c>
      <c r="K1055" s="21">
        <f t="shared" si="206"/>
        <v>100.35723638426302</v>
      </c>
      <c r="L1055" s="21">
        <f t="shared" si="198"/>
        <v>100.36983912398905</v>
      </c>
      <c r="M1055" s="19">
        <f t="shared" si="207"/>
        <v>5017861.819213151</v>
      </c>
      <c r="N1055" s="19">
        <f t="shared" si="207"/>
        <v>5018491.9561994532</v>
      </c>
    </row>
    <row r="1056" spans="1:14" x14ac:dyDescent="0.15">
      <c r="A1056" s="7">
        <f t="shared" si="203"/>
        <v>43709</v>
      </c>
      <c r="B1056" s="10">
        <f t="shared" si="204"/>
        <v>5017861.819213151</v>
      </c>
      <c r="C1056" s="3">
        <f t="shared" si="197"/>
        <v>630.1369863013698</v>
      </c>
      <c r="D1056" s="3">
        <f t="shared" si="199"/>
        <v>597.20623412262375</v>
      </c>
      <c r="E1056" s="3">
        <f t="shared" si="200"/>
        <v>-32.930752178746047</v>
      </c>
      <c r="F1056" s="3">
        <f t="shared" si="201"/>
        <v>5017828.8884609723</v>
      </c>
      <c r="G1056" s="14">
        <f t="shared" si="202"/>
        <v>5017828.8884609723</v>
      </c>
      <c r="I1056" s="18">
        <f t="shared" si="208"/>
        <v>-32171.111539025209</v>
      </c>
      <c r="J1056" s="18">
        <f t="shared" si="205"/>
        <v>658902.91189461923</v>
      </c>
      <c r="K1056" s="21">
        <f t="shared" si="206"/>
        <v>100.35657776921944</v>
      </c>
      <c r="L1056" s="21">
        <f t="shared" si="198"/>
        <v>100.36918050894548</v>
      </c>
      <c r="M1056" s="19">
        <f t="shared" si="207"/>
        <v>5017828.8884609723</v>
      </c>
      <c r="N1056" s="19">
        <f t="shared" si="207"/>
        <v>5018459.0254472736</v>
      </c>
    </row>
    <row r="1057" spans="1:14" x14ac:dyDescent="0.15">
      <c r="A1057" s="7">
        <f t="shared" si="203"/>
        <v>43710</v>
      </c>
      <c r="B1057" s="10">
        <f t="shared" si="204"/>
        <v>5017828.8884609723</v>
      </c>
      <c r="C1057" s="3">
        <f t="shared" si="197"/>
        <v>630.1369863013698</v>
      </c>
      <c r="D1057" s="3">
        <f t="shared" si="199"/>
        <v>597.20231483365092</v>
      </c>
      <c r="E1057" s="3">
        <f t="shared" si="200"/>
        <v>-32.934671467718886</v>
      </c>
      <c r="F1057" s="3">
        <f t="shared" si="201"/>
        <v>5017795.9537895042</v>
      </c>
      <c r="G1057" s="14">
        <f t="shared" si="202"/>
        <v>5017795.9537895052</v>
      </c>
      <c r="I1057" s="18">
        <f t="shared" si="208"/>
        <v>-32204.046210492928</v>
      </c>
      <c r="J1057" s="18">
        <f t="shared" si="205"/>
        <v>659533.04888092063</v>
      </c>
      <c r="K1057" s="21">
        <f t="shared" si="206"/>
        <v>100.35591907579011</v>
      </c>
      <c r="L1057" s="21">
        <f t="shared" si="198"/>
        <v>100.36852181551615</v>
      </c>
      <c r="M1057" s="19">
        <f t="shared" si="207"/>
        <v>5017795.9537895052</v>
      </c>
      <c r="N1057" s="19">
        <f t="shared" si="207"/>
        <v>5018426.0907758074</v>
      </c>
    </row>
    <row r="1058" spans="1:14" x14ac:dyDescent="0.15">
      <c r="A1058" s="7">
        <f t="shared" si="203"/>
        <v>43711</v>
      </c>
      <c r="B1058" s="10">
        <f t="shared" si="204"/>
        <v>5017795.9537895042</v>
      </c>
      <c r="C1058" s="3">
        <f t="shared" si="197"/>
        <v>630.1369863013698</v>
      </c>
      <c r="D1058" s="3">
        <f t="shared" si="199"/>
        <v>597.19839507821962</v>
      </c>
      <c r="E1058" s="3">
        <f t="shared" si="200"/>
        <v>-32.938591223150183</v>
      </c>
      <c r="F1058" s="3">
        <f t="shared" si="201"/>
        <v>5017763.015198281</v>
      </c>
      <c r="G1058" s="14">
        <f t="shared" si="202"/>
        <v>5017763.015198281</v>
      </c>
      <c r="I1058" s="18">
        <f t="shared" si="208"/>
        <v>-32236.98480171608</v>
      </c>
      <c r="J1058" s="18">
        <f t="shared" si="205"/>
        <v>660163.18586722203</v>
      </c>
      <c r="K1058" s="21">
        <f t="shared" si="206"/>
        <v>100.35526030396562</v>
      </c>
      <c r="L1058" s="21">
        <f t="shared" si="198"/>
        <v>100.36786304369166</v>
      </c>
      <c r="M1058" s="19">
        <f t="shared" si="207"/>
        <v>5017763.015198281</v>
      </c>
      <c r="N1058" s="19">
        <f t="shared" si="207"/>
        <v>5018393.1521845832</v>
      </c>
    </row>
    <row r="1059" spans="1:14" x14ac:dyDescent="0.15">
      <c r="A1059" s="7">
        <f t="shared" si="203"/>
        <v>43712</v>
      </c>
      <c r="B1059" s="10">
        <f t="shared" si="204"/>
        <v>5017763.015198281</v>
      </c>
      <c r="C1059" s="3">
        <f t="shared" si="197"/>
        <v>630.1369863013698</v>
      </c>
      <c r="D1059" s="3">
        <f t="shared" si="199"/>
        <v>597.19447485627438</v>
      </c>
      <c r="E1059" s="3">
        <f t="shared" si="200"/>
        <v>-32.94251144509542</v>
      </c>
      <c r="F1059" s="3">
        <f t="shared" si="201"/>
        <v>5017730.0726868361</v>
      </c>
      <c r="G1059" s="14">
        <f t="shared" si="202"/>
        <v>5017730.0726868361</v>
      </c>
      <c r="I1059" s="18">
        <f t="shared" si="208"/>
        <v>-32269.927313161177</v>
      </c>
      <c r="J1059" s="18">
        <f t="shared" si="205"/>
        <v>660793.32285352342</v>
      </c>
      <c r="K1059" s="21">
        <f t="shared" si="206"/>
        <v>100.35460145373672</v>
      </c>
      <c r="L1059" s="21">
        <f t="shared" si="198"/>
        <v>100.36720419346275</v>
      </c>
      <c r="M1059" s="19">
        <f t="shared" si="207"/>
        <v>5017730.0726868361</v>
      </c>
      <c r="N1059" s="19">
        <f t="shared" si="207"/>
        <v>5018360.2096731374</v>
      </c>
    </row>
    <row r="1060" spans="1:14" x14ac:dyDescent="0.15">
      <c r="A1060" s="7">
        <f t="shared" si="203"/>
        <v>43713</v>
      </c>
      <c r="B1060" s="10">
        <f t="shared" si="204"/>
        <v>5017730.0726868361</v>
      </c>
      <c r="C1060" s="3">
        <f t="shared" si="197"/>
        <v>630.1369863013698</v>
      </c>
      <c r="D1060" s="3">
        <f t="shared" si="199"/>
        <v>597.19055416775973</v>
      </c>
      <c r="E1060" s="3">
        <f t="shared" si="200"/>
        <v>-32.946432133610074</v>
      </c>
      <c r="F1060" s="3">
        <f t="shared" si="201"/>
        <v>5017697.1262547029</v>
      </c>
      <c r="G1060" s="14">
        <f t="shared" si="202"/>
        <v>5017697.1262547029</v>
      </c>
      <c r="I1060" s="18">
        <f t="shared" si="208"/>
        <v>-32302.873745294786</v>
      </c>
      <c r="J1060" s="18">
        <f t="shared" si="205"/>
        <v>661423.45983982482</v>
      </c>
      <c r="K1060" s="21">
        <f t="shared" si="206"/>
        <v>100.35394252509407</v>
      </c>
      <c r="L1060" s="21">
        <f t="shared" si="198"/>
        <v>100.3665452648201</v>
      </c>
      <c r="M1060" s="19">
        <f t="shared" si="207"/>
        <v>5017697.1262547038</v>
      </c>
      <c r="N1060" s="19">
        <f t="shared" si="207"/>
        <v>5018327.2632410051</v>
      </c>
    </row>
    <row r="1061" spans="1:14" x14ac:dyDescent="0.15">
      <c r="A1061" s="7">
        <f t="shared" si="203"/>
        <v>43714</v>
      </c>
      <c r="B1061" s="10">
        <f t="shared" si="204"/>
        <v>5017697.1262547029</v>
      </c>
      <c r="C1061" s="3">
        <f t="shared" si="197"/>
        <v>630.1369863013698</v>
      </c>
      <c r="D1061" s="3">
        <f t="shared" si="199"/>
        <v>597.18663301262018</v>
      </c>
      <c r="E1061" s="3">
        <f t="shared" si="200"/>
        <v>-32.950353288749625</v>
      </c>
      <c r="F1061" s="3">
        <f t="shared" si="201"/>
        <v>5017664.1759014139</v>
      </c>
      <c r="G1061" s="14">
        <f t="shared" si="202"/>
        <v>5017664.1759014139</v>
      </c>
      <c r="I1061" s="18">
        <f t="shared" si="208"/>
        <v>-32335.824098583536</v>
      </c>
      <c r="J1061" s="18">
        <f t="shared" si="205"/>
        <v>662053.59682612622</v>
      </c>
      <c r="K1061" s="21">
        <f t="shared" si="206"/>
        <v>100.35328351802828</v>
      </c>
      <c r="L1061" s="21">
        <f t="shared" si="198"/>
        <v>100.36588625775431</v>
      </c>
      <c r="M1061" s="19">
        <f t="shared" si="207"/>
        <v>5017664.1759014139</v>
      </c>
      <c r="N1061" s="19">
        <f t="shared" si="207"/>
        <v>5018294.3128877161</v>
      </c>
    </row>
    <row r="1062" spans="1:14" x14ac:dyDescent="0.15">
      <c r="A1062" s="7">
        <f t="shared" si="203"/>
        <v>43715</v>
      </c>
      <c r="B1062" s="10">
        <f t="shared" si="204"/>
        <v>5017664.1759014139</v>
      </c>
      <c r="C1062" s="3">
        <f t="shared" ref="C1062:C1125" si="209">$N$7*$E$6/100</f>
        <v>630.1369863013698</v>
      </c>
      <c r="D1062" s="3">
        <f t="shared" si="199"/>
        <v>597.18271139080002</v>
      </c>
      <c r="E1062" s="3">
        <f t="shared" si="200"/>
        <v>-32.954274910569779</v>
      </c>
      <c r="F1062" s="3">
        <f t="shared" si="201"/>
        <v>5017631.2216265034</v>
      </c>
      <c r="G1062" s="14">
        <f t="shared" si="202"/>
        <v>5017631.2216265034</v>
      </c>
      <c r="I1062" s="18">
        <f t="shared" si="208"/>
        <v>-32368.778373494108</v>
      </c>
      <c r="J1062" s="18">
        <f t="shared" si="205"/>
        <v>662683.73381242761</v>
      </c>
      <c r="K1062" s="21">
        <f t="shared" si="206"/>
        <v>100.35262443253006</v>
      </c>
      <c r="L1062" s="21">
        <f t="shared" ref="L1062:L1125" si="210">K1062+$N$7</f>
        <v>100.3652271722561</v>
      </c>
      <c r="M1062" s="19">
        <f t="shared" si="207"/>
        <v>5017631.2216265034</v>
      </c>
      <c r="N1062" s="19">
        <f t="shared" si="207"/>
        <v>5018261.3586128047</v>
      </c>
    </row>
    <row r="1063" spans="1:14" x14ac:dyDescent="0.15">
      <c r="A1063" s="7">
        <f t="shared" si="203"/>
        <v>43716</v>
      </c>
      <c r="B1063" s="10">
        <f t="shared" si="204"/>
        <v>5017631.2216265034</v>
      </c>
      <c r="C1063" s="3">
        <f t="shared" si="209"/>
        <v>630.1369863013698</v>
      </c>
      <c r="D1063" s="3">
        <f t="shared" si="199"/>
        <v>597.1787893022439</v>
      </c>
      <c r="E1063" s="3">
        <f t="shared" si="200"/>
        <v>-32.958196999125903</v>
      </c>
      <c r="F1063" s="3">
        <f t="shared" si="201"/>
        <v>5017598.2634295039</v>
      </c>
      <c r="G1063" s="14">
        <f t="shared" si="202"/>
        <v>5017598.2634295048</v>
      </c>
      <c r="I1063" s="18">
        <f t="shared" si="208"/>
        <v>-32401.736570493234</v>
      </c>
      <c r="J1063" s="18">
        <f t="shared" si="205"/>
        <v>663313.87079872901</v>
      </c>
      <c r="K1063" s="21">
        <f t="shared" si="206"/>
        <v>100.35196526859009</v>
      </c>
      <c r="L1063" s="21">
        <f t="shared" si="210"/>
        <v>100.36456800831613</v>
      </c>
      <c r="M1063" s="19">
        <f t="shared" si="207"/>
        <v>5017598.2634295048</v>
      </c>
      <c r="N1063" s="19">
        <f t="shared" si="207"/>
        <v>5018228.4004158061</v>
      </c>
    </row>
    <row r="1064" spans="1:14" x14ac:dyDescent="0.15">
      <c r="A1064" s="7">
        <f t="shared" si="203"/>
        <v>43717</v>
      </c>
      <c r="B1064" s="10">
        <f t="shared" si="204"/>
        <v>5017598.2634295039</v>
      </c>
      <c r="C1064" s="3">
        <f t="shared" si="209"/>
        <v>630.1369863013698</v>
      </c>
      <c r="D1064" s="3">
        <f t="shared" si="199"/>
        <v>597.1748667468961</v>
      </c>
      <c r="E1064" s="3">
        <f t="shared" si="200"/>
        <v>-32.962119554473702</v>
      </c>
      <c r="F1064" s="3">
        <f t="shared" si="201"/>
        <v>5017565.3013099497</v>
      </c>
      <c r="G1064" s="14">
        <f t="shared" si="202"/>
        <v>5017565.3013099497</v>
      </c>
      <c r="I1064" s="18">
        <f t="shared" si="208"/>
        <v>-32434.69869004771</v>
      </c>
      <c r="J1064" s="18">
        <f t="shared" si="205"/>
        <v>663944.00778503041</v>
      </c>
      <c r="K1064" s="21">
        <f t="shared" si="206"/>
        <v>100.351306026199</v>
      </c>
      <c r="L1064" s="21">
        <f t="shared" si="210"/>
        <v>100.36390876592503</v>
      </c>
      <c r="M1064" s="19">
        <f t="shared" si="207"/>
        <v>5017565.3013099497</v>
      </c>
      <c r="N1064" s="19">
        <f t="shared" si="207"/>
        <v>5018195.4382962519</v>
      </c>
    </row>
    <row r="1065" spans="1:14" x14ac:dyDescent="0.15">
      <c r="A1065" s="7">
        <f t="shared" si="203"/>
        <v>43718</v>
      </c>
      <c r="B1065" s="10">
        <f t="shared" si="204"/>
        <v>5017565.3013099497</v>
      </c>
      <c r="C1065" s="3">
        <f t="shared" si="209"/>
        <v>630.1369863013698</v>
      </c>
      <c r="D1065" s="3">
        <f t="shared" si="199"/>
        <v>597.17094372470115</v>
      </c>
      <c r="E1065" s="3">
        <f t="shared" si="200"/>
        <v>-32.966042576668656</v>
      </c>
      <c r="F1065" s="3">
        <f t="shared" si="201"/>
        <v>5017532.3352673734</v>
      </c>
      <c r="G1065" s="14">
        <f t="shared" si="202"/>
        <v>5017532.3352673734</v>
      </c>
      <c r="I1065" s="18">
        <f t="shared" si="208"/>
        <v>-32467.664732624376</v>
      </c>
      <c r="J1065" s="18">
        <f t="shared" si="205"/>
        <v>664574.1447713318</v>
      </c>
      <c r="K1065" s="21">
        <f t="shared" si="206"/>
        <v>100.35064670534746</v>
      </c>
      <c r="L1065" s="21">
        <f t="shared" si="210"/>
        <v>100.36324944507349</v>
      </c>
      <c r="M1065" s="19">
        <f t="shared" si="207"/>
        <v>5017532.3352673724</v>
      </c>
      <c r="N1065" s="19">
        <f t="shared" si="207"/>
        <v>5018162.4722536746</v>
      </c>
    </row>
    <row r="1066" spans="1:14" x14ac:dyDescent="0.15">
      <c r="A1066" s="7">
        <f t="shared" si="203"/>
        <v>43719</v>
      </c>
      <c r="B1066" s="10">
        <f t="shared" si="204"/>
        <v>5017532.3352673734</v>
      </c>
      <c r="C1066" s="3">
        <f t="shared" si="209"/>
        <v>630.1369863013698</v>
      </c>
      <c r="D1066" s="3">
        <f t="shared" si="199"/>
        <v>597.16702023560356</v>
      </c>
      <c r="E1066" s="3">
        <f t="shared" si="200"/>
        <v>-32.969966065766243</v>
      </c>
      <c r="F1066" s="3">
        <f t="shared" si="201"/>
        <v>5017499.3653013073</v>
      </c>
      <c r="G1066" s="14">
        <f t="shared" si="202"/>
        <v>5017499.3653013073</v>
      </c>
      <c r="I1066" s="18">
        <f t="shared" si="208"/>
        <v>-32500.634698690144</v>
      </c>
      <c r="J1066" s="18">
        <f t="shared" si="205"/>
        <v>665204.2817576332</v>
      </c>
      <c r="K1066" s="21">
        <f t="shared" si="206"/>
        <v>100.34998730602615</v>
      </c>
      <c r="L1066" s="21">
        <f t="shared" si="210"/>
        <v>100.36259004575219</v>
      </c>
      <c r="M1066" s="19">
        <f t="shared" si="207"/>
        <v>5017499.3653013073</v>
      </c>
      <c r="N1066" s="19">
        <f t="shared" si="207"/>
        <v>5018129.5022876086</v>
      </c>
    </row>
    <row r="1067" spans="1:14" x14ac:dyDescent="0.15">
      <c r="A1067" s="7">
        <f t="shared" si="203"/>
        <v>43720</v>
      </c>
      <c r="B1067" s="10">
        <f t="shared" si="204"/>
        <v>5017499.3653013073</v>
      </c>
      <c r="C1067" s="3">
        <f t="shared" si="209"/>
        <v>630.1369863013698</v>
      </c>
      <c r="D1067" s="3">
        <f t="shared" si="199"/>
        <v>597.16309627954763</v>
      </c>
      <c r="E1067" s="3">
        <f t="shared" si="200"/>
        <v>-32.973890021822172</v>
      </c>
      <c r="F1067" s="3">
        <f t="shared" si="201"/>
        <v>5017466.3914112858</v>
      </c>
      <c r="G1067" s="14">
        <f t="shared" si="202"/>
        <v>5017466.3914112858</v>
      </c>
      <c r="I1067" s="18">
        <f t="shared" si="208"/>
        <v>-32533.608588711966</v>
      </c>
      <c r="J1067" s="18">
        <f t="shared" si="205"/>
        <v>665834.4187439346</v>
      </c>
      <c r="K1067" s="21">
        <f t="shared" si="206"/>
        <v>100.34932782822573</v>
      </c>
      <c r="L1067" s="21">
        <f t="shared" si="210"/>
        <v>100.36193056795176</v>
      </c>
      <c r="M1067" s="19">
        <f t="shared" si="207"/>
        <v>5017466.3914112858</v>
      </c>
      <c r="N1067" s="19">
        <f t="shared" si="207"/>
        <v>5018096.5283975881</v>
      </c>
    </row>
    <row r="1068" spans="1:14" x14ac:dyDescent="0.15">
      <c r="A1068" s="7">
        <f t="shared" si="203"/>
        <v>43721</v>
      </c>
      <c r="B1068" s="10">
        <f t="shared" si="204"/>
        <v>5017466.3914112858</v>
      </c>
      <c r="C1068" s="3">
        <f t="shared" si="209"/>
        <v>630.1369863013698</v>
      </c>
      <c r="D1068" s="3">
        <f t="shared" si="199"/>
        <v>597.15917185647788</v>
      </c>
      <c r="E1068" s="3">
        <f t="shared" si="200"/>
        <v>-32.977814444891919</v>
      </c>
      <c r="F1068" s="3">
        <f t="shared" si="201"/>
        <v>5017433.4135968406</v>
      </c>
      <c r="G1068" s="14">
        <f t="shared" si="202"/>
        <v>5017433.4135968415</v>
      </c>
      <c r="I1068" s="18">
        <f t="shared" si="208"/>
        <v>-32566.586403156856</v>
      </c>
      <c r="J1068" s="18">
        <f t="shared" si="205"/>
        <v>666464.555730236</v>
      </c>
      <c r="K1068" s="21">
        <f t="shared" si="206"/>
        <v>100.34866827193683</v>
      </c>
      <c r="L1068" s="21">
        <f t="shared" si="210"/>
        <v>100.36127101166286</v>
      </c>
      <c r="M1068" s="19">
        <f t="shared" si="207"/>
        <v>5017433.4135968415</v>
      </c>
      <c r="N1068" s="19">
        <f t="shared" si="207"/>
        <v>5018063.5505831428</v>
      </c>
    </row>
    <row r="1069" spans="1:14" x14ac:dyDescent="0.15">
      <c r="A1069" s="7">
        <f t="shared" si="203"/>
        <v>43722</v>
      </c>
      <c r="B1069" s="10">
        <f t="shared" si="204"/>
        <v>5017433.4135968406</v>
      </c>
      <c r="C1069" s="3">
        <f t="shared" si="209"/>
        <v>630.1369863013698</v>
      </c>
      <c r="D1069" s="3">
        <f t="shared" si="199"/>
        <v>597.15524696633861</v>
      </c>
      <c r="E1069" s="3">
        <f t="shared" si="200"/>
        <v>-32.981739335031193</v>
      </c>
      <c r="F1069" s="3">
        <f t="shared" si="201"/>
        <v>5017400.4318575058</v>
      </c>
      <c r="G1069" s="14">
        <f t="shared" si="202"/>
        <v>5017400.4318575058</v>
      </c>
      <c r="I1069" s="18">
        <f t="shared" si="208"/>
        <v>-32599.568142491888</v>
      </c>
      <c r="J1069" s="18">
        <f t="shared" si="205"/>
        <v>667094.69271653739</v>
      </c>
      <c r="K1069" s="21">
        <f t="shared" si="206"/>
        <v>100.34800863715012</v>
      </c>
      <c r="L1069" s="21">
        <f t="shared" si="210"/>
        <v>100.36061137687615</v>
      </c>
      <c r="M1069" s="19">
        <f t="shared" si="207"/>
        <v>5017400.4318575058</v>
      </c>
      <c r="N1069" s="19">
        <f t="shared" si="207"/>
        <v>5018030.568843808</v>
      </c>
    </row>
    <row r="1070" spans="1:14" x14ac:dyDescent="0.15">
      <c r="A1070" s="7">
        <f t="shared" si="203"/>
        <v>43723</v>
      </c>
      <c r="B1070" s="10">
        <f t="shared" si="204"/>
        <v>5017400.4318575058</v>
      </c>
      <c r="C1070" s="3">
        <f t="shared" si="209"/>
        <v>630.1369863013698</v>
      </c>
      <c r="D1070" s="3">
        <f t="shared" si="199"/>
        <v>597.15132160907433</v>
      </c>
      <c r="E1070" s="3">
        <f t="shared" si="200"/>
        <v>-32.985664692295472</v>
      </c>
      <c r="F1070" s="3">
        <f t="shared" si="201"/>
        <v>5017367.4461928131</v>
      </c>
      <c r="G1070" s="14">
        <f t="shared" si="202"/>
        <v>5017367.446192814</v>
      </c>
      <c r="I1070" s="18">
        <f t="shared" si="208"/>
        <v>-32632.553807184184</v>
      </c>
      <c r="J1070" s="18">
        <f t="shared" si="205"/>
        <v>667724.82970283879</v>
      </c>
      <c r="K1070" s="21">
        <f t="shared" si="206"/>
        <v>100.34734892385629</v>
      </c>
      <c r="L1070" s="21">
        <f t="shared" si="210"/>
        <v>100.35995166358232</v>
      </c>
      <c r="M1070" s="19">
        <f t="shared" si="207"/>
        <v>5017367.446192814</v>
      </c>
      <c r="N1070" s="19">
        <f t="shared" si="207"/>
        <v>5017997.5831791162</v>
      </c>
    </row>
    <row r="1071" spans="1:14" x14ac:dyDescent="0.15">
      <c r="A1071" s="7">
        <f t="shared" si="203"/>
        <v>43724</v>
      </c>
      <c r="B1071" s="10">
        <f t="shared" si="204"/>
        <v>5017367.4461928131</v>
      </c>
      <c r="C1071" s="3">
        <f t="shared" si="209"/>
        <v>630.1369863013698</v>
      </c>
      <c r="D1071" s="3">
        <f t="shared" si="199"/>
        <v>597.14739578462945</v>
      </c>
      <c r="E1071" s="3">
        <f t="shared" si="200"/>
        <v>-32.98959051674035</v>
      </c>
      <c r="F1071" s="3">
        <f t="shared" si="201"/>
        <v>5017334.4566022968</v>
      </c>
      <c r="G1071" s="14">
        <f t="shared" si="202"/>
        <v>5017334.4566022968</v>
      </c>
      <c r="I1071" s="18">
        <f t="shared" si="208"/>
        <v>-32665.543397700923</v>
      </c>
      <c r="J1071" s="18">
        <f t="shared" si="205"/>
        <v>668354.96668914019</v>
      </c>
      <c r="K1071" s="21">
        <f t="shared" si="206"/>
        <v>100.34668913204594</v>
      </c>
      <c r="L1071" s="21">
        <f t="shared" si="210"/>
        <v>100.35929187177197</v>
      </c>
      <c r="M1071" s="19">
        <f t="shared" si="207"/>
        <v>5017334.4566022968</v>
      </c>
      <c r="N1071" s="19">
        <f t="shared" si="207"/>
        <v>5017964.5935885981</v>
      </c>
    </row>
    <row r="1072" spans="1:14" x14ac:dyDescent="0.15">
      <c r="A1072" s="7">
        <f t="shared" si="203"/>
        <v>43725</v>
      </c>
      <c r="B1072" s="10">
        <f t="shared" si="204"/>
        <v>5017334.4566022968</v>
      </c>
      <c r="C1072" s="3">
        <f t="shared" si="209"/>
        <v>630.1369863013698</v>
      </c>
      <c r="D1072" s="3">
        <f t="shared" si="199"/>
        <v>597.14346949294838</v>
      </c>
      <c r="E1072" s="3">
        <f t="shared" si="200"/>
        <v>-32.993516808421418</v>
      </c>
      <c r="F1072" s="3">
        <f t="shared" si="201"/>
        <v>5017301.4630854884</v>
      </c>
      <c r="G1072" s="14">
        <f t="shared" si="202"/>
        <v>5017301.4630854884</v>
      </c>
      <c r="I1072" s="18">
        <f t="shared" si="208"/>
        <v>-32698.536914509346</v>
      </c>
      <c r="J1072" s="18">
        <f t="shared" si="205"/>
        <v>668985.10367544158</v>
      </c>
      <c r="K1072" s="21">
        <f t="shared" si="206"/>
        <v>100.34602926170977</v>
      </c>
      <c r="L1072" s="21">
        <f t="shared" si="210"/>
        <v>100.35863200143581</v>
      </c>
      <c r="M1072" s="19">
        <f t="shared" si="207"/>
        <v>5017301.4630854884</v>
      </c>
      <c r="N1072" s="19">
        <f t="shared" si="207"/>
        <v>5017931.6000717906</v>
      </c>
    </row>
    <row r="1073" spans="1:14" x14ac:dyDescent="0.15">
      <c r="A1073" s="7">
        <f t="shared" si="203"/>
        <v>43726</v>
      </c>
      <c r="B1073" s="10">
        <f t="shared" si="204"/>
        <v>5017301.4630854884</v>
      </c>
      <c r="C1073" s="3">
        <f t="shared" si="209"/>
        <v>630.1369863013698</v>
      </c>
      <c r="D1073" s="3">
        <f t="shared" si="199"/>
        <v>597.13954273397542</v>
      </c>
      <c r="E1073" s="3">
        <f t="shared" si="200"/>
        <v>-32.997443567394384</v>
      </c>
      <c r="F1073" s="3">
        <f t="shared" si="201"/>
        <v>5017268.4656419214</v>
      </c>
      <c r="G1073" s="14">
        <f t="shared" si="202"/>
        <v>5017268.4656419214</v>
      </c>
      <c r="I1073" s="18">
        <f t="shared" si="208"/>
        <v>-32731.53435807674</v>
      </c>
      <c r="J1073" s="18">
        <f t="shared" si="205"/>
        <v>669615.24066174298</v>
      </c>
      <c r="K1073" s="21">
        <f t="shared" si="206"/>
        <v>100.34536931283841</v>
      </c>
      <c r="L1073" s="21">
        <f t="shared" si="210"/>
        <v>100.35797205256445</v>
      </c>
      <c r="M1073" s="19">
        <f t="shared" si="207"/>
        <v>5017268.4656419205</v>
      </c>
      <c r="N1073" s="19">
        <f t="shared" si="207"/>
        <v>5017898.6026282227</v>
      </c>
    </row>
    <row r="1074" spans="1:14" x14ac:dyDescent="0.15">
      <c r="A1074" s="7">
        <f t="shared" si="203"/>
        <v>43727</v>
      </c>
      <c r="B1074" s="10">
        <f t="shared" si="204"/>
        <v>5017268.4656419214</v>
      </c>
      <c r="C1074" s="3">
        <f t="shared" si="209"/>
        <v>630.1369863013698</v>
      </c>
      <c r="D1074" s="3">
        <f t="shared" si="199"/>
        <v>597.13561550765507</v>
      </c>
      <c r="E1074" s="3">
        <f t="shared" si="200"/>
        <v>-33.001370793714727</v>
      </c>
      <c r="F1074" s="3">
        <f t="shared" si="201"/>
        <v>5017235.4642711272</v>
      </c>
      <c r="G1074" s="14">
        <f t="shared" si="202"/>
        <v>5017235.4642711282</v>
      </c>
      <c r="I1074" s="18">
        <f t="shared" si="208"/>
        <v>-32764.535728870454</v>
      </c>
      <c r="J1074" s="18">
        <f t="shared" si="205"/>
        <v>670245.37764804438</v>
      </c>
      <c r="K1074" s="21">
        <f t="shared" si="206"/>
        <v>100.34470928542257</v>
      </c>
      <c r="L1074" s="21">
        <f t="shared" si="210"/>
        <v>100.3573120251486</v>
      </c>
      <c r="M1074" s="19">
        <f t="shared" si="207"/>
        <v>5017235.4642711282</v>
      </c>
      <c r="N1074" s="19">
        <f t="shared" si="207"/>
        <v>5017865.6012574304</v>
      </c>
    </row>
    <row r="1075" spans="1:14" x14ac:dyDescent="0.15">
      <c r="A1075" s="7">
        <f t="shared" si="203"/>
        <v>43728</v>
      </c>
      <c r="B1075" s="10">
        <f t="shared" si="204"/>
        <v>5017235.4642711272</v>
      </c>
      <c r="C1075" s="3">
        <f t="shared" si="209"/>
        <v>630.1369863013698</v>
      </c>
      <c r="D1075" s="3">
        <f t="shared" si="199"/>
        <v>597.13168781393153</v>
      </c>
      <c r="E1075" s="3">
        <f t="shared" si="200"/>
        <v>-33.005298487438267</v>
      </c>
      <c r="F1075" s="3">
        <f t="shared" si="201"/>
        <v>5017202.4589726394</v>
      </c>
      <c r="G1075" s="14">
        <f t="shared" si="202"/>
        <v>5017202.4589726403</v>
      </c>
      <c r="I1075" s="18">
        <f t="shared" si="208"/>
        <v>-32797.541027357889</v>
      </c>
      <c r="J1075" s="18">
        <f t="shared" si="205"/>
        <v>670875.51463434577</v>
      </c>
      <c r="K1075" s="21">
        <f t="shared" si="206"/>
        <v>100.34404917945281</v>
      </c>
      <c r="L1075" s="21">
        <f t="shared" si="210"/>
        <v>100.35665191917884</v>
      </c>
      <c r="M1075" s="19">
        <f t="shared" si="207"/>
        <v>5017202.4589726403</v>
      </c>
      <c r="N1075" s="19">
        <f t="shared" si="207"/>
        <v>5017832.5959589425</v>
      </c>
    </row>
    <row r="1076" spans="1:14" x14ac:dyDescent="0.15">
      <c r="A1076" s="7">
        <f t="shared" si="203"/>
        <v>43729</v>
      </c>
      <c r="B1076" s="10">
        <f t="shared" si="204"/>
        <v>5017202.4589726394</v>
      </c>
      <c r="C1076" s="3">
        <f t="shared" si="209"/>
        <v>630.1369863013698</v>
      </c>
      <c r="D1076" s="3">
        <f t="shared" si="199"/>
        <v>597.12775965274932</v>
      </c>
      <c r="E1076" s="3">
        <f t="shared" si="200"/>
        <v>-33.009226648620484</v>
      </c>
      <c r="F1076" s="3">
        <f t="shared" si="201"/>
        <v>5017169.4497459903</v>
      </c>
      <c r="G1076" s="14">
        <f t="shared" si="202"/>
        <v>5017169.4497459913</v>
      </c>
      <c r="I1076" s="18">
        <f t="shared" si="208"/>
        <v>-32830.550254006506</v>
      </c>
      <c r="J1076" s="18">
        <f t="shared" si="205"/>
        <v>671505.65162064717</v>
      </c>
      <c r="K1076" s="21">
        <f t="shared" si="206"/>
        <v>100.34338899491983</v>
      </c>
      <c r="L1076" s="21">
        <f t="shared" si="210"/>
        <v>100.35599173464587</v>
      </c>
      <c r="M1076" s="19">
        <f t="shared" si="207"/>
        <v>5017169.4497459922</v>
      </c>
      <c r="N1076" s="19">
        <f t="shared" si="207"/>
        <v>5017799.5867322935</v>
      </c>
    </row>
    <row r="1077" spans="1:14" x14ac:dyDescent="0.15">
      <c r="A1077" s="7">
        <f t="shared" si="203"/>
        <v>43730</v>
      </c>
      <c r="B1077" s="10">
        <f t="shared" si="204"/>
        <v>5017169.4497459903</v>
      </c>
      <c r="C1077" s="3">
        <f t="shared" si="209"/>
        <v>630.1369863013698</v>
      </c>
      <c r="D1077" s="3">
        <f t="shared" si="199"/>
        <v>597.12383102405272</v>
      </c>
      <c r="E1077" s="3">
        <f t="shared" si="200"/>
        <v>-33.013155277317082</v>
      </c>
      <c r="F1077" s="3">
        <f t="shared" si="201"/>
        <v>5017136.4365907134</v>
      </c>
      <c r="G1077" s="14">
        <f t="shared" si="202"/>
        <v>5017136.4365907134</v>
      </c>
      <c r="I1077" s="18">
        <f t="shared" si="208"/>
        <v>-32863.563409283823</v>
      </c>
      <c r="J1077" s="18">
        <f t="shared" si="205"/>
        <v>672135.78860694857</v>
      </c>
      <c r="K1077" s="21">
        <f t="shared" si="206"/>
        <v>100.34272873181426</v>
      </c>
      <c r="L1077" s="21">
        <f t="shared" si="210"/>
        <v>100.3553314715403</v>
      </c>
      <c r="M1077" s="19">
        <f t="shared" si="207"/>
        <v>5017136.4365907134</v>
      </c>
      <c r="N1077" s="19">
        <f t="shared" si="207"/>
        <v>5017766.5735770147</v>
      </c>
    </row>
    <row r="1078" spans="1:14" x14ac:dyDescent="0.15">
      <c r="A1078" s="7">
        <f t="shared" si="203"/>
        <v>43731</v>
      </c>
      <c r="B1078" s="10">
        <f t="shared" si="204"/>
        <v>5017136.4365907134</v>
      </c>
      <c r="C1078" s="3">
        <f t="shared" si="209"/>
        <v>630.1369863013698</v>
      </c>
      <c r="D1078" s="3">
        <f t="shared" si="199"/>
        <v>597.11990192778626</v>
      </c>
      <c r="E1078" s="3">
        <f t="shared" si="200"/>
        <v>-33.017084373583543</v>
      </c>
      <c r="F1078" s="3">
        <f t="shared" si="201"/>
        <v>5017103.4195063403</v>
      </c>
      <c r="G1078" s="14">
        <f t="shared" si="202"/>
        <v>5017103.4195063403</v>
      </c>
      <c r="I1078" s="18">
        <f t="shared" si="208"/>
        <v>-32896.580493657406</v>
      </c>
      <c r="J1078" s="18">
        <f t="shared" si="205"/>
        <v>672765.92559324997</v>
      </c>
      <c r="K1078" s="21">
        <f t="shared" si="206"/>
        <v>100.3420683901268</v>
      </c>
      <c r="L1078" s="21">
        <f t="shared" si="210"/>
        <v>100.35467112985283</v>
      </c>
      <c r="M1078" s="19">
        <f t="shared" si="207"/>
        <v>5017103.4195063403</v>
      </c>
      <c r="N1078" s="19">
        <f t="shared" si="207"/>
        <v>5017733.5564926416</v>
      </c>
    </row>
    <row r="1079" spans="1:14" x14ac:dyDescent="0.15">
      <c r="A1079" s="7">
        <f t="shared" si="203"/>
        <v>43732</v>
      </c>
      <c r="B1079" s="10">
        <f t="shared" si="204"/>
        <v>5017103.4195063403</v>
      </c>
      <c r="C1079" s="3">
        <f t="shared" si="209"/>
        <v>630.1369863013698</v>
      </c>
      <c r="D1079" s="3">
        <f t="shared" si="199"/>
        <v>597.11597236389423</v>
      </c>
      <c r="E1079" s="3">
        <f t="shared" si="200"/>
        <v>-33.021013937475573</v>
      </c>
      <c r="F1079" s="3">
        <f t="shared" si="201"/>
        <v>5017070.3984924024</v>
      </c>
      <c r="G1079" s="14">
        <f t="shared" si="202"/>
        <v>5017070.3984924033</v>
      </c>
      <c r="I1079" s="18">
        <f t="shared" si="208"/>
        <v>-32929.601507594882</v>
      </c>
      <c r="J1079" s="18">
        <f t="shared" si="205"/>
        <v>673396.06257955136</v>
      </c>
      <c r="K1079" s="21">
        <f t="shared" si="206"/>
        <v>100.34140796984808</v>
      </c>
      <c r="L1079" s="21">
        <f t="shared" si="210"/>
        <v>100.35401070957411</v>
      </c>
      <c r="M1079" s="19">
        <f t="shared" si="207"/>
        <v>5017070.3984924033</v>
      </c>
      <c r="N1079" s="19">
        <f t="shared" si="207"/>
        <v>5017700.5354787055</v>
      </c>
    </row>
    <row r="1080" spans="1:14" x14ac:dyDescent="0.15">
      <c r="A1080" s="7">
        <f t="shared" si="203"/>
        <v>43733</v>
      </c>
      <c r="B1080" s="10">
        <f t="shared" si="204"/>
        <v>5017070.3984924024</v>
      </c>
      <c r="C1080" s="3">
        <f t="shared" si="209"/>
        <v>630.1369863013698</v>
      </c>
      <c r="D1080" s="3">
        <f t="shared" si="199"/>
        <v>597.11204233232081</v>
      </c>
      <c r="E1080" s="3">
        <f t="shared" si="200"/>
        <v>-33.024943969048991</v>
      </c>
      <c r="F1080" s="3">
        <f t="shared" si="201"/>
        <v>5017037.3735484332</v>
      </c>
      <c r="G1080" s="14">
        <f t="shared" si="202"/>
        <v>5017037.3735484332</v>
      </c>
      <c r="I1080" s="18">
        <f t="shared" si="208"/>
        <v>-32962.626451563934</v>
      </c>
      <c r="J1080" s="18">
        <f t="shared" si="205"/>
        <v>674026.19956585276</v>
      </c>
      <c r="K1080" s="21">
        <f t="shared" si="206"/>
        <v>100.34074747096867</v>
      </c>
      <c r="L1080" s="21">
        <f t="shared" si="210"/>
        <v>100.3533502106947</v>
      </c>
      <c r="M1080" s="19">
        <f t="shared" si="207"/>
        <v>5017037.3735484332</v>
      </c>
      <c r="N1080" s="19">
        <f t="shared" si="207"/>
        <v>5017667.5105347345</v>
      </c>
    </row>
    <row r="1081" spans="1:14" x14ac:dyDescent="0.15">
      <c r="A1081" s="7">
        <f t="shared" si="203"/>
        <v>43734</v>
      </c>
      <c r="B1081" s="10">
        <f t="shared" si="204"/>
        <v>5017037.3735484332</v>
      </c>
      <c r="C1081" s="3">
        <f t="shared" si="209"/>
        <v>630.1369863013698</v>
      </c>
      <c r="D1081" s="3">
        <f t="shared" si="199"/>
        <v>597.10811183301041</v>
      </c>
      <c r="E1081" s="3">
        <f t="shared" si="200"/>
        <v>-33.02887446835939</v>
      </c>
      <c r="F1081" s="3">
        <f t="shared" si="201"/>
        <v>5017004.3446739651</v>
      </c>
      <c r="G1081" s="14">
        <f t="shared" si="202"/>
        <v>5017004.3446739651</v>
      </c>
      <c r="I1081" s="18">
        <f t="shared" si="208"/>
        <v>-32995.655326032291</v>
      </c>
      <c r="J1081" s="18">
        <f t="shared" si="205"/>
        <v>674656.33655215416</v>
      </c>
      <c r="K1081" s="21">
        <f t="shared" si="206"/>
        <v>100.34008689347931</v>
      </c>
      <c r="L1081" s="21">
        <f t="shared" si="210"/>
        <v>100.35268963320534</v>
      </c>
      <c r="M1081" s="19">
        <f t="shared" si="207"/>
        <v>5017004.3446739651</v>
      </c>
      <c r="N1081" s="19">
        <f t="shared" si="207"/>
        <v>5017634.4816602673</v>
      </c>
    </row>
    <row r="1082" spans="1:14" x14ac:dyDescent="0.15">
      <c r="A1082" s="7">
        <f t="shared" si="203"/>
        <v>43735</v>
      </c>
      <c r="B1082" s="10">
        <f t="shared" si="204"/>
        <v>5017004.3446739651</v>
      </c>
      <c r="C1082" s="3">
        <f t="shared" si="209"/>
        <v>630.1369863013698</v>
      </c>
      <c r="D1082" s="3">
        <f t="shared" si="199"/>
        <v>597.10418086590744</v>
      </c>
      <c r="E1082" s="3">
        <f t="shared" si="200"/>
        <v>-33.032805435462365</v>
      </c>
      <c r="F1082" s="3">
        <f t="shared" si="201"/>
        <v>5016971.3118685298</v>
      </c>
      <c r="G1082" s="14">
        <f t="shared" si="202"/>
        <v>5016971.3118685298</v>
      </c>
      <c r="I1082" s="18">
        <f t="shared" si="208"/>
        <v>-33028.688131467752</v>
      </c>
      <c r="J1082" s="18">
        <f t="shared" si="205"/>
        <v>675286.47353845555</v>
      </c>
      <c r="K1082" s="21">
        <f t="shared" si="206"/>
        <v>100.3394262373706</v>
      </c>
      <c r="L1082" s="21">
        <f t="shared" si="210"/>
        <v>100.35202897709664</v>
      </c>
      <c r="M1082" s="19">
        <f t="shared" si="207"/>
        <v>5016971.3118685298</v>
      </c>
      <c r="N1082" s="19">
        <f t="shared" si="207"/>
        <v>5017601.448854832</v>
      </c>
    </row>
    <row r="1083" spans="1:14" x14ac:dyDescent="0.15">
      <c r="A1083" s="7">
        <f t="shared" si="203"/>
        <v>43736</v>
      </c>
      <c r="B1083" s="10">
        <f t="shared" si="204"/>
        <v>5016971.3118685298</v>
      </c>
      <c r="C1083" s="3">
        <f t="shared" si="209"/>
        <v>630.1369863013698</v>
      </c>
      <c r="D1083" s="3">
        <f t="shared" si="199"/>
        <v>597.10024943095618</v>
      </c>
      <c r="E1083" s="3">
        <f t="shared" si="200"/>
        <v>-33.03673687041362</v>
      </c>
      <c r="F1083" s="3">
        <f t="shared" si="201"/>
        <v>5016938.2751316596</v>
      </c>
      <c r="G1083" s="14">
        <f t="shared" si="202"/>
        <v>5016938.2751316596</v>
      </c>
      <c r="I1083" s="18">
        <f t="shared" si="208"/>
        <v>-33061.724868338162</v>
      </c>
      <c r="J1083" s="18">
        <f t="shared" si="205"/>
        <v>675916.61052475695</v>
      </c>
      <c r="K1083" s="21">
        <f t="shared" si="206"/>
        <v>100.33876550263318</v>
      </c>
      <c r="L1083" s="21">
        <f t="shared" si="210"/>
        <v>100.35136824235921</v>
      </c>
      <c r="M1083" s="19">
        <f t="shared" si="207"/>
        <v>5016938.2751316587</v>
      </c>
      <c r="N1083" s="19">
        <f t="shared" si="207"/>
        <v>5017568.4121179609</v>
      </c>
    </row>
    <row r="1084" spans="1:14" x14ac:dyDescent="0.15">
      <c r="A1084" s="7">
        <f t="shared" si="203"/>
        <v>43737</v>
      </c>
      <c r="B1084" s="10">
        <f t="shared" si="204"/>
        <v>5016938.2751316596</v>
      </c>
      <c r="C1084" s="3">
        <f t="shared" si="209"/>
        <v>630.1369863013698</v>
      </c>
      <c r="D1084" s="3">
        <f t="shared" si="199"/>
        <v>597.09631752810105</v>
      </c>
      <c r="E1084" s="3">
        <f t="shared" si="200"/>
        <v>-33.040668773268749</v>
      </c>
      <c r="F1084" s="3">
        <f t="shared" si="201"/>
        <v>5016905.2344628861</v>
      </c>
      <c r="G1084" s="14">
        <f t="shared" si="202"/>
        <v>5016905.2344628861</v>
      </c>
      <c r="I1084" s="18">
        <f t="shared" si="208"/>
        <v>-33094.765537111431</v>
      </c>
      <c r="J1084" s="18">
        <f t="shared" si="205"/>
        <v>676546.74751105835</v>
      </c>
      <c r="K1084" s="21">
        <f t="shared" si="206"/>
        <v>100.33810468925772</v>
      </c>
      <c r="L1084" s="21">
        <f t="shared" si="210"/>
        <v>100.35070742898375</v>
      </c>
      <c r="M1084" s="19">
        <f t="shared" si="207"/>
        <v>5016905.2344628861</v>
      </c>
      <c r="N1084" s="19">
        <f t="shared" si="207"/>
        <v>5017535.3714491874</v>
      </c>
    </row>
    <row r="1085" spans="1:14" x14ac:dyDescent="0.15">
      <c r="A1085" s="7">
        <f t="shared" si="203"/>
        <v>43738</v>
      </c>
      <c r="B1085" s="10">
        <f t="shared" si="204"/>
        <v>5016905.2344628861</v>
      </c>
      <c r="C1085" s="3">
        <f t="shared" si="209"/>
        <v>630.1369863013698</v>
      </c>
      <c r="D1085" s="3">
        <f t="shared" si="199"/>
        <v>597.09238515728612</v>
      </c>
      <c r="E1085" s="3">
        <f t="shared" si="200"/>
        <v>-33.044601144083686</v>
      </c>
      <c r="F1085" s="3">
        <f t="shared" si="201"/>
        <v>5016872.1898617418</v>
      </c>
      <c r="G1085" s="14">
        <f t="shared" si="202"/>
        <v>5016872.1898617418</v>
      </c>
      <c r="I1085" s="18">
        <f t="shared" si="208"/>
        <v>-33127.810138255518</v>
      </c>
      <c r="J1085" s="18">
        <f t="shared" si="205"/>
        <v>677176.88449735974</v>
      </c>
      <c r="K1085" s="21">
        <f t="shared" si="206"/>
        <v>100.33744379723484</v>
      </c>
      <c r="L1085" s="21">
        <f t="shared" si="210"/>
        <v>100.35004653696087</v>
      </c>
      <c r="M1085" s="19">
        <f t="shared" si="207"/>
        <v>5016872.1898617418</v>
      </c>
      <c r="N1085" s="19">
        <f t="shared" si="207"/>
        <v>5017502.3268480441</v>
      </c>
    </row>
    <row r="1086" spans="1:14" x14ac:dyDescent="0.15">
      <c r="A1086" s="7">
        <f t="shared" si="203"/>
        <v>43739</v>
      </c>
      <c r="B1086" s="10">
        <f t="shared" si="204"/>
        <v>5016872.1898617418</v>
      </c>
      <c r="C1086" s="3">
        <f t="shared" si="209"/>
        <v>630.1369863013698</v>
      </c>
      <c r="D1086" s="3">
        <f t="shared" si="199"/>
        <v>597.08845231845589</v>
      </c>
      <c r="E1086" s="3">
        <f t="shared" si="200"/>
        <v>-33.048533982913909</v>
      </c>
      <c r="F1086" s="3">
        <f t="shared" si="201"/>
        <v>5016839.1413277593</v>
      </c>
      <c r="G1086" s="14">
        <f t="shared" si="202"/>
        <v>5016839.1413277593</v>
      </c>
      <c r="I1086" s="18">
        <f t="shared" si="208"/>
        <v>-33160.858672238435</v>
      </c>
      <c r="J1086" s="18">
        <f t="shared" si="205"/>
        <v>677807.02148366114</v>
      </c>
      <c r="K1086" s="21">
        <f t="shared" si="206"/>
        <v>100.33678282655518</v>
      </c>
      <c r="L1086" s="21">
        <f t="shared" si="210"/>
        <v>100.34938556628121</v>
      </c>
      <c r="M1086" s="19">
        <f t="shared" si="207"/>
        <v>5016839.1413277593</v>
      </c>
      <c r="N1086" s="19">
        <f t="shared" si="207"/>
        <v>5017469.2783140605</v>
      </c>
    </row>
    <row r="1087" spans="1:14" x14ac:dyDescent="0.15">
      <c r="A1087" s="7">
        <f t="shared" si="203"/>
        <v>43740</v>
      </c>
      <c r="B1087" s="10">
        <f t="shared" si="204"/>
        <v>5016839.1413277593</v>
      </c>
      <c r="C1087" s="3">
        <f t="shared" si="209"/>
        <v>630.1369863013698</v>
      </c>
      <c r="D1087" s="3">
        <f t="shared" si="199"/>
        <v>597.08451901155468</v>
      </c>
      <c r="E1087" s="3">
        <f t="shared" si="200"/>
        <v>-33.052467289815127</v>
      </c>
      <c r="F1087" s="3">
        <f t="shared" si="201"/>
        <v>5016806.0888604699</v>
      </c>
      <c r="G1087" s="14">
        <f t="shared" si="202"/>
        <v>5016806.0888604699</v>
      </c>
      <c r="I1087" s="18">
        <f t="shared" si="208"/>
        <v>-33193.911139528253</v>
      </c>
      <c r="J1087" s="18">
        <f t="shared" si="205"/>
        <v>678437.15846996254</v>
      </c>
      <c r="K1087" s="21">
        <f t="shared" si="206"/>
        <v>100.33612177720941</v>
      </c>
      <c r="L1087" s="21">
        <f t="shared" si="210"/>
        <v>100.34872451693545</v>
      </c>
      <c r="M1087" s="19">
        <f t="shared" si="207"/>
        <v>5016806.0888604708</v>
      </c>
      <c r="N1087" s="19">
        <f t="shared" si="207"/>
        <v>5017436.2258467721</v>
      </c>
    </row>
    <row r="1088" spans="1:14" x14ac:dyDescent="0.15">
      <c r="A1088" s="7">
        <f t="shared" si="203"/>
        <v>43741</v>
      </c>
      <c r="B1088" s="10">
        <f t="shared" si="204"/>
        <v>5016806.0888604699</v>
      </c>
      <c r="C1088" s="3">
        <f t="shared" si="209"/>
        <v>630.1369863013698</v>
      </c>
      <c r="D1088" s="3">
        <f t="shared" si="199"/>
        <v>597.08058523652664</v>
      </c>
      <c r="E1088" s="3">
        <f t="shared" si="200"/>
        <v>-33.056401064843158</v>
      </c>
      <c r="F1088" s="3">
        <f t="shared" si="201"/>
        <v>5016773.0324594053</v>
      </c>
      <c r="G1088" s="14">
        <f t="shared" si="202"/>
        <v>5016773.0324594053</v>
      </c>
      <c r="I1088" s="18">
        <f t="shared" si="208"/>
        <v>-33226.967540593098</v>
      </c>
      <c r="J1088" s="18">
        <f t="shared" si="205"/>
        <v>679067.29545626394</v>
      </c>
      <c r="K1088" s="21">
        <f t="shared" si="206"/>
        <v>100.33546064918811</v>
      </c>
      <c r="L1088" s="21">
        <f t="shared" si="210"/>
        <v>100.34806338891414</v>
      </c>
      <c r="M1088" s="19">
        <f t="shared" si="207"/>
        <v>5016773.0324594053</v>
      </c>
      <c r="N1088" s="19">
        <f t="shared" si="207"/>
        <v>5017403.1694457075</v>
      </c>
    </row>
    <row r="1089" spans="1:14" x14ac:dyDescent="0.15">
      <c r="A1089" s="7">
        <f t="shared" si="203"/>
        <v>43742</v>
      </c>
      <c r="B1089" s="10">
        <f t="shared" si="204"/>
        <v>5016773.0324594053</v>
      </c>
      <c r="C1089" s="3">
        <f t="shared" si="209"/>
        <v>630.1369863013698</v>
      </c>
      <c r="D1089" s="3">
        <f t="shared" si="199"/>
        <v>597.07665099331609</v>
      </c>
      <c r="E1089" s="3">
        <f t="shared" si="200"/>
        <v>-33.060335308053709</v>
      </c>
      <c r="F1089" s="3">
        <f t="shared" si="201"/>
        <v>5016739.9721240969</v>
      </c>
      <c r="G1089" s="14">
        <f t="shared" si="202"/>
        <v>5016739.9721240969</v>
      </c>
      <c r="I1089" s="18">
        <f t="shared" si="208"/>
        <v>-33260.027875901149</v>
      </c>
      <c r="J1089" s="18">
        <f t="shared" si="205"/>
        <v>679697.43244256533</v>
      </c>
      <c r="K1089" s="21">
        <f t="shared" si="206"/>
        <v>100.33479944248194</v>
      </c>
      <c r="L1089" s="21">
        <f t="shared" si="210"/>
        <v>100.34740218220797</v>
      </c>
      <c r="M1089" s="19">
        <f t="shared" si="207"/>
        <v>5016739.9721240969</v>
      </c>
      <c r="N1089" s="19">
        <f t="shared" si="207"/>
        <v>5017370.1091103991</v>
      </c>
    </row>
    <row r="1090" spans="1:14" x14ac:dyDescent="0.15">
      <c r="A1090" s="7">
        <f t="shared" si="203"/>
        <v>43743</v>
      </c>
      <c r="B1090" s="10">
        <f t="shared" si="204"/>
        <v>5016739.9721240969</v>
      </c>
      <c r="C1090" s="3">
        <f t="shared" si="209"/>
        <v>630.1369863013698</v>
      </c>
      <c r="D1090" s="3">
        <f t="shared" si="199"/>
        <v>597.07271628186743</v>
      </c>
      <c r="E1090" s="3">
        <f t="shared" si="200"/>
        <v>-33.064270019502374</v>
      </c>
      <c r="F1090" s="3">
        <f t="shared" si="201"/>
        <v>5016706.9078540774</v>
      </c>
      <c r="G1090" s="14">
        <f t="shared" si="202"/>
        <v>5016706.9078540774</v>
      </c>
      <c r="I1090" s="18">
        <f t="shared" si="208"/>
        <v>-33293.092145920651</v>
      </c>
      <c r="J1090" s="18">
        <f t="shared" si="205"/>
        <v>680327.56942886673</v>
      </c>
      <c r="K1090" s="21">
        <f t="shared" si="206"/>
        <v>100.33413815708154</v>
      </c>
      <c r="L1090" s="21">
        <f t="shared" si="210"/>
        <v>100.34674089680757</v>
      </c>
      <c r="M1090" s="19">
        <f t="shared" si="207"/>
        <v>5016706.9078540774</v>
      </c>
      <c r="N1090" s="19">
        <f t="shared" si="207"/>
        <v>5017337.0448403787</v>
      </c>
    </row>
    <row r="1091" spans="1:14" x14ac:dyDescent="0.15">
      <c r="A1091" s="7">
        <f t="shared" si="203"/>
        <v>43744</v>
      </c>
      <c r="B1091" s="10">
        <f t="shared" si="204"/>
        <v>5016706.9078540774</v>
      </c>
      <c r="C1091" s="3">
        <f t="shared" si="209"/>
        <v>630.1369863013698</v>
      </c>
      <c r="D1091" s="3">
        <f t="shared" si="199"/>
        <v>597.06878110212472</v>
      </c>
      <c r="E1091" s="3">
        <f t="shared" si="200"/>
        <v>-33.068205199245085</v>
      </c>
      <c r="F1091" s="3">
        <f t="shared" si="201"/>
        <v>5016673.8396488782</v>
      </c>
      <c r="G1091" s="14">
        <f t="shared" si="202"/>
        <v>5016673.8396488782</v>
      </c>
      <c r="I1091" s="18">
        <f t="shared" si="208"/>
        <v>-33326.160351119899</v>
      </c>
      <c r="J1091" s="18">
        <f t="shared" si="205"/>
        <v>680957.70641516813</v>
      </c>
      <c r="K1091" s="21">
        <f t="shared" si="206"/>
        <v>100.33347679297758</v>
      </c>
      <c r="L1091" s="21">
        <f t="shared" si="210"/>
        <v>100.34607953270361</v>
      </c>
      <c r="M1091" s="19">
        <f t="shared" si="207"/>
        <v>5016673.8396488791</v>
      </c>
      <c r="N1091" s="19">
        <f t="shared" si="207"/>
        <v>5017303.9766351804</v>
      </c>
    </row>
    <row r="1092" spans="1:14" x14ac:dyDescent="0.15">
      <c r="A1092" s="7">
        <f t="shared" si="203"/>
        <v>43745</v>
      </c>
      <c r="B1092" s="10">
        <f t="shared" si="204"/>
        <v>5016673.8396488782</v>
      </c>
      <c r="C1092" s="3">
        <f t="shared" si="209"/>
        <v>630.1369863013698</v>
      </c>
      <c r="D1092" s="3">
        <f t="shared" si="199"/>
        <v>597.06484545403248</v>
      </c>
      <c r="E1092" s="3">
        <f t="shared" si="200"/>
        <v>-33.072140847337323</v>
      </c>
      <c r="F1092" s="3">
        <f t="shared" si="201"/>
        <v>5016640.7675080309</v>
      </c>
      <c r="G1092" s="14">
        <f t="shared" si="202"/>
        <v>5016640.7675080309</v>
      </c>
      <c r="I1092" s="18">
        <f t="shared" si="208"/>
        <v>-33359.232491967239</v>
      </c>
      <c r="J1092" s="18">
        <f t="shared" si="205"/>
        <v>681587.84340146952</v>
      </c>
      <c r="K1092" s="21">
        <f t="shared" si="206"/>
        <v>100.33281535016062</v>
      </c>
      <c r="L1092" s="21">
        <f t="shared" si="210"/>
        <v>100.34541808988665</v>
      </c>
      <c r="M1092" s="19">
        <f t="shared" si="207"/>
        <v>5016640.7675080309</v>
      </c>
      <c r="N1092" s="19">
        <f t="shared" si="207"/>
        <v>5017270.9044943331</v>
      </c>
    </row>
    <row r="1093" spans="1:14" x14ac:dyDescent="0.15">
      <c r="A1093" s="7">
        <f t="shared" si="203"/>
        <v>43746</v>
      </c>
      <c r="B1093" s="10">
        <f t="shared" si="204"/>
        <v>5016640.7675080309</v>
      </c>
      <c r="C1093" s="3">
        <f t="shared" si="209"/>
        <v>630.1369863013698</v>
      </c>
      <c r="D1093" s="3">
        <f t="shared" si="199"/>
        <v>597.06090933753478</v>
      </c>
      <c r="E1093" s="3">
        <f t="shared" si="200"/>
        <v>-33.076076963835021</v>
      </c>
      <c r="F1093" s="3">
        <f t="shared" si="201"/>
        <v>5016607.691431067</v>
      </c>
      <c r="G1093" s="14">
        <f t="shared" si="202"/>
        <v>5016607.691431067</v>
      </c>
      <c r="I1093" s="18">
        <f t="shared" si="208"/>
        <v>-33392.308568931076</v>
      </c>
      <c r="J1093" s="18">
        <f t="shared" si="205"/>
        <v>682217.98038777092</v>
      </c>
      <c r="K1093" s="21">
        <f t="shared" si="206"/>
        <v>100.33215382862133</v>
      </c>
      <c r="L1093" s="21">
        <f t="shared" si="210"/>
        <v>100.34475656834736</v>
      </c>
      <c r="M1093" s="19">
        <f t="shared" si="207"/>
        <v>5016607.691431066</v>
      </c>
      <c r="N1093" s="19">
        <f t="shared" si="207"/>
        <v>5017237.8284173682</v>
      </c>
    </row>
    <row r="1094" spans="1:14" x14ac:dyDescent="0.15">
      <c r="A1094" s="7">
        <f t="shared" si="203"/>
        <v>43747</v>
      </c>
      <c r="B1094" s="10">
        <f t="shared" si="204"/>
        <v>5016607.691431067</v>
      </c>
      <c r="C1094" s="3">
        <f t="shared" si="209"/>
        <v>630.1369863013698</v>
      </c>
      <c r="D1094" s="3">
        <f t="shared" si="199"/>
        <v>597.05697275257592</v>
      </c>
      <c r="E1094" s="3">
        <f t="shared" si="200"/>
        <v>-33.080013548793886</v>
      </c>
      <c r="F1094" s="3">
        <f t="shared" si="201"/>
        <v>5016574.611417518</v>
      </c>
      <c r="G1094" s="14">
        <f t="shared" si="202"/>
        <v>5016574.611417518</v>
      </c>
      <c r="I1094" s="18">
        <f t="shared" si="208"/>
        <v>-33425.388582479871</v>
      </c>
      <c r="J1094" s="18">
        <f t="shared" si="205"/>
        <v>682848.11737407232</v>
      </c>
      <c r="K1094" s="21">
        <f t="shared" si="206"/>
        <v>100.33149222835036</v>
      </c>
      <c r="L1094" s="21">
        <f t="shared" si="210"/>
        <v>100.34409496807639</v>
      </c>
      <c r="M1094" s="19">
        <f t="shared" si="207"/>
        <v>5016574.611417518</v>
      </c>
      <c r="N1094" s="19">
        <f t="shared" si="207"/>
        <v>5017204.7484038202</v>
      </c>
    </row>
    <row r="1095" spans="1:14" x14ac:dyDescent="0.15">
      <c r="A1095" s="7">
        <f t="shared" si="203"/>
        <v>43748</v>
      </c>
      <c r="B1095" s="10">
        <f t="shared" si="204"/>
        <v>5016574.611417518</v>
      </c>
      <c r="C1095" s="3">
        <f t="shared" si="209"/>
        <v>630.1369863013698</v>
      </c>
      <c r="D1095" s="3">
        <f t="shared" si="199"/>
        <v>597.05303569910006</v>
      </c>
      <c r="E1095" s="3">
        <f t="shared" si="200"/>
        <v>-33.083950602269738</v>
      </c>
      <c r="F1095" s="3">
        <f t="shared" si="201"/>
        <v>5016541.5274669155</v>
      </c>
      <c r="G1095" s="14">
        <f t="shared" si="202"/>
        <v>5016541.5274669155</v>
      </c>
      <c r="I1095" s="18">
        <f t="shared" si="208"/>
        <v>-33458.472533082138</v>
      </c>
      <c r="J1095" s="18">
        <f t="shared" si="205"/>
        <v>683478.25436037371</v>
      </c>
      <c r="K1095" s="21">
        <f t="shared" si="206"/>
        <v>100.33083054933832</v>
      </c>
      <c r="L1095" s="21">
        <f t="shared" si="210"/>
        <v>100.34343328906435</v>
      </c>
      <c r="M1095" s="19">
        <f t="shared" si="207"/>
        <v>5016541.5274669155</v>
      </c>
      <c r="N1095" s="19">
        <f t="shared" si="207"/>
        <v>5017171.6644532178</v>
      </c>
    </row>
    <row r="1096" spans="1:14" x14ac:dyDescent="0.15">
      <c r="A1096" s="7">
        <f t="shared" si="203"/>
        <v>43749</v>
      </c>
      <c r="B1096" s="10">
        <f t="shared" si="204"/>
        <v>5016541.5274669155</v>
      </c>
      <c r="C1096" s="3">
        <f t="shared" si="209"/>
        <v>630.1369863013698</v>
      </c>
      <c r="D1096" s="3">
        <f t="shared" si="199"/>
        <v>597.04909817705163</v>
      </c>
      <c r="E1096" s="3">
        <f t="shared" si="200"/>
        <v>-33.08788812431817</v>
      </c>
      <c r="F1096" s="3">
        <f t="shared" si="201"/>
        <v>5016508.4395787911</v>
      </c>
      <c r="G1096" s="14">
        <f t="shared" si="202"/>
        <v>5016508.4395787911</v>
      </c>
      <c r="I1096" s="18">
        <f t="shared" si="208"/>
        <v>-33491.560421206457</v>
      </c>
      <c r="J1096" s="18">
        <f t="shared" si="205"/>
        <v>684108.39134667511</v>
      </c>
      <c r="K1096" s="21">
        <f t="shared" si="206"/>
        <v>100.33016879157582</v>
      </c>
      <c r="L1096" s="21">
        <f t="shared" si="210"/>
        <v>100.34277153130185</v>
      </c>
      <c r="M1096" s="19">
        <f t="shared" si="207"/>
        <v>5016508.4395787902</v>
      </c>
      <c r="N1096" s="19">
        <f t="shared" si="207"/>
        <v>5017138.5765650924</v>
      </c>
    </row>
    <row r="1097" spans="1:14" x14ac:dyDescent="0.15">
      <c r="A1097" s="7">
        <f t="shared" si="203"/>
        <v>43750</v>
      </c>
      <c r="B1097" s="10">
        <f t="shared" si="204"/>
        <v>5016508.4395787911</v>
      </c>
      <c r="C1097" s="3">
        <f t="shared" si="209"/>
        <v>630.1369863013698</v>
      </c>
      <c r="D1097" s="3">
        <f t="shared" si="199"/>
        <v>597.0451601863748</v>
      </c>
      <c r="E1097" s="3">
        <f t="shared" si="200"/>
        <v>-33.091826114995001</v>
      </c>
      <c r="F1097" s="3">
        <f t="shared" si="201"/>
        <v>5016475.3477526763</v>
      </c>
      <c r="G1097" s="14">
        <f t="shared" si="202"/>
        <v>5016475.3477526763</v>
      </c>
      <c r="I1097" s="18">
        <f t="shared" si="208"/>
        <v>-33524.65224732145</v>
      </c>
      <c r="J1097" s="18">
        <f t="shared" si="205"/>
        <v>684738.52833297651</v>
      </c>
      <c r="K1097" s="21">
        <f t="shared" si="206"/>
        <v>100.32950695505353</v>
      </c>
      <c r="L1097" s="21">
        <f t="shared" si="210"/>
        <v>100.34210969477957</v>
      </c>
      <c r="M1097" s="19">
        <f t="shared" si="207"/>
        <v>5016475.3477526763</v>
      </c>
      <c r="N1097" s="19">
        <f t="shared" si="207"/>
        <v>5017105.4847389786</v>
      </c>
    </row>
    <row r="1098" spans="1:14" x14ac:dyDescent="0.15">
      <c r="A1098" s="7">
        <f t="shared" si="203"/>
        <v>43751</v>
      </c>
      <c r="B1098" s="10">
        <f t="shared" si="204"/>
        <v>5016475.3477526763</v>
      </c>
      <c r="C1098" s="3">
        <f t="shared" si="209"/>
        <v>630.1369863013698</v>
      </c>
      <c r="D1098" s="3">
        <f t="shared" si="199"/>
        <v>597.04122172701375</v>
      </c>
      <c r="E1098" s="3">
        <f t="shared" si="200"/>
        <v>-33.095764574356053</v>
      </c>
      <c r="F1098" s="3">
        <f t="shared" si="201"/>
        <v>5016442.2519881018</v>
      </c>
      <c r="G1098" s="14">
        <f t="shared" si="202"/>
        <v>5016442.2519881018</v>
      </c>
      <c r="I1098" s="18">
        <f t="shared" si="208"/>
        <v>-33557.748011895805</v>
      </c>
      <c r="J1098" s="18">
        <f t="shared" si="205"/>
        <v>685368.6653192779</v>
      </c>
      <c r="K1098" s="21">
        <f t="shared" si="206"/>
        <v>100.32884503976203</v>
      </c>
      <c r="L1098" s="21">
        <f t="shared" si="210"/>
        <v>100.34144777948806</v>
      </c>
      <c r="M1098" s="19">
        <f t="shared" si="207"/>
        <v>5016442.2519881018</v>
      </c>
      <c r="N1098" s="19">
        <f t="shared" si="207"/>
        <v>5017072.388974403</v>
      </c>
    </row>
    <row r="1099" spans="1:14" x14ac:dyDescent="0.15">
      <c r="A1099" s="7">
        <f t="shared" si="203"/>
        <v>43752</v>
      </c>
      <c r="B1099" s="10">
        <f t="shared" si="204"/>
        <v>5016442.2519881018</v>
      </c>
      <c r="C1099" s="3">
        <f t="shared" si="209"/>
        <v>630.1369863013698</v>
      </c>
      <c r="D1099" s="3">
        <f t="shared" si="199"/>
        <v>597.03728279891266</v>
      </c>
      <c r="E1099" s="3">
        <f t="shared" si="200"/>
        <v>-33.099703502457146</v>
      </c>
      <c r="F1099" s="3">
        <f t="shared" si="201"/>
        <v>5016409.1522845989</v>
      </c>
      <c r="G1099" s="14">
        <f t="shared" si="202"/>
        <v>5016409.1522845998</v>
      </c>
      <c r="I1099" s="18">
        <f t="shared" si="208"/>
        <v>-33590.84771539826</v>
      </c>
      <c r="J1099" s="18">
        <f t="shared" si="205"/>
        <v>685998.8023055793</v>
      </c>
      <c r="K1099" s="21">
        <f t="shared" si="206"/>
        <v>100.328183045692</v>
      </c>
      <c r="L1099" s="21">
        <f t="shared" si="210"/>
        <v>100.34078578541803</v>
      </c>
      <c r="M1099" s="19">
        <f t="shared" si="207"/>
        <v>5016409.1522845998</v>
      </c>
      <c r="N1099" s="19">
        <f t="shared" si="207"/>
        <v>5017039.2892709021</v>
      </c>
    </row>
    <row r="1100" spans="1:14" x14ac:dyDescent="0.15">
      <c r="A1100" s="7">
        <f t="shared" si="203"/>
        <v>43753</v>
      </c>
      <c r="B1100" s="10">
        <f t="shared" si="204"/>
        <v>5016409.1522845989</v>
      </c>
      <c r="C1100" s="3">
        <f t="shared" si="209"/>
        <v>630.1369863013698</v>
      </c>
      <c r="D1100" s="3">
        <f t="shared" ref="D1100:D1163" si="211">B1100*$B$8</f>
        <v>597.03334340201582</v>
      </c>
      <c r="E1100" s="3">
        <f t="shared" ref="E1100:E1163" si="212">D1100-C1100</f>
        <v>-33.103642899353986</v>
      </c>
      <c r="F1100" s="3">
        <f t="shared" ref="F1100:F1163" si="213">B1100+E1100</f>
        <v>5016376.0486416994</v>
      </c>
      <c r="G1100" s="14">
        <f t="shared" ref="G1100:G1163" si="214">B1100+B1100*$B$8-C1100</f>
        <v>5016376.0486416994</v>
      </c>
      <c r="I1100" s="18">
        <f t="shared" si="208"/>
        <v>-33623.951358297614</v>
      </c>
      <c r="J1100" s="18">
        <f t="shared" si="205"/>
        <v>686628.9392918807</v>
      </c>
      <c r="K1100" s="21">
        <f t="shared" si="206"/>
        <v>100.32752097283399</v>
      </c>
      <c r="L1100" s="21">
        <f t="shared" si="210"/>
        <v>100.34012371256003</v>
      </c>
      <c r="M1100" s="19">
        <f t="shared" si="207"/>
        <v>5016376.0486416994</v>
      </c>
      <c r="N1100" s="19">
        <f t="shared" si="207"/>
        <v>5017006.1856280016</v>
      </c>
    </row>
    <row r="1101" spans="1:14" x14ac:dyDescent="0.15">
      <c r="A1101" s="7">
        <f t="shared" ref="A1101:A1164" si="215">A1100+1</f>
        <v>43754</v>
      </c>
      <c r="B1101" s="10">
        <f t="shared" ref="B1101:B1164" si="216">F1100</f>
        <v>5016376.0486416994</v>
      </c>
      <c r="C1101" s="3">
        <f t="shared" si="209"/>
        <v>630.1369863013698</v>
      </c>
      <c r="D1101" s="3">
        <f t="shared" si="211"/>
        <v>597.02940353626741</v>
      </c>
      <c r="E1101" s="3">
        <f t="shared" si="212"/>
        <v>-33.107582765102393</v>
      </c>
      <c r="F1101" s="3">
        <f t="shared" si="213"/>
        <v>5016342.9410589347</v>
      </c>
      <c r="G1101" s="14">
        <f t="shared" si="214"/>
        <v>5016342.9410589347</v>
      </c>
      <c r="I1101" s="18">
        <f t="shared" si="208"/>
        <v>-33657.058941062714</v>
      </c>
      <c r="J1101" s="18">
        <f t="shared" ref="J1101:J1164" si="217">C1101+J1100</f>
        <v>687259.0762781821</v>
      </c>
      <c r="K1101" s="21">
        <f t="shared" ref="K1101:K1164" si="218">G1101/$E$6*100</f>
        <v>100.32685882117869</v>
      </c>
      <c r="L1101" s="21">
        <f t="shared" si="210"/>
        <v>100.33946156090472</v>
      </c>
      <c r="M1101" s="19">
        <f t="shared" ref="M1101:N1164" si="219">K1101*$E$6/100</f>
        <v>5016342.9410589347</v>
      </c>
      <c r="N1101" s="19">
        <f t="shared" si="219"/>
        <v>5016973.0780452369</v>
      </c>
    </row>
    <row r="1102" spans="1:14" x14ac:dyDescent="0.15">
      <c r="A1102" s="7">
        <f t="shared" si="215"/>
        <v>43755</v>
      </c>
      <c r="B1102" s="10">
        <f t="shared" si="216"/>
        <v>5016342.9410589347</v>
      </c>
      <c r="C1102" s="3">
        <f t="shared" si="209"/>
        <v>630.1369863013698</v>
      </c>
      <c r="D1102" s="3">
        <f t="shared" si="211"/>
        <v>597.02546320161173</v>
      </c>
      <c r="E1102" s="3">
        <f t="shared" si="212"/>
        <v>-33.111523099758074</v>
      </c>
      <c r="F1102" s="3">
        <f t="shared" si="213"/>
        <v>5016309.8295358345</v>
      </c>
      <c r="G1102" s="14">
        <f t="shared" si="214"/>
        <v>5016309.8295358354</v>
      </c>
      <c r="I1102" s="18">
        <f t="shared" ref="I1102:I1165" si="220">E1102+I1101</f>
        <v>-33690.170464162475</v>
      </c>
      <c r="J1102" s="18">
        <f t="shared" si="217"/>
        <v>687889.21326448349</v>
      </c>
      <c r="K1102" s="21">
        <f t="shared" si="218"/>
        <v>100.32619659071671</v>
      </c>
      <c r="L1102" s="21">
        <f t="shared" si="210"/>
        <v>100.33879933044274</v>
      </c>
      <c r="M1102" s="19">
        <f t="shared" si="219"/>
        <v>5016309.8295358354</v>
      </c>
      <c r="N1102" s="19">
        <f t="shared" si="219"/>
        <v>5016939.9665221367</v>
      </c>
    </row>
    <row r="1103" spans="1:14" x14ac:dyDescent="0.15">
      <c r="A1103" s="7">
        <f t="shared" si="215"/>
        <v>43756</v>
      </c>
      <c r="B1103" s="10">
        <f t="shared" si="216"/>
        <v>5016309.8295358345</v>
      </c>
      <c r="C1103" s="3">
        <f t="shared" si="209"/>
        <v>630.1369863013698</v>
      </c>
      <c r="D1103" s="3">
        <f t="shared" si="211"/>
        <v>597.02152239799273</v>
      </c>
      <c r="E1103" s="3">
        <f t="shared" si="212"/>
        <v>-33.115463903377076</v>
      </c>
      <c r="F1103" s="3">
        <f t="shared" si="213"/>
        <v>5016276.7140719313</v>
      </c>
      <c r="G1103" s="14">
        <f t="shared" si="214"/>
        <v>5016276.7140719313</v>
      </c>
      <c r="I1103" s="18">
        <f t="shared" si="220"/>
        <v>-33723.285928065852</v>
      </c>
      <c r="J1103" s="18">
        <f t="shared" si="217"/>
        <v>688519.35025078489</v>
      </c>
      <c r="K1103" s="21">
        <f t="shared" si="218"/>
        <v>100.32553428143862</v>
      </c>
      <c r="L1103" s="21">
        <f t="shared" si="210"/>
        <v>100.33813702116466</v>
      </c>
      <c r="M1103" s="19">
        <f t="shared" si="219"/>
        <v>5016276.7140719313</v>
      </c>
      <c r="N1103" s="19">
        <f t="shared" si="219"/>
        <v>5016906.8510582326</v>
      </c>
    </row>
    <row r="1104" spans="1:14" x14ac:dyDescent="0.15">
      <c r="A1104" s="7">
        <f t="shared" si="215"/>
        <v>43757</v>
      </c>
      <c r="B1104" s="10">
        <f t="shared" si="216"/>
        <v>5016276.7140719313</v>
      </c>
      <c r="C1104" s="3">
        <f t="shared" si="209"/>
        <v>630.1369863013698</v>
      </c>
      <c r="D1104" s="3">
        <f t="shared" si="211"/>
        <v>597.01758112535481</v>
      </c>
      <c r="E1104" s="3">
        <f t="shared" si="212"/>
        <v>-33.119405176014993</v>
      </c>
      <c r="F1104" s="3">
        <f t="shared" si="213"/>
        <v>5016243.5946667558</v>
      </c>
      <c r="G1104" s="14">
        <f t="shared" si="214"/>
        <v>5016243.5946667558</v>
      </c>
      <c r="I1104" s="18">
        <f t="shared" si="220"/>
        <v>-33756.40533324187</v>
      </c>
      <c r="J1104" s="18">
        <f t="shared" si="217"/>
        <v>689149.48723708629</v>
      </c>
      <c r="K1104" s="21">
        <f t="shared" si="218"/>
        <v>100.32487189333511</v>
      </c>
      <c r="L1104" s="21">
        <f t="shared" si="210"/>
        <v>100.33747463306115</v>
      </c>
      <c r="M1104" s="19">
        <f t="shared" si="219"/>
        <v>5016243.5946667558</v>
      </c>
      <c r="N1104" s="19">
        <f t="shared" si="219"/>
        <v>5016873.731653057</v>
      </c>
    </row>
    <row r="1105" spans="1:14" x14ac:dyDescent="0.15">
      <c r="A1105" s="7">
        <f t="shared" si="215"/>
        <v>43758</v>
      </c>
      <c r="B1105" s="10">
        <f t="shared" si="216"/>
        <v>5016243.5946667558</v>
      </c>
      <c r="C1105" s="3">
        <f t="shared" si="209"/>
        <v>630.1369863013698</v>
      </c>
      <c r="D1105" s="3">
        <f t="shared" si="211"/>
        <v>597.01363938364216</v>
      </c>
      <c r="E1105" s="3">
        <f t="shared" si="212"/>
        <v>-33.123346917727645</v>
      </c>
      <c r="F1105" s="3">
        <f t="shared" si="213"/>
        <v>5016210.4713198384</v>
      </c>
      <c r="G1105" s="14">
        <f t="shared" si="214"/>
        <v>5016210.4713198384</v>
      </c>
      <c r="I1105" s="18">
        <f t="shared" si="220"/>
        <v>-33789.528680159594</v>
      </c>
      <c r="J1105" s="18">
        <f t="shared" si="217"/>
        <v>689779.62422338768</v>
      </c>
      <c r="K1105" s="21">
        <f t="shared" si="218"/>
        <v>100.32420942639678</v>
      </c>
      <c r="L1105" s="21">
        <f t="shared" si="210"/>
        <v>100.33681216612281</v>
      </c>
      <c r="M1105" s="19">
        <f t="shared" si="219"/>
        <v>5016210.4713198384</v>
      </c>
      <c r="N1105" s="19">
        <f t="shared" si="219"/>
        <v>5016840.6083061406</v>
      </c>
    </row>
    <row r="1106" spans="1:14" x14ac:dyDescent="0.15">
      <c r="A1106" s="7">
        <f t="shared" si="215"/>
        <v>43759</v>
      </c>
      <c r="B1106" s="10">
        <f t="shared" si="216"/>
        <v>5016210.4713198384</v>
      </c>
      <c r="C1106" s="3">
        <f t="shared" si="209"/>
        <v>630.1369863013698</v>
      </c>
      <c r="D1106" s="3">
        <f t="shared" si="211"/>
        <v>597.00969717279884</v>
      </c>
      <c r="E1106" s="3">
        <f t="shared" si="212"/>
        <v>-33.127289128570965</v>
      </c>
      <c r="F1106" s="3">
        <f t="shared" si="213"/>
        <v>5016177.3440307099</v>
      </c>
      <c r="G1106" s="14">
        <f t="shared" si="214"/>
        <v>5016177.3440307099</v>
      </c>
      <c r="I1106" s="18">
        <f t="shared" si="220"/>
        <v>-33822.655969288164</v>
      </c>
      <c r="J1106" s="18">
        <f t="shared" si="217"/>
        <v>690409.76120968908</v>
      </c>
      <c r="K1106" s="21">
        <f t="shared" si="218"/>
        <v>100.3235468806142</v>
      </c>
      <c r="L1106" s="21">
        <f t="shared" si="210"/>
        <v>100.33614962034024</v>
      </c>
      <c r="M1106" s="19">
        <f t="shared" si="219"/>
        <v>5016177.3440307099</v>
      </c>
      <c r="N1106" s="19">
        <f t="shared" si="219"/>
        <v>5016807.4810170121</v>
      </c>
    </row>
    <row r="1107" spans="1:14" x14ac:dyDescent="0.15">
      <c r="A1107" s="7">
        <f t="shared" si="215"/>
        <v>43760</v>
      </c>
      <c r="B1107" s="10">
        <f t="shared" si="216"/>
        <v>5016177.3440307099</v>
      </c>
      <c r="C1107" s="3">
        <f t="shared" si="209"/>
        <v>630.1369863013698</v>
      </c>
      <c r="D1107" s="3">
        <f t="shared" si="211"/>
        <v>597.00575449276892</v>
      </c>
      <c r="E1107" s="3">
        <f t="shared" si="212"/>
        <v>-33.131231808600887</v>
      </c>
      <c r="F1107" s="3">
        <f t="shared" si="213"/>
        <v>5016144.2127989009</v>
      </c>
      <c r="G1107" s="14">
        <f t="shared" si="214"/>
        <v>5016144.2127989018</v>
      </c>
      <c r="I1107" s="18">
        <f t="shared" si="220"/>
        <v>-33855.787201096762</v>
      </c>
      <c r="J1107" s="18">
        <f t="shared" si="217"/>
        <v>691039.89819599048</v>
      </c>
      <c r="K1107" s="21">
        <f t="shared" si="218"/>
        <v>100.32288425597804</v>
      </c>
      <c r="L1107" s="21">
        <f t="shared" si="210"/>
        <v>100.33548699570407</v>
      </c>
      <c r="M1107" s="19">
        <f t="shared" si="219"/>
        <v>5016144.2127989018</v>
      </c>
      <c r="N1107" s="19">
        <f t="shared" si="219"/>
        <v>5016774.349785204</v>
      </c>
    </row>
    <row r="1108" spans="1:14" x14ac:dyDescent="0.15">
      <c r="A1108" s="7">
        <f t="shared" si="215"/>
        <v>43761</v>
      </c>
      <c r="B1108" s="10">
        <f t="shared" si="216"/>
        <v>5016144.2127989009</v>
      </c>
      <c r="C1108" s="3">
        <f t="shared" si="209"/>
        <v>630.1369863013698</v>
      </c>
      <c r="D1108" s="3">
        <f t="shared" si="211"/>
        <v>597.00181134349668</v>
      </c>
      <c r="E1108" s="3">
        <f t="shared" si="212"/>
        <v>-33.135174957873119</v>
      </c>
      <c r="F1108" s="3">
        <f t="shared" si="213"/>
        <v>5016111.0776239429</v>
      </c>
      <c r="G1108" s="14">
        <f t="shared" si="214"/>
        <v>5016111.0776239429</v>
      </c>
      <c r="I1108" s="18">
        <f t="shared" si="220"/>
        <v>-33888.922376054637</v>
      </c>
      <c r="J1108" s="18">
        <f t="shared" si="217"/>
        <v>691670.03518229187</v>
      </c>
      <c r="K1108" s="21">
        <f t="shared" si="218"/>
        <v>100.32222155247885</v>
      </c>
      <c r="L1108" s="21">
        <f t="shared" si="210"/>
        <v>100.33482429220489</v>
      </c>
      <c r="M1108" s="19">
        <f t="shared" si="219"/>
        <v>5016111.0776239429</v>
      </c>
      <c r="N1108" s="19">
        <f t="shared" si="219"/>
        <v>5016741.2146102441</v>
      </c>
    </row>
    <row r="1109" spans="1:14" x14ac:dyDescent="0.15">
      <c r="A1109" s="7">
        <f t="shared" si="215"/>
        <v>43762</v>
      </c>
      <c r="B1109" s="10">
        <f t="shared" si="216"/>
        <v>5016111.0776239429</v>
      </c>
      <c r="C1109" s="3">
        <f t="shared" si="209"/>
        <v>630.1369863013698</v>
      </c>
      <c r="D1109" s="3">
        <f t="shared" si="211"/>
        <v>596.99786772492644</v>
      </c>
      <c r="E1109" s="3">
        <f t="shared" si="212"/>
        <v>-33.139118576443366</v>
      </c>
      <c r="F1109" s="3">
        <f t="shared" si="213"/>
        <v>5016077.9385053664</v>
      </c>
      <c r="G1109" s="14">
        <f t="shared" si="214"/>
        <v>5016077.9385053664</v>
      </c>
      <c r="I1109" s="18">
        <f t="shared" si="220"/>
        <v>-33922.061494631082</v>
      </c>
      <c r="J1109" s="18">
        <f t="shared" si="217"/>
        <v>692300.17216859327</v>
      </c>
      <c r="K1109" s="21">
        <f t="shared" si="218"/>
        <v>100.32155877010733</v>
      </c>
      <c r="L1109" s="21">
        <f t="shared" si="210"/>
        <v>100.33416150983336</v>
      </c>
      <c r="M1109" s="19">
        <f t="shared" si="219"/>
        <v>5016077.9385053664</v>
      </c>
      <c r="N1109" s="19">
        <f t="shared" si="219"/>
        <v>5016708.0754916677</v>
      </c>
    </row>
    <row r="1110" spans="1:14" x14ac:dyDescent="0.15">
      <c r="A1110" s="7">
        <f t="shared" si="215"/>
        <v>43763</v>
      </c>
      <c r="B1110" s="10">
        <f t="shared" si="216"/>
        <v>5016077.9385053664</v>
      </c>
      <c r="C1110" s="3">
        <f t="shared" si="209"/>
        <v>630.1369863013698</v>
      </c>
      <c r="D1110" s="3">
        <f t="shared" si="211"/>
        <v>596.99392363700201</v>
      </c>
      <c r="E1110" s="3">
        <f t="shared" si="212"/>
        <v>-33.14306266436779</v>
      </c>
      <c r="F1110" s="3">
        <f t="shared" si="213"/>
        <v>5016044.7954427022</v>
      </c>
      <c r="G1110" s="14">
        <f t="shared" si="214"/>
        <v>5016044.7954427022</v>
      </c>
      <c r="I1110" s="18">
        <f t="shared" si="220"/>
        <v>-33955.204557295452</v>
      </c>
      <c r="J1110" s="18">
        <f t="shared" si="217"/>
        <v>692930.30915489467</v>
      </c>
      <c r="K1110" s="21">
        <f t="shared" si="218"/>
        <v>100.32089590885404</v>
      </c>
      <c r="L1110" s="21">
        <f t="shared" si="210"/>
        <v>100.33349864858008</v>
      </c>
      <c r="M1110" s="19">
        <f t="shared" si="219"/>
        <v>5016044.7954427022</v>
      </c>
      <c r="N1110" s="19">
        <f t="shared" si="219"/>
        <v>5016674.9324290035</v>
      </c>
    </row>
    <row r="1111" spans="1:14" x14ac:dyDescent="0.15">
      <c r="A1111" s="7">
        <f t="shared" si="215"/>
        <v>43764</v>
      </c>
      <c r="B1111" s="10">
        <f t="shared" si="216"/>
        <v>5016044.7954427022</v>
      </c>
      <c r="C1111" s="3">
        <f t="shared" si="209"/>
        <v>630.1369863013698</v>
      </c>
      <c r="D1111" s="3">
        <f t="shared" si="211"/>
        <v>596.98997907966782</v>
      </c>
      <c r="E1111" s="3">
        <f t="shared" si="212"/>
        <v>-33.147007221701983</v>
      </c>
      <c r="F1111" s="3">
        <f t="shared" si="213"/>
        <v>5016011.6484354809</v>
      </c>
      <c r="G1111" s="14">
        <f t="shared" si="214"/>
        <v>5016011.6484354809</v>
      </c>
      <c r="I1111" s="18">
        <f t="shared" si="220"/>
        <v>-33988.351564517157</v>
      </c>
      <c r="J1111" s="18">
        <f t="shared" si="217"/>
        <v>693560.44614119607</v>
      </c>
      <c r="K1111" s="21">
        <f t="shared" si="218"/>
        <v>100.32023296870962</v>
      </c>
      <c r="L1111" s="21">
        <f t="shared" si="210"/>
        <v>100.33283570843565</v>
      </c>
      <c r="M1111" s="19">
        <f t="shared" si="219"/>
        <v>5016011.6484354809</v>
      </c>
      <c r="N1111" s="19">
        <f t="shared" si="219"/>
        <v>5016641.7854217831</v>
      </c>
    </row>
    <row r="1112" spans="1:14" x14ac:dyDescent="0.15">
      <c r="A1112" s="7">
        <f t="shared" si="215"/>
        <v>43765</v>
      </c>
      <c r="B1112" s="10">
        <f t="shared" si="216"/>
        <v>5016011.6484354809</v>
      </c>
      <c r="C1112" s="3">
        <f t="shared" si="209"/>
        <v>630.1369863013698</v>
      </c>
      <c r="D1112" s="3">
        <f t="shared" si="211"/>
        <v>596.98603405286792</v>
      </c>
      <c r="E1112" s="3">
        <f t="shared" si="212"/>
        <v>-33.150952248501881</v>
      </c>
      <c r="F1112" s="3">
        <f t="shared" si="213"/>
        <v>5015978.4974832321</v>
      </c>
      <c r="G1112" s="14">
        <f t="shared" si="214"/>
        <v>5015978.4974832321</v>
      </c>
      <c r="I1112" s="18">
        <f t="shared" si="220"/>
        <v>-34021.502516765657</v>
      </c>
      <c r="J1112" s="18">
        <f t="shared" si="217"/>
        <v>694190.58312749746</v>
      </c>
      <c r="K1112" s="21">
        <f t="shared" si="218"/>
        <v>100.31956994966464</v>
      </c>
      <c r="L1112" s="21">
        <f t="shared" si="210"/>
        <v>100.33217268939067</v>
      </c>
      <c r="M1112" s="19">
        <f t="shared" si="219"/>
        <v>5015978.4974832321</v>
      </c>
      <c r="N1112" s="19">
        <f t="shared" si="219"/>
        <v>5016608.6344695333</v>
      </c>
    </row>
    <row r="1113" spans="1:14" x14ac:dyDescent="0.15">
      <c r="A1113" s="7">
        <f t="shared" si="215"/>
        <v>43766</v>
      </c>
      <c r="B1113" s="10">
        <f t="shared" si="216"/>
        <v>5015978.4974832321</v>
      </c>
      <c r="C1113" s="3">
        <f t="shared" si="209"/>
        <v>630.1369863013698</v>
      </c>
      <c r="D1113" s="3">
        <f t="shared" si="211"/>
        <v>596.98208855654627</v>
      </c>
      <c r="E1113" s="3">
        <f t="shared" si="212"/>
        <v>-33.154897744823529</v>
      </c>
      <c r="F1113" s="3">
        <f t="shared" si="213"/>
        <v>5015945.3425854873</v>
      </c>
      <c r="G1113" s="14">
        <f t="shared" si="214"/>
        <v>5015945.3425854873</v>
      </c>
      <c r="I1113" s="18">
        <f t="shared" si="220"/>
        <v>-34054.657414510482</v>
      </c>
      <c r="J1113" s="18">
        <f t="shared" si="217"/>
        <v>694820.72011379886</v>
      </c>
      <c r="K1113" s="21">
        <f t="shared" si="218"/>
        <v>100.31890685170974</v>
      </c>
      <c r="L1113" s="21">
        <f t="shared" si="210"/>
        <v>100.33150959143578</v>
      </c>
      <c r="M1113" s="19">
        <f t="shared" si="219"/>
        <v>5015945.3425854864</v>
      </c>
      <c r="N1113" s="19">
        <f t="shared" si="219"/>
        <v>5016575.4795717886</v>
      </c>
    </row>
    <row r="1114" spans="1:14" x14ac:dyDescent="0.15">
      <c r="A1114" s="7">
        <f t="shared" si="215"/>
        <v>43767</v>
      </c>
      <c r="B1114" s="10">
        <f t="shared" si="216"/>
        <v>5015945.3425854873</v>
      </c>
      <c r="C1114" s="3">
        <f t="shared" si="209"/>
        <v>630.1369863013698</v>
      </c>
      <c r="D1114" s="3">
        <f t="shared" si="211"/>
        <v>596.97814259064728</v>
      </c>
      <c r="E1114" s="3">
        <f t="shared" si="212"/>
        <v>-33.158843710722522</v>
      </c>
      <c r="F1114" s="3">
        <f t="shared" si="213"/>
        <v>5015912.1837417763</v>
      </c>
      <c r="G1114" s="14">
        <f t="shared" si="214"/>
        <v>5015912.1837417763</v>
      </c>
      <c r="I1114" s="18">
        <f t="shared" si="220"/>
        <v>-34087.816258221203</v>
      </c>
      <c r="J1114" s="18">
        <f t="shared" si="217"/>
        <v>695450.85710010026</v>
      </c>
      <c r="K1114" s="21">
        <f t="shared" si="218"/>
        <v>100.31824367483553</v>
      </c>
      <c r="L1114" s="21">
        <f t="shared" si="210"/>
        <v>100.33084641456156</v>
      </c>
      <c r="M1114" s="19">
        <f t="shared" si="219"/>
        <v>5015912.1837417763</v>
      </c>
      <c r="N1114" s="19">
        <f t="shared" si="219"/>
        <v>5016542.3207280776</v>
      </c>
    </row>
    <row r="1115" spans="1:14" x14ac:dyDescent="0.15">
      <c r="A1115" s="7">
        <f t="shared" si="215"/>
        <v>43768</v>
      </c>
      <c r="B1115" s="10">
        <f t="shared" si="216"/>
        <v>5015912.1837417763</v>
      </c>
      <c r="C1115" s="3">
        <f t="shared" si="209"/>
        <v>630.1369863013698</v>
      </c>
      <c r="D1115" s="3">
        <f t="shared" si="211"/>
        <v>596.97419615511478</v>
      </c>
      <c r="E1115" s="3">
        <f t="shared" si="212"/>
        <v>-33.16279014625502</v>
      </c>
      <c r="F1115" s="3">
        <f t="shared" si="213"/>
        <v>5015879.0209516296</v>
      </c>
      <c r="G1115" s="14">
        <f t="shared" si="214"/>
        <v>5015879.0209516305</v>
      </c>
      <c r="I1115" s="18">
        <f t="shared" si="220"/>
        <v>-34120.979048367459</v>
      </c>
      <c r="J1115" s="18">
        <f t="shared" si="217"/>
        <v>696080.99408640165</v>
      </c>
      <c r="K1115" s="21">
        <f t="shared" si="218"/>
        <v>100.31758041903261</v>
      </c>
      <c r="L1115" s="21">
        <f t="shared" si="210"/>
        <v>100.33018315875864</v>
      </c>
      <c r="M1115" s="19">
        <f t="shared" si="219"/>
        <v>5015879.0209516305</v>
      </c>
      <c r="N1115" s="19">
        <f t="shared" si="219"/>
        <v>5016509.1579379318</v>
      </c>
    </row>
    <row r="1116" spans="1:14" x14ac:dyDescent="0.15">
      <c r="A1116" s="7">
        <f t="shared" si="215"/>
        <v>43769</v>
      </c>
      <c r="B1116" s="10">
        <f t="shared" si="216"/>
        <v>5015879.0209516296</v>
      </c>
      <c r="C1116" s="3">
        <f t="shared" si="209"/>
        <v>630.1369863013698</v>
      </c>
      <c r="D1116" s="3">
        <f t="shared" si="211"/>
        <v>596.97024924989296</v>
      </c>
      <c r="E1116" s="3">
        <f t="shared" si="212"/>
        <v>-33.166737051476844</v>
      </c>
      <c r="F1116" s="3">
        <f t="shared" si="213"/>
        <v>5015845.8542145779</v>
      </c>
      <c r="G1116" s="14">
        <f t="shared" si="214"/>
        <v>5015845.8542145779</v>
      </c>
      <c r="I1116" s="18">
        <f t="shared" si="220"/>
        <v>-34154.145785418936</v>
      </c>
      <c r="J1116" s="18">
        <f t="shared" si="217"/>
        <v>696711.13107270305</v>
      </c>
      <c r="K1116" s="21">
        <f t="shared" si="218"/>
        <v>100.31691708429156</v>
      </c>
      <c r="L1116" s="21">
        <f t="shared" si="210"/>
        <v>100.32951982401759</v>
      </c>
      <c r="M1116" s="19">
        <f t="shared" si="219"/>
        <v>5015845.8542145779</v>
      </c>
      <c r="N1116" s="19">
        <f t="shared" si="219"/>
        <v>5016475.9912008801</v>
      </c>
    </row>
    <row r="1117" spans="1:14" x14ac:dyDescent="0.15">
      <c r="A1117" s="7">
        <f t="shared" si="215"/>
        <v>43770</v>
      </c>
      <c r="B1117" s="10">
        <f t="shared" si="216"/>
        <v>5015845.8542145779</v>
      </c>
      <c r="C1117" s="3">
        <f t="shared" si="209"/>
        <v>630.1369863013698</v>
      </c>
      <c r="D1117" s="3">
        <f t="shared" si="211"/>
        <v>596.96630187492599</v>
      </c>
      <c r="E1117" s="3">
        <f t="shared" si="212"/>
        <v>-33.170684426443813</v>
      </c>
      <c r="F1117" s="3">
        <f t="shared" si="213"/>
        <v>5015812.6835301518</v>
      </c>
      <c r="G1117" s="14">
        <f t="shared" si="214"/>
        <v>5015812.6835301518</v>
      </c>
      <c r="I1117" s="18">
        <f t="shared" si="220"/>
        <v>-34187.316469845377</v>
      </c>
      <c r="J1117" s="18">
        <f t="shared" si="217"/>
        <v>697341.26805900445</v>
      </c>
      <c r="K1117" s="21">
        <f t="shared" si="218"/>
        <v>100.31625367060303</v>
      </c>
      <c r="L1117" s="21">
        <f t="shared" si="210"/>
        <v>100.32885641032907</v>
      </c>
      <c r="M1117" s="19">
        <f t="shared" si="219"/>
        <v>5015812.6835301518</v>
      </c>
      <c r="N1117" s="19">
        <f t="shared" si="219"/>
        <v>5016442.8205164531</v>
      </c>
    </row>
    <row r="1118" spans="1:14" x14ac:dyDescent="0.15">
      <c r="A1118" s="7">
        <f t="shared" si="215"/>
        <v>43771</v>
      </c>
      <c r="B1118" s="10">
        <f t="shared" si="216"/>
        <v>5015812.6835301518</v>
      </c>
      <c r="C1118" s="3">
        <f t="shared" si="209"/>
        <v>630.1369863013698</v>
      </c>
      <c r="D1118" s="3">
        <f t="shared" si="211"/>
        <v>596.96235403015805</v>
      </c>
      <c r="E1118" s="3">
        <f t="shared" si="212"/>
        <v>-33.174632271211749</v>
      </c>
      <c r="F1118" s="3">
        <f t="shared" si="213"/>
        <v>5015779.508897881</v>
      </c>
      <c r="G1118" s="14">
        <f t="shared" si="214"/>
        <v>5015779.508897881</v>
      </c>
      <c r="I1118" s="18">
        <f t="shared" si="220"/>
        <v>-34220.49110211659</v>
      </c>
      <c r="J1118" s="18">
        <f t="shared" si="217"/>
        <v>697971.40504530584</v>
      </c>
      <c r="K1118" s="21">
        <f t="shared" si="218"/>
        <v>100.31559017795762</v>
      </c>
      <c r="L1118" s="21">
        <f t="shared" si="210"/>
        <v>100.32819291768365</v>
      </c>
      <c r="M1118" s="19">
        <f t="shared" si="219"/>
        <v>5015779.508897881</v>
      </c>
      <c r="N1118" s="19">
        <f t="shared" si="219"/>
        <v>5016409.6458841823</v>
      </c>
    </row>
    <row r="1119" spans="1:14" x14ac:dyDescent="0.15">
      <c r="A1119" s="7">
        <f t="shared" si="215"/>
        <v>43772</v>
      </c>
      <c r="B1119" s="10">
        <f t="shared" si="216"/>
        <v>5015779.508897881</v>
      </c>
      <c r="C1119" s="3">
        <f t="shared" si="209"/>
        <v>630.1369863013698</v>
      </c>
      <c r="D1119" s="3">
        <f t="shared" si="211"/>
        <v>596.9584057155331</v>
      </c>
      <c r="E1119" s="3">
        <f t="shared" si="212"/>
        <v>-33.178580585836698</v>
      </c>
      <c r="F1119" s="3">
        <f t="shared" si="213"/>
        <v>5015746.3303172952</v>
      </c>
      <c r="G1119" s="14">
        <f t="shared" si="214"/>
        <v>5015746.3303172952</v>
      </c>
      <c r="I1119" s="18">
        <f t="shared" si="220"/>
        <v>-34253.669682702428</v>
      </c>
      <c r="J1119" s="18">
        <f t="shared" si="217"/>
        <v>698601.54203160724</v>
      </c>
      <c r="K1119" s="21">
        <f t="shared" si="218"/>
        <v>100.31492660634591</v>
      </c>
      <c r="L1119" s="21">
        <f t="shared" si="210"/>
        <v>100.32752934607194</v>
      </c>
      <c r="M1119" s="19">
        <f t="shared" si="219"/>
        <v>5015746.3303172952</v>
      </c>
      <c r="N1119" s="19">
        <f t="shared" si="219"/>
        <v>5016376.4673035974</v>
      </c>
    </row>
    <row r="1120" spans="1:14" x14ac:dyDescent="0.15">
      <c r="A1120" s="7">
        <f t="shared" si="215"/>
        <v>43773</v>
      </c>
      <c r="B1120" s="10">
        <f t="shared" si="216"/>
        <v>5015746.3303172952</v>
      </c>
      <c r="C1120" s="3">
        <f t="shared" si="209"/>
        <v>630.1369863013698</v>
      </c>
      <c r="D1120" s="3">
        <f t="shared" si="211"/>
        <v>596.95445693099509</v>
      </c>
      <c r="E1120" s="3">
        <f t="shared" si="212"/>
        <v>-33.182529370374709</v>
      </c>
      <c r="F1120" s="3">
        <f t="shared" si="213"/>
        <v>5015713.1477879249</v>
      </c>
      <c r="G1120" s="14">
        <f t="shared" si="214"/>
        <v>5015713.1477879249</v>
      </c>
      <c r="I1120" s="18">
        <f t="shared" si="220"/>
        <v>-34286.852212072801</v>
      </c>
      <c r="J1120" s="18">
        <f t="shared" si="217"/>
        <v>699231.67901790864</v>
      </c>
      <c r="K1120" s="21">
        <f t="shared" si="218"/>
        <v>100.31426295575849</v>
      </c>
      <c r="L1120" s="21">
        <f t="shared" si="210"/>
        <v>100.32686569548453</v>
      </c>
      <c r="M1120" s="19">
        <f t="shared" si="219"/>
        <v>5015713.1477879249</v>
      </c>
      <c r="N1120" s="19">
        <f t="shared" si="219"/>
        <v>5016343.2847742261</v>
      </c>
    </row>
    <row r="1121" spans="1:14" x14ac:dyDescent="0.15">
      <c r="A1121" s="7">
        <f t="shared" si="215"/>
        <v>43774</v>
      </c>
      <c r="B1121" s="10">
        <f t="shared" si="216"/>
        <v>5015713.1477879249</v>
      </c>
      <c r="C1121" s="3">
        <f t="shared" si="209"/>
        <v>630.1369863013698</v>
      </c>
      <c r="D1121" s="3">
        <f t="shared" si="211"/>
        <v>596.95050767648831</v>
      </c>
      <c r="E1121" s="3">
        <f t="shared" si="212"/>
        <v>-33.186478624881488</v>
      </c>
      <c r="F1121" s="3">
        <f t="shared" si="213"/>
        <v>5015679.9613092998</v>
      </c>
      <c r="G1121" s="14">
        <f t="shared" si="214"/>
        <v>5015679.9613092998</v>
      </c>
      <c r="I1121" s="18">
        <f t="shared" si="220"/>
        <v>-34320.038690697686</v>
      </c>
      <c r="J1121" s="18">
        <f t="shared" si="217"/>
        <v>699861.81600421004</v>
      </c>
      <c r="K1121" s="21">
        <f t="shared" si="218"/>
        <v>100.31359922618599</v>
      </c>
      <c r="L1121" s="21">
        <f t="shared" si="210"/>
        <v>100.32620196591202</v>
      </c>
      <c r="M1121" s="19">
        <f t="shared" si="219"/>
        <v>5015679.9613092998</v>
      </c>
      <c r="N1121" s="19">
        <f t="shared" si="219"/>
        <v>5016310.0982956011</v>
      </c>
    </row>
    <row r="1122" spans="1:14" x14ac:dyDescent="0.15">
      <c r="A1122" s="7">
        <f t="shared" si="215"/>
        <v>43775</v>
      </c>
      <c r="B1122" s="10">
        <f t="shared" si="216"/>
        <v>5015679.9613092998</v>
      </c>
      <c r="C1122" s="3">
        <f t="shared" si="209"/>
        <v>630.1369863013698</v>
      </c>
      <c r="D1122" s="3">
        <f t="shared" si="211"/>
        <v>596.94655795195672</v>
      </c>
      <c r="E1122" s="3">
        <f t="shared" si="212"/>
        <v>-33.190428349413082</v>
      </c>
      <c r="F1122" s="3">
        <f t="shared" si="213"/>
        <v>5015646.7708809506</v>
      </c>
      <c r="G1122" s="14">
        <f t="shared" si="214"/>
        <v>5015646.7708809506</v>
      </c>
      <c r="I1122" s="18">
        <f t="shared" si="220"/>
        <v>-34353.229119047101</v>
      </c>
      <c r="J1122" s="18">
        <f t="shared" si="217"/>
        <v>700491.95299051143</v>
      </c>
      <c r="K1122" s="21">
        <f t="shared" si="218"/>
        <v>100.312935417619</v>
      </c>
      <c r="L1122" s="21">
        <f t="shared" si="210"/>
        <v>100.32553815734504</v>
      </c>
      <c r="M1122" s="19">
        <f t="shared" si="219"/>
        <v>5015646.7708809497</v>
      </c>
      <c r="N1122" s="19">
        <f t="shared" si="219"/>
        <v>5016276.9078672519</v>
      </c>
    </row>
    <row r="1123" spans="1:14" x14ac:dyDescent="0.15">
      <c r="A1123" s="7">
        <f t="shared" si="215"/>
        <v>43776</v>
      </c>
      <c r="B1123" s="10">
        <f t="shared" si="216"/>
        <v>5015646.7708809506</v>
      </c>
      <c r="C1123" s="3">
        <f t="shared" si="209"/>
        <v>630.1369863013698</v>
      </c>
      <c r="D1123" s="3">
        <f t="shared" si="211"/>
        <v>596.94260775734449</v>
      </c>
      <c r="E1123" s="3">
        <f t="shared" si="212"/>
        <v>-33.194378544025312</v>
      </c>
      <c r="F1123" s="3">
        <f t="shared" si="213"/>
        <v>5015613.576502407</v>
      </c>
      <c r="G1123" s="14">
        <f t="shared" si="214"/>
        <v>5015613.576502407</v>
      </c>
      <c r="I1123" s="18">
        <f t="shared" si="220"/>
        <v>-34386.423497591124</v>
      </c>
      <c r="J1123" s="18">
        <f t="shared" si="217"/>
        <v>701122.08997681283</v>
      </c>
      <c r="K1123" s="21">
        <f t="shared" si="218"/>
        <v>100.31227153004814</v>
      </c>
      <c r="L1123" s="21">
        <f t="shared" si="210"/>
        <v>100.32487426977417</v>
      </c>
      <c r="M1123" s="19">
        <f t="shared" si="219"/>
        <v>5015613.576502407</v>
      </c>
      <c r="N1123" s="19">
        <f t="shared" si="219"/>
        <v>5016243.7134887092</v>
      </c>
    </row>
    <row r="1124" spans="1:14" x14ac:dyDescent="0.15">
      <c r="A1124" s="7">
        <f t="shared" si="215"/>
        <v>43777</v>
      </c>
      <c r="B1124" s="10">
        <f t="shared" si="216"/>
        <v>5015613.576502407</v>
      </c>
      <c r="C1124" s="3">
        <f t="shared" si="209"/>
        <v>630.1369863013698</v>
      </c>
      <c r="D1124" s="3">
        <f t="shared" si="211"/>
        <v>596.93865709259558</v>
      </c>
      <c r="E1124" s="3">
        <f t="shared" si="212"/>
        <v>-33.198329208774226</v>
      </c>
      <c r="F1124" s="3">
        <f t="shared" si="213"/>
        <v>5015580.3781731986</v>
      </c>
      <c r="G1124" s="14">
        <f t="shared" si="214"/>
        <v>5015580.3781731986</v>
      </c>
      <c r="I1124" s="18">
        <f t="shared" si="220"/>
        <v>-34419.621826799899</v>
      </c>
      <c r="J1124" s="18">
        <f t="shared" si="217"/>
        <v>701752.22696311423</v>
      </c>
      <c r="K1124" s="21">
        <f t="shared" si="218"/>
        <v>100.31160756346398</v>
      </c>
      <c r="L1124" s="21">
        <f t="shared" si="210"/>
        <v>100.32421030319001</v>
      </c>
      <c r="M1124" s="19">
        <f t="shared" si="219"/>
        <v>5015580.3781731986</v>
      </c>
      <c r="N1124" s="19">
        <f t="shared" si="219"/>
        <v>5016210.5151595008</v>
      </c>
    </row>
    <row r="1125" spans="1:14" x14ac:dyDescent="0.15">
      <c r="A1125" s="7">
        <f t="shared" si="215"/>
        <v>43778</v>
      </c>
      <c r="B1125" s="10">
        <f t="shared" si="216"/>
        <v>5015580.3781731986</v>
      </c>
      <c r="C1125" s="3">
        <f t="shared" si="209"/>
        <v>630.1369863013698</v>
      </c>
      <c r="D1125" s="3">
        <f t="shared" si="211"/>
        <v>596.93470595765405</v>
      </c>
      <c r="E1125" s="3">
        <f t="shared" si="212"/>
        <v>-33.202280343715756</v>
      </c>
      <c r="F1125" s="3">
        <f t="shared" si="213"/>
        <v>5015547.175892855</v>
      </c>
      <c r="G1125" s="14">
        <f t="shared" si="214"/>
        <v>5015547.175892855</v>
      </c>
      <c r="I1125" s="18">
        <f t="shared" si="220"/>
        <v>-34452.824107143613</v>
      </c>
      <c r="J1125" s="18">
        <f t="shared" si="217"/>
        <v>702382.36394941562</v>
      </c>
      <c r="K1125" s="21">
        <f t="shared" si="218"/>
        <v>100.3109435178571</v>
      </c>
      <c r="L1125" s="21">
        <f t="shared" si="210"/>
        <v>100.32354625758313</v>
      </c>
      <c r="M1125" s="19">
        <f t="shared" si="219"/>
        <v>5015547.175892855</v>
      </c>
      <c r="N1125" s="19">
        <f t="shared" si="219"/>
        <v>5016177.3128791563</v>
      </c>
    </row>
    <row r="1126" spans="1:14" x14ac:dyDescent="0.15">
      <c r="A1126" s="7">
        <f t="shared" si="215"/>
        <v>43779</v>
      </c>
      <c r="B1126" s="10">
        <f t="shared" si="216"/>
        <v>5015547.175892855</v>
      </c>
      <c r="C1126" s="3">
        <f t="shared" ref="C1126:C1189" si="221">$N$7*$E$6/100</f>
        <v>630.1369863013698</v>
      </c>
      <c r="D1126" s="3">
        <f t="shared" si="211"/>
        <v>596.93075435246385</v>
      </c>
      <c r="E1126" s="3">
        <f t="shared" si="212"/>
        <v>-33.206231948905952</v>
      </c>
      <c r="F1126" s="3">
        <f t="shared" si="213"/>
        <v>5015513.9696609061</v>
      </c>
      <c r="G1126" s="14">
        <f t="shared" si="214"/>
        <v>5015513.9696609061</v>
      </c>
      <c r="I1126" s="18">
        <f t="shared" si="220"/>
        <v>-34486.030339092518</v>
      </c>
      <c r="J1126" s="18">
        <f t="shared" si="217"/>
        <v>703012.50093571702</v>
      </c>
      <c r="K1126" s="21">
        <f t="shared" si="218"/>
        <v>100.31027939321812</v>
      </c>
      <c r="L1126" s="21">
        <f t="shared" ref="L1126:L1189" si="222">K1126+$N$7</f>
        <v>100.32288213294416</v>
      </c>
      <c r="M1126" s="19">
        <f t="shared" si="219"/>
        <v>5015513.9696609061</v>
      </c>
      <c r="N1126" s="19">
        <f t="shared" si="219"/>
        <v>5016144.1066472074</v>
      </c>
    </row>
    <row r="1127" spans="1:14" x14ac:dyDescent="0.15">
      <c r="A1127" s="7">
        <f t="shared" si="215"/>
        <v>43780</v>
      </c>
      <c r="B1127" s="10">
        <f t="shared" si="216"/>
        <v>5015513.9696609061</v>
      </c>
      <c r="C1127" s="3">
        <f t="shared" si="221"/>
        <v>630.1369863013698</v>
      </c>
      <c r="D1127" s="3">
        <f t="shared" si="211"/>
        <v>596.92680227696917</v>
      </c>
      <c r="E1127" s="3">
        <f t="shared" si="212"/>
        <v>-33.210184024400633</v>
      </c>
      <c r="F1127" s="3">
        <f t="shared" si="213"/>
        <v>5015480.7594768815</v>
      </c>
      <c r="G1127" s="14">
        <f t="shared" si="214"/>
        <v>5015480.7594768815</v>
      </c>
      <c r="I1127" s="18">
        <f t="shared" si="220"/>
        <v>-34519.240523116918</v>
      </c>
      <c r="J1127" s="18">
        <f t="shared" si="217"/>
        <v>703642.63792201842</v>
      </c>
      <c r="K1127" s="21">
        <f t="shared" si="218"/>
        <v>100.30961518953762</v>
      </c>
      <c r="L1127" s="21">
        <f t="shared" si="222"/>
        <v>100.32221792926366</v>
      </c>
      <c r="M1127" s="19">
        <f t="shared" si="219"/>
        <v>5015480.7594768815</v>
      </c>
      <c r="N1127" s="19">
        <f t="shared" si="219"/>
        <v>5016110.8964631828</v>
      </c>
    </row>
    <row r="1128" spans="1:14" x14ac:dyDescent="0.15">
      <c r="A1128" s="7">
        <f t="shared" si="215"/>
        <v>43781</v>
      </c>
      <c r="B1128" s="10">
        <f t="shared" si="216"/>
        <v>5015480.7594768815</v>
      </c>
      <c r="C1128" s="3">
        <f t="shared" si="221"/>
        <v>630.1369863013698</v>
      </c>
      <c r="D1128" s="3">
        <f t="shared" si="211"/>
        <v>596.92284973111384</v>
      </c>
      <c r="E1128" s="3">
        <f t="shared" si="212"/>
        <v>-33.21413657025596</v>
      </c>
      <c r="F1128" s="3">
        <f t="shared" si="213"/>
        <v>5015447.5453403108</v>
      </c>
      <c r="G1128" s="14">
        <f t="shared" si="214"/>
        <v>5015447.5453403117</v>
      </c>
      <c r="I1128" s="18">
        <f t="shared" si="220"/>
        <v>-34552.454659687173</v>
      </c>
      <c r="J1128" s="18">
        <f t="shared" si="217"/>
        <v>704272.77490831981</v>
      </c>
      <c r="K1128" s="21">
        <f t="shared" si="218"/>
        <v>100.30895090680623</v>
      </c>
      <c r="L1128" s="21">
        <f t="shared" si="222"/>
        <v>100.32155364653227</v>
      </c>
      <c r="M1128" s="19">
        <f t="shared" si="219"/>
        <v>5015447.5453403117</v>
      </c>
      <c r="N1128" s="19">
        <f t="shared" si="219"/>
        <v>5016077.682326613</v>
      </c>
    </row>
    <row r="1129" spans="1:14" x14ac:dyDescent="0.15">
      <c r="A1129" s="7">
        <f t="shared" si="215"/>
        <v>43782</v>
      </c>
      <c r="B1129" s="10">
        <f t="shared" si="216"/>
        <v>5015447.5453403108</v>
      </c>
      <c r="C1129" s="3">
        <f t="shared" si="221"/>
        <v>630.1369863013698</v>
      </c>
      <c r="D1129" s="3">
        <f t="shared" si="211"/>
        <v>596.91889671484205</v>
      </c>
      <c r="E1129" s="3">
        <f t="shared" si="212"/>
        <v>-33.218089586527753</v>
      </c>
      <c r="F1129" s="3">
        <f t="shared" si="213"/>
        <v>5015414.3272507247</v>
      </c>
      <c r="G1129" s="14">
        <f t="shared" si="214"/>
        <v>5015414.3272507247</v>
      </c>
      <c r="I1129" s="18">
        <f t="shared" si="220"/>
        <v>-34585.672749273705</v>
      </c>
      <c r="J1129" s="18">
        <f t="shared" si="217"/>
        <v>704902.91189462121</v>
      </c>
      <c r="K1129" s="21">
        <f t="shared" si="218"/>
        <v>100.3082865450145</v>
      </c>
      <c r="L1129" s="21">
        <f t="shared" si="222"/>
        <v>100.32088928474053</v>
      </c>
      <c r="M1129" s="19">
        <f t="shared" si="219"/>
        <v>5015414.3272507247</v>
      </c>
      <c r="N1129" s="19">
        <f t="shared" si="219"/>
        <v>5016044.4642370269</v>
      </c>
    </row>
    <row r="1130" spans="1:14" x14ac:dyDescent="0.15">
      <c r="A1130" s="7">
        <f t="shared" si="215"/>
        <v>43783</v>
      </c>
      <c r="B1130" s="10">
        <f t="shared" si="216"/>
        <v>5015414.3272507247</v>
      </c>
      <c r="C1130" s="3">
        <f t="shared" si="221"/>
        <v>630.1369863013698</v>
      </c>
      <c r="D1130" s="3">
        <f t="shared" si="211"/>
        <v>596.91494322809785</v>
      </c>
      <c r="E1130" s="3">
        <f t="shared" si="212"/>
        <v>-33.222043073271948</v>
      </c>
      <c r="F1130" s="3">
        <f t="shared" si="213"/>
        <v>5015381.1052076509</v>
      </c>
      <c r="G1130" s="14">
        <f t="shared" si="214"/>
        <v>5015381.1052076519</v>
      </c>
      <c r="I1130" s="18">
        <f t="shared" si="220"/>
        <v>-34618.894792346975</v>
      </c>
      <c r="J1130" s="18">
        <f t="shared" si="217"/>
        <v>705533.04888092261</v>
      </c>
      <c r="K1130" s="21">
        <f t="shared" si="218"/>
        <v>100.30762210415303</v>
      </c>
      <c r="L1130" s="21">
        <f t="shared" si="222"/>
        <v>100.32022484387906</v>
      </c>
      <c r="M1130" s="19">
        <f t="shared" si="219"/>
        <v>5015381.1052076509</v>
      </c>
      <c r="N1130" s="19">
        <f t="shared" si="219"/>
        <v>5016011.2421939531</v>
      </c>
    </row>
    <row r="1131" spans="1:14" x14ac:dyDescent="0.15">
      <c r="A1131" s="7">
        <f t="shared" si="215"/>
        <v>43784</v>
      </c>
      <c r="B1131" s="10">
        <f t="shared" si="216"/>
        <v>5015381.1052076509</v>
      </c>
      <c r="C1131" s="3">
        <f t="shared" si="221"/>
        <v>630.1369863013698</v>
      </c>
      <c r="D1131" s="3">
        <f t="shared" si="211"/>
        <v>596.9109892708251</v>
      </c>
      <c r="E1131" s="3">
        <f t="shared" si="212"/>
        <v>-33.225997030544704</v>
      </c>
      <c r="F1131" s="3">
        <f t="shared" si="213"/>
        <v>5015347.8792106202</v>
      </c>
      <c r="G1131" s="14">
        <f t="shared" si="214"/>
        <v>5015347.8792106202</v>
      </c>
      <c r="I1131" s="18">
        <f t="shared" si="220"/>
        <v>-34652.120789377521</v>
      </c>
      <c r="J1131" s="18">
        <f t="shared" si="217"/>
        <v>706163.18586722401</v>
      </c>
      <c r="K1131" s="21">
        <f t="shared" si="218"/>
        <v>100.3069575842124</v>
      </c>
      <c r="L1131" s="21">
        <f t="shared" si="222"/>
        <v>100.31956032393843</v>
      </c>
      <c r="M1131" s="19">
        <f t="shared" si="219"/>
        <v>5015347.8792106202</v>
      </c>
      <c r="N1131" s="19">
        <f t="shared" si="219"/>
        <v>5015978.0161969215</v>
      </c>
    </row>
    <row r="1132" spans="1:14" x14ac:dyDescent="0.15">
      <c r="A1132" s="7">
        <f t="shared" si="215"/>
        <v>43785</v>
      </c>
      <c r="B1132" s="10">
        <f t="shared" si="216"/>
        <v>5015347.8792106202</v>
      </c>
      <c r="C1132" s="3">
        <f t="shared" si="221"/>
        <v>630.1369863013698</v>
      </c>
      <c r="D1132" s="3">
        <f t="shared" si="211"/>
        <v>596.90703484296785</v>
      </c>
      <c r="E1132" s="3">
        <f t="shared" si="212"/>
        <v>-33.229951458401956</v>
      </c>
      <c r="F1132" s="3">
        <f t="shared" si="213"/>
        <v>5015314.6492591621</v>
      </c>
      <c r="G1132" s="14">
        <f t="shared" si="214"/>
        <v>5015314.6492591621</v>
      </c>
      <c r="I1132" s="18">
        <f t="shared" si="220"/>
        <v>-34685.350740835922</v>
      </c>
      <c r="J1132" s="18">
        <f t="shared" si="217"/>
        <v>706793.3228535254</v>
      </c>
      <c r="K1132" s="21">
        <f t="shared" si="218"/>
        <v>100.30629298518323</v>
      </c>
      <c r="L1132" s="21">
        <f t="shared" si="222"/>
        <v>100.31889572490927</v>
      </c>
      <c r="M1132" s="19">
        <f t="shared" si="219"/>
        <v>5015314.6492591621</v>
      </c>
      <c r="N1132" s="19">
        <f t="shared" si="219"/>
        <v>5015944.7862454634</v>
      </c>
    </row>
    <row r="1133" spans="1:14" x14ac:dyDescent="0.15">
      <c r="A1133" s="7">
        <f t="shared" si="215"/>
        <v>43786</v>
      </c>
      <c r="B1133" s="10">
        <f t="shared" si="216"/>
        <v>5015314.6492591621</v>
      </c>
      <c r="C1133" s="3">
        <f t="shared" si="221"/>
        <v>630.1369863013698</v>
      </c>
      <c r="D1133" s="3">
        <f t="shared" si="211"/>
        <v>596.90307994447016</v>
      </c>
      <c r="E1133" s="3">
        <f t="shared" si="212"/>
        <v>-33.233906356899638</v>
      </c>
      <c r="F1133" s="3">
        <f t="shared" si="213"/>
        <v>5015281.4153528055</v>
      </c>
      <c r="G1133" s="14">
        <f t="shared" si="214"/>
        <v>5015281.4153528055</v>
      </c>
      <c r="I1133" s="18">
        <f t="shared" si="220"/>
        <v>-34718.584647192823</v>
      </c>
      <c r="J1133" s="18">
        <f t="shared" si="217"/>
        <v>707423.4598398268</v>
      </c>
      <c r="K1133" s="21">
        <f t="shared" si="218"/>
        <v>100.30562830705611</v>
      </c>
      <c r="L1133" s="21">
        <f t="shared" si="222"/>
        <v>100.31823104678215</v>
      </c>
      <c r="M1133" s="19">
        <f t="shared" si="219"/>
        <v>5015281.4153528055</v>
      </c>
      <c r="N1133" s="19">
        <f t="shared" si="219"/>
        <v>5015911.5523391077</v>
      </c>
    </row>
    <row r="1134" spans="1:14" x14ac:dyDescent="0.15">
      <c r="A1134" s="7">
        <f t="shared" si="215"/>
        <v>43787</v>
      </c>
      <c r="B1134" s="10">
        <f t="shared" si="216"/>
        <v>5015281.4153528055</v>
      </c>
      <c r="C1134" s="3">
        <f t="shared" si="221"/>
        <v>630.1369863013698</v>
      </c>
      <c r="D1134" s="3">
        <f t="shared" si="211"/>
        <v>596.89912457527601</v>
      </c>
      <c r="E1134" s="3">
        <f t="shared" si="212"/>
        <v>-33.237861726093797</v>
      </c>
      <c r="F1134" s="3">
        <f t="shared" si="213"/>
        <v>5015248.1774910791</v>
      </c>
      <c r="G1134" s="14">
        <f t="shared" si="214"/>
        <v>5015248.1774910791</v>
      </c>
      <c r="I1134" s="18">
        <f t="shared" si="220"/>
        <v>-34751.822508918915</v>
      </c>
      <c r="J1134" s="18">
        <f t="shared" si="217"/>
        <v>708053.5968261282</v>
      </c>
      <c r="K1134" s="21">
        <f t="shared" si="218"/>
        <v>100.30496354982159</v>
      </c>
      <c r="L1134" s="21">
        <f t="shared" si="222"/>
        <v>100.31756628954763</v>
      </c>
      <c r="M1134" s="19">
        <f t="shared" si="219"/>
        <v>5015248.17749108</v>
      </c>
      <c r="N1134" s="19">
        <f t="shared" si="219"/>
        <v>5015878.3144773813</v>
      </c>
    </row>
    <row r="1135" spans="1:14" x14ac:dyDescent="0.15">
      <c r="A1135" s="7">
        <f t="shared" si="215"/>
        <v>43788</v>
      </c>
      <c r="B1135" s="10">
        <f t="shared" si="216"/>
        <v>5015248.1774910791</v>
      </c>
      <c r="C1135" s="3">
        <f t="shared" si="221"/>
        <v>630.1369863013698</v>
      </c>
      <c r="D1135" s="3">
        <f t="shared" si="211"/>
        <v>596.89516873532921</v>
      </c>
      <c r="E1135" s="3">
        <f t="shared" si="212"/>
        <v>-33.241817566040595</v>
      </c>
      <c r="F1135" s="3">
        <f t="shared" si="213"/>
        <v>5015214.9356735134</v>
      </c>
      <c r="G1135" s="14">
        <f t="shared" si="214"/>
        <v>5015214.9356735134</v>
      </c>
      <c r="I1135" s="18">
        <f t="shared" si="220"/>
        <v>-34785.064326484957</v>
      </c>
      <c r="J1135" s="18">
        <f t="shared" si="217"/>
        <v>708683.73381242959</v>
      </c>
      <c r="K1135" s="21">
        <f t="shared" si="218"/>
        <v>100.30429871347026</v>
      </c>
      <c r="L1135" s="21">
        <f t="shared" si="222"/>
        <v>100.31690145319629</v>
      </c>
      <c r="M1135" s="19">
        <f t="shared" si="219"/>
        <v>5015214.9356735125</v>
      </c>
      <c r="N1135" s="19">
        <f t="shared" si="219"/>
        <v>5015845.0726598147</v>
      </c>
    </row>
    <row r="1136" spans="1:14" x14ac:dyDescent="0.15">
      <c r="A1136" s="7">
        <f t="shared" si="215"/>
        <v>43789</v>
      </c>
      <c r="B1136" s="10">
        <f t="shared" si="216"/>
        <v>5015214.9356735134</v>
      </c>
      <c r="C1136" s="3">
        <f t="shared" si="221"/>
        <v>630.1369863013698</v>
      </c>
      <c r="D1136" s="3">
        <f t="shared" si="211"/>
        <v>596.89121242457395</v>
      </c>
      <c r="E1136" s="3">
        <f t="shared" si="212"/>
        <v>-33.245773876795852</v>
      </c>
      <c r="F1136" s="3">
        <f t="shared" si="213"/>
        <v>5015181.6898996364</v>
      </c>
      <c r="G1136" s="14">
        <f t="shared" si="214"/>
        <v>5015181.6898996364</v>
      </c>
      <c r="I1136" s="18">
        <f t="shared" si="220"/>
        <v>-34818.310100361756</v>
      </c>
      <c r="J1136" s="18">
        <f t="shared" si="217"/>
        <v>709313.87079873099</v>
      </c>
      <c r="K1136" s="21">
        <f t="shared" si="218"/>
        <v>100.30363379799272</v>
      </c>
      <c r="L1136" s="21">
        <f t="shared" si="222"/>
        <v>100.31623653771875</v>
      </c>
      <c r="M1136" s="19">
        <f t="shared" si="219"/>
        <v>5015181.6898996355</v>
      </c>
      <c r="N1136" s="19">
        <f t="shared" si="219"/>
        <v>5015811.8268859377</v>
      </c>
    </row>
    <row r="1137" spans="1:14" x14ac:dyDescent="0.15">
      <c r="A1137" s="7">
        <f t="shared" si="215"/>
        <v>43790</v>
      </c>
      <c r="B1137" s="10">
        <f t="shared" si="216"/>
        <v>5015181.6898996364</v>
      </c>
      <c r="C1137" s="3">
        <f t="shared" si="221"/>
        <v>630.1369863013698</v>
      </c>
      <c r="D1137" s="3">
        <f t="shared" si="211"/>
        <v>596.88725564295407</v>
      </c>
      <c r="E1137" s="3">
        <f t="shared" si="212"/>
        <v>-33.249730658415729</v>
      </c>
      <c r="F1137" s="3">
        <f t="shared" si="213"/>
        <v>5015148.4401689777</v>
      </c>
      <c r="G1137" s="14">
        <f t="shared" si="214"/>
        <v>5015148.4401689777</v>
      </c>
      <c r="I1137" s="18">
        <f t="shared" si="220"/>
        <v>-34851.559831020175</v>
      </c>
      <c r="J1137" s="18">
        <f t="shared" si="217"/>
        <v>709944.00778503239</v>
      </c>
      <c r="K1137" s="21">
        <f t="shared" si="218"/>
        <v>100.30296880337954</v>
      </c>
      <c r="L1137" s="21">
        <f t="shared" si="222"/>
        <v>100.31557154310558</v>
      </c>
      <c r="M1137" s="19">
        <f t="shared" si="219"/>
        <v>5015148.4401689777</v>
      </c>
      <c r="N1137" s="19">
        <f t="shared" si="219"/>
        <v>5015778.577155279</v>
      </c>
    </row>
    <row r="1138" spans="1:14" x14ac:dyDescent="0.15">
      <c r="A1138" s="7">
        <f t="shared" si="215"/>
        <v>43791</v>
      </c>
      <c r="B1138" s="10">
        <f t="shared" si="216"/>
        <v>5015148.4401689777</v>
      </c>
      <c r="C1138" s="3">
        <f t="shared" si="221"/>
        <v>630.1369863013698</v>
      </c>
      <c r="D1138" s="3">
        <f t="shared" si="211"/>
        <v>596.88329839041342</v>
      </c>
      <c r="E1138" s="3">
        <f t="shared" si="212"/>
        <v>-33.253687910956387</v>
      </c>
      <c r="F1138" s="3">
        <f t="shared" si="213"/>
        <v>5015115.186481067</v>
      </c>
      <c r="G1138" s="14">
        <f t="shared" si="214"/>
        <v>5015115.186481067</v>
      </c>
      <c r="I1138" s="18">
        <f t="shared" si="220"/>
        <v>-34884.813518931129</v>
      </c>
      <c r="J1138" s="18">
        <f t="shared" si="217"/>
        <v>710574.14477133378</v>
      </c>
      <c r="K1138" s="21">
        <f t="shared" si="218"/>
        <v>100.30230372962134</v>
      </c>
      <c r="L1138" s="21">
        <f t="shared" si="222"/>
        <v>100.31490646934738</v>
      </c>
      <c r="M1138" s="19">
        <f t="shared" si="219"/>
        <v>5015115.186481067</v>
      </c>
      <c r="N1138" s="19">
        <f t="shared" si="219"/>
        <v>5015745.3234673692</v>
      </c>
    </row>
    <row r="1139" spans="1:14" x14ac:dyDescent="0.15">
      <c r="A1139" s="7">
        <f t="shared" si="215"/>
        <v>43792</v>
      </c>
      <c r="B1139" s="10">
        <f t="shared" si="216"/>
        <v>5015115.186481067</v>
      </c>
      <c r="C1139" s="3">
        <f t="shared" si="221"/>
        <v>630.1369863013698</v>
      </c>
      <c r="D1139" s="3">
        <f t="shared" si="211"/>
        <v>596.87934066689627</v>
      </c>
      <c r="E1139" s="3">
        <f t="shared" si="212"/>
        <v>-33.257645634473533</v>
      </c>
      <c r="F1139" s="3">
        <f t="shared" si="213"/>
        <v>5015081.928835432</v>
      </c>
      <c r="G1139" s="14">
        <f t="shared" si="214"/>
        <v>5015081.928835433</v>
      </c>
      <c r="I1139" s="18">
        <f t="shared" si="220"/>
        <v>-34918.071164565605</v>
      </c>
      <c r="J1139" s="18">
        <f t="shared" si="217"/>
        <v>711204.28175763518</v>
      </c>
      <c r="K1139" s="21">
        <f t="shared" si="218"/>
        <v>100.30163857670867</v>
      </c>
      <c r="L1139" s="21">
        <f t="shared" si="222"/>
        <v>100.3142413164347</v>
      </c>
      <c r="M1139" s="19">
        <f t="shared" si="219"/>
        <v>5015081.9288354339</v>
      </c>
      <c r="N1139" s="19">
        <f t="shared" si="219"/>
        <v>5015712.0658217352</v>
      </c>
    </row>
    <row r="1140" spans="1:14" x14ac:dyDescent="0.15">
      <c r="A1140" s="7">
        <f t="shared" si="215"/>
        <v>43793</v>
      </c>
      <c r="B1140" s="10">
        <f t="shared" si="216"/>
        <v>5015081.928835432</v>
      </c>
      <c r="C1140" s="3">
        <f t="shared" si="221"/>
        <v>630.1369863013698</v>
      </c>
      <c r="D1140" s="3">
        <f t="shared" si="211"/>
        <v>596.87538247234625</v>
      </c>
      <c r="E1140" s="3">
        <f t="shared" si="212"/>
        <v>-33.261603829023557</v>
      </c>
      <c r="F1140" s="3">
        <f t="shared" si="213"/>
        <v>5015048.6672316026</v>
      </c>
      <c r="G1140" s="14">
        <f t="shared" si="214"/>
        <v>5015048.6672316035</v>
      </c>
      <c r="I1140" s="18">
        <f t="shared" si="220"/>
        <v>-34951.332768394626</v>
      </c>
      <c r="J1140" s="18">
        <f t="shared" si="217"/>
        <v>711834.41874393658</v>
      </c>
      <c r="K1140" s="21">
        <f t="shared" si="218"/>
        <v>100.30097334463206</v>
      </c>
      <c r="L1140" s="21">
        <f t="shared" si="222"/>
        <v>100.31357608435809</v>
      </c>
      <c r="M1140" s="19">
        <f t="shared" si="219"/>
        <v>5015048.6672316026</v>
      </c>
      <c r="N1140" s="19">
        <f t="shared" si="219"/>
        <v>5015678.8042179039</v>
      </c>
    </row>
    <row r="1141" spans="1:14" x14ac:dyDescent="0.15">
      <c r="A1141" s="7">
        <f t="shared" si="215"/>
        <v>43794</v>
      </c>
      <c r="B1141" s="10">
        <f t="shared" si="216"/>
        <v>5015048.6672316026</v>
      </c>
      <c r="C1141" s="3">
        <f t="shared" si="221"/>
        <v>630.1369863013698</v>
      </c>
      <c r="D1141" s="3">
        <f t="shared" si="211"/>
        <v>596.87142380670753</v>
      </c>
      <c r="E1141" s="3">
        <f t="shared" si="212"/>
        <v>-33.265562494662277</v>
      </c>
      <c r="F1141" s="3">
        <f t="shared" si="213"/>
        <v>5015015.4016691083</v>
      </c>
      <c r="G1141" s="14">
        <f t="shared" si="214"/>
        <v>5015015.4016691083</v>
      </c>
      <c r="I1141" s="18">
        <f t="shared" si="220"/>
        <v>-34984.59833088929</v>
      </c>
      <c r="J1141" s="18">
        <f t="shared" si="217"/>
        <v>712464.55573023797</v>
      </c>
      <c r="K1141" s="21">
        <f t="shared" si="218"/>
        <v>100.30030803338217</v>
      </c>
      <c r="L1141" s="21">
        <f t="shared" si="222"/>
        <v>100.3129107731082</v>
      </c>
      <c r="M1141" s="19">
        <f t="shared" si="219"/>
        <v>5015015.4016691083</v>
      </c>
      <c r="N1141" s="19">
        <f t="shared" si="219"/>
        <v>5015645.5386554096</v>
      </c>
    </row>
    <row r="1142" spans="1:14" x14ac:dyDescent="0.15">
      <c r="A1142" s="7">
        <f t="shared" si="215"/>
        <v>43795</v>
      </c>
      <c r="B1142" s="10">
        <f t="shared" si="216"/>
        <v>5015015.4016691083</v>
      </c>
      <c r="C1142" s="3">
        <f t="shared" si="221"/>
        <v>630.1369863013698</v>
      </c>
      <c r="D1142" s="3">
        <f t="shared" si="211"/>
        <v>596.86746466992395</v>
      </c>
      <c r="E1142" s="3">
        <f t="shared" si="212"/>
        <v>-33.269521631445855</v>
      </c>
      <c r="F1142" s="3">
        <f t="shared" si="213"/>
        <v>5014982.132147477</v>
      </c>
      <c r="G1142" s="14">
        <f t="shared" si="214"/>
        <v>5014982.132147477</v>
      </c>
      <c r="I1142" s="18">
        <f t="shared" si="220"/>
        <v>-35017.867852520736</v>
      </c>
      <c r="J1142" s="18">
        <f t="shared" si="217"/>
        <v>713094.69271653937</v>
      </c>
      <c r="K1142" s="21">
        <f t="shared" si="218"/>
        <v>100.29964264294955</v>
      </c>
      <c r="L1142" s="21">
        <f t="shared" si="222"/>
        <v>100.31224538267558</v>
      </c>
      <c r="M1142" s="19">
        <f t="shared" si="219"/>
        <v>5014982.132147477</v>
      </c>
      <c r="N1142" s="19">
        <f t="shared" si="219"/>
        <v>5015612.2691337792</v>
      </c>
    </row>
    <row r="1143" spans="1:14" x14ac:dyDescent="0.15">
      <c r="A1143" s="7">
        <f t="shared" si="215"/>
        <v>43796</v>
      </c>
      <c r="B1143" s="10">
        <f t="shared" si="216"/>
        <v>5014982.132147477</v>
      </c>
      <c r="C1143" s="3">
        <f t="shared" si="221"/>
        <v>630.1369863013698</v>
      </c>
      <c r="D1143" s="3">
        <f t="shared" si="211"/>
        <v>596.86350506193946</v>
      </c>
      <c r="E1143" s="3">
        <f t="shared" si="212"/>
        <v>-33.273481239430339</v>
      </c>
      <c r="F1143" s="3">
        <f t="shared" si="213"/>
        <v>5014948.8586662374</v>
      </c>
      <c r="G1143" s="14">
        <f t="shared" si="214"/>
        <v>5014948.8586662374</v>
      </c>
      <c r="I1143" s="18">
        <f t="shared" si="220"/>
        <v>-35051.14133376017</v>
      </c>
      <c r="J1143" s="18">
        <f t="shared" si="217"/>
        <v>713724.82970284077</v>
      </c>
      <c r="K1143" s="21">
        <f t="shared" si="218"/>
        <v>100.29897717332474</v>
      </c>
      <c r="L1143" s="21">
        <f t="shared" si="222"/>
        <v>100.31157991305078</v>
      </c>
      <c r="M1143" s="19">
        <f t="shared" si="219"/>
        <v>5014948.8586662374</v>
      </c>
      <c r="N1143" s="19">
        <f t="shared" si="219"/>
        <v>5015578.9956525387</v>
      </c>
    </row>
    <row r="1144" spans="1:14" x14ac:dyDescent="0.15">
      <c r="A1144" s="7">
        <f t="shared" si="215"/>
        <v>43797</v>
      </c>
      <c r="B1144" s="10">
        <f t="shared" si="216"/>
        <v>5014948.8586662374</v>
      </c>
      <c r="C1144" s="3">
        <f t="shared" si="221"/>
        <v>630.1369863013698</v>
      </c>
      <c r="D1144" s="3">
        <f t="shared" si="211"/>
        <v>596.85954498269791</v>
      </c>
      <c r="E1144" s="3">
        <f t="shared" si="212"/>
        <v>-33.27744131867189</v>
      </c>
      <c r="F1144" s="3">
        <f t="shared" si="213"/>
        <v>5014915.5812249184</v>
      </c>
      <c r="G1144" s="14">
        <f t="shared" si="214"/>
        <v>5014915.5812249193</v>
      </c>
      <c r="I1144" s="18">
        <f t="shared" si="220"/>
        <v>-35084.418775078841</v>
      </c>
      <c r="J1144" s="18">
        <f t="shared" si="217"/>
        <v>714354.96668914217</v>
      </c>
      <c r="K1144" s="21">
        <f t="shared" si="218"/>
        <v>100.29831162449838</v>
      </c>
      <c r="L1144" s="21">
        <f t="shared" si="222"/>
        <v>100.31091436422442</v>
      </c>
      <c r="M1144" s="19">
        <f t="shared" si="219"/>
        <v>5014915.5812249193</v>
      </c>
      <c r="N1144" s="19">
        <f t="shared" si="219"/>
        <v>5015545.7182112215</v>
      </c>
    </row>
    <row r="1145" spans="1:14" x14ac:dyDescent="0.15">
      <c r="A1145" s="7">
        <f t="shared" si="215"/>
        <v>43798</v>
      </c>
      <c r="B1145" s="10">
        <f t="shared" si="216"/>
        <v>5014915.5812249184</v>
      </c>
      <c r="C1145" s="3">
        <f t="shared" si="221"/>
        <v>630.1369863013698</v>
      </c>
      <c r="D1145" s="3">
        <f t="shared" si="211"/>
        <v>596.85558443214325</v>
      </c>
      <c r="E1145" s="3">
        <f t="shared" si="212"/>
        <v>-33.281401869226556</v>
      </c>
      <c r="F1145" s="3">
        <f t="shared" si="213"/>
        <v>5014882.2998230495</v>
      </c>
      <c r="G1145" s="14">
        <f t="shared" si="214"/>
        <v>5014882.2998230495</v>
      </c>
      <c r="I1145" s="18">
        <f t="shared" si="220"/>
        <v>-35117.70017694807</v>
      </c>
      <c r="J1145" s="18">
        <f t="shared" si="217"/>
        <v>714985.10367544356</v>
      </c>
      <c r="K1145" s="21">
        <f t="shared" si="218"/>
        <v>100.29764599646099</v>
      </c>
      <c r="L1145" s="21">
        <f t="shared" si="222"/>
        <v>100.31024873618702</v>
      </c>
      <c r="M1145" s="19">
        <f t="shared" si="219"/>
        <v>5014882.2998230495</v>
      </c>
      <c r="N1145" s="19">
        <f t="shared" si="219"/>
        <v>5015512.4368093507</v>
      </c>
    </row>
    <row r="1146" spans="1:14" x14ac:dyDescent="0.15">
      <c r="A1146" s="7">
        <f t="shared" si="215"/>
        <v>43799</v>
      </c>
      <c r="B1146" s="10">
        <f t="shared" si="216"/>
        <v>5014882.2998230495</v>
      </c>
      <c r="C1146" s="3">
        <f t="shared" si="221"/>
        <v>630.1369863013698</v>
      </c>
      <c r="D1146" s="3">
        <f t="shared" si="211"/>
        <v>596.85162341021942</v>
      </c>
      <c r="E1146" s="3">
        <f t="shared" si="212"/>
        <v>-33.285362891150385</v>
      </c>
      <c r="F1146" s="3">
        <f t="shared" si="213"/>
        <v>5014849.0144601585</v>
      </c>
      <c r="G1146" s="14">
        <f t="shared" si="214"/>
        <v>5014849.0144601585</v>
      </c>
      <c r="I1146" s="18">
        <f t="shared" si="220"/>
        <v>-35150.985539839217</v>
      </c>
      <c r="J1146" s="18">
        <f t="shared" si="217"/>
        <v>715615.24066174496</v>
      </c>
      <c r="K1146" s="21">
        <f t="shared" si="218"/>
        <v>100.29698028920318</v>
      </c>
      <c r="L1146" s="21">
        <f t="shared" si="222"/>
        <v>100.30958302892921</v>
      </c>
      <c r="M1146" s="19">
        <f t="shared" si="219"/>
        <v>5014849.0144601585</v>
      </c>
      <c r="N1146" s="19">
        <f t="shared" si="219"/>
        <v>5015479.1514464607</v>
      </c>
    </row>
    <row r="1147" spans="1:14" x14ac:dyDescent="0.15">
      <c r="A1147" s="7">
        <f t="shared" si="215"/>
        <v>43800</v>
      </c>
      <c r="B1147" s="10">
        <f t="shared" si="216"/>
        <v>5014849.0144601585</v>
      </c>
      <c r="C1147" s="3">
        <f t="shared" si="221"/>
        <v>630.1369863013698</v>
      </c>
      <c r="D1147" s="3">
        <f t="shared" si="211"/>
        <v>596.84766191687038</v>
      </c>
      <c r="E1147" s="3">
        <f t="shared" si="212"/>
        <v>-33.289324384499423</v>
      </c>
      <c r="F1147" s="3">
        <f t="shared" si="213"/>
        <v>5014815.7251357744</v>
      </c>
      <c r="G1147" s="14">
        <f t="shared" si="214"/>
        <v>5014815.7251357744</v>
      </c>
      <c r="I1147" s="18">
        <f t="shared" si="220"/>
        <v>-35184.27486422372</v>
      </c>
      <c r="J1147" s="18">
        <f t="shared" si="217"/>
        <v>716245.37764804636</v>
      </c>
      <c r="K1147" s="21">
        <f t="shared" si="218"/>
        <v>100.29631450271548</v>
      </c>
      <c r="L1147" s="21">
        <f t="shared" si="222"/>
        <v>100.30891724244151</v>
      </c>
      <c r="M1147" s="19">
        <f t="shared" si="219"/>
        <v>5014815.7251357744</v>
      </c>
      <c r="N1147" s="19">
        <f t="shared" si="219"/>
        <v>5015445.8621220756</v>
      </c>
    </row>
    <row r="1148" spans="1:14" x14ac:dyDescent="0.15">
      <c r="A1148" s="7">
        <f t="shared" si="215"/>
        <v>43801</v>
      </c>
      <c r="B1148" s="10">
        <f t="shared" si="216"/>
        <v>5014815.7251357744</v>
      </c>
      <c r="C1148" s="3">
        <f t="shared" si="221"/>
        <v>630.1369863013698</v>
      </c>
      <c r="D1148" s="3">
        <f t="shared" si="211"/>
        <v>596.84369995203986</v>
      </c>
      <c r="E1148" s="3">
        <f t="shared" si="212"/>
        <v>-33.293286349329946</v>
      </c>
      <c r="F1148" s="3">
        <f t="shared" si="213"/>
        <v>5014782.4318494247</v>
      </c>
      <c r="G1148" s="14">
        <f t="shared" si="214"/>
        <v>5014782.4318494247</v>
      </c>
      <c r="I1148" s="18">
        <f t="shared" si="220"/>
        <v>-35217.568150573054</v>
      </c>
      <c r="J1148" s="18">
        <f t="shared" si="217"/>
        <v>716875.51463434775</v>
      </c>
      <c r="K1148" s="21">
        <f t="shared" si="218"/>
        <v>100.2956486369885</v>
      </c>
      <c r="L1148" s="21">
        <f t="shared" si="222"/>
        <v>100.30825137671454</v>
      </c>
      <c r="M1148" s="19">
        <f t="shared" si="219"/>
        <v>5014782.4318494257</v>
      </c>
      <c r="N1148" s="19">
        <f t="shared" si="219"/>
        <v>5015412.5688357269</v>
      </c>
    </row>
    <row r="1149" spans="1:14" x14ac:dyDescent="0.15">
      <c r="A1149" s="7">
        <f t="shared" si="215"/>
        <v>43802</v>
      </c>
      <c r="B1149" s="10">
        <f t="shared" si="216"/>
        <v>5014782.4318494247</v>
      </c>
      <c r="C1149" s="3">
        <f t="shared" si="221"/>
        <v>630.1369863013698</v>
      </c>
      <c r="D1149" s="3">
        <f t="shared" si="211"/>
        <v>596.8397375156718</v>
      </c>
      <c r="E1149" s="3">
        <f t="shared" si="212"/>
        <v>-33.297248785698002</v>
      </c>
      <c r="F1149" s="3">
        <f t="shared" si="213"/>
        <v>5014749.1346006393</v>
      </c>
      <c r="G1149" s="14">
        <f t="shared" si="214"/>
        <v>5014749.1346006393</v>
      </c>
      <c r="I1149" s="18">
        <f t="shared" si="220"/>
        <v>-35250.86539935875</v>
      </c>
      <c r="J1149" s="18">
        <f t="shared" si="217"/>
        <v>717505.65162064915</v>
      </c>
      <c r="K1149" s="21">
        <f t="shared" si="218"/>
        <v>100.29498269201278</v>
      </c>
      <c r="L1149" s="21">
        <f t="shared" si="222"/>
        <v>100.30758543173881</v>
      </c>
      <c r="M1149" s="19">
        <f t="shared" si="219"/>
        <v>5014749.1346006384</v>
      </c>
      <c r="N1149" s="19">
        <f t="shared" si="219"/>
        <v>5015379.2715869406</v>
      </c>
    </row>
    <row r="1150" spans="1:14" x14ac:dyDescent="0.15">
      <c r="A1150" s="7">
        <f t="shared" si="215"/>
        <v>43803</v>
      </c>
      <c r="B1150" s="10">
        <f t="shared" si="216"/>
        <v>5014749.1346006393</v>
      </c>
      <c r="C1150" s="3">
        <f t="shared" si="221"/>
        <v>630.1369863013698</v>
      </c>
      <c r="D1150" s="3">
        <f t="shared" si="211"/>
        <v>596.83577460771016</v>
      </c>
      <c r="E1150" s="3">
        <f t="shared" si="212"/>
        <v>-33.301211693659639</v>
      </c>
      <c r="F1150" s="3">
        <f t="shared" si="213"/>
        <v>5014715.833388946</v>
      </c>
      <c r="G1150" s="14">
        <f t="shared" si="214"/>
        <v>5014715.833388946</v>
      </c>
      <c r="I1150" s="18">
        <f t="shared" si="220"/>
        <v>-35284.166611052409</v>
      </c>
      <c r="J1150" s="18">
        <f t="shared" si="217"/>
        <v>718135.78860695055</v>
      </c>
      <c r="K1150" s="21">
        <f t="shared" si="218"/>
        <v>100.29431666777893</v>
      </c>
      <c r="L1150" s="21">
        <f t="shared" si="222"/>
        <v>100.30691940750496</v>
      </c>
      <c r="M1150" s="19">
        <f t="shared" si="219"/>
        <v>5014715.833388947</v>
      </c>
      <c r="N1150" s="19">
        <f t="shared" si="219"/>
        <v>5015345.9703752482</v>
      </c>
    </row>
    <row r="1151" spans="1:14" x14ac:dyDescent="0.15">
      <c r="A1151" s="7">
        <f t="shared" si="215"/>
        <v>43804</v>
      </c>
      <c r="B1151" s="10">
        <f t="shared" si="216"/>
        <v>5014715.833388946</v>
      </c>
      <c r="C1151" s="3">
        <f t="shared" si="221"/>
        <v>630.1369863013698</v>
      </c>
      <c r="D1151" s="3">
        <f t="shared" si="211"/>
        <v>596.83181122809879</v>
      </c>
      <c r="E1151" s="3">
        <f t="shared" si="212"/>
        <v>-33.305175073271016</v>
      </c>
      <c r="F1151" s="3">
        <f t="shared" si="213"/>
        <v>5014682.5282138726</v>
      </c>
      <c r="G1151" s="14">
        <f t="shared" si="214"/>
        <v>5014682.5282138726</v>
      </c>
      <c r="I1151" s="18">
        <f t="shared" si="220"/>
        <v>-35317.47178612568</v>
      </c>
      <c r="J1151" s="18">
        <f t="shared" si="217"/>
        <v>718765.92559325194</v>
      </c>
      <c r="K1151" s="21">
        <f t="shared" si="218"/>
        <v>100.29365056427746</v>
      </c>
      <c r="L1151" s="21">
        <f t="shared" si="222"/>
        <v>100.30625330400349</v>
      </c>
      <c r="M1151" s="19">
        <f t="shared" si="219"/>
        <v>5014682.5282138726</v>
      </c>
      <c r="N1151" s="19">
        <f t="shared" si="219"/>
        <v>5015312.6652001748</v>
      </c>
    </row>
    <row r="1152" spans="1:14" x14ac:dyDescent="0.15">
      <c r="A1152" s="7">
        <f t="shared" si="215"/>
        <v>43805</v>
      </c>
      <c r="B1152" s="10">
        <f t="shared" si="216"/>
        <v>5014682.5282138726</v>
      </c>
      <c r="C1152" s="3">
        <f t="shared" si="221"/>
        <v>630.1369863013698</v>
      </c>
      <c r="D1152" s="3">
        <f t="shared" si="211"/>
        <v>596.82784737678139</v>
      </c>
      <c r="E1152" s="3">
        <f t="shared" si="212"/>
        <v>-33.30913892458841</v>
      </c>
      <c r="F1152" s="3">
        <f t="shared" si="213"/>
        <v>5014649.2190749478</v>
      </c>
      <c r="G1152" s="14">
        <f t="shared" si="214"/>
        <v>5014649.2190749478</v>
      </c>
      <c r="I1152" s="18">
        <f t="shared" si="220"/>
        <v>-35350.780925050269</v>
      </c>
      <c r="J1152" s="18">
        <f t="shared" si="217"/>
        <v>719396.06257955334</v>
      </c>
      <c r="K1152" s="21">
        <f t="shared" si="218"/>
        <v>100.29298438149897</v>
      </c>
      <c r="L1152" s="21">
        <f t="shared" si="222"/>
        <v>100.305587121225</v>
      </c>
      <c r="M1152" s="19">
        <f t="shared" si="219"/>
        <v>5014649.2190749487</v>
      </c>
      <c r="N1152" s="19">
        <f t="shared" si="219"/>
        <v>5015279.35606125</v>
      </c>
    </row>
    <row r="1153" spans="1:14" x14ac:dyDescent="0.15">
      <c r="A1153" s="7">
        <f t="shared" si="215"/>
        <v>43806</v>
      </c>
      <c r="B1153" s="10">
        <f t="shared" si="216"/>
        <v>5014649.2190749478</v>
      </c>
      <c r="C1153" s="3">
        <f t="shared" si="221"/>
        <v>630.1369863013698</v>
      </c>
      <c r="D1153" s="3">
        <f t="shared" si="211"/>
        <v>596.82388305370193</v>
      </c>
      <c r="E1153" s="3">
        <f t="shared" si="212"/>
        <v>-33.313103247667868</v>
      </c>
      <c r="F1153" s="3">
        <f t="shared" si="213"/>
        <v>5014615.9059717003</v>
      </c>
      <c r="G1153" s="14">
        <f t="shared" si="214"/>
        <v>5014615.9059717003</v>
      </c>
      <c r="I1153" s="18">
        <f t="shared" si="220"/>
        <v>-35384.094028297935</v>
      </c>
      <c r="J1153" s="18">
        <f t="shared" si="217"/>
        <v>720026.19956585474</v>
      </c>
      <c r="K1153" s="21">
        <f t="shared" si="218"/>
        <v>100.292318119434</v>
      </c>
      <c r="L1153" s="21">
        <f t="shared" si="222"/>
        <v>100.30492085916003</v>
      </c>
      <c r="M1153" s="19">
        <f t="shared" si="219"/>
        <v>5014615.9059717003</v>
      </c>
      <c r="N1153" s="19">
        <f t="shared" si="219"/>
        <v>5015246.0429580016</v>
      </c>
    </row>
    <row r="1154" spans="1:14" x14ac:dyDescent="0.15">
      <c r="A1154" s="7">
        <f t="shared" si="215"/>
        <v>43807</v>
      </c>
      <c r="B1154" s="10">
        <f t="shared" si="216"/>
        <v>5014615.9059717003</v>
      </c>
      <c r="C1154" s="3">
        <f t="shared" si="221"/>
        <v>630.1369863013698</v>
      </c>
      <c r="D1154" s="3">
        <f t="shared" si="211"/>
        <v>596.81991825880448</v>
      </c>
      <c r="E1154" s="3">
        <f t="shared" si="212"/>
        <v>-33.317068042565325</v>
      </c>
      <c r="F1154" s="3">
        <f t="shared" si="213"/>
        <v>5014582.5889036581</v>
      </c>
      <c r="G1154" s="14">
        <f t="shared" si="214"/>
        <v>5014582.5889036581</v>
      </c>
      <c r="I1154" s="18">
        <f t="shared" si="220"/>
        <v>-35417.411096340504</v>
      </c>
      <c r="J1154" s="18">
        <f t="shared" si="217"/>
        <v>720656.33655215614</v>
      </c>
      <c r="K1154" s="21">
        <f t="shared" si="218"/>
        <v>100.29165177807316</v>
      </c>
      <c r="L1154" s="21">
        <f t="shared" si="222"/>
        <v>100.30425451779919</v>
      </c>
      <c r="M1154" s="19">
        <f t="shared" si="219"/>
        <v>5014582.5889036581</v>
      </c>
      <c r="N1154" s="19">
        <f t="shared" si="219"/>
        <v>5015212.7258899603</v>
      </c>
    </row>
    <row r="1155" spans="1:14" x14ac:dyDescent="0.15">
      <c r="A1155" s="7">
        <f t="shared" si="215"/>
        <v>43808</v>
      </c>
      <c r="B1155" s="10">
        <f t="shared" si="216"/>
        <v>5014582.5889036581</v>
      </c>
      <c r="C1155" s="3">
        <f t="shared" si="221"/>
        <v>630.1369863013698</v>
      </c>
      <c r="D1155" s="3">
        <f t="shared" si="211"/>
        <v>596.81595299203263</v>
      </c>
      <c r="E1155" s="3">
        <f t="shared" si="212"/>
        <v>-33.321033309337167</v>
      </c>
      <c r="F1155" s="3">
        <f t="shared" si="213"/>
        <v>5014549.2678703489</v>
      </c>
      <c r="G1155" s="14">
        <f t="shared" si="214"/>
        <v>5014549.2678703489</v>
      </c>
      <c r="I1155" s="18">
        <f t="shared" si="220"/>
        <v>-35450.732129649841</v>
      </c>
      <c r="J1155" s="18">
        <f t="shared" si="217"/>
        <v>721286.47353845753</v>
      </c>
      <c r="K1155" s="21">
        <f t="shared" si="218"/>
        <v>100.29098535740697</v>
      </c>
      <c r="L1155" s="21">
        <f t="shared" si="222"/>
        <v>100.303588097133</v>
      </c>
      <c r="M1155" s="19">
        <f t="shared" si="219"/>
        <v>5014549.2678703479</v>
      </c>
      <c r="N1155" s="19">
        <f t="shared" si="219"/>
        <v>5015179.4048566502</v>
      </c>
    </row>
    <row r="1156" spans="1:14" x14ac:dyDescent="0.15">
      <c r="A1156" s="7">
        <f t="shared" si="215"/>
        <v>43809</v>
      </c>
      <c r="B1156" s="10">
        <f t="shared" si="216"/>
        <v>5014549.2678703489</v>
      </c>
      <c r="C1156" s="3">
        <f t="shared" si="221"/>
        <v>630.1369863013698</v>
      </c>
      <c r="D1156" s="3">
        <f t="shared" si="211"/>
        <v>596.81198725333024</v>
      </c>
      <c r="E1156" s="3">
        <f t="shared" si="212"/>
        <v>-33.324999048039558</v>
      </c>
      <c r="F1156" s="3">
        <f t="shared" si="213"/>
        <v>5014515.9428713005</v>
      </c>
      <c r="G1156" s="14">
        <f t="shared" si="214"/>
        <v>5014515.9428713005</v>
      </c>
      <c r="I1156" s="18">
        <f t="shared" si="220"/>
        <v>-35484.057128697881</v>
      </c>
      <c r="J1156" s="18">
        <f t="shared" si="217"/>
        <v>721916.61052475893</v>
      </c>
      <c r="K1156" s="21">
        <f t="shared" si="218"/>
        <v>100.290318857426</v>
      </c>
      <c r="L1156" s="21">
        <f t="shared" si="222"/>
        <v>100.30292159715204</v>
      </c>
      <c r="M1156" s="19">
        <f t="shared" si="219"/>
        <v>5014515.9428712996</v>
      </c>
      <c r="N1156" s="19">
        <f t="shared" si="219"/>
        <v>5015146.0798576018</v>
      </c>
    </row>
    <row r="1157" spans="1:14" x14ac:dyDescent="0.15">
      <c r="A1157" s="7">
        <f t="shared" si="215"/>
        <v>43810</v>
      </c>
      <c r="B1157" s="10">
        <f t="shared" si="216"/>
        <v>5014515.9428713005</v>
      </c>
      <c r="C1157" s="3">
        <f t="shared" si="221"/>
        <v>630.1369863013698</v>
      </c>
      <c r="D1157" s="3">
        <f t="shared" si="211"/>
        <v>596.80802104264114</v>
      </c>
      <c r="E1157" s="3">
        <f t="shared" si="212"/>
        <v>-33.328965258728658</v>
      </c>
      <c r="F1157" s="3">
        <f t="shared" si="213"/>
        <v>5014482.6139060417</v>
      </c>
      <c r="G1157" s="14">
        <f t="shared" si="214"/>
        <v>5014482.6139060417</v>
      </c>
      <c r="I1157" s="18">
        <f t="shared" si="220"/>
        <v>-35517.386093956608</v>
      </c>
      <c r="J1157" s="18">
        <f t="shared" si="217"/>
        <v>722546.74751106033</v>
      </c>
      <c r="K1157" s="21">
        <f t="shared" si="218"/>
        <v>100.28965227812083</v>
      </c>
      <c r="L1157" s="21">
        <f t="shared" si="222"/>
        <v>100.30225501784686</v>
      </c>
      <c r="M1157" s="19">
        <f t="shared" si="219"/>
        <v>5014482.6139060417</v>
      </c>
      <c r="N1157" s="19">
        <f t="shared" si="219"/>
        <v>5015112.750892343</v>
      </c>
    </row>
    <row r="1158" spans="1:14" x14ac:dyDescent="0.15">
      <c r="A1158" s="7">
        <f t="shared" si="215"/>
        <v>43811</v>
      </c>
      <c r="B1158" s="10">
        <f t="shared" si="216"/>
        <v>5014482.6139060417</v>
      </c>
      <c r="C1158" s="3">
        <f t="shared" si="221"/>
        <v>630.1369863013698</v>
      </c>
      <c r="D1158" s="3">
        <f t="shared" si="211"/>
        <v>596.80405435990917</v>
      </c>
      <c r="E1158" s="3">
        <f t="shared" si="212"/>
        <v>-33.332931941460629</v>
      </c>
      <c r="F1158" s="3">
        <f t="shared" si="213"/>
        <v>5014449.2809741003</v>
      </c>
      <c r="G1158" s="14">
        <f t="shared" si="214"/>
        <v>5014449.2809741003</v>
      </c>
      <c r="I1158" s="18">
        <f t="shared" si="220"/>
        <v>-35550.71902589807</v>
      </c>
      <c r="J1158" s="18">
        <f t="shared" si="217"/>
        <v>723176.88449736172</v>
      </c>
      <c r="K1158" s="21">
        <f t="shared" si="218"/>
        <v>100.28898561948201</v>
      </c>
      <c r="L1158" s="21">
        <f t="shared" si="222"/>
        <v>100.30158835920804</v>
      </c>
      <c r="M1158" s="19">
        <f t="shared" si="219"/>
        <v>5014449.2809741003</v>
      </c>
      <c r="N1158" s="19">
        <f t="shared" si="219"/>
        <v>5015079.4179604016</v>
      </c>
    </row>
    <row r="1159" spans="1:14" x14ac:dyDescent="0.15">
      <c r="A1159" s="7">
        <f t="shared" si="215"/>
        <v>43812</v>
      </c>
      <c r="B1159" s="10">
        <f t="shared" si="216"/>
        <v>5014449.2809741003</v>
      </c>
      <c r="C1159" s="3">
        <f t="shared" si="221"/>
        <v>630.1369863013698</v>
      </c>
      <c r="D1159" s="3">
        <f t="shared" si="211"/>
        <v>596.80008720507828</v>
      </c>
      <c r="E1159" s="3">
        <f t="shared" si="212"/>
        <v>-33.336899096291518</v>
      </c>
      <c r="F1159" s="3">
        <f t="shared" si="213"/>
        <v>5014415.9440750042</v>
      </c>
      <c r="G1159" s="14">
        <f t="shared" si="214"/>
        <v>5014415.9440750042</v>
      </c>
      <c r="I1159" s="18">
        <f t="shared" si="220"/>
        <v>-35584.055924994362</v>
      </c>
      <c r="J1159" s="18">
        <f t="shared" si="217"/>
        <v>723807.02148366312</v>
      </c>
      <c r="K1159" s="21">
        <f t="shared" si="218"/>
        <v>100.28831888150009</v>
      </c>
      <c r="L1159" s="21">
        <f t="shared" si="222"/>
        <v>100.30092162122612</v>
      </c>
      <c r="M1159" s="19">
        <f t="shared" si="219"/>
        <v>5014415.9440750042</v>
      </c>
      <c r="N1159" s="19">
        <f t="shared" si="219"/>
        <v>5015046.0810613064</v>
      </c>
    </row>
    <row r="1160" spans="1:14" x14ac:dyDescent="0.15">
      <c r="A1160" s="7">
        <f t="shared" si="215"/>
        <v>43813</v>
      </c>
      <c r="B1160" s="10">
        <f t="shared" si="216"/>
        <v>5014415.9440750042</v>
      </c>
      <c r="C1160" s="3">
        <f t="shared" si="221"/>
        <v>630.1369863013698</v>
      </c>
      <c r="D1160" s="3">
        <f t="shared" si="211"/>
        <v>596.79611957809209</v>
      </c>
      <c r="E1160" s="3">
        <f t="shared" si="212"/>
        <v>-33.340866723277713</v>
      </c>
      <c r="F1160" s="3">
        <f t="shared" si="213"/>
        <v>5014382.6032082811</v>
      </c>
      <c r="G1160" s="14">
        <f t="shared" si="214"/>
        <v>5014382.6032082811</v>
      </c>
      <c r="I1160" s="18">
        <f t="shared" si="220"/>
        <v>-35617.396791717641</v>
      </c>
      <c r="J1160" s="18">
        <f t="shared" si="217"/>
        <v>724437.15846996452</v>
      </c>
      <c r="K1160" s="21">
        <f t="shared" si="218"/>
        <v>100.28765206416561</v>
      </c>
      <c r="L1160" s="21">
        <f t="shared" si="222"/>
        <v>100.30025480389165</v>
      </c>
      <c r="M1160" s="19">
        <f t="shared" si="219"/>
        <v>5014382.6032082811</v>
      </c>
      <c r="N1160" s="19">
        <f t="shared" si="219"/>
        <v>5015012.7401945824</v>
      </c>
    </row>
    <row r="1161" spans="1:14" x14ac:dyDescent="0.15">
      <c r="A1161" s="7">
        <f t="shared" si="215"/>
        <v>43814</v>
      </c>
      <c r="B1161" s="10">
        <f t="shared" si="216"/>
        <v>5014382.6032082811</v>
      </c>
      <c r="C1161" s="3">
        <f t="shared" si="221"/>
        <v>630.1369863013698</v>
      </c>
      <c r="D1161" s="3">
        <f t="shared" si="211"/>
        <v>596.79215147889465</v>
      </c>
      <c r="E1161" s="3">
        <f t="shared" si="212"/>
        <v>-33.34483482247515</v>
      </c>
      <c r="F1161" s="3">
        <f t="shared" si="213"/>
        <v>5014349.2583734589</v>
      </c>
      <c r="G1161" s="14">
        <f t="shared" si="214"/>
        <v>5014349.2583734589</v>
      </c>
      <c r="I1161" s="18">
        <f t="shared" si="220"/>
        <v>-35650.741626540119</v>
      </c>
      <c r="J1161" s="18">
        <f t="shared" si="217"/>
        <v>725067.29545626591</v>
      </c>
      <c r="K1161" s="21">
        <f t="shared" si="218"/>
        <v>100.28698516746917</v>
      </c>
      <c r="L1161" s="21">
        <f t="shared" si="222"/>
        <v>100.2995879071952</v>
      </c>
      <c r="M1161" s="19">
        <f t="shared" si="219"/>
        <v>5014349.2583734579</v>
      </c>
      <c r="N1161" s="19">
        <f t="shared" si="219"/>
        <v>5014979.3953597602</v>
      </c>
    </row>
    <row r="1162" spans="1:14" x14ac:dyDescent="0.15">
      <c r="A1162" s="7">
        <f t="shared" si="215"/>
        <v>43815</v>
      </c>
      <c r="B1162" s="10">
        <f t="shared" si="216"/>
        <v>5014349.2583734589</v>
      </c>
      <c r="C1162" s="3">
        <f t="shared" si="221"/>
        <v>630.1369863013698</v>
      </c>
      <c r="D1162" s="3">
        <f t="shared" si="211"/>
        <v>596.78818290742947</v>
      </c>
      <c r="E1162" s="3">
        <f t="shared" si="212"/>
        <v>-33.348803393940329</v>
      </c>
      <c r="F1162" s="3">
        <f t="shared" si="213"/>
        <v>5014315.9095700653</v>
      </c>
      <c r="G1162" s="14">
        <f t="shared" si="214"/>
        <v>5014315.9095700653</v>
      </c>
      <c r="I1162" s="18">
        <f t="shared" si="220"/>
        <v>-35684.090429934062</v>
      </c>
      <c r="J1162" s="18">
        <f t="shared" si="217"/>
        <v>725697.43244256731</v>
      </c>
      <c r="K1162" s="21">
        <f t="shared" si="218"/>
        <v>100.28631819140131</v>
      </c>
      <c r="L1162" s="21">
        <f t="shared" si="222"/>
        <v>100.29892093112734</v>
      </c>
      <c r="M1162" s="19">
        <f t="shared" si="219"/>
        <v>5014315.9095700653</v>
      </c>
      <c r="N1162" s="19">
        <f t="shared" si="219"/>
        <v>5014946.0465563675</v>
      </c>
    </row>
    <row r="1163" spans="1:14" x14ac:dyDescent="0.15">
      <c r="A1163" s="7">
        <f t="shared" si="215"/>
        <v>43816</v>
      </c>
      <c r="B1163" s="10">
        <f t="shared" si="216"/>
        <v>5014315.9095700653</v>
      </c>
      <c r="C1163" s="3">
        <f t="shared" si="221"/>
        <v>630.1369863013698</v>
      </c>
      <c r="D1163" s="3">
        <f t="shared" si="211"/>
        <v>596.78421386364062</v>
      </c>
      <c r="E1163" s="3">
        <f t="shared" si="212"/>
        <v>-33.352772437729186</v>
      </c>
      <c r="F1163" s="3">
        <f t="shared" si="213"/>
        <v>5014282.5567976274</v>
      </c>
      <c r="G1163" s="14">
        <f t="shared" si="214"/>
        <v>5014282.5567976274</v>
      </c>
      <c r="I1163" s="18">
        <f t="shared" si="220"/>
        <v>-35717.443202371789</v>
      </c>
      <c r="J1163" s="18">
        <f t="shared" si="217"/>
        <v>726327.56942886871</v>
      </c>
      <c r="K1163" s="21">
        <f t="shared" si="218"/>
        <v>100.28565113595256</v>
      </c>
      <c r="L1163" s="21">
        <f t="shared" si="222"/>
        <v>100.2982538756786</v>
      </c>
      <c r="M1163" s="19">
        <f t="shared" si="219"/>
        <v>5014282.5567976283</v>
      </c>
      <c r="N1163" s="19">
        <f t="shared" si="219"/>
        <v>5014912.6937839296</v>
      </c>
    </row>
    <row r="1164" spans="1:14" x14ac:dyDescent="0.15">
      <c r="A1164" s="7">
        <f t="shared" si="215"/>
        <v>43817</v>
      </c>
      <c r="B1164" s="10">
        <f t="shared" si="216"/>
        <v>5014282.5567976274</v>
      </c>
      <c r="C1164" s="3">
        <f t="shared" si="221"/>
        <v>630.1369863013698</v>
      </c>
      <c r="D1164" s="3">
        <f t="shared" ref="D1164:D1227" si="223">B1164*$B$8</f>
        <v>596.78024434747158</v>
      </c>
      <c r="E1164" s="3">
        <f t="shared" ref="E1164:E1227" si="224">D1164-C1164</f>
        <v>-33.356741953898222</v>
      </c>
      <c r="F1164" s="3">
        <f t="shared" ref="F1164:F1227" si="225">B1164+E1164</f>
        <v>5014249.2000556737</v>
      </c>
      <c r="G1164" s="14">
        <f t="shared" ref="G1164:G1227" si="226">B1164+B1164*$B$8-C1164</f>
        <v>5014249.2000556737</v>
      </c>
      <c r="I1164" s="18">
        <f t="shared" si="220"/>
        <v>-35750.799944325685</v>
      </c>
      <c r="J1164" s="18">
        <f t="shared" si="217"/>
        <v>726957.70641517011</v>
      </c>
      <c r="K1164" s="21">
        <f t="shared" si="218"/>
        <v>100.28498400111347</v>
      </c>
      <c r="L1164" s="21">
        <f t="shared" si="222"/>
        <v>100.29758674083951</v>
      </c>
      <c r="M1164" s="19">
        <f t="shared" si="219"/>
        <v>5014249.2000556737</v>
      </c>
      <c r="N1164" s="19">
        <f t="shared" si="219"/>
        <v>5014879.337041975</v>
      </c>
    </row>
    <row r="1165" spans="1:14" x14ac:dyDescent="0.15">
      <c r="A1165" s="7">
        <f t="shared" ref="A1165:A1228" si="227">A1164+1</f>
        <v>43818</v>
      </c>
      <c r="B1165" s="10">
        <f t="shared" ref="B1165:B1228" si="228">F1164</f>
        <v>5014249.2000556737</v>
      </c>
      <c r="C1165" s="3">
        <f t="shared" si="221"/>
        <v>630.1369863013698</v>
      </c>
      <c r="D1165" s="3">
        <f t="shared" si="223"/>
        <v>596.77627435886643</v>
      </c>
      <c r="E1165" s="3">
        <f t="shared" si="224"/>
        <v>-33.360711942503372</v>
      </c>
      <c r="F1165" s="3">
        <f t="shared" si="225"/>
        <v>5014215.8393437313</v>
      </c>
      <c r="G1165" s="14">
        <f t="shared" si="226"/>
        <v>5014215.8393437313</v>
      </c>
      <c r="I1165" s="18">
        <f t="shared" si="220"/>
        <v>-35784.160656268192</v>
      </c>
      <c r="J1165" s="18">
        <f t="shared" ref="J1165:J1228" si="229">C1165+J1164</f>
        <v>727587.8434014715</v>
      </c>
      <c r="K1165" s="21">
        <f t="shared" ref="K1165:K1228" si="230">G1165/$E$6*100</f>
        <v>100.28431678687461</v>
      </c>
      <c r="L1165" s="21">
        <f t="shared" si="222"/>
        <v>100.29691952660065</v>
      </c>
      <c r="M1165" s="19">
        <f t="shared" ref="M1165:N1228" si="231">K1165*$E$6/100</f>
        <v>5014215.8393437304</v>
      </c>
      <c r="N1165" s="19">
        <f t="shared" si="231"/>
        <v>5014845.9763300326</v>
      </c>
    </row>
    <row r="1166" spans="1:14" x14ac:dyDescent="0.15">
      <c r="A1166" s="7">
        <f t="shared" si="227"/>
        <v>43819</v>
      </c>
      <c r="B1166" s="10">
        <f t="shared" si="228"/>
        <v>5014215.8393437313</v>
      </c>
      <c r="C1166" s="3">
        <f t="shared" si="221"/>
        <v>630.1369863013698</v>
      </c>
      <c r="D1166" s="3">
        <f t="shared" si="223"/>
        <v>596.77230389776867</v>
      </c>
      <c r="E1166" s="3">
        <f t="shared" si="224"/>
        <v>-33.364682403601137</v>
      </c>
      <c r="F1166" s="3">
        <f t="shared" si="225"/>
        <v>5014182.4746613279</v>
      </c>
      <c r="G1166" s="14">
        <f t="shared" si="226"/>
        <v>5014182.4746613279</v>
      </c>
      <c r="I1166" s="18">
        <f t="shared" ref="I1166:I1229" si="232">E1166+I1165</f>
        <v>-35817.525338671796</v>
      </c>
      <c r="J1166" s="18">
        <f t="shared" si="229"/>
        <v>728217.9803877729</v>
      </c>
      <c r="K1166" s="21">
        <f t="shared" si="230"/>
        <v>100.28364949322656</v>
      </c>
      <c r="L1166" s="21">
        <f t="shared" si="222"/>
        <v>100.2962522329526</v>
      </c>
      <c r="M1166" s="19">
        <f t="shared" si="231"/>
        <v>5014182.4746613279</v>
      </c>
      <c r="N1166" s="19">
        <f t="shared" si="231"/>
        <v>5014812.6116476301</v>
      </c>
    </row>
    <row r="1167" spans="1:14" x14ac:dyDescent="0.15">
      <c r="A1167" s="7">
        <f t="shared" si="227"/>
        <v>43820</v>
      </c>
      <c r="B1167" s="10">
        <f t="shared" si="228"/>
        <v>5014182.4746613279</v>
      </c>
      <c r="C1167" s="3">
        <f t="shared" si="221"/>
        <v>630.1369863013698</v>
      </c>
      <c r="D1167" s="3">
        <f t="shared" si="223"/>
        <v>596.76833296412235</v>
      </c>
      <c r="E1167" s="3">
        <f t="shared" si="224"/>
        <v>-33.368653337247451</v>
      </c>
      <c r="F1167" s="3">
        <f t="shared" si="225"/>
        <v>5014149.1060079904</v>
      </c>
      <c r="G1167" s="14">
        <f t="shared" si="226"/>
        <v>5014149.1060079904</v>
      </c>
      <c r="I1167" s="18">
        <f t="shared" si="232"/>
        <v>-35850.893992009042</v>
      </c>
      <c r="J1167" s="18">
        <f t="shared" si="229"/>
        <v>728848.1173740743</v>
      </c>
      <c r="K1167" s="21">
        <f t="shared" si="230"/>
        <v>100.2829821201598</v>
      </c>
      <c r="L1167" s="21">
        <f t="shared" si="222"/>
        <v>100.29558485988584</v>
      </c>
      <c r="M1167" s="19">
        <f t="shared" si="231"/>
        <v>5014149.1060079904</v>
      </c>
      <c r="N1167" s="19">
        <f t="shared" si="231"/>
        <v>5014779.2429942917</v>
      </c>
    </row>
    <row r="1168" spans="1:14" x14ac:dyDescent="0.15">
      <c r="A1168" s="7">
        <f t="shared" si="227"/>
        <v>43821</v>
      </c>
      <c r="B1168" s="10">
        <f t="shared" si="228"/>
        <v>5014149.1060079904</v>
      </c>
      <c r="C1168" s="3">
        <f t="shared" si="221"/>
        <v>630.1369863013698</v>
      </c>
      <c r="D1168" s="3">
        <f t="shared" si="223"/>
        <v>596.76436155787087</v>
      </c>
      <c r="E1168" s="3">
        <f t="shared" si="224"/>
        <v>-33.372624743498932</v>
      </c>
      <c r="F1168" s="3">
        <f t="shared" si="225"/>
        <v>5014115.7333832467</v>
      </c>
      <c r="G1168" s="14">
        <f t="shared" si="226"/>
        <v>5014115.7333832467</v>
      </c>
      <c r="I1168" s="18">
        <f t="shared" si="232"/>
        <v>-35884.266616752539</v>
      </c>
      <c r="J1168" s="18">
        <f t="shared" si="229"/>
        <v>729478.25436037569</v>
      </c>
      <c r="K1168" s="21">
        <f t="shared" si="230"/>
        <v>100.28231466766493</v>
      </c>
      <c r="L1168" s="21">
        <f t="shared" si="222"/>
        <v>100.29491740739097</v>
      </c>
      <c r="M1168" s="19">
        <f t="shared" si="231"/>
        <v>5014115.7333832467</v>
      </c>
      <c r="N1168" s="19">
        <f t="shared" si="231"/>
        <v>5014745.870369548</v>
      </c>
    </row>
    <row r="1169" spans="1:14" x14ac:dyDescent="0.15">
      <c r="A1169" s="7">
        <f t="shared" si="227"/>
        <v>43822</v>
      </c>
      <c r="B1169" s="10">
        <f t="shared" si="228"/>
        <v>5014115.7333832467</v>
      </c>
      <c r="C1169" s="3">
        <f t="shared" si="221"/>
        <v>630.1369863013698</v>
      </c>
      <c r="D1169" s="3">
        <f t="shared" si="223"/>
        <v>596.76038967895829</v>
      </c>
      <c r="E1169" s="3">
        <f t="shared" si="224"/>
        <v>-33.376596622411512</v>
      </c>
      <c r="F1169" s="3">
        <f t="shared" si="225"/>
        <v>5014082.3567866245</v>
      </c>
      <c r="G1169" s="14">
        <f t="shared" si="226"/>
        <v>5014082.3567866245</v>
      </c>
      <c r="I1169" s="18">
        <f t="shared" si="232"/>
        <v>-35917.643213374948</v>
      </c>
      <c r="J1169" s="18">
        <f t="shared" si="229"/>
        <v>730108.39134667709</v>
      </c>
      <c r="K1169" s="21">
        <f t="shared" si="230"/>
        <v>100.28164713573248</v>
      </c>
      <c r="L1169" s="21">
        <f t="shared" si="222"/>
        <v>100.29424987545852</v>
      </c>
      <c r="M1169" s="19">
        <f t="shared" si="231"/>
        <v>5014082.3567866245</v>
      </c>
      <c r="N1169" s="19">
        <f t="shared" si="231"/>
        <v>5014712.4937729258</v>
      </c>
    </row>
    <row r="1170" spans="1:14" x14ac:dyDescent="0.15">
      <c r="A1170" s="7">
        <f t="shared" si="227"/>
        <v>43823</v>
      </c>
      <c r="B1170" s="10">
        <f t="shared" si="228"/>
        <v>5014082.3567866245</v>
      </c>
      <c r="C1170" s="3">
        <f t="shared" si="221"/>
        <v>630.1369863013698</v>
      </c>
      <c r="D1170" s="3">
        <f t="shared" si="223"/>
        <v>596.75641732732834</v>
      </c>
      <c r="E1170" s="3">
        <f t="shared" si="224"/>
        <v>-33.380568974041466</v>
      </c>
      <c r="F1170" s="3">
        <f t="shared" si="225"/>
        <v>5014048.9762176508</v>
      </c>
      <c r="G1170" s="14">
        <f t="shared" si="226"/>
        <v>5014048.9762176508</v>
      </c>
      <c r="I1170" s="18">
        <f t="shared" si="232"/>
        <v>-35951.023782348988</v>
      </c>
      <c r="J1170" s="18">
        <f t="shared" si="229"/>
        <v>730738.52833297849</v>
      </c>
      <c r="K1170" s="21">
        <f t="shared" si="230"/>
        <v>100.28097952435301</v>
      </c>
      <c r="L1170" s="21">
        <f t="shared" si="222"/>
        <v>100.29358226407905</v>
      </c>
      <c r="M1170" s="19">
        <f t="shared" si="231"/>
        <v>5014048.9762176508</v>
      </c>
      <c r="N1170" s="19">
        <f t="shared" si="231"/>
        <v>5014679.1132039521</v>
      </c>
    </row>
    <row r="1171" spans="1:14" x14ac:dyDescent="0.15">
      <c r="A1171" s="7">
        <f t="shared" si="227"/>
        <v>43824</v>
      </c>
      <c r="B1171" s="10">
        <f t="shared" si="228"/>
        <v>5014048.9762176508</v>
      </c>
      <c r="C1171" s="3">
        <f t="shared" si="221"/>
        <v>630.1369863013698</v>
      </c>
      <c r="D1171" s="3">
        <f t="shared" si="223"/>
        <v>596.75244450292473</v>
      </c>
      <c r="E1171" s="3">
        <f t="shared" si="224"/>
        <v>-33.384541798445071</v>
      </c>
      <c r="F1171" s="3">
        <f t="shared" si="225"/>
        <v>5014015.5916758524</v>
      </c>
      <c r="G1171" s="14">
        <f t="shared" si="226"/>
        <v>5014015.5916758524</v>
      </c>
      <c r="I1171" s="18">
        <f t="shared" si="232"/>
        <v>-35984.408324147436</v>
      </c>
      <c r="J1171" s="18">
        <f t="shared" si="229"/>
        <v>731368.66531927988</v>
      </c>
      <c r="K1171" s="21">
        <f t="shared" si="230"/>
        <v>100.28031183351705</v>
      </c>
      <c r="L1171" s="21">
        <f t="shared" si="222"/>
        <v>100.29291457324308</v>
      </c>
      <c r="M1171" s="19">
        <f t="shared" si="231"/>
        <v>5014015.5916758524</v>
      </c>
      <c r="N1171" s="19">
        <f t="shared" si="231"/>
        <v>5014645.7286621537</v>
      </c>
    </row>
    <row r="1172" spans="1:14" x14ac:dyDescent="0.15">
      <c r="A1172" s="7">
        <f t="shared" si="227"/>
        <v>43825</v>
      </c>
      <c r="B1172" s="10">
        <f t="shared" si="228"/>
        <v>5014015.5916758524</v>
      </c>
      <c r="C1172" s="3">
        <f t="shared" si="221"/>
        <v>630.1369863013698</v>
      </c>
      <c r="D1172" s="3">
        <f t="shared" si="223"/>
        <v>596.74847120569098</v>
      </c>
      <c r="E1172" s="3">
        <f t="shared" si="224"/>
        <v>-33.388515095678827</v>
      </c>
      <c r="F1172" s="3">
        <f t="shared" si="225"/>
        <v>5013982.2031607572</v>
      </c>
      <c r="G1172" s="14">
        <f t="shared" si="226"/>
        <v>5013982.2031607572</v>
      </c>
      <c r="I1172" s="18">
        <f t="shared" si="232"/>
        <v>-36017.796839243114</v>
      </c>
      <c r="J1172" s="18">
        <f t="shared" si="229"/>
        <v>731998.80230558128</v>
      </c>
      <c r="K1172" s="21">
        <f t="shared" si="230"/>
        <v>100.27964406321514</v>
      </c>
      <c r="L1172" s="21">
        <f t="shared" si="222"/>
        <v>100.29224680294118</v>
      </c>
      <c r="M1172" s="19">
        <f t="shared" si="231"/>
        <v>5013982.2031607572</v>
      </c>
      <c r="N1172" s="19">
        <f t="shared" si="231"/>
        <v>5014612.3401470594</v>
      </c>
    </row>
    <row r="1173" spans="1:14" x14ac:dyDescent="0.15">
      <c r="A1173" s="7">
        <f t="shared" si="227"/>
        <v>43826</v>
      </c>
      <c r="B1173" s="10">
        <f t="shared" si="228"/>
        <v>5013982.2031607572</v>
      </c>
      <c r="C1173" s="3">
        <f t="shared" si="221"/>
        <v>630.1369863013698</v>
      </c>
      <c r="D1173" s="3">
        <f t="shared" si="223"/>
        <v>596.74449743557113</v>
      </c>
      <c r="E1173" s="3">
        <f t="shared" si="224"/>
        <v>-33.392488865798668</v>
      </c>
      <c r="F1173" s="3">
        <f t="shared" si="225"/>
        <v>5013948.8106718911</v>
      </c>
      <c r="G1173" s="14">
        <f t="shared" si="226"/>
        <v>5013948.8106718911</v>
      </c>
      <c r="I1173" s="18">
        <f t="shared" si="232"/>
        <v>-36051.189328108914</v>
      </c>
      <c r="J1173" s="18">
        <f t="shared" si="229"/>
        <v>732628.93929188268</v>
      </c>
      <c r="K1173" s="21">
        <f t="shared" si="230"/>
        <v>100.27897621343782</v>
      </c>
      <c r="L1173" s="21">
        <f t="shared" si="222"/>
        <v>100.29157895316385</v>
      </c>
      <c r="M1173" s="19">
        <f t="shared" si="231"/>
        <v>5013948.8106718911</v>
      </c>
      <c r="N1173" s="19">
        <f t="shared" si="231"/>
        <v>5014578.9476581924</v>
      </c>
    </row>
    <row r="1174" spans="1:14" x14ac:dyDescent="0.15">
      <c r="A1174" s="7">
        <f t="shared" si="227"/>
        <v>43827</v>
      </c>
      <c r="B1174" s="10">
        <f t="shared" si="228"/>
        <v>5013948.8106718911</v>
      </c>
      <c r="C1174" s="3">
        <f t="shared" si="221"/>
        <v>630.1369863013698</v>
      </c>
      <c r="D1174" s="3">
        <f t="shared" si="223"/>
        <v>596.74052319250859</v>
      </c>
      <c r="E1174" s="3">
        <f t="shared" si="224"/>
        <v>-33.396463108861212</v>
      </c>
      <c r="F1174" s="3">
        <f t="shared" si="225"/>
        <v>5013915.4142087819</v>
      </c>
      <c r="G1174" s="14">
        <f t="shared" si="226"/>
        <v>5013915.4142087819</v>
      </c>
      <c r="I1174" s="18">
        <f t="shared" si="232"/>
        <v>-36084.585791217774</v>
      </c>
      <c r="J1174" s="18">
        <f t="shared" si="229"/>
        <v>733259.07627818407</v>
      </c>
      <c r="K1174" s="21">
        <f t="shared" si="230"/>
        <v>100.27830828417564</v>
      </c>
      <c r="L1174" s="21">
        <f t="shared" si="222"/>
        <v>100.29091102390167</v>
      </c>
      <c r="M1174" s="19">
        <f t="shared" si="231"/>
        <v>5013915.4142087819</v>
      </c>
      <c r="N1174" s="19">
        <f t="shared" si="231"/>
        <v>5014545.5511950841</v>
      </c>
    </row>
    <row r="1175" spans="1:14" x14ac:dyDescent="0.15">
      <c r="A1175" s="7">
        <f t="shared" si="227"/>
        <v>43828</v>
      </c>
      <c r="B1175" s="10">
        <f t="shared" si="228"/>
        <v>5013915.4142087819</v>
      </c>
      <c r="C1175" s="3">
        <f t="shared" si="221"/>
        <v>630.1369863013698</v>
      </c>
      <c r="D1175" s="3">
        <f t="shared" si="223"/>
        <v>596.73654847644718</v>
      </c>
      <c r="E1175" s="3">
        <f t="shared" si="224"/>
        <v>-33.400437824922619</v>
      </c>
      <c r="F1175" s="3">
        <f t="shared" si="225"/>
        <v>5013882.0137709565</v>
      </c>
      <c r="G1175" s="14">
        <f t="shared" si="226"/>
        <v>5013882.0137709575</v>
      </c>
      <c r="I1175" s="18">
        <f t="shared" si="232"/>
        <v>-36117.986229042697</v>
      </c>
      <c r="J1175" s="18">
        <f t="shared" si="229"/>
        <v>733889.21326448547</v>
      </c>
      <c r="K1175" s="21">
        <f t="shared" si="230"/>
        <v>100.27764027541915</v>
      </c>
      <c r="L1175" s="21">
        <f t="shared" si="222"/>
        <v>100.29024301514518</v>
      </c>
      <c r="M1175" s="19">
        <f t="shared" si="231"/>
        <v>5013882.0137709565</v>
      </c>
      <c r="N1175" s="19">
        <f t="shared" si="231"/>
        <v>5014512.1507572588</v>
      </c>
    </row>
    <row r="1176" spans="1:14" x14ac:dyDescent="0.15">
      <c r="A1176" s="7">
        <f t="shared" si="227"/>
        <v>43829</v>
      </c>
      <c r="B1176" s="10">
        <f t="shared" si="228"/>
        <v>5013882.0137709565</v>
      </c>
      <c r="C1176" s="3">
        <f t="shared" si="221"/>
        <v>630.1369863013698</v>
      </c>
      <c r="D1176" s="3">
        <f t="shared" si="223"/>
        <v>596.73257328733075</v>
      </c>
      <c r="E1176" s="3">
        <f t="shared" si="224"/>
        <v>-33.404413014039051</v>
      </c>
      <c r="F1176" s="3">
        <f t="shared" si="225"/>
        <v>5013848.6093579428</v>
      </c>
      <c r="G1176" s="14">
        <f t="shared" si="226"/>
        <v>5013848.6093579428</v>
      </c>
      <c r="I1176" s="18">
        <f t="shared" si="232"/>
        <v>-36151.390642056736</v>
      </c>
      <c r="J1176" s="18">
        <f t="shared" si="229"/>
        <v>734519.35025078687</v>
      </c>
      <c r="K1176" s="21">
        <f t="shared" si="230"/>
        <v>100.27697218715885</v>
      </c>
      <c r="L1176" s="21">
        <f t="shared" si="222"/>
        <v>100.28957492688488</v>
      </c>
      <c r="M1176" s="19">
        <f t="shared" si="231"/>
        <v>5013848.6093579419</v>
      </c>
      <c r="N1176" s="19">
        <f t="shared" si="231"/>
        <v>5014478.7463442441</v>
      </c>
    </row>
    <row r="1177" spans="1:14" x14ac:dyDescent="0.15">
      <c r="A1177" s="7">
        <f t="shared" si="227"/>
        <v>43830</v>
      </c>
      <c r="B1177" s="10">
        <f t="shared" si="228"/>
        <v>5013848.6093579428</v>
      </c>
      <c r="C1177" s="3">
        <f t="shared" si="221"/>
        <v>630.1369863013698</v>
      </c>
      <c r="D1177" s="3">
        <f t="shared" si="223"/>
        <v>596.72859762510291</v>
      </c>
      <c r="E1177" s="3">
        <f t="shared" si="224"/>
        <v>-33.408388676266895</v>
      </c>
      <c r="F1177" s="3">
        <f t="shared" si="225"/>
        <v>5013815.2009692667</v>
      </c>
      <c r="G1177" s="14">
        <f t="shared" si="226"/>
        <v>5013815.2009692667</v>
      </c>
      <c r="I1177" s="18">
        <f t="shared" si="232"/>
        <v>-36184.799030733004</v>
      </c>
      <c r="J1177" s="18">
        <f t="shared" si="229"/>
        <v>735149.48723708827</v>
      </c>
      <c r="K1177" s="21">
        <f t="shared" si="230"/>
        <v>100.27630401938535</v>
      </c>
      <c r="L1177" s="21">
        <f t="shared" si="222"/>
        <v>100.28890675911138</v>
      </c>
      <c r="M1177" s="19">
        <f t="shared" si="231"/>
        <v>5013815.2009692676</v>
      </c>
      <c r="N1177" s="19">
        <f t="shared" si="231"/>
        <v>5014445.3379555689</v>
      </c>
    </row>
    <row r="1178" spans="1:14" x14ac:dyDescent="0.15">
      <c r="A1178" s="7">
        <f t="shared" si="227"/>
        <v>43831</v>
      </c>
      <c r="B1178" s="10">
        <f t="shared" si="228"/>
        <v>5013815.2009692667</v>
      </c>
      <c r="C1178" s="3">
        <f t="shared" si="221"/>
        <v>630.1369863013698</v>
      </c>
      <c r="D1178" s="3">
        <f t="shared" si="223"/>
        <v>596.72462148970737</v>
      </c>
      <c r="E1178" s="3">
        <f t="shared" si="224"/>
        <v>-33.412364811662428</v>
      </c>
      <c r="F1178" s="3">
        <f t="shared" si="225"/>
        <v>5013781.7886044551</v>
      </c>
      <c r="G1178" s="14">
        <f t="shared" si="226"/>
        <v>5013781.7886044551</v>
      </c>
      <c r="I1178" s="18">
        <f t="shared" si="232"/>
        <v>-36218.211395544669</v>
      </c>
      <c r="J1178" s="18">
        <f t="shared" si="229"/>
        <v>735779.62422338966</v>
      </c>
      <c r="K1178" s="21">
        <f t="shared" si="230"/>
        <v>100.27563577208912</v>
      </c>
      <c r="L1178" s="21">
        <f t="shared" si="222"/>
        <v>100.28823851181515</v>
      </c>
      <c r="M1178" s="19">
        <f t="shared" si="231"/>
        <v>5013781.788604456</v>
      </c>
      <c r="N1178" s="19">
        <f t="shared" si="231"/>
        <v>5014411.9255907573</v>
      </c>
    </row>
    <row r="1179" spans="1:14" x14ac:dyDescent="0.15">
      <c r="A1179" s="7">
        <f t="shared" si="227"/>
        <v>43832</v>
      </c>
      <c r="B1179" s="10">
        <f t="shared" si="228"/>
        <v>5013781.7886044551</v>
      </c>
      <c r="C1179" s="3">
        <f t="shared" si="221"/>
        <v>630.1369863013698</v>
      </c>
      <c r="D1179" s="3">
        <f t="shared" si="223"/>
        <v>596.72064488108776</v>
      </c>
      <c r="E1179" s="3">
        <f t="shared" si="224"/>
        <v>-33.416341420282038</v>
      </c>
      <c r="F1179" s="3">
        <f t="shared" si="225"/>
        <v>5013748.3722630348</v>
      </c>
      <c r="G1179" s="14">
        <f t="shared" si="226"/>
        <v>5013748.3722630348</v>
      </c>
      <c r="I1179" s="18">
        <f t="shared" si="232"/>
        <v>-36251.627736964954</v>
      </c>
      <c r="J1179" s="18">
        <f t="shared" si="229"/>
        <v>736409.76120969106</v>
      </c>
      <c r="K1179" s="21">
        <f t="shared" si="230"/>
        <v>100.2749674452607</v>
      </c>
      <c r="L1179" s="21">
        <f t="shared" si="222"/>
        <v>100.28757018498673</v>
      </c>
      <c r="M1179" s="19">
        <f t="shared" si="231"/>
        <v>5013748.3722630348</v>
      </c>
      <c r="N1179" s="19">
        <f t="shared" si="231"/>
        <v>5014378.509249337</v>
      </c>
    </row>
    <row r="1180" spans="1:14" x14ac:dyDescent="0.15">
      <c r="A1180" s="7">
        <f t="shared" si="227"/>
        <v>43833</v>
      </c>
      <c r="B1180" s="10">
        <f t="shared" si="228"/>
        <v>5013748.3722630348</v>
      </c>
      <c r="C1180" s="3">
        <f t="shared" si="221"/>
        <v>630.1369863013698</v>
      </c>
      <c r="D1180" s="3">
        <f t="shared" si="223"/>
        <v>596.7166677991878</v>
      </c>
      <c r="E1180" s="3">
        <f t="shared" si="224"/>
        <v>-33.420318502181999</v>
      </c>
      <c r="F1180" s="3">
        <f t="shared" si="225"/>
        <v>5013714.9519445328</v>
      </c>
      <c r="G1180" s="14">
        <f t="shared" si="226"/>
        <v>5013714.9519445328</v>
      </c>
      <c r="I1180" s="18">
        <f t="shared" si="232"/>
        <v>-36285.048055467138</v>
      </c>
      <c r="J1180" s="18">
        <f t="shared" si="229"/>
        <v>737039.89819599246</v>
      </c>
      <c r="K1180" s="21">
        <f t="shared" si="230"/>
        <v>100.27429903889065</v>
      </c>
      <c r="L1180" s="21">
        <f t="shared" si="222"/>
        <v>100.28690177861668</v>
      </c>
      <c r="M1180" s="19">
        <f t="shared" si="231"/>
        <v>5013714.9519445328</v>
      </c>
      <c r="N1180" s="19">
        <f t="shared" si="231"/>
        <v>5014345.0889308341</v>
      </c>
    </row>
    <row r="1181" spans="1:14" x14ac:dyDescent="0.15">
      <c r="A1181" s="7">
        <f t="shared" si="227"/>
        <v>43834</v>
      </c>
      <c r="B1181" s="10">
        <f t="shared" si="228"/>
        <v>5013714.9519445328</v>
      </c>
      <c r="C1181" s="3">
        <f t="shared" si="221"/>
        <v>630.1369863013698</v>
      </c>
      <c r="D1181" s="3">
        <f t="shared" si="223"/>
        <v>596.7126902439511</v>
      </c>
      <c r="E1181" s="3">
        <f t="shared" si="224"/>
        <v>-33.424296057418701</v>
      </c>
      <c r="F1181" s="3">
        <f t="shared" si="225"/>
        <v>5013681.527648475</v>
      </c>
      <c r="G1181" s="14">
        <f t="shared" si="226"/>
        <v>5013681.527648475</v>
      </c>
      <c r="I1181" s="18">
        <f t="shared" si="232"/>
        <v>-36318.472351524557</v>
      </c>
      <c r="J1181" s="18">
        <f t="shared" si="229"/>
        <v>737670.03518229385</v>
      </c>
      <c r="K1181" s="21">
        <f t="shared" si="230"/>
        <v>100.27363055296949</v>
      </c>
      <c r="L1181" s="21">
        <f t="shared" si="222"/>
        <v>100.28623329269553</v>
      </c>
      <c r="M1181" s="19">
        <f t="shared" si="231"/>
        <v>5013681.527648475</v>
      </c>
      <c r="N1181" s="19">
        <f t="shared" si="231"/>
        <v>5014311.6646347763</v>
      </c>
    </row>
    <row r="1182" spans="1:14" x14ac:dyDescent="0.15">
      <c r="A1182" s="7">
        <f t="shared" si="227"/>
        <v>43835</v>
      </c>
      <c r="B1182" s="10">
        <f t="shared" si="228"/>
        <v>5013681.527648475</v>
      </c>
      <c r="C1182" s="3">
        <f t="shared" si="221"/>
        <v>630.1369863013698</v>
      </c>
      <c r="D1182" s="3">
        <f t="shared" si="223"/>
        <v>596.70871221532138</v>
      </c>
      <c r="E1182" s="3">
        <f t="shared" si="224"/>
        <v>-33.428274086048418</v>
      </c>
      <c r="F1182" s="3">
        <f t="shared" si="225"/>
        <v>5013648.0993743893</v>
      </c>
      <c r="G1182" s="14">
        <f t="shared" si="226"/>
        <v>5013648.0993743893</v>
      </c>
      <c r="I1182" s="18">
        <f t="shared" si="232"/>
        <v>-36351.900625610608</v>
      </c>
      <c r="J1182" s="18">
        <f t="shared" si="229"/>
        <v>738300.17216859525</v>
      </c>
      <c r="K1182" s="21">
        <f t="shared" si="230"/>
        <v>100.27296198748779</v>
      </c>
      <c r="L1182" s="21">
        <f t="shared" si="222"/>
        <v>100.28556472721382</v>
      </c>
      <c r="M1182" s="19">
        <f t="shared" si="231"/>
        <v>5013648.0993743893</v>
      </c>
      <c r="N1182" s="19">
        <f t="shared" si="231"/>
        <v>5014278.2363606915</v>
      </c>
    </row>
    <row r="1183" spans="1:14" x14ac:dyDescent="0.15">
      <c r="A1183" s="7">
        <f t="shared" si="227"/>
        <v>43836</v>
      </c>
      <c r="B1183" s="10">
        <f t="shared" si="228"/>
        <v>5013648.0993743893</v>
      </c>
      <c r="C1183" s="3">
        <f t="shared" si="221"/>
        <v>630.1369863013698</v>
      </c>
      <c r="D1183" s="3">
        <f t="shared" si="223"/>
        <v>596.70473371324238</v>
      </c>
      <c r="E1183" s="3">
        <f t="shared" si="224"/>
        <v>-33.432252588127426</v>
      </c>
      <c r="F1183" s="3">
        <f t="shared" si="225"/>
        <v>5013614.6671218015</v>
      </c>
      <c r="G1183" s="14">
        <f t="shared" si="226"/>
        <v>5013614.6671218015</v>
      </c>
      <c r="I1183" s="18">
        <f t="shared" si="232"/>
        <v>-36385.332878198737</v>
      </c>
      <c r="J1183" s="18">
        <f t="shared" si="229"/>
        <v>738930.30915489665</v>
      </c>
      <c r="K1183" s="21">
        <f t="shared" si="230"/>
        <v>100.27229334243603</v>
      </c>
      <c r="L1183" s="21">
        <f t="shared" si="222"/>
        <v>100.28489608216206</v>
      </c>
      <c r="M1183" s="19">
        <f t="shared" si="231"/>
        <v>5013614.6671218015</v>
      </c>
      <c r="N1183" s="19">
        <f t="shared" si="231"/>
        <v>5014244.8041081028</v>
      </c>
    </row>
    <row r="1184" spans="1:14" x14ac:dyDescent="0.15">
      <c r="A1184" s="7">
        <f t="shared" si="227"/>
        <v>43837</v>
      </c>
      <c r="B1184" s="10">
        <f t="shared" si="228"/>
        <v>5013614.6671218015</v>
      </c>
      <c r="C1184" s="3">
        <f t="shared" si="221"/>
        <v>630.1369863013698</v>
      </c>
      <c r="D1184" s="3">
        <f t="shared" si="223"/>
        <v>596.70075473765769</v>
      </c>
      <c r="E1184" s="3">
        <f t="shared" si="224"/>
        <v>-33.436231563712113</v>
      </c>
      <c r="F1184" s="3">
        <f t="shared" si="225"/>
        <v>5013581.2308902377</v>
      </c>
      <c r="G1184" s="14">
        <f t="shared" si="226"/>
        <v>5013581.2308902377</v>
      </c>
      <c r="I1184" s="18">
        <f t="shared" si="232"/>
        <v>-36418.769109762448</v>
      </c>
      <c r="J1184" s="18">
        <f t="shared" si="229"/>
        <v>739560.44614119804</v>
      </c>
      <c r="K1184" s="21">
        <f t="shared" si="230"/>
        <v>100.27162461780475</v>
      </c>
      <c r="L1184" s="21">
        <f t="shared" si="222"/>
        <v>100.28422735753078</v>
      </c>
      <c r="M1184" s="19">
        <f t="shared" si="231"/>
        <v>5013581.2308902368</v>
      </c>
      <c r="N1184" s="19">
        <f t="shared" si="231"/>
        <v>5014211.367876539</v>
      </c>
    </row>
    <row r="1185" spans="1:14" x14ac:dyDescent="0.15">
      <c r="A1185" s="7">
        <f t="shared" si="227"/>
        <v>43838</v>
      </c>
      <c r="B1185" s="10">
        <f t="shared" si="228"/>
        <v>5013581.2308902377</v>
      </c>
      <c r="C1185" s="3">
        <f t="shared" si="221"/>
        <v>630.1369863013698</v>
      </c>
      <c r="D1185" s="3">
        <f t="shared" si="223"/>
        <v>596.69677528851082</v>
      </c>
      <c r="E1185" s="3">
        <f t="shared" si="224"/>
        <v>-33.440211012858981</v>
      </c>
      <c r="F1185" s="3">
        <f t="shared" si="225"/>
        <v>5013547.7906792248</v>
      </c>
      <c r="G1185" s="14">
        <f t="shared" si="226"/>
        <v>5013547.7906792248</v>
      </c>
      <c r="I1185" s="18">
        <f t="shared" si="232"/>
        <v>-36452.209320775306</v>
      </c>
      <c r="J1185" s="18">
        <f t="shared" si="229"/>
        <v>740190.58312749944</v>
      </c>
      <c r="K1185" s="21">
        <f t="shared" si="230"/>
        <v>100.27095581358449</v>
      </c>
      <c r="L1185" s="21">
        <f t="shared" si="222"/>
        <v>100.28355855331053</v>
      </c>
      <c r="M1185" s="19">
        <f t="shared" si="231"/>
        <v>5013547.7906792248</v>
      </c>
      <c r="N1185" s="19">
        <f t="shared" si="231"/>
        <v>5014177.927665526</v>
      </c>
    </row>
    <row r="1186" spans="1:14" x14ac:dyDescent="0.15">
      <c r="A1186" s="7">
        <f t="shared" si="227"/>
        <v>43839</v>
      </c>
      <c r="B1186" s="10">
        <f t="shared" si="228"/>
        <v>5013547.7906792248</v>
      </c>
      <c r="C1186" s="3">
        <f t="shared" si="221"/>
        <v>630.1369863013698</v>
      </c>
      <c r="D1186" s="3">
        <f t="shared" si="223"/>
        <v>596.69279536574561</v>
      </c>
      <c r="E1186" s="3">
        <f t="shared" si="224"/>
        <v>-33.444190935624192</v>
      </c>
      <c r="F1186" s="3">
        <f t="shared" si="225"/>
        <v>5013514.3464882895</v>
      </c>
      <c r="G1186" s="14">
        <f t="shared" si="226"/>
        <v>5013514.3464882895</v>
      </c>
      <c r="I1186" s="18">
        <f t="shared" si="232"/>
        <v>-36485.653511710931</v>
      </c>
      <c r="J1186" s="18">
        <f t="shared" si="229"/>
        <v>740820.72011380084</v>
      </c>
      <c r="K1186" s="21">
        <f t="shared" si="230"/>
        <v>100.27028692976579</v>
      </c>
      <c r="L1186" s="21">
        <f t="shared" si="222"/>
        <v>100.28288966949182</v>
      </c>
      <c r="M1186" s="19">
        <f t="shared" si="231"/>
        <v>5013514.3464882895</v>
      </c>
      <c r="N1186" s="19">
        <f t="shared" si="231"/>
        <v>5014144.4834745917</v>
      </c>
    </row>
    <row r="1187" spans="1:14" x14ac:dyDescent="0.15">
      <c r="A1187" s="7">
        <f t="shared" si="227"/>
        <v>43840</v>
      </c>
      <c r="B1187" s="10">
        <f t="shared" si="228"/>
        <v>5013514.3464882895</v>
      </c>
      <c r="C1187" s="3">
        <f t="shared" si="221"/>
        <v>630.1369863013698</v>
      </c>
      <c r="D1187" s="3">
        <f t="shared" si="223"/>
        <v>596.68881496930555</v>
      </c>
      <c r="E1187" s="3">
        <f t="shared" si="224"/>
        <v>-33.448171332064248</v>
      </c>
      <c r="F1187" s="3">
        <f t="shared" si="225"/>
        <v>5013480.8983169571</v>
      </c>
      <c r="G1187" s="14">
        <f t="shared" si="226"/>
        <v>5013480.898316958</v>
      </c>
      <c r="I1187" s="18">
        <f t="shared" si="232"/>
        <v>-36519.101683042994</v>
      </c>
      <c r="J1187" s="18">
        <f t="shared" si="229"/>
        <v>741450.85710010224</v>
      </c>
      <c r="K1187" s="21">
        <f t="shared" si="230"/>
        <v>100.26961796633915</v>
      </c>
      <c r="L1187" s="21">
        <f t="shared" si="222"/>
        <v>100.28222070606519</v>
      </c>
      <c r="M1187" s="19">
        <f t="shared" si="231"/>
        <v>5013480.898316958</v>
      </c>
      <c r="N1187" s="19">
        <f t="shared" si="231"/>
        <v>5014111.0353032593</v>
      </c>
    </row>
    <row r="1188" spans="1:14" x14ac:dyDescent="0.15">
      <c r="A1188" s="7">
        <f t="shared" si="227"/>
        <v>43841</v>
      </c>
      <c r="B1188" s="10">
        <f t="shared" si="228"/>
        <v>5013480.8983169571</v>
      </c>
      <c r="C1188" s="3">
        <f t="shared" si="221"/>
        <v>630.1369863013698</v>
      </c>
      <c r="D1188" s="3">
        <f t="shared" si="223"/>
        <v>596.68483409913426</v>
      </c>
      <c r="E1188" s="3">
        <f t="shared" si="224"/>
        <v>-33.452152202235538</v>
      </c>
      <c r="F1188" s="3">
        <f t="shared" si="225"/>
        <v>5013447.4461647552</v>
      </c>
      <c r="G1188" s="14">
        <f t="shared" si="226"/>
        <v>5013447.4461647552</v>
      </c>
      <c r="I1188" s="18">
        <f t="shared" si="232"/>
        <v>-36552.553835245228</v>
      </c>
      <c r="J1188" s="18">
        <f t="shared" si="229"/>
        <v>742080.99408640363</v>
      </c>
      <c r="K1188" s="21">
        <f t="shared" si="230"/>
        <v>100.2689489232951</v>
      </c>
      <c r="L1188" s="21">
        <f t="shared" si="222"/>
        <v>100.28155166302113</v>
      </c>
      <c r="M1188" s="19">
        <f t="shared" si="231"/>
        <v>5013447.4461647552</v>
      </c>
      <c r="N1188" s="19">
        <f t="shared" si="231"/>
        <v>5014077.5831510564</v>
      </c>
    </row>
    <row r="1189" spans="1:14" x14ac:dyDescent="0.15">
      <c r="A1189" s="7">
        <f t="shared" si="227"/>
        <v>43842</v>
      </c>
      <c r="B1189" s="10">
        <f t="shared" si="228"/>
        <v>5013447.4461647552</v>
      </c>
      <c r="C1189" s="3">
        <f t="shared" si="221"/>
        <v>630.1369863013698</v>
      </c>
      <c r="D1189" s="3">
        <f t="shared" si="223"/>
        <v>596.68085275517547</v>
      </c>
      <c r="E1189" s="3">
        <f t="shared" si="224"/>
        <v>-33.456133546194337</v>
      </c>
      <c r="F1189" s="3">
        <f t="shared" si="225"/>
        <v>5013413.9900312088</v>
      </c>
      <c r="G1189" s="14">
        <f t="shared" si="226"/>
        <v>5013413.9900312088</v>
      </c>
      <c r="I1189" s="18">
        <f t="shared" si="232"/>
        <v>-36586.009968791419</v>
      </c>
      <c r="J1189" s="18">
        <f t="shared" si="229"/>
        <v>742711.13107270503</v>
      </c>
      <c r="K1189" s="21">
        <f t="shared" si="230"/>
        <v>100.26827980062419</v>
      </c>
      <c r="L1189" s="21">
        <f t="shared" si="222"/>
        <v>100.28088254035022</v>
      </c>
      <c r="M1189" s="19">
        <f t="shared" si="231"/>
        <v>5013413.9900312088</v>
      </c>
      <c r="N1189" s="19">
        <f t="shared" si="231"/>
        <v>5014044.1270175111</v>
      </c>
    </row>
    <row r="1190" spans="1:14" x14ac:dyDescent="0.15">
      <c r="A1190" s="7">
        <f t="shared" si="227"/>
        <v>43843</v>
      </c>
      <c r="B1190" s="10">
        <f t="shared" si="228"/>
        <v>5013413.9900312088</v>
      </c>
      <c r="C1190" s="3">
        <f t="shared" ref="C1190:C1233" si="233">$N$7*$E$6/100</f>
        <v>630.1369863013698</v>
      </c>
      <c r="D1190" s="3">
        <f t="shared" si="223"/>
        <v>596.67687093737277</v>
      </c>
      <c r="E1190" s="3">
        <f t="shared" si="224"/>
        <v>-33.460115363997033</v>
      </c>
      <c r="F1190" s="3">
        <f t="shared" si="225"/>
        <v>5013380.529915845</v>
      </c>
      <c r="G1190" s="14">
        <f t="shared" si="226"/>
        <v>5013380.529915845</v>
      </c>
      <c r="I1190" s="18">
        <f t="shared" si="232"/>
        <v>-36619.470084155415</v>
      </c>
      <c r="J1190" s="18">
        <f t="shared" si="229"/>
        <v>743341.26805900643</v>
      </c>
      <c r="K1190" s="21">
        <f t="shared" si="230"/>
        <v>100.26761059831691</v>
      </c>
      <c r="L1190" s="21">
        <f t="shared" ref="L1190:L1233" si="234">K1190+$N$7</f>
        <v>100.28021333804294</v>
      </c>
      <c r="M1190" s="19">
        <f t="shared" si="231"/>
        <v>5013380.529915845</v>
      </c>
      <c r="N1190" s="19">
        <f t="shared" si="231"/>
        <v>5014010.6669021472</v>
      </c>
    </row>
    <row r="1191" spans="1:14" x14ac:dyDescent="0.15">
      <c r="A1191" s="7">
        <f t="shared" si="227"/>
        <v>43844</v>
      </c>
      <c r="B1191" s="10">
        <f t="shared" si="228"/>
        <v>5013380.529915845</v>
      </c>
      <c r="C1191" s="3">
        <f t="shared" si="233"/>
        <v>630.1369863013698</v>
      </c>
      <c r="D1191" s="3">
        <f t="shared" si="223"/>
        <v>596.67288864566967</v>
      </c>
      <c r="E1191" s="3">
        <f t="shared" si="224"/>
        <v>-33.46409765570013</v>
      </c>
      <c r="F1191" s="3">
        <f t="shared" si="225"/>
        <v>5013347.0658181896</v>
      </c>
      <c r="G1191" s="14">
        <f t="shared" si="226"/>
        <v>5013347.0658181896</v>
      </c>
      <c r="I1191" s="18">
        <f t="shared" si="232"/>
        <v>-36652.934181811113</v>
      </c>
      <c r="J1191" s="18">
        <f t="shared" si="229"/>
        <v>743971.40504530782</v>
      </c>
      <c r="K1191" s="21">
        <f t="shared" si="230"/>
        <v>100.2669413163638</v>
      </c>
      <c r="L1191" s="21">
        <f t="shared" si="234"/>
        <v>100.27954405608983</v>
      </c>
      <c r="M1191" s="19">
        <f t="shared" si="231"/>
        <v>5013347.0658181896</v>
      </c>
      <c r="N1191" s="19">
        <f t="shared" si="231"/>
        <v>5013977.2028044919</v>
      </c>
    </row>
    <row r="1192" spans="1:14" x14ac:dyDescent="0.15">
      <c r="A1192" s="7">
        <f t="shared" si="227"/>
        <v>43845</v>
      </c>
      <c r="B1192" s="10">
        <f t="shared" si="228"/>
        <v>5013347.0658181896</v>
      </c>
      <c r="C1192" s="3">
        <f t="shared" si="233"/>
        <v>630.1369863013698</v>
      </c>
      <c r="D1192" s="3">
        <f t="shared" si="223"/>
        <v>596.6689058800099</v>
      </c>
      <c r="E1192" s="3">
        <f t="shared" si="224"/>
        <v>-33.4680804213599</v>
      </c>
      <c r="F1192" s="3">
        <f t="shared" si="225"/>
        <v>5013313.5977377687</v>
      </c>
      <c r="G1192" s="14">
        <f t="shared" si="226"/>
        <v>5013313.5977377687</v>
      </c>
      <c r="I1192" s="18">
        <f t="shared" si="232"/>
        <v>-36686.40226223247</v>
      </c>
      <c r="J1192" s="18">
        <f t="shared" si="229"/>
        <v>744601.54203160922</v>
      </c>
      <c r="K1192" s="21">
        <f t="shared" si="230"/>
        <v>100.26627195475537</v>
      </c>
      <c r="L1192" s="21">
        <f t="shared" si="234"/>
        <v>100.2788746944814</v>
      </c>
      <c r="M1192" s="19">
        <f t="shared" si="231"/>
        <v>5013313.5977377687</v>
      </c>
      <c r="N1192" s="19">
        <f t="shared" si="231"/>
        <v>5013943.7347240699</v>
      </c>
    </row>
    <row r="1193" spans="1:14" x14ac:dyDescent="0.15">
      <c r="A1193" s="7">
        <f t="shared" si="227"/>
        <v>43846</v>
      </c>
      <c r="B1193" s="10">
        <f t="shared" si="228"/>
        <v>5013313.5977377687</v>
      </c>
      <c r="C1193" s="3">
        <f t="shared" si="233"/>
        <v>630.1369863013698</v>
      </c>
      <c r="D1193" s="3">
        <f t="shared" si="223"/>
        <v>596.66492264033695</v>
      </c>
      <c r="E1193" s="3">
        <f t="shared" si="224"/>
        <v>-33.472063661032848</v>
      </c>
      <c r="F1193" s="3">
        <f t="shared" si="225"/>
        <v>5013280.125674108</v>
      </c>
      <c r="G1193" s="14">
        <f t="shared" si="226"/>
        <v>5013280.125674108</v>
      </c>
      <c r="I1193" s="18">
        <f t="shared" si="232"/>
        <v>-36719.874325893506</v>
      </c>
      <c r="J1193" s="18">
        <f t="shared" si="229"/>
        <v>745231.67901791062</v>
      </c>
      <c r="K1193" s="21">
        <f t="shared" si="230"/>
        <v>100.26560251348215</v>
      </c>
      <c r="L1193" s="21">
        <f t="shared" si="234"/>
        <v>100.27820525320818</v>
      </c>
      <c r="M1193" s="19">
        <f t="shared" si="231"/>
        <v>5013280.125674108</v>
      </c>
      <c r="N1193" s="19">
        <f t="shared" si="231"/>
        <v>5013910.2626604093</v>
      </c>
    </row>
    <row r="1194" spans="1:14" x14ac:dyDescent="0.15">
      <c r="A1194" s="7">
        <f t="shared" si="227"/>
        <v>43847</v>
      </c>
      <c r="B1194" s="10">
        <f t="shared" si="228"/>
        <v>5013280.125674108</v>
      </c>
      <c r="C1194" s="3">
        <f t="shared" si="233"/>
        <v>630.1369863013698</v>
      </c>
      <c r="D1194" s="3">
        <f t="shared" si="223"/>
        <v>596.66093892659455</v>
      </c>
      <c r="E1194" s="3">
        <f t="shared" si="224"/>
        <v>-33.476047374775248</v>
      </c>
      <c r="F1194" s="3">
        <f t="shared" si="225"/>
        <v>5013246.6496267328</v>
      </c>
      <c r="G1194" s="14">
        <f t="shared" si="226"/>
        <v>5013246.6496267337</v>
      </c>
      <c r="I1194" s="18">
        <f t="shared" si="232"/>
        <v>-36753.35037326828</v>
      </c>
      <c r="J1194" s="18">
        <f t="shared" si="229"/>
        <v>745861.81600421201</v>
      </c>
      <c r="K1194" s="21">
        <f t="shared" si="230"/>
        <v>100.26493299253467</v>
      </c>
      <c r="L1194" s="21">
        <f t="shared" si="234"/>
        <v>100.2775357322607</v>
      </c>
      <c r="M1194" s="19">
        <f t="shared" si="231"/>
        <v>5013246.6496267337</v>
      </c>
      <c r="N1194" s="19">
        <f t="shared" si="231"/>
        <v>5013876.786613035</v>
      </c>
    </row>
    <row r="1195" spans="1:14" x14ac:dyDescent="0.15">
      <c r="A1195" s="7">
        <f t="shared" si="227"/>
        <v>43848</v>
      </c>
      <c r="B1195" s="10">
        <f t="shared" si="228"/>
        <v>5013246.6496267328</v>
      </c>
      <c r="C1195" s="3">
        <f t="shared" si="233"/>
        <v>630.1369863013698</v>
      </c>
      <c r="D1195" s="3">
        <f t="shared" si="223"/>
        <v>596.65695473872597</v>
      </c>
      <c r="E1195" s="3">
        <f t="shared" si="224"/>
        <v>-33.480031562643831</v>
      </c>
      <c r="F1195" s="3">
        <f t="shared" si="225"/>
        <v>5013213.1695951698</v>
      </c>
      <c r="G1195" s="14">
        <f t="shared" si="226"/>
        <v>5013213.1695951698</v>
      </c>
      <c r="I1195" s="18">
        <f t="shared" si="232"/>
        <v>-36786.830404830922</v>
      </c>
      <c r="J1195" s="18">
        <f t="shared" si="229"/>
        <v>746491.95299051341</v>
      </c>
      <c r="K1195" s="21">
        <f t="shared" si="230"/>
        <v>100.2642633919034</v>
      </c>
      <c r="L1195" s="21">
        <f t="shared" si="234"/>
        <v>100.27686613162943</v>
      </c>
      <c r="M1195" s="19">
        <f t="shared" si="231"/>
        <v>5013213.1695951698</v>
      </c>
      <c r="N1195" s="19">
        <f t="shared" si="231"/>
        <v>5013843.3065814711</v>
      </c>
    </row>
    <row r="1196" spans="1:14" x14ac:dyDescent="0.15">
      <c r="A1196" s="7">
        <f t="shared" si="227"/>
        <v>43849</v>
      </c>
      <c r="B1196" s="10">
        <f t="shared" si="228"/>
        <v>5013213.1695951698</v>
      </c>
      <c r="C1196" s="3">
        <f t="shared" si="233"/>
        <v>630.1369863013698</v>
      </c>
      <c r="D1196" s="3">
        <f t="shared" si="223"/>
        <v>596.65297007667493</v>
      </c>
      <c r="E1196" s="3">
        <f t="shared" si="224"/>
        <v>-33.484016224694869</v>
      </c>
      <c r="F1196" s="3">
        <f t="shared" si="225"/>
        <v>5013179.6855789451</v>
      </c>
      <c r="G1196" s="14">
        <f t="shared" si="226"/>
        <v>5013179.6855789451</v>
      </c>
      <c r="I1196" s="18">
        <f t="shared" si="232"/>
        <v>-36820.31442105562</v>
      </c>
      <c r="J1196" s="18">
        <f t="shared" si="229"/>
        <v>747122.08997681481</v>
      </c>
      <c r="K1196" s="21">
        <f t="shared" si="230"/>
        <v>100.26359371157889</v>
      </c>
      <c r="L1196" s="21">
        <f t="shared" si="234"/>
        <v>100.27619645130493</v>
      </c>
      <c r="M1196" s="19">
        <f t="shared" si="231"/>
        <v>5013179.6855789451</v>
      </c>
      <c r="N1196" s="19">
        <f t="shared" si="231"/>
        <v>5013809.8225652464</v>
      </c>
    </row>
    <row r="1197" spans="1:14" x14ac:dyDescent="0.15">
      <c r="A1197" s="7">
        <f t="shared" si="227"/>
        <v>43850</v>
      </c>
      <c r="B1197" s="10">
        <f t="shared" si="228"/>
        <v>5013179.6855789451</v>
      </c>
      <c r="C1197" s="3">
        <f t="shared" si="233"/>
        <v>630.1369863013698</v>
      </c>
      <c r="D1197" s="3">
        <f t="shared" si="223"/>
        <v>596.64898494038516</v>
      </c>
      <c r="E1197" s="3">
        <f t="shared" si="224"/>
        <v>-33.48800136098464</v>
      </c>
      <c r="F1197" s="3">
        <f t="shared" si="225"/>
        <v>5013146.1975775845</v>
      </c>
      <c r="G1197" s="14">
        <f t="shared" si="226"/>
        <v>5013146.1975775845</v>
      </c>
      <c r="I1197" s="18">
        <f t="shared" si="232"/>
        <v>-36853.802422416607</v>
      </c>
      <c r="J1197" s="18">
        <f t="shared" si="229"/>
        <v>747752.22696311621</v>
      </c>
      <c r="K1197" s="21">
        <f t="shared" si="230"/>
        <v>100.2629239515517</v>
      </c>
      <c r="L1197" s="21">
        <f t="shared" si="234"/>
        <v>100.27552669127773</v>
      </c>
      <c r="M1197" s="19">
        <f t="shared" si="231"/>
        <v>5013146.1975775845</v>
      </c>
      <c r="N1197" s="19">
        <f t="shared" si="231"/>
        <v>5013776.3345638867</v>
      </c>
    </row>
    <row r="1198" spans="1:14" x14ac:dyDescent="0.15">
      <c r="A1198" s="7">
        <f t="shared" si="227"/>
        <v>43851</v>
      </c>
      <c r="B1198" s="10">
        <f t="shared" si="228"/>
        <v>5013146.1975775845</v>
      </c>
      <c r="C1198" s="3">
        <f t="shared" si="233"/>
        <v>630.1369863013698</v>
      </c>
      <c r="D1198" s="3">
        <f t="shared" si="223"/>
        <v>596.64499932980016</v>
      </c>
      <c r="E1198" s="3">
        <f t="shared" si="224"/>
        <v>-33.491986971569645</v>
      </c>
      <c r="F1198" s="3">
        <f t="shared" si="225"/>
        <v>5013112.7055906132</v>
      </c>
      <c r="G1198" s="14">
        <f t="shared" si="226"/>
        <v>5013112.7055906132</v>
      </c>
      <c r="I1198" s="18">
        <f t="shared" si="232"/>
        <v>-36887.294409388174</v>
      </c>
      <c r="J1198" s="18">
        <f t="shared" si="229"/>
        <v>748382.3639494176</v>
      </c>
      <c r="K1198" s="21">
        <f t="shared" si="230"/>
        <v>100.26225411181227</v>
      </c>
      <c r="L1198" s="21">
        <f t="shared" si="234"/>
        <v>100.2748568515383</v>
      </c>
      <c r="M1198" s="19">
        <f t="shared" si="231"/>
        <v>5013112.7055906132</v>
      </c>
      <c r="N1198" s="19">
        <f t="shared" si="231"/>
        <v>5013742.8425769154</v>
      </c>
    </row>
    <row r="1199" spans="1:14" x14ac:dyDescent="0.15">
      <c r="A1199" s="7">
        <f t="shared" si="227"/>
        <v>43852</v>
      </c>
      <c r="B1199" s="10">
        <f t="shared" si="228"/>
        <v>5013112.7055906132</v>
      </c>
      <c r="C1199" s="3">
        <f t="shared" si="233"/>
        <v>630.1369863013698</v>
      </c>
      <c r="D1199" s="3">
        <f t="shared" si="223"/>
        <v>596.64101324486342</v>
      </c>
      <c r="E1199" s="3">
        <f t="shared" si="224"/>
        <v>-33.495973056506386</v>
      </c>
      <c r="F1199" s="3">
        <f t="shared" si="225"/>
        <v>5013079.209617557</v>
      </c>
      <c r="G1199" s="14">
        <f t="shared" si="226"/>
        <v>5013079.209617557</v>
      </c>
      <c r="I1199" s="18">
        <f t="shared" si="232"/>
        <v>-36920.790382444684</v>
      </c>
      <c r="J1199" s="18">
        <f t="shared" si="229"/>
        <v>749012.500935719</v>
      </c>
      <c r="K1199" s="21">
        <f t="shared" si="230"/>
        <v>100.26158419235114</v>
      </c>
      <c r="L1199" s="21">
        <f t="shared" si="234"/>
        <v>100.27418693207717</v>
      </c>
      <c r="M1199" s="19">
        <f t="shared" si="231"/>
        <v>5013079.209617557</v>
      </c>
      <c r="N1199" s="19">
        <f t="shared" si="231"/>
        <v>5013709.3466038583</v>
      </c>
    </row>
    <row r="1200" spans="1:14" x14ac:dyDescent="0.15">
      <c r="A1200" s="7">
        <f t="shared" si="227"/>
        <v>43853</v>
      </c>
      <c r="B1200" s="10">
        <f t="shared" si="228"/>
        <v>5013079.209617557</v>
      </c>
      <c r="C1200" s="3">
        <f t="shared" si="233"/>
        <v>630.1369863013698</v>
      </c>
      <c r="D1200" s="3">
        <f t="shared" si="223"/>
        <v>596.63702668551844</v>
      </c>
      <c r="E1200" s="3">
        <f t="shared" si="224"/>
        <v>-33.499959615851367</v>
      </c>
      <c r="F1200" s="3">
        <f t="shared" si="225"/>
        <v>5013045.709657941</v>
      </c>
      <c r="G1200" s="14">
        <f t="shared" si="226"/>
        <v>5013045.709657941</v>
      </c>
      <c r="I1200" s="18">
        <f t="shared" si="232"/>
        <v>-36954.290342060536</v>
      </c>
      <c r="J1200" s="18">
        <f t="shared" si="229"/>
        <v>749642.6379220204</v>
      </c>
      <c r="K1200" s="21">
        <f t="shared" si="230"/>
        <v>100.26091419315881</v>
      </c>
      <c r="L1200" s="21">
        <f t="shared" si="234"/>
        <v>100.27351693288485</v>
      </c>
      <c r="M1200" s="19">
        <f t="shared" si="231"/>
        <v>5013045.7096579401</v>
      </c>
      <c r="N1200" s="19">
        <f t="shared" si="231"/>
        <v>5013675.8466442423</v>
      </c>
    </row>
    <row r="1201" spans="1:14" x14ac:dyDescent="0.15">
      <c r="A1201" s="7">
        <f t="shared" si="227"/>
        <v>43854</v>
      </c>
      <c r="B1201" s="10">
        <f t="shared" si="228"/>
        <v>5013045.709657941</v>
      </c>
      <c r="C1201" s="3">
        <f t="shared" si="233"/>
        <v>630.1369863013698</v>
      </c>
      <c r="D1201" s="3">
        <f t="shared" si="223"/>
        <v>596.63303965170871</v>
      </c>
      <c r="E1201" s="3">
        <f t="shared" si="224"/>
        <v>-33.503946649661088</v>
      </c>
      <c r="F1201" s="3">
        <f t="shared" si="225"/>
        <v>5013012.2057112912</v>
      </c>
      <c r="G1201" s="14">
        <f t="shared" si="226"/>
        <v>5013012.2057112912</v>
      </c>
      <c r="I1201" s="18">
        <f t="shared" si="232"/>
        <v>-36987.794288710196</v>
      </c>
      <c r="J1201" s="18">
        <f t="shared" si="229"/>
        <v>750272.77490832179</v>
      </c>
      <c r="K1201" s="21">
        <f t="shared" si="230"/>
        <v>100.26024411422583</v>
      </c>
      <c r="L1201" s="21">
        <f t="shared" si="234"/>
        <v>100.27284685395186</v>
      </c>
      <c r="M1201" s="19">
        <f t="shared" si="231"/>
        <v>5013012.2057112912</v>
      </c>
      <c r="N1201" s="19">
        <f t="shared" si="231"/>
        <v>5013642.3426975934</v>
      </c>
    </row>
    <row r="1202" spans="1:14" x14ac:dyDescent="0.15">
      <c r="A1202" s="7">
        <f t="shared" si="227"/>
        <v>43855</v>
      </c>
      <c r="B1202" s="10">
        <f t="shared" si="228"/>
        <v>5013012.2057112912</v>
      </c>
      <c r="C1202" s="3">
        <f t="shared" si="233"/>
        <v>630.1369863013698</v>
      </c>
      <c r="D1202" s="3">
        <f t="shared" si="223"/>
        <v>596.62905214337786</v>
      </c>
      <c r="E1202" s="3">
        <f t="shared" si="224"/>
        <v>-33.50793415799194</v>
      </c>
      <c r="F1202" s="3">
        <f t="shared" si="225"/>
        <v>5012978.6977771334</v>
      </c>
      <c r="G1202" s="14">
        <f t="shared" si="226"/>
        <v>5012978.6977771334</v>
      </c>
      <c r="I1202" s="18">
        <f t="shared" si="232"/>
        <v>-37021.302222868188</v>
      </c>
      <c r="J1202" s="18">
        <f t="shared" si="229"/>
        <v>750902.91189462319</v>
      </c>
      <c r="K1202" s="21">
        <f t="shared" si="230"/>
        <v>100.25957395554266</v>
      </c>
      <c r="L1202" s="21">
        <f t="shared" si="234"/>
        <v>100.2721766952687</v>
      </c>
      <c r="M1202" s="19">
        <f t="shared" si="231"/>
        <v>5012978.6977771334</v>
      </c>
      <c r="N1202" s="19">
        <f t="shared" si="231"/>
        <v>5013608.8347634347</v>
      </c>
    </row>
    <row r="1203" spans="1:14" x14ac:dyDescent="0.15">
      <c r="A1203" s="7">
        <f t="shared" si="227"/>
        <v>43856</v>
      </c>
      <c r="B1203" s="10">
        <f t="shared" si="228"/>
        <v>5012978.6977771334</v>
      </c>
      <c r="C1203" s="3">
        <f t="shared" si="233"/>
        <v>630.1369863013698</v>
      </c>
      <c r="D1203" s="3">
        <f t="shared" si="223"/>
        <v>596.62506416046949</v>
      </c>
      <c r="E1203" s="3">
        <f t="shared" si="224"/>
        <v>-33.51192214090031</v>
      </c>
      <c r="F1203" s="3">
        <f t="shared" si="225"/>
        <v>5012945.1858549928</v>
      </c>
      <c r="G1203" s="14">
        <f t="shared" si="226"/>
        <v>5012945.1858549928</v>
      </c>
      <c r="I1203" s="18">
        <f t="shared" si="232"/>
        <v>-37054.814145009084</v>
      </c>
      <c r="J1203" s="18">
        <f t="shared" si="229"/>
        <v>751533.04888092459</v>
      </c>
      <c r="K1203" s="21">
        <f t="shared" si="230"/>
        <v>100.25890371709987</v>
      </c>
      <c r="L1203" s="21">
        <f t="shared" si="234"/>
        <v>100.2715064568259</v>
      </c>
      <c r="M1203" s="19">
        <f t="shared" si="231"/>
        <v>5012945.1858549938</v>
      </c>
      <c r="N1203" s="19">
        <f t="shared" si="231"/>
        <v>5013575.322841295</v>
      </c>
    </row>
    <row r="1204" spans="1:14" x14ac:dyDescent="0.15">
      <c r="A1204" s="7">
        <f t="shared" si="227"/>
        <v>43857</v>
      </c>
      <c r="B1204" s="10">
        <f t="shared" si="228"/>
        <v>5012945.1858549928</v>
      </c>
      <c r="C1204" s="3">
        <f t="shared" si="233"/>
        <v>630.1369863013698</v>
      </c>
      <c r="D1204" s="3">
        <f t="shared" si="223"/>
        <v>596.6210757029271</v>
      </c>
      <c r="E1204" s="3">
        <f t="shared" si="224"/>
        <v>-33.515910598442701</v>
      </c>
      <c r="F1204" s="3">
        <f t="shared" si="225"/>
        <v>5012911.6699443944</v>
      </c>
      <c r="G1204" s="14">
        <f t="shared" si="226"/>
        <v>5012911.6699443944</v>
      </c>
      <c r="I1204" s="18">
        <f t="shared" si="232"/>
        <v>-37088.330055607526</v>
      </c>
      <c r="J1204" s="18">
        <f t="shared" si="229"/>
        <v>752163.18586722598</v>
      </c>
      <c r="K1204" s="21">
        <f t="shared" si="230"/>
        <v>100.25823339888788</v>
      </c>
      <c r="L1204" s="21">
        <f t="shared" si="234"/>
        <v>100.27083613861392</v>
      </c>
      <c r="M1204" s="19">
        <f t="shared" si="231"/>
        <v>5012911.6699443944</v>
      </c>
      <c r="N1204" s="19">
        <f t="shared" si="231"/>
        <v>5013541.8069306957</v>
      </c>
    </row>
    <row r="1205" spans="1:14" x14ac:dyDescent="0.15">
      <c r="A1205" s="7">
        <f t="shared" si="227"/>
        <v>43858</v>
      </c>
      <c r="B1205" s="10">
        <f t="shared" si="228"/>
        <v>5012911.6699443944</v>
      </c>
      <c r="C1205" s="3">
        <f t="shared" si="233"/>
        <v>630.1369863013698</v>
      </c>
      <c r="D1205" s="3">
        <f t="shared" si="223"/>
        <v>596.61708677069407</v>
      </c>
      <c r="E1205" s="3">
        <f t="shared" si="224"/>
        <v>-33.51989953067573</v>
      </c>
      <c r="F1205" s="3">
        <f t="shared" si="225"/>
        <v>5012878.150044864</v>
      </c>
      <c r="G1205" s="14">
        <f t="shared" si="226"/>
        <v>5012878.150044864</v>
      </c>
      <c r="I1205" s="18">
        <f t="shared" si="232"/>
        <v>-37121.849955138205</v>
      </c>
      <c r="J1205" s="18">
        <f t="shared" si="229"/>
        <v>752793.32285352738</v>
      </c>
      <c r="K1205" s="21">
        <f t="shared" si="230"/>
        <v>100.25756300089728</v>
      </c>
      <c r="L1205" s="21">
        <f t="shared" si="234"/>
        <v>100.27016574062331</v>
      </c>
      <c r="M1205" s="19">
        <f t="shared" si="231"/>
        <v>5012878.150044864</v>
      </c>
      <c r="N1205" s="19">
        <f t="shared" si="231"/>
        <v>5013508.2870311653</v>
      </c>
    </row>
    <row r="1206" spans="1:14" x14ac:dyDescent="0.15">
      <c r="A1206" s="7">
        <f t="shared" si="227"/>
        <v>43859</v>
      </c>
      <c r="B1206" s="10">
        <f t="shared" si="228"/>
        <v>5012878.150044864</v>
      </c>
      <c r="C1206" s="3">
        <f t="shared" si="233"/>
        <v>630.1369863013698</v>
      </c>
      <c r="D1206" s="3">
        <f t="shared" si="223"/>
        <v>596.6130973637139</v>
      </c>
      <c r="E1206" s="3">
        <f t="shared" si="224"/>
        <v>-33.523888937655897</v>
      </c>
      <c r="F1206" s="3">
        <f t="shared" si="225"/>
        <v>5012844.6261559268</v>
      </c>
      <c r="G1206" s="14">
        <f t="shared" si="226"/>
        <v>5012844.6261559268</v>
      </c>
      <c r="I1206" s="18">
        <f t="shared" si="232"/>
        <v>-37155.373844075861</v>
      </c>
      <c r="J1206" s="18">
        <f t="shared" si="229"/>
        <v>753423.45983982878</v>
      </c>
      <c r="K1206" s="21">
        <f t="shared" si="230"/>
        <v>100.25689252311854</v>
      </c>
      <c r="L1206" s="21">
        <f t="shared" si="234"/>
        <v>100.26949526284457</v>
      </c>
      <c r="M1206" s="19">
        <f t="shared" si="231"/>
        <v>5012844.6261559268</v>
      </c>
      <c r="N1206" s="19">
        <f t="shared" si="231"/>
        <v>5013474.7631422291</v>
      </c>
    </row>
    <row r="1207" spans="1:14" x14ac:dyDescent="0.15">
      <c r="A1207" s="7">
        <f t="shared" si="227"/>
        <v>43860</v>
      </c>
      <c r="B1207" s="10">
        <f t="shared" si="228"/>
        <v>5012844.6261559268</v>
      </c>
      <c r="C1207" s="3">
        <f t="shared" si="233"/>
        <v>630.1369863013698</v>
      </c>
      <c r="D1207" s="3">
        <f t="shared" si="223"/>
        <v>596.60910748193032</v>
      </c>
      <c r="E1207" s="3">
        <f t="shared" si="224"/>
        <v>-33.527878819439479</v>
      </c>
      <c r="F1207" s="3">
        <f t="shared" si="225"/>
        <v>5012811.0982771078</v>
      </c>
      <c r="G1207" s="14">
        <f t="shared" si="226"/>
        <v>5012811.0982771078</v>
      </c>
      <c r="I1207" s="18">
        <f t="shared" si="232"/>
        <v>-37188.901722895302</v>
      </c>
      <c r="J1207" s="18">
        <f t="shared" si="229"/>
        <v>754053.59682613018</v>
      </c>
      <c r="K1207" s="21">
        <f t="shared" si="230"/>
        <v>100.25622196554215</v>
      </c>
      <c r="L1207" s="21">
        <f t="shared" si="234"/>
        <v>100.26882470526819</v>
      </c>
      <c r="M1207" s="19">
        <f t="shared" si="231"/>
        <v>5012811.0982771078</v>
      </c>
      <c r="N1207" s="19">
        <f t="shared" si="231"/>
        <v>5013441.23526341</v>
      </c>
    </row>
    <row r="1208" spans="1:14" x14ac:dyDescent="0.15">
      <c r="A1208" s="7">
        <f t="shared" si="227"/>
        <v>43861</v>
      </c>
      <c r="B1208" s="10">
        <f t="shared" si="228"/>
        <v>5012811.0982771078</v>
      </c>
      <c r="C1208" s="3">
        <f t="shared" si="233"/>
        <v>630.1369863013698</v>
      </c>
      <c r="D1208" s="3">
        <f t="shared" si="223"/>
        <v>596.6051171252866</v>
      </c>
      <c r="E1208" s="3">
        <f t="shared" si="224"/>
        <v>-33.531869176083205</v>
      </c>
      <c r="F1208" s="3">
        <f t="shared" si="225"/>
        <v>5012777.566407932</v>
      </c>
      <c r="G1208" s="14">
        <f t="shared" si="226"/>
        <v>5012777.566407932</v>
      </c>
      <c r="I1208" s="18">
        <f t="shared" si="232"/>
        <v>-37222.433592071386</v>
      </c>
      <c r="J1208" s="18">
        <f t="shared" si="229"/>
        <v>754683.73381243157</v>
      </c>
      <c r="K1208" s="21">
        <f t="shared" si="230"/>
        <v>100.25555132815865</v>
      </c>
      <c r="L1208" s="21">
        <f t="shared" si="234"/>
        <v>100.26815406788468</v>
      </c>
      <c r="M1208" s="19">
        <f t="shared" si="231"/>
        <v>5012777.566407932</v>
      </c>
      <c r="N1208" s="19">
        <f t="shared" si="231"/>
        <v>5013407.7033942342</v>
      </c>
    </row>
    <row r="1209" spans="1:14" x14ac:dyDescent="0.15">
      <c r="A1209" s="7">
        <f t="shared" si="227"/>
        <v>43862</v>
      </c>
      <c r="B1209" s="10">
        <f t="shared" si="228"/>
        <v>5012777.566407932</v>
      </c>
      <c r="C1209" s="3">
        <f t="shared" si="233"/>
        <v>630.1369863013698</v>
      </c>
      <c r="D1209" s="3">
        <f t="shared" si="223"/>
        <v>596.60112629372622</v>
      </c>
      <c r="E1209" s="3">
        <f t="shared" si="224"/>
        <v>-33.535860007643578</v>
      </c>
      <c r="F1209" s="3">
        <f t="shared" si="225"/>
        <v>5012744.0305479243</v>
      </c>
      <c r="G1209" s="14">
        <f t="shared" si="226"/>
        <v>5012744.0305479243</v>
      </c>
      <c r="I1209" s="18">
        <f t="shared" si="232"/>
        <v>-37255.969452079029</v>
      </c>
      <c r="J1209" s="18">
        <f t="shared" si="229"/>
        <v>755313.87079873297</v>
      </c>
      <c r="K1209" s="21">
        <f t="shared" si="230"/>
        <v>100.25488061095848</v>
      </c>
      <c r="L1209" s="21">
        <f t="shared" si="234"/>
        <v>100.26748335068451</v>
      </c>
      <c r="M1209" s="19">
        <f t="shared" si="231"/>
        <v>5012744.0305479243</v>
      </c>
      <c r="N1209" s="19">
        <f t="shared" si="231"/>
        <v>5013374.1675342256</v>
      </c>
    </row>
    <row r="1210" spans="1:14" x14ac:dyDescent="0.15">
      <c r="A1210" s="7">
        <f t="shared" si="227"/>
        <v>43863</v>
      </c>
      <c r="B1210" s="10">
        <f t="shared" si="228"/>
        <v>5012744.0305479243</v>
      </c>
      <c r="C1210" s="3">
        <f t="shared" si="233"/>
        <v>630.1369863013698</v>
      </c>
      <c r="D1210" s="3">
        <f t="shared" si="223"/>
        <v>596.5971349871927</v>
      </c>
      <c r="E1210" s="3">
        <f t="shared" si="224"/>
        <v>-33.539851314177099</v>
      </c>
      <c r="F1210" s="3">
        <f t="shared" si="225"/>
        <v>5012710.49069661</v>
      </c>
      <c r="G1210" s="14">
        <f t="shared" si="226"/>
        <v>5012710.49069661</v>
      </c>
      <c r="I1210" s="18">
        <f t="shared" si="232"/>
        <v>-37289.509303393206</v>
      </c>
      <c r="J1210" s="18">
        <f t="shared" si="229"/>
        <v>755944.00778503437</v>
      </c>
      <c r="K1210" s="21">
        <f t="shared" si="230"/>
        <v>100.25420981393221</v>
      </c>
      <c r="L1210" s="21">
        <f t="shared" si="234"/>
        <v>100.26681255365824</v>
      </c>
      <c r="M1210" s="19">
        <f t="shared" si="231"/>
        <v>5012710.49069661</v>
      </c>
      <c r="N1210" s="19">
        <f t="shared" si="231"/>
        <v>5013340.6276829122</v>
      </c>
    </row>
    <row r="1211" spans="1:14" x14ac:dyDescent="0.15">
      <c r="A1211" s="7">
        <f t="shared" si="227"/>
        <v>43864</v>
      </c>
      <c r="B1211" s="10">
        <f t="shared" si="228"/>
        <v>5012710.49069661</v>
      </c>
      <c r="C1211" s="3">
        <f t="shared" si="233"/>
        <v>630.1369863013698</v>
      </c>
      <c r="D1211" s="3">
        <f t="shared" si="223"/>
        <v>596.59314320562953</v>
      </c>
      <c r="E1211" s="3">
        <f t="shared" si="224"/>
        <v>-33.543843095740272</v>
      </c>
      <c r="F1211" s="3">
        <f t="shared" si="225"/>
        <v>5012676.9468535138</v>
      </c>
      <c r="G1211" s="14">
        <f t="shared" si="226"/>
        <v>5012676.9468535148</v>
      </c>
      <c r="I1211" s="18">
        <f t="shared" si="232"/>
        <v>-37323.05314648895</v>
      </c>
      <c r="J1211" s="18">
        <f t="shared" si="229"/>
        <v>756574.14477133576</v>
      </c>
      <c r="K1211" s="21">
        <f t="shared" si="230"/>
        <v>100.2535389370703</v>
      </c>
      <c r="L1211" s="21">
        <f t="shared" si="234"/>
        <v>100.26614167679634</v>
      </c>
      <c r="M1211" s="19">
        <f t="shared" si="231"/>
        <v>5012676.9468535148</v>
      </c>
      <c r="N1211" s="19">
        <f t="shared" si="231"/>
        <v>5013307.083839817</v>
      </c>
    </row>
    <row r="1212" spans="1:14" x14ac:dyDescent="0.15">
      <c r="A1212" s="7">
        <f t="shared" si="227"/>
        <v>43865</v>
      </c>
      <c r="B1212" s="10">
        <f t="shared" si="228"/>
        <v>5012676.9468535138</v>
      </c>
      <c r="C1212" s="3">
        <f t="shared" si="233"/>
        <v>630.1369863013698</v>
      </c>
      <c r="D1212" s="3">
        <f t="shared" si="223"/>
        <v>596.58915094898009</v>
      </c>
      <c r="E1212" s="3">
        <f t="shared" si="224"/>
        <v>-33.547835352389711</v>
      </c>
      <c r="F1212" s="3">
        <f t="shared" si="225"/>
        <v>5012643.399018161</v>
      </c>
      <c r="G1212" s="14">
        <f t="shared" si="226"/>
        <v>5012643.3990181619</v>
      </c>
      <c r="I1212" s="18">
        <f t="shared" si="232"/>
        <v>-37356.600981841337</v>
      </c>
      <c r="J1212" s="18">
        <f t="shared" si="229"/>
        <v>757204.28175763716</v>
      </c>
      <c r="K1212" s="21">
        <f t="shared" si="230"/>
        <v>100.25286798036323</v>
      </c>
      <c r="L1212" s="21">
        <f t="shared" si="234"/>
        <v>100.26547072008927</v>
      </c>
      <c r="M1212" s="19">
        <f t="shared" si="231"/>
        <v>5012643.3990181619</v>
      </c>
      <c r="N1212" s="19">
        <f t="shared" si="231"/>
        <v>5013273.5360044632</v>
      </c>
    </row>
    <row r="1213" spans="1:14" x14ac:dyDescent="0.15">
      <c r="A1213" s="7">
        <f t="shared" si="227"/>
        <v>43866</v>
      </c>
      <c r="B1213" s="10">
        <f t="shared" si="228"/>
        <v>5012643.399018161</v>
      </c>
      <c r="C1213" s="3">
        <f t="shared" si="233"/>
        <v>630.1369863013698</v>
      </c>
      <c r="D1213" s="3">
        <f t="shared" si="223"/>
        <v>596.585158217188</v>
      </c>
      <c r="E1213" s="3">
        <f t="shared" si="224"/>
        <v>-33.551828084181807</v>
      </c>
      <c r="F1213" s="3">
        <f t="shared" si="225"/>
        <v>5012609.8471900765</v>
      </c>
      <c r="G1213" s="14">
        <f t="shared" si="226"/>
        <v>5012609.8471900765</v>
      </c>
      <c r="I1213" s="18">
        <f t="shared" si="232"/>
        <v>-37390.152809925516</v>
      </c>
      <c r="J1213" s="18">
        <f t="shared" si="229"/>
        <v>757834.41874393856</v>
      </c>
      <c r="K1213" s="21">
        <f t="shared" si="230"/>
        <v>100.25219694380152</v>
      </c>
      <c r="L1213" s="21">
        <f t="shared" si="234"/>
        <v>100.26479968352756</v>
      </c>
      <c r="M1213" s="19">
        <f t="shared" si="231"/>
        <v>5012609.8471900765</v>
      </c>
      <c r="N1213" s="19">
        <f t="shared" si="231"/>
        <v>5013239.9841763778</v>
      </c>
    </row>
    <row r="1214" spans="1:14" x14ac:dyDescent="0.15">
      <c r="A1214" s="7">
        <f t="shared" si="227"/>
        <v>43867</v>
      </c>
      <c r="B1214" s="10">
        <f t="shared" si="228"/>
        <v>5012609.8471900765</v>
      </c>
      <c r="C1214" s="3">
        <f t="shared" si="233"/>
        <v>630.1369863013698</v>
      </c>
      <c r="D1214" s="3">
        <f t="shared" si="223"/>
        <v>596.58116501019663</v>
      </c>
      <c r="E1214" s="3">
        <f t="shared" si="224"/>
        <v>-33.555821291173174</v>
      </c>
      <c r="F1214" s="3">
        <f t="shared" si="225"/>
        <v>5012576.2913687853</v>
      </c>
      <c r="G1214" s="14">
        <f t="shared" si="226"/>
        <v>5012576.2913687853</v>
      </c>
      <c r="I1214" s="18">
        <f t="shared" si="232"/>
        <v>-37423.708631216687</v>
      </c>
      <c r="J1214" s="18">
        <f t="shared" si="229"/>
        <v>758464.55573023995</v>
      </c>
      <c r="K1214" s="21">
        <f t="shared" si="230"/>
        <v>100.25152582737572</v>
      </c>
      <c r="L1214" s="21">
        <f t="shared" si="234"/>
        <v>100.26412856710175</v>
      </c>
      <c r="M1214" s="19">
        <f t="shared" si="231"/>
        <v>5012576.2913687853</v>
      </c>
      <c r="N1214" s="19">
        <f t="shared" si="231"/>
        <v>5013206.4283550875</v>
      </c>
    </row>
    <row r="1215" spans="1:14" x14ac:dyDescent="0.15">
      <c r="A1215" s="7">
        <f t="shared" si="227"/>
        <v>43868</v>
      </c>
      <c r="B1215" s="10">
        <f t="shared" si="228"/>
        <v>5012576.2913687853</v>
      </c>
      <c r="C1215" s="3">
        <f t="shared" si="233"/>
        <v>630.1369863013698</v>
      </c>
      <c r="D1215" s="3">
        <f t="shared" si="223"/>
        <v>596.57717132794949</v>
      </c>
      <c r="E1215" s="3">
        <f t="shared" si="224"/>
        <v>-33.559814973420316</v>
      </c>
      <c r="F1215" s="3">
        <f t="shared" si="225"/>
        <v>5012542.7315538116</v>
      </c>
      <c r="G1215" s="14">
        <f t="shared" si="226"/>
        <v>5012542.7315538116</v>
      </c>
      <c r="I1215" s="18">
        <f t="shared" si="232"/>
        <v>-37457.268446190108</v>
      </c>
      <c r="J1215" s="18">
        <f t="shared" si="229"/>
        <v>759094.69271654135</v>
      </c>
      <c r="K1215" s="21">
        <f t="shared" si="230"/>
        <v>100.25085463107624</v>
      </c>
      <c r="L1215" s="21">
        <f t="shared" si="234"/>
        <v>100.26345737080227</v>
      </c>
      <c r="M1215" s="19">
        <f t="shared" si="231"/>
        <v>5012542.7315538116</v>
      </c>
      <c r="N1215" s="19">
        <f t="shared" si="231"/>
        <v>5013172.8685401138</v>
      </c>
    </row>
    <row r="1216" spans="1:14" x14ac:dyDescent="0.15">
      <c r="A1216" s="7">
        <f t="shared" si="227"/>
        <v>43869</v>
      </c>
      <c r="B1216" s="10">
        <f t="shared" si="228"/>
        <v>5012542.7315538116</v>
      </c>
      <c r="C1216" s="3">
        <f t="shared" si="233"/>
        <v>630.1369863013698</v>
      </c>
      <c r="D1216" s="3">
        <f t="shared" si="223"/>
        <v>596.57317717038984</v>
      </c>
      <c r="E1216" s="3">
        <f t="shared" si="224"/>
        <v>-33.563809130979962</v>
      </c>
      <c r="F1216" s="3">
        <f t="shared" si="225"/>
        <v>5012509.1677446803</v>
      </c>
      <c r="G1216" s="14">
        <f t="shared" si="226"/>
        <v>5012509.1677446803</v>
      </c>
      <c r="I1216" s="18">
        <f t="shared" si="232"/>
        <v>-37490.832255321089</v>
      </c>
      <c r="J1216" s="18">
        <f t="shared" si="229"/>
        <v>759724.82970284275</v>
      </c>
      <c r="K1216" s="21">
        <f t="shared" si="230"/>
        <v>100.25018335489359</v>
      </c>
      <c r="L1216" s="21">
        <f t="shared" si="234"/>
        <v>100.26278609461963</v>
      </c>
      <c r="M1216" s="19">
        <f t="shared" si="231"/>
        <v>5012509.1677446794</v>
      </c>
      <c r="N1216" s="19">
        <f t="shared" si="231"/>
        <v>5013139.3047309816</v>
      </c>
    </row>
    <row r="1217" spans="1:14" x14ac:dyDescent="0.15">
      <c r="A1217" s="7">
        <f t="shared" si="227"/>
        <v>43870</v>
      </c>
      <c r="B1217" s="10">
        <f t="shared" si="228"/>
        <v>5012509.1677446803</v>
      </c>
      <c r="C1217" s="3">
        <f t="shared" si="233"/>
        <v>630.1369863013698</v>
      </c>
      <c r="D1217" s="3">
        <f t="shared" si="223"/>
        <v>596.5691825374613</v>
      </c>
      <c r="E1217" s="3">
        <f t="shared" si="224"/>
        <v>-33.567803763908501</v>
      </c>
      <c r="F1217" s="3">
        <f t="shared" si="225"/>
        <v>5012475.5999409165</v>
      </c>
      <c r="G1217" s="14">
        <f t="shared" si="226"/>
        <v>5012475.5999409165</v>
      </c>
      <c r="I1217" s="18">
        <f t="shared" si="232"/>
        <v>-37524.400059084997</v>
      </c>
      <c r="J1217" s="18">
        <f t="shared" si="229"/>
        <v>760354.96668914414</v>
      </c>
      <c r="K1217" s="21">
        <f t="shared" si="230"/>
        <v>100.24951199881833</v>
      </c>
      <c r="L1217" s="21">
        <f t="shared" si="234"/>
        <v>100.26211473854437</v>
      </c>
      <c r="M1217" s="19">
        <f t="shared" si="231"/>
        <v>5012475.5999409165</v>
      </c>
      <c r="N1217" s="19">
        <f t="shared" si="231"/>
        <v>5013105.7369272187</v>
      </c>
    </row>
    <row r="1218" spans="1:14" x14ac:dyDescent="0.15">
      <c r="A1218" s="7">
        <f t="shared" si="227"/>
        <v>43871</v>
      </c>
      <c r="B1218" s="10">
        <f t="shared" si="228"/>
        <v>5012475.5999409165</v>
      </c>
      <c r="C1218" s="3">
        <f t="shared" si="233"/>
        <v>630.1369863013698</v>
      </c>
      <c r="D1218" s="3">
        <f t="shared" si="223"/>
        <v>596.56518742910714</v>
      </c>
      <c r="E1218" s="3">
        <f t="shared" si="224"/>
        <v>-33.571798872262661</v>
      </c>
      <c r="F1218" s="3">
        <f t="shared" si="225"/>
        <v>5012442.0281420443</v>
      </c>
      <c r="G1218" s="14">
        <f t="shared" si="226"/>
        <v>5012442.0281420443</v>
      </c>
      <c r="I1218" s="18">
        <f t="shared" si="232"/>
        <v>-37557.971857957258</v>
      </c>
      <c r="J1218" s="18">
        <f t="shared" si="229"/>
        <v>760985.10367544554</v>
      </c>
      <c r="K1218" s="21">
        <f t="shared" si="230"/>
        <v>100.2488405628409</v>
      </c>
      <c r="L1218" s="21">
        <f t="shared" si="234"/>
        <v>100.26144330256693</v>
      </c>
      <c r="M1218" s="19">
        <f t="shared" si="231"/>
        <v>5012442.0281420453</v>
      </c>
      <c r="N1218" s="19">
        <f t="shared" si="231"/>
        <v>5013072.1651283465</v>
      </c>
    </row>
    <row r="1219" spans="1:14" x14ac:dyDescent="0.15">
      <c r="A1219" s="7">
        <f t="shared" si="227"/>
        <v>43872</v>
      </c>
      <c r="B1219" s="10">
        <f t="shared" si="228"/>
        <v>5012442.0281420443</v>
      </c>
      <c r="C1219" s="3">
        <f t="shared" si="233"/>
        <v>630.1369863013698</v>
      </c>
      <c r="D1219" s="3">
        <f t="shared" si="223"/>
        <v>596.56119184527097</v>
      </c>
      <c r="E1219" s="3">
        <f t="shared" si="224"/>
        <v>-33.575794456098834</v>
      </c>
      <c r="F1219" s="3">
        <f t="shared" si="225"/>
        <v>5012408.4523475878</v>
      </c>
      <c r="G1219" s="14">
        <f t="shared" si="226"/>
        <v>5012408.4523475887</v>
      </c>
      <c r="I1219" s="18">
        <f t="shared" si="232"/>
        <v>-37591.547652413356</v>
      </c>
      <c r="J1219" s="18">
        <f t="shared" si="229"/>
        <v>761615.24066174694</v>
      </c>
      <c r="K1219" s="21">
        <f t="shared" si="230"/>
        <v>100.24816904695177</v>
      </c>
      <c r="L1219" s="21">
        <f t="shared" si="234"/>
        <v>100.26077178667781</v>
      </c>
      <c r="M1219" s="19">
        <f t="shared" si="231"/>
        <v>5012408.4523475887</v>
      </c>
      <c r="N1219" s="19">
        <f t="shared" si="231"/>
        <v>5013038.58933389</v>
      </c>
    </row>
    <row r="1220" spans="1:14" x14ac:dyDescent="0.15">
      <c r="A1220" s="7">
        <f t="shared" si="227"/>
        <v>43873</v>
      </c>
      <c r="B1220" s="10">
        <f t="shared" si="228"/>
        <v>5012408.4523475878</v>
      </c>
      <c r="C1220" s="3">
        <f t="shared" si="233"/>
        <v>630.1369863013698</v>
      </c>
      <c r="D1220" s="3">
        <f t="shared" si="223"/>
        <v>596.55719578589594</v>
      </c>
      <c r="E1220" s="3">
        <f t="shared" si="224"/>
        <v>-33.57979051547386</v>
      </c>
      <c r="F1220" s="3">
        <f t="shared" si="225"/>
        <v>5012374.872557072</v>
      </c>
      <c r="G1220" s="14">
        <f t="shared" si="226"/>
        <v>5012374.872557072</v>
      </c>
      <c r="I1220" s="18">
        <f t="shared" si="232"/>
        <v>-37625.127442928831</v>
      </c>
      <c r="J1220" s="18">
        <f t="shared" si="229"/>
        <v>762245.37764804834</v>
      </c>
      <c r="K1220" s="21">
        <f t="shared" si="230"/>
        <v>100.24749745114143</v>
      </c>
      <c r="L1220" s="21">
        <f t="shared" si="234"/>
        <v>100.26010019086746</v>
      </c>
      <c r="M1220" s="19">
        <f t="shared" si="231"/>
        <v>5012374.872557071</v>
      </c>
      <c r="N1220" s="19">
        <f t="shared" si="231"/>
        <v>5013005.0095433732</v>
      </c>
    </row>
    <row r="1221" spans="1:14" x14ac:dyDescent="0.15">
      <c r="A1221" s="7">
        <f t="shared" si="227"/>
        <v>43874</v>
      </c>
      <c r="B1221" s="10">
        <f t="shared" si="228"/>
        <v>5012374.872557072</v>
      </c>
      <c r="C1221" s="3">
        <f t="shared" si="233"/>
        <v>630.1369863013698</v>
      </c>
      <c r="D1221" s="3">
        <f t="shared" si="223"/>
        <v>596.55319925092567</v>
      </c>
      <c r="E1221" s="3">
        <f t="shared" si="224"/>
        <v>-33.58378705044413</v>
      </c>
      <c r="F1221" s="3">
        <f t="shared" si="225"/>
        <v>5012341.2887700219</v>
      </c>
      <c r="G1221" s="14">
        <f t="shared" si="226"/>
        <v>5012341.2887700219</v>
      </c>
      <c r="I1221" s="18">
        <f t="shared" si="232"/>
        <v>-37658.711229979279</v>
      </c>
      <c r="J1221" s="18">
        <f t="shared" si="229"/>
        <v>762875.51463434973</v>
      </c>
      <c r="K1221" s="21">
        <f t="shared" si="230"/>
        <v>100.24682577540042</v>
      </c>
      <c r="L1221" s="21">
        <f t="shared" si="234"/>
        <v>100.25942851512646</v>
      </c>
      <c r="M1221" s="19">
        <f t="shared" si="231"/>
        <v>5012341.2887700209</v>
      </c>
      <c r="N1221" s="19">
        <f t="shared" si="231"/>
        <v>5012971.4257563232</v>
      </c>
    </row>
    <row r="1222" spans="1:14" x14ac:dyDescent="0.15">
      <c r="A1222" s="7">
        <f t="shared" si="227"/>
        <v>43875</v>
      </c>
      <c r="B1222" s="10">
        <f t="shared" si="228"/>
        <v>5012341.2887700219</v>
      </c>
      <c r="C1222" s="3">
        <f t="shared" si="233"/>
        <v>630.1369863013698</v>
      </c>
      <c r="D1222" s="3">
        <f t="shared" si="223"/>
        <v>596.54920224030354</v>
      </c>
      <c r="E1222" s="3">
        <f t="shared" si="224"/>
        <v>-33.587784061066259</v>
      </c>
      <c r="F1222" s="3">
        <f t="shared" si="225"/>
        <v>5012307.7009859607</v>
      </c>
      <c r="G1222" s="14">
        <f t="shared" si="226"/>
        <v>5012307.7009859607</v>
      </c>
      <c r="I1222" s="18">
        <f t="shared" si="232"/>
        <v>-37692.299014040342</v>
      </c>
      <c r="J1222" s="18">
        <f t="shared" si="229"/>
        <v>763505.65162065113</v>
      </c>
      <c r="K1222" s="21">
        <f t="shared" si="230"/>
        <v>100.24615401971921</v>
      </c>
      <c r="L1222" s="21">
        <f t="shared" si="234"/>
        <v>100.25875675944525</v>
      </c>
      <c r="M1222" s="19">
        <f t="shared" si="231"/>
        <v>5012307.7009859607</v>
      </c>
      <c r="N1222" s="19">
        <f t="shared" si="231"/>
        <v>5012937.8379722629</v>
      </c>
    </row>
    <row r="1223" spans="1:14" x14ac:dyDescent="0.15">
      <c r="A1223" s="7">
        <f t="shared" si="227"/>
        <v>43876</v>
      </c>
      <c r="B1223" s="10">
        <f t="shared" si="228"/>
        <v>5012307.7009859607</v>
      </c>
      <c r="C1223" s="3">
        <f t="shared" si="233"/>
        <v>630.1369863013698</v>
      </c>
      <c r="D1223" s="3">
        <f t="shared" si="223"/>
        <v>596.54520475397283</v>
      </c>
      <c r="E1223" s="3">
        <f t="shared" si="224"/>
        <v>-33.591781547396977</v>
      </c>
      <c r="F1223" s="3">
        <f t="shared" si="225"/>
        <v>5012274.1092044134</v>
      </c>
      <c r="G1223" s="14">
        <f t="shared" si="226"/>
        <v>5012274.1092044134</v>
      </c>
      <c r="I1223" s="18">
        <f t="shared" si="232"/>
        <v>-37725.890795587737</v>
      </c>
      <c r="J1223" s="18">
        <f t="shared" si="229"/>
        <v>764135.78860695253</v>
      </c>
      <c r="K1223" s="21">
        <f t="shared" si="230"/>
        <v>100.24548218408826</v>
      </c>
      <c r="L1223" s="21">
        <f t="shared" si="234"/>
        <v>100.25808492381429</v>
      </c>
      <c r="M1223" s="19">
        <f t="shared" si="231"/>
        <v>5012274.1092044134</v>
      </c>
      <c r="N1223" s="19">
        <f t="shared" si="231"/>
        <v>5012904.2461907146</v>
      </c>
    </row>
    <row r="1224" spans="1:14" x14ac:dyDescent="0.15">
      <c r="A1224" s="7">
        <f t="shared" si="227"/>
        <v>43877</v>
      </c>
      <c r="B1224" s="10">
        <f t="shared" si="228"/>
        <v>5012274.1092044134</v>
      </c>
      <c r="C1224" s="3">
        <f t="shared" si="233"/>
        <v>630.1369863013698</v>
      </c>
      <c r="D1224" s="3">
        <f t="shared" si="223"/>
        <v>596.54120679187702</v>
      </c>
      <c r="E1224" s="3">
        <f t="shared" si="224"/>
        <v>-33.595779509492786</v>
      </c>
      <c r="F1224" s="3">
        <f t="shared" si="225"/>
        <v>5012240.5134249041</v>
      </c>
      <c r="G1224" s="14">
        <f t="shared" si="226"/>
        <v>5012240.5134249041</v>
      </c>
      <c r="I1224" s="18">
        <f t="shared" si="232"/>
        <v>-37759.486575097231</v>
      </c>
      <c r="J1224" s="18">
        <f t="shared" si="229"/>
        <v>764765.92559325392</v>
      </c>
      <c r="K1224" s="21">
        <f t="shared" si="230"/>
        <v>100.24481026849807</v>
      </c>
      <c r="L1224" s="21">
        <f t="shared" si="234"/>
        <v>100.25741300822411</v>
      </c>
      <c r="M1224" s="19">
        <f t="shared" si="231"/>
        <v>5012240.5134249041</v>
      </c>
      <c r="N1224" s="19">
        <f t="shared" si="231"/>
        <v>5012870.6504112054</v>
      </c>
    </row>
    <row r="1225" spans="1:14" x14ac:dyDescent="0.15">
      <c r="A1225" s="7">
        <f t="shared" si="227"/>
        <v>43878</v>
      </c>
      <c r="B1225" s="10">
        <f t="shared" si="228"/>
        <v>5012240.5134249041</v>
      </c>
      <c r="C1225" s="3">
        <f t="shared" si="233"/>
        <v>630.1369863013698</v>
      </c>
      <c r="D1225" s="3">
        <f t="shared" si="223"/>
        <v>596.53720835395939</v>
      </c>
      <c r="E1225" s="3">
        <f t="shared" si="224"/>
        <v>-33.599777947410416</v>
      </c>
      <c r="F1225" s="3">
        <f t="shared" si="225"/>
        <v>5012206.9136469569</v>
      </c>
      <c r="G1225" s="14">
        <f t="shared" si="226"/>
        <v>5012206.9136469569</v>
      </c>
      <c r="I1225" s="18">
        <f t="shared" si="232"/>
        <v>-37793.086353044644</v>
      </c>
      <c r="J1225" s="18">
        <f t="shared" si="229"/>
        <v>765396.06257955532</v>
      </c>
      <c r="K1225" s="21">
        <f t="shared" si="230"/>
        <v>100.24413827293914</v>
      </c>
      <c r="L1225" s="21">
        <f t="shared" si="234"/>
        <v>100.25674101266517</v>
      </c>
      <c r="M1225" s="19">
        <f t="shared" si="231"/>
        <v>5012206.9136469569</v>
      </c>
      <c r="N1225" s="19">
        <f t="shared" si="231"/>
        <v>5012837.0506332591</v>
      </c>
    </row>
    <row r="1226" spans="1:14" x14ac:dyDescent="0.15">
      <c r="A1226" s="7">
        <f t="shared" si="227"/>
        <v>43879</v>
      </c>
      <c r="B1226" s="10">
        <f t="shared" si="228"/>
        <v>5012206.9136469569</v>
      </c>
      <c r="C1226" s="3">
        <f t="shared" si="233"/>
        <v>630.1369863013698</v>
      </c>
      <c r="D1226" s="3">
        <f t="shared" si="223"/>
        <v>596.53320944016343</v>
      </c>
      <c r="E1226" s="3">
        <f t="shared" si="224"/>
        <v>-33.60377686120637</v>
      </c>
      <c r="F1226" s="3">
        <f t="shared" si="225"/>
        <v>5012173.3098700959</v>
      </c>
      <c r="G1226" s="14">
        <f t="shared" si="226"/>
        <v>5012173.3098700959</v>
      </c>
      <c r="I1226" s="18">
        <f t="shared" si="232"/>
        <v>-37826.690129905852</v>
      </c>
      <c r="J1226" s="18">
        <f t="shared" si="229"/>
        <v>766026.19956585672</v>
      </c>
      <c r="K1226" s="21">
        <f t="shared" si="230"/>
        <v>100.24346619740191</v>
      </c>
      <c r="L1226" s="21">
        <f t="shared" si="234"/>
        <v>100.25606893712795</v>
      </c>
      <c r="M1226" s="19">
        <f t="shared" si="231"/>
        <v>5012173.3098700959</v>
      </c>
      <c r="N1226" s="19">
        <f t="shared" si="231"/>
        <v>5012803.4468563972</v>
      </c>
    </row>
    <row r="1227" spans="1:14" x14ac:dyDescent="0.15">
      <c r="A1227" s="7">
        <f t="shared" si="227"/>
        <v>43880</v>
      </c>
      <c r="B1227" s="10">
        <f t="shared" si="228"/>
        <v>5012173.3098700959</v>
      </c>
      <c r="C1227" s="3">
        <f t="shared" si="233"/>
        <v>630.1369863013698</v>
      </c>
      <c r="D1227" s="3">
        <f t="shared" si="223"/>
        <v>596.52921005043243</v>
      </c>
      <c r="E1227" s="3">
        <f t="shared" si="224"/>
        <v>-33.607776250937377</v>
      </c>
      <c r="F1227" s="3">
        <f t="shared" si="225"/>
        <v>5012139.7020938452</v>
      </c>
      <c r="G1227" s="14">
        <f t="shared" si="226"/>
        <v>5012139.7020938452</v>
      </c>
      <c r="I1227" s="18">
        <f t="shared" si="232"/>
        <v>-37860.297906156789</v>
      </c>
      <c r="J1227" s="18">
        <f t="shared" si="229"/>
        <v>766656.33655215811</v>
      </c>
      <c r="K1227" s="21">
        <f t="shared" si="230"/>
        <v>100.24279404187691</v>
      </c>
      <c r="L1227" s="21">
        <f t="shared" si="234"/>
        <v>100.25539678160294</v>
      </c>
      <c r="M1227" s="19">
        <f t="shared" si="231"/>
        <v>5012139.7020938452</v>
      </c>
      <c r="N1227" s="19">
        <f t="shared" si="231"/>
        <v>5012769.8390801474</v>
      </c>
    </row>
    <row r="1228" spans="1:14" x14ac:dyDescent="0.15">
      <c r="A1228" s="7">
        <f t="shared" si="227"/>
        <v>43881</v>
      </c>
      <c r="B1228" s="10">
        <f t="shared" si="228"/>
        <v>5012139.7020938452</v>
      </c>
      <c r="C1228" s="3">
        <f t="shared" si="233"/>
        <v>630.1369863013698</v>
      </c>
      <c r="D1228" s="3">
        <f t="shared" ref="D1228:D1291" si="235">B1228*$B$8</f>
        <v>596.52521018470975</v>
      </c>
      <c r="E1228" s="3">
        <f t="shared" ref="E1228:E1291" si="236">D1228-C1228</f>
        <v>-33.611776116660053</v>
      </c>
      <c r="F1228" s="3">
        <f t="shared" ref="F1228:F1291" si="237">B1228+E1228</f>
        <v>5012106.0903177289</v>
      </c>
      <c r="G1228" s="14">
        <f t="shared" ref="G1228:G1291" si="238">B1228+B1228*$B$8-C1228</f>
        <v>5012106.0903177289</v>
      </c>
      <c r="I1228" s="18">
        <f t="shared" si="232"/>
        <v>-37893.90968227345</v>
      </c>
      <c r="J1228" s="18">
        <f t="shared" si="229"/>
        <v>767286.47353845951</v>
      </c>
      <c r="K1228" s="21">
        <f t="shared" si="230"/>
        <v>100.24212180635459</v>
      </c>
      <c r="L1228" s="21">
        <f t="shared" si="234"/>
        <v>100.25472454608062</v>
      </c>
      <c r="M1228" s="19">
        <f t="shared" si="231"/>
        <v>5012106.0903177299</v>
      </c>
      <c r="N1228" s="19">
        <f t="shared" si="231"/>
        <v>5012736.2273040311</v>
      </c>
    </row>
    <row r="1229" spans="1:14" x14ac:dyDescent="0.15">
      <c r="A1229" s="7">
        <f t="shared" ref="A1229:A1292" si="239">A1228+1</f>
        <v>43882</v>
      </c>
      <c r="B1229" s="10">
        <f t="shared" ref="B1229:B1292" si="240">F1228</f>
        <v>5012106.0903177289</v>
      </c>
      <c r="C1229" s="3">
        <f t="shared" si="233"/>
        <v>630.1369863013698</v>
      </c>
      <c r="D1229" s="3">
        <f t="shared" si="235"/>
        <v>596.52120984293867</v>
      </c>
      <c r="E1229" s="3">
        <f t="shared" si="236"/>
        <v>-33.615776458431128</v>
      </c>
      <c r="F1229" s="3">
        <f t="shared" si="237"/>
        <v>5012072.4745412702</v>
      </c>
      <c r="G1229" s="14">
        <f t="shared" si="238"/>
        <v>5012072.4745412702</v>
      </c>
      <c r="I1229" s="18">
        <f t="shared" si="232"/>
        <v>-37927.525458731878</v>
      </c>
      <c r="J1229" s="18">
        <f t="shared" ref="J1229:J1292" si="241">C1229+J1228</f>
        <v>767916.61052476091</v>
      </c>
      <c r="K1229" s="21">
        <f t="shared" ref="K1229:K1292" si="242">G1229/$E$6*100</f>
        <v>100.2414494908254</v>
      </c>
      <c r="L1229" s="21">
        <f t="shared" si="234"/>
        <v>100.25405223055144</v>
      </c>
      <c r="M1229" s="19">
        <f t="shared" ref="M1229:N1292" si="243">K1229*$E$6/100</f>
        <v>5012072.4745412702</v>
      </c>
      <c r="N1229" s="19">
        <f t="shared" si="243"/>
        <v>5012702.6115275715</v>
      </c>
    </row>
    <row r="1230" spans="1:14" x14ac:dyDescent="0.15">
      <c r="A1230" s="7">
        <f t="shared" si="239"/>
        <v>43883</v>
      </c>
      <c r="B1230" s="10">
        <f t="shared" si="240"/>
        <v>5012072.4745412702</v>
      </c>
      <c r="C1230" s="3">
        <f t="shared" si="233"/>
        <v>630.1369863013698</v>
      </c>
      <c r="D1230" s="3">
        <f t="shared" si="235"/>
        <v>596.51720902506258</v>
      </c>
      <c r="E1230" s="3">
        <f t="shared" si="236"/>
        <v>-33.619777276307218</v>
      </c>
      <c r="F1230" s="3">
        <f t="shared" si="237"/>
        <v>5012038.854763994</v>
      </c>
      <c r="G1230" s="14">
        <f t="shared" si="238"/>
        <v>5012038.854763994</v>
      </c>
      <c r="I1230" s="18">
        <f t="shared" ref="I1230:I1293" si="244">E1230+I1229</f>
        <v>-37961.145236008182</v>
      </c>
      <c r="J1230" s="18">
        <f t="shared" si="241"/>
        <v>768546.74751106231</v>
      </c>
      <c r="K1230" s="21">
        <f t="shared" si="242"/>
        <v>100.24077709527988</v>
      </c>
      <c r="L1230" s="21">
        <f t="shared" si="234"/>
        <v>100.25337983500592</v>
      </c>
      <c r="M1230" s="19">
        <f t="shared" si="243"/>
        <v>5012038.854763994</v>
      </c>
      <c r="N1230" s="19">
        <f t="shared" si="243"/>
        <v>5012668.9917502962</v>
      </c>
    </row>
    <row r="1231" spans="1:14" x14ac:dyDescent="0.15">
      <c r="A1231" s="7">
        <f t="shared" si="239"/>
        <v>43884</v>
      </c>
      <c r="B1231" s="10">
        <f t="shared" si="240"/>
        <v>5012038.854763994</v>
      </c>
      <c r="C1231" s="3">
        <f t="shared" si="233"/>
        <v>630.1369863013698</v>
      </c>
      <c r="D1231" s="3">
        <f t="shared" si="235"/>
        <v>596.51320773102498</v>
      </c>
      <c r="E1231" s="3">
        <f t="shared" si="236"/>
        <v>-33.623778570344825</v>
      </c>
      <c r="F1231" s="3">
        <f t="shared" si="237"/>
        <v>5012005.2309854236</v>
      </c>
      <c r="G1231" s="14">
        <f t="shared" si="238"/>
        <v>5012005.2309854236</v>
      </c>
      <c r="I1231" s="18">
        <f t="shared" si="244"/>
        <v>-37994.769014578524</v>
      </c>
      <c r="J1231" s="18">
        <f t="shared" si="241"/>
        <v>769176.8844973637</v>
      </c>
      <c r="K1231" s="21">
        <f t="shared" si="242"/>
        <v>100.24010461970848</v>
      </c>
      <c r="L1231" s="21">
        <f t="shared" si="234"/>
        <v>100.25270735943451</v>
      </c>
      <c r="M1231" s="19">
        <f t="shared" si="243"/>
        <v>5012005.2309854236</v>
      </c>
      <c r="N1231" s="19">
        <f t="shared" si="243"/>
        <v>5012635.3679717258</v>
      </c>
    </row>
    <row r="1232" spans="1:14" x14ac:dyDescent="0.15">
      <c r="A1232" s="7">
        <f t="shared" si="239"/>
        <v>43885</v>
      </c>
      <c r="B1232" s="10">
        <f t="shared" si="240"/>
        <v>5012005.2309854236</v>
      </c>
      <c r="C1232" s="3">
        <f t="shared" si="233"/>
        <v>630.1369863013698</v>
      </c>
      <c r="D1232" s="3">
        <f t="shared" si="235"/>
        <v>596.5092059607689</v>
      </c>
      <c r="E1232" s="3">
        <f t="shared" si="236"/>
        <v>-33.627780340600907</v>
      </c>
      <c r="F1232" s="3">
        <f t="shared" si="237"/>
        <v>5011971.6032050829</v>
      </c>
      <c r="G1232" s="14">
        <f t="shared" si="238"/>
        <v>5011971.6032050829</v>
      </c>
      <c r="I1232" s="18">
        <f t="shared" si="244"/>
        <v>-38028.396794919121</v>
      </c>
      <c r="J1232" s="18">
        <f t="shared" si="241"/>
        <v>769807.0214836651</v>
      </c>
      <c r="K1232" s="21">
        <f t="shared" si="242"/>
        <v>100.23943206410166</v>
      </c>
      <c r="L1232" s="21">
        <f t="shared" si="234"/>
        <v>100.2520348038277</v>
      </c>
      <c r="M1232" s="19">
        <f t="shared" si="243"/>
        <v>5011971.6032050829</v>
      </c>
      <c r="N1232" s="19">
        <f t="shared" si="243"/>
        <v>5012601.7401913851</v>
      </c>
    </row>
    <row r="1233" spans="1:14" x14ac:dyDescent="0.15">
      <c r="A1233" s="7">
        <f t="shared" si="239"/>
        <v>43886</v>
      </c>
      <c r="B1233" s="10">
        <f t="shared" si="240"/>
        <v>5011971.6032050829</v>
      </c>
      <c r="C1233" s="3">
        <f t="shared" si="233"/>
        <v>630.1369863013698</v>
      </c>
      <c r="D1233" s="3">
        <f t="shared" si="235"/>
        <v>596.50520371423784</v>
      </c>
      <c r="E1233" s="3">
        <f t="shared" si="236"/>
        <v>-33.631782587131966</v>
      </c>
      <c r="F1233" s="3">
        <f t="shared" si="237"/>
        <v>5011937.9714224963</v>
      </c>
      <c r="G1233" s="14">
        <f t="shared" si="238"/>
        <v>5011937.9714224963</v>
      </c>
      <c r="I1233" s="18">
        <f t="shared" si="244"/>
        <v>-38062.028577506251</v>
      </c>
      <c r="J1233" s="18">
        <f t="shared" si="241"/>
        <v>770437.1584699665</v>
      </c>
      <c r="K1233" s="21">
        <f t="shared" si="242"/>
        <v>100.23875942844992</v>
      </c>
      <c r="L1233" s="21">
        <f t="shared" si="234"/>
        <v>100.25136216817596</v>
      </c>
      <c r="M1233" s="19">
        <f t="shared" si="243"/>
        <v>5011937.9714224963</v>
      </c>
      <c r="N1233" s="19">
        <f t="shared" si="243"/>
        <v>5012568.1084087975</v>
      </c>
    </row>
    <row r="1234" spans="1:14" s="27" customFormat="1" x14ac:dyDescent="0.15">
      <c r="A1234" s="23">
        <f t="shared" si="239"/>
        <v>43887</v>
      </c>
      <c r="B1234" s="24">
        <f t="shared" si="240"/>
        <v>5011937.9714224963</v>
      </c>
      <c r="C1234" s="25">
        <f>$N$8*$E$6/100</f>
        <v>628.41530054644727</v>
      </c>
      <c r="D1234" s="25">
        <f t="shared" si="235"/>
        <v>596.50120099137519</v>
      </c>
      <c r="E1234" s="25">
        <f t="shared" si="236"/>
        <v>-31.914099555072085</v>
      </c>
      <c r="F1234" s="25">
        <f t="shared" si="237"/>
        <v>5011906.0573229408</v>
      </c>
      <c r="G1234" s="26">
        <f t="shared" si="238"/>
        <v>5011906.0573229417</v>
      </c>
      <c r="I1234" s="25">
        <f t="shared" si="244"/>
        <v>-38093.942677061321</v>
      </c>
      <c r="J1234" s="25">
        <f t="shared" si="241"/>
        <v>771065.57377051294</v>
      </c>
      <c r="K1234" s="28">
        <f t="shared" si="242"/>
        <v>100.23812114645882</v>
      </c>
      <c r="L1234" s="28">
        <f>K1234+$N$8</f>
        <v>100.25068945246976</v>
      </c>
      <c r="M1234" s="29">
        <f t="shared" si="243"/>
        <v>5011906.0573229417</v>
      </c>
      <c r="N1234" s="29">
        <f t="shared" si="243"/>
        <v>5012534.4726234879</v>
      </c>
    </row>
    <row r="1235" spans="1:14" x14ac:dyDescent="0.15">
      <c r="A1235" s="7">
        <f t="shared" si="239"/>
        <v>43888</v>
      </c>
      <c r="B1235" s="10">
        <f t="shared" si="240"/>
        <v>5011906.0573229408</v>
      </c>
      <c r="C1235" s="3">
        <f t="shared" ref="C1235:C1298" si="245">$N$8*$E$6/100</f>
        <v>628.41530054644727</v>
      </c>
      <c r="D1235" s="3">
        <f t="shared" si="235"/>
        <v>596.49740270041036</v>
      </c>
      <c r="E1235" s="3">
        <f t="shared" si="236"/>
        <v>-31.917897846036908</v>
      </c>
      <c r="F1235" s="3">
        <f t="shared" si="237"/>
        <v>5011874.1394250952</v>
      </c>
      <c r="G1235" s="14">
        <f t="shared" si="238"/>
        <v>5011874.1394250952</v>
      </c>
      <c r="I1235" s="18">
        <f t="shared" si="244"/>
        <v>-38125.860574907361</v>
      </c>
      <c r="J1235" s="18">
        <f t="shared" si="241"/>
        <v>771693.98907105939</v>
      </c>
      <c r="K1235" s="21">
        <f t="shared" si="242"/>
        <v>100.23748278850191</v>
      </c>
      <c r="L1235" s="21">
        <f t="shared" ref="L1235:L1298" si="246">K1235+$N$8</f>
        <v>100.25005109451284</v>
      </c>
      <c r="M1235" s="19">
        <f t="shared" si="243"/>
        <v>5011874.1394250952</v>
      </c>
      <c r="N1235" s="19">
        <f t="shared" si="243"/>
        <v>5012502.5547256423</v>
      </c>
    </row>
    <row r="1236" spans="1:14" x14ac:dyDescent="0.15">
      <c r="A1236" s="7">
        <f t="shared" si="239"/>
        <v>43889</v>
      </c>
      <c r="B1236" s="10">
        <f t="shared" si="240"/>
        <v>5011874.1394250952</v>
      </c>
      <c r="C1236" s="3">
        <f t="shared" si="245"/>
        <v>628.41530054644727</v>
      </c>
      <c r="D1236" s="3">
        <f t="shared" si="235"/>
        <v>596.4936039573879</v>
      </c>
      <c r="E1236" s="3">
        <f t="shared" si="236"/>
        <v>-31.921696589059366</v>
      </c>
      <c r="F1236" s="3">
        <f t="shared" si="237"/>
        <v>5011842.2177285058</v>
      </c>
      <c r="G1236" s="14">
        <f t="shared" si="238"/>
        <v>5011842.2177285068</v>
      </c>
      <c r="I1236" s="18">
        <f t="shared" si="244"/>
        <v>-38157.78227149642</v>
      </c>
      <c r="J1236" s="18">
        <f t="shared" si="241"/>
        <v>772322.40437160584</v>
      </c>
      <c r="K1236" s="21">
        <f t="shared" si="242"/>
        <v>100.23684435457014</v>
      </c>
      <c r="L1236" s="21">
        <f t="shared" si="246"/>
        <v>100.24941266058107</v>
      </c>
      <c r="M1236" s="19">
        <f t="shared" si="243"/>
        <v>5011842.2177285068</v>
      </c>
      <c r="N1236" s="19">
        <f t="shared" si="243"/>
        <v>5012470.6330290539</v>
      </c>
    </row>
    <row r="1237" spans="1:14" x14ac:dyDescent="0.15">
      <c r="A1237" s="7">
        <f t="shared" si="239"/>
        <v>43890</v>
      </c>
      <c r="B1237" s="10">
        <f t="shared" si="240"/>
        <v>5011842.2177285058</v>
      </c>
      <c r="C1237" s="3">
        <f t="shared" si="245"/>
        <v>628.41530054644727</v>
      </c>
      <c r="D1237" s="3">
        <f t="shared" si="235"/>
        <v>596.48980476225381</v>
      </c>
      <c r="E1237" s="3">
        <f t="shared" si="236"/>
        <v>-31.925495784193458</v>
      </c>
      <c r="F1237" s="3">
        <f t="shared" si="237"/>
        <v>5011810.292232722</v>
      </c>
      <c r="G1237" s="14">
        <f t="shared" si="238"/>
        <v>5011810.292232722</v>
      </c>
      <c r="I1237" s="18">
        <f t="shared" si="244"/>
        <v>-38189.707767280612</v>
      </c>
      <c r="J1237" s="18">
        <f t="shared" si="241"/>
        <v>772950.81967215228</v>
      </c>
      <c r="K1237" s="21">
        <f t="shared" si="242"/>
        <v>100.23620584465445</v>
      </c>
      <c r="L1237" s="21">
        <f t="shared" si="246"/>
        <v>100.24877415066538</v>
      </c>
      <c r="M1237" s="19">
        <f t="shared" si="243"/>
        <v>5011810.292232723</v>
      </c>
      <c r="N1237" s="19">
        <f t="shared" si="243"/>
        <v>5012438.7075332692</v>
      </c>
    </row>
    <row r="1238" spans="1:14" x14ac:dyDescent="0.15">
      <c r="A1238" s="7">
        <f t="shared" si="239"/>
        <v>43891</v>
      </c>
      <c r="B1238" s="10">
        <f t="shared" si="240"/>
        <v>5011810.292232722</v>
      </c>
      <c r="C1238" s="3">
        <f t="shared" si="245"/>
        <v>628.41530054644727</v>
      </c>
      <c r="D1238" s="3">
        <f t="shared" si="235"/>
        <v>596.48600511495454</v>
      </c>
      <c r="E1238" s="3">
        <f t="shared" si="236"/>
        <v>-31.929295431492733</v>
      </c>
      <c r="F1238" s="3">
        <f t="shared" si="237"/>
        <v>5011778.3629372902</v>
      </c>
      <c r="G1238" s="14">
        <f t="shared" si="238"/>
        <v>5011778.3629372912</v>
      </c>
      <c r="I1238" s="18">
        <f t="shared" si="244"/>
        <v>-38221.637062712107</v>
      </c>
      <c r="J1238" s="18">
        <f t="shared" si="241"/>
        <v>773579.23497269873</v>
      </c>
      <c r="K1238" s="21">
        <f t="shared" si="242"/>
        <v>100.23556725874583</v>
      </c>
      <c r="L1238" s="21">
        <f t="shared" si="246"/>
        <v>100.24813556475677</v>
      </c>
      <c r="M1238" s="19">
        <f t="shared" si="243"/>
        <v>5011778.3629372921</v>
      </c>
      <c r="N1238" s="19">
        <f t="shared" si="243"/>
        <v>5012406.7782378383</v>
      </c>
    </row>
    <row r="1239" spans="1:14" x14ac:dyDescent="0.15">
      <c r="A1239" s="7">
        <f t="shared" si="239"/>
        <v>43892</v>
      </c>
      <c r="B1239" s="10">
        <f t="shared" si="240"/>
        <v>5011778.3629372902</v>
      </c>
      <c r="C1239" s="3">
        <f t="shared" si="245"/>
        <v>628.41530054644727</v>
      </c>
      <c r="D1239" s="3">
        <f t="shared" si="235"/>
        <v>596.48220501543608</v>
      </c>
      <c r="E1239" s="3">
        <f t="shared" si="236"/>
        <v>-31.93309553101119</v>
      </c>
      <c r="F1239" s="3">
        <f t="shared" si="237"/>
        <v>5011746.4298417596</v>
      </c>
      <c r="G1239" s="14">
        <f t="shared" si="238"/>
        <v>5011746.4298417596</v>
      </c>
      <c r="I1239" s="18">
        <f t="shared" si="244"/>
        <v>-38253.570158243121</v>
      </c>
      <c r="J1239" s="18">
        <f t="shared" si="241"/>
        <v>774207.65027324518</v>
      </c>
      <c r="K1239" s="21">
        <f t="shared" si="242"/>
        <v>100.23492859683518</v>
      </c>
      <c r="L1239" s="21">
        <f t="shared" si="246"/>
        <v>100.24749690284611</v>
      </c>
      <c r="M1239" s="19">
        <f t="shared" si="243"/>
        <v>5011746.4298417587</v>
      </c>
      <c r="N1239" s="19">
        <f t="shared" si="243"/>
        <v>5012374.8451423058</v>
      </c>
    </row>
    <row r="1240" spans="1:14" x14ac:dyDescent="0.15">
      <c r="A1240" s="7">
        <f t="shared" si="239"/>
        <v>43893</v>
      </c>
      <c r="B1240" s="10">
        <f t="shared" si="240"/>
        <v>5011746.4298417596</v>
      </c>
      <c r="C1240" s="3">
        <f t="shared" si="245"/>
        <v>628.41530054644727</v>
      </c>
      <c r="D1240" s="3">
        <f t="shared" si="235"/>
        <v>596.47840446364467</v>
      </c>
      <c r="E1240" s="3">
        <f t="shared" si="236"/>
        <v>-31.936896082802605</v>
      </c>
      <c r="F1240" s="3">
        <f t="shared" si="237"/>
        <v>5011714.4929456767</v>
      </c>
      <c r="G1240" s="14">
        <f t="shared" si="238"/>
        <v>5011714.4929456767</v>
      </c>
      <c r="I1240" s="18">
        <f t="shared" si="244"/>
        <v>-38285.507054325921</v>
      </c>
      <c r="J1240" s="18">
        <f t="shared" si="241"/>
        <v>774836.06557379162</v>
      </c>
      <c r="K1240" s="21">
        <f t="shared" si="242"/>
        <v>100.23428985891354</v>
      </c>
      <c r="L1240" s="21">
        <f t="shared" si="246"/>
        <v>100.24685816492448</v>
      </c>
      <c r="M1240" s="19">
        <f t="shared" si="243"/>
        <v>5011714.4929456767</v>
      </c>
      <c r="N1240" s="19">
        <f t="shared" si="243"/>
        <v>5012342.9082462238</v>
      </c>
    </row>
    <row r="1241" spans="1:14" x14ac:dyDescent="0.15">
      <c r="A1241" s="7">
        <f t="shared" si="239"/>
        <v>43894</v>
      </c>
      <c r="B1241" s="10">
        <f t="shared" si="240"/>
        <v>5011714.4929456767</v>
      </c>
      <c r="C1241" s="3">
        <f t="shared" si="245"/>
        <v>628.41530054644727</v>
      </c>
      <c r="D1241" s="3">
        <f t="shared" si="235"/>
        <v>596.47460345952652</v>
      </c>
      <c r="E1241" s="3">
        <f t="shared" si="236"/>
        <v>-31.94069708692075</v>
      </c>
      <c r="F1241" s="3">
        <f t="shared" si="237"/>
        <v>5011682.5522485897</v>
      </c>
      <c r="G1241" s="14">
        <f t="shared" si="238"/>
        <v>5011682.5522485897</v>
      </c>
      <c r="I1241" s="18">
        <f t="shared" si="244"/>
        <v>-38317.447751412845</v>
      </c>
      <c r="J1241" s="18">
        <f t="shared" si="241"/>
        <v>775464.48087433807</v>
      </c>
      <c r="K1241" s="21">
        <f t="shared" si="242"/>
        <v>100.23365104497179</v>
      </c>
      <c r="L1241" s="21">
        <f t="shared" si="246"/>
        <v>100.24621935098273</v>
      </c>
      <c r="M1241" s="19">
        <f t="shared" si="243"/>
        <v>5011682.5522485897</v>
      </c>
      <c r="N1241" s="19">
        <f t="shared" si="243"/>
        <v>5012310.9675491359</v>
      </c>
    </row>
    <row r="1242" spans="1:14" x14ac:dyDescent="0.15">
      <c r="A1242" s="7">
        <f t="shared" si="239"/>
        <v>43895</v>
      </c>
      <c r="B1242" s="10">
        <f t="shared" si="240"/>
        <v>5011682.5522485897</v>
      </c>
      <c r="C1242" s="3">
        <f t="shared" si="245"/>
        <v>628.41530054644727</v>
      </c>
      <c r="D1242" s="3">
        <f t="shared" si="235"/>
        <v>596.47080200302776</v>
      </c>
      <c r="E1242" s="3">
        <f t="shared" si="236"/>
        <v>-31.944498543419513</v>
      </c>
      <c r="F1242" s="3">
        <f t="shared" si="237"/>
        <v>5011650.6077500461</v>
      </c>
      <c r="G1242" s="14">
        <f t="shared" si="238"/>
        <v>5011650.6077500461</v>
      </c>
      <c r="I1242" s="18">
        <f t="shared" si="244"/>
        <v>-38349.392249956261</v>
      </c>
      <c r="J1242" s="18">
        <f t="shared" si="241"/>
        <v>776092.89617488452</v>
      </c>
      <c r="K1242" s="21">
        <f t="shared" si="242"/>
        <v>100.23301215500091</v>
      </c>
      <c r="L1242" s="21">
        <f t="shared" si="246"/>
        <v>100.24558046101184</v>
      </c>
      <c r="M1242" s="19">
        <f t="shared" si="243"/>
        <v>5011650.6077500451</v>
      </c>
      <c r="N1242" s="19">
        <f t="shared" si="243"/>
        <v>5012279.0230505923</v>
      </c>
    </row>
    <row r="1243" spans="1:14" x14ac:dyDescent="0.15">
      <c r="A1243" s="7">
        <f t="shared" si="239"/>
        <v>43896</v>
      </c>
      <c r="B1243" s="10">
        <f t="shared" si="240"/>
        <v>5011650.6077500461</v>
      </c>
      <c r="C1243" s="3">
        <f t="shared" si="245"/>
        <v>628.41530054644727</v>
      </c>
      <c r="D1243" s="3">
        <f t="shared" si="235"/>
        <v>596.46700009409449</v>
      </c>
      <c r="E1243" s="3">
        <f t="shared" si="236"/>
        <v>-31.948300452352782</v>
      </c>
      <c r="F1243" s="3">
        <f t="shared" si="237"/>
        <v>5011618.6594495941</v>
      </c>
      <c r="G1243" s="14">
        <f t="shared" si="238"/>
        <v>5011618.6594495941</v>
      </c>
      <c r="I1243" s="18">
        <f t="shared" si="244"/>
        <v>-38381.340550408611</v>
      </c>
      <c r="J1243" s="18">
        <f t="shared" si="241"/>
        <v>776721.31147543096</v>
      </c>
      <c r="K1243" s="21">
        <f t="shared" si="242"/>
        <v>100.23237318899187</v>
      </c>
      <c r="L1243" s="21">
        <f t="shared" si="246"/>
        <v>100.24494149500281</v>
      </c>
      <c r="M1243" s="19">
        <f t="shared" si="243"/>
        <v>5011618.6594495932</v>
      </c>
      <c r="N1243" s="19">
        <f t="shared" si="243"/>
        <v>5012247.0747501403</v>
      </c>
    </row>
    <row r="1244" spans="1:14" x14ac:dyDescent="0.15">
      <c r="A1244" s="7">
        <f t="shared" si="239"/>
        <v>43897</v>
      </c>
      <c r="B1244" s="10">
        <f t="shared" si="240"/>
        <v>5011618.6594495941</v>
      </c>
      <c r="C1244" s="3">
        <f t="shared" si="245"/>
        <v>628.41530054644727</v>
      </c>
      <c r="D1244" s="3">
        <f t="shared" si="235"/>
        <v>596.46319773267305</v>
      </c>
      <c r="E1244" s="3">
        <f t="shared" si="236"/>
        <v>-31.952102813774218</v>
      </c>
      <c r="F1244" s="3">
        <f t="shared" si="237"/>
        <v>5011586.7073467802</v>
      </c>
      <c r="G1244" s="14">
        <f t="shared" si="238"/>
        <v>5011586.7073467802</v>
      </c>
      <c r="I1244" s="18">
        <f t="shared" si="244"/>
        <v>-38413.292653222386</v>
      </c>
      <c r="J1244" s="18">
        <f t="shared" si="241"/>
        <v>777349.72677597741</v>
      </c>
      <c r="K1244" s="21">
        <f t="shared" si="242"/>
        <v>100.23173414693561</v>
      </c>
      <c r="L1244" s="21">
        <f t="shared" si="246"/>
        <v>100.24430245294654</v>
      </c>
      <c r="M1244" s="19">
        <f t="shared" si="243"/>
        <v>5011586.7073467802</v>
      </c>
      <c r="N1244" s="19">
        <f t="shared" si="243"/>
        <v>5012215.1226473274</v>
      </c>
    </row>
    <row r="1245" spans="1:14" x14ac:dyDescent="0.15">
      <c r="A1245" s="7">
        <f t="shared" si="239"/>
        <v>43898</v>
      </c>
      <c r="B1245" s="10">
        <f t="shared" si="240"/>
        <v>5011586.7073467802</v>
      </c>
      <c r="C1245" s="3">
        <f t="shared" si="245"/>
        <v>628.41530054644727</v>
      </c>
      <c r="D1245" s="3">
        <f t="shared" si="235"/>
        <v>596.45939491870945</v>
      </c>
      <c r="E1245" s="3">
        <f t="shared" si="236"/>
        <v>-31.95590562773782</v>
      </c>
      <c r="F1245" s="3">
        <f t="shared" si="237"/>
        <v>5011554.7514411528</v>
      </c>
      <c r="G1245" s="14">
        <f t="shared" si="238"/>
        <v>5011554.7514411528</v>
      </c>
      <c r="I1245" s="18">
        <f t="shared" si="244"/>
        <v>-38445.248558850122</v>
      </c>
      <c r="J1245" s="18">
        <f t="shared" si="241"/>
        <v>777978.14207652386</v>
      </c>
      <c r="K1245" s="21">
        <f t="shared" si="242"/>
        <v>100.23109502882306</v>
      </c>
      <c r="L1245" s="21">
        <f t="shared" si="246"/>
        <v>100.243663334834</v>
      </c>
      <c r="M1245" s="19">
        <f t="shared" si="243"/>
        <v>5011554.7514411537</v>
      </c>
      <c r="N1245" s="19">
        <f t="shared" si="243"/>
        <v>5012183.1667416999</v>
      </c>
    </row>
    <row r="1246" spans="1:14" x14ac:dyDescent="0.15">
      <c r="A1246" s="7">
        <f t="shared" si="239"/>
        <v>43899</v>
      </c>
      <c r="B1246" s="10">
        <f t="shared" si="240"/>
        <v>5011554.7514411528</v>
      </c>
      <c r="C1246" s="3">
        <f t="shared" si="245"/>
        <v>628.41530054644727</v>
      </c>
      <c r="D1246" s="3">
        <f t="shared" si="235"/>
        <v>596.45559165214979</v>
      </c>
      <c r="E1246" s="3">
        <f t="shared" si="236"/>
        <v>-31.959708894297478</v>
      </c>
      <c r="F1246" s="3">
        <f t="shared" si="237"/>
        <v>5011522.7917322582</v>
      </c>
      <c r="G1246" s="14">
        <f t="shared" si="238"/>
        <v>5011522.7917322591</v>
      </c>
      <c r="I1246" s="18">
        <f t="shared" si="244"/>
        <v>-38477.20826774442</v>
      </c>
      <c r="J1246" s="18">
        <f t="shared" si="241"/>
        <v>778606.5573770703</v>
      </c>
      <c r="K1246" s="21">
        <f t="shared" si="242"/>
        <v>100.23045583464518</v>
      </c>
      <c r="L1246" s="21">
        <f t="shared" si="246"/>
        <v>100.24302414065612</v>
      </c>
      <c r="M1246" s="19">
        <f t="shared" si="243"/>
        <v>5011522.7917322591</v>
      </c>
      <c r="N1246" s="19">
        <f t="shared" si="243"/>
        <v>5012151.2070328053</v>
      </c>
    </row>
    <row r="1247" spans="1:14" x14ac:dyDescent="0.15">
      <c r="A1247" s="7">
        <f t="shared" si="239"/>
        <v>43900</v>
      </c>
      <c r="B1247" s="10">
        <f t="shared" si="240"/>
        <v>5011522.7917322582</v>
      </c>
      <c r="C1247" s="3">
        <f t="shared" si="245"/>
        <v>628.41530054644727</v>
      </c>
      <c r="D1247" s="3">
        <f t="shared" si="235"/>
        <v>596.45178793294031</v>
      </c>
      <c r="E1247" s="3">
        <f t="shared" si="236"/>
        <v>-31.963512613506964</v>
      </c>
      <c r="F1247" s="3">
        <f t="shared" si="237"/>
        <v>5011490.8282196447</v>
      </c>
      <c r="G1247" s="14">
        <f t="shared" si="238"/>
        <v>5011490.8282196447</v>
      </c>
      <c r="I1247" s="18">
        <f t="shared" si="244"/>
        <v>-38509.171780357923</v>
      </c>
      <c r="J1247" s="18">
        <f t="shared" si="241"/>
        <v>779234.97267761675</v>
      </c>
      <c r="K1247" s="21">
        <f t="shared" si="242"/>
        <v>100.22981656439289</v>
      </c>
      <c r="L1247" s="21">
        <f t="shared" si="246"/>
        <v>100.24238487040382</v>
      </c>
      <c r="M1247" s="19">
        <f t="shared" si="243"/>
        <v>5011490.8282196447</v>
      </c>
      <c r="N1247" s="19">
        <f t="shared" si="243"/>
        <v>5012119.2435201909</v>
      </c>
    </row>
    <row r="1248" spans="1:14" x14ac:dyDescent="0.15">
      <c r="A1248" s="7">
        <f t="shared" si="239"/>
        <v>43901</v>
      </c>
      <c r="B1248" s="10">
        <f t="shared" si="240"/>
        <v>5011490.8282196447</v>
      </c>
      <c r="C1248" s="3">
        <f t="shared" si="245"/>
        <v>628.41530054644727</v>
      </c>
      <c r="D1248" s="3">
        <f t="shared" si="235"/>
        <v>596.44798376102699</v>
      </c>
      <c r="E1248" s="3">
        <f t="shared" si="236"/>
        <v>-31.96731678542028</v>
      </c>
      <c r="F1248" s="3">
        <f t="shared" si="237"/>
        <v>5011458.8609028589</v>
      </c>
      <c r="G1248" s="14">
        <f t="shared" si="238"/>
        <v>5011458.8609028598</v>
      </c>
      <c r="I1248" s="18">
        <f t="shared" si="244"/>
        <v>-38541.139097143343</v>
      </c>
      <c r="J1248" s="18">
        <f t="shared" si="241"/>
        <v>779863.3879781632</v>
      </c>
      <c r="K1248" s="21">
        <f t="shared" si="242"/>
        <v>100.2291772180572</v>
      </c>
      <c r="L1248" s="21">
        <f t="shared" si="246"/>
        <v>100.24174552406814</v>
      </c>
      <c r="M1248" s="19">
        <f t="shared" si="243"/>
        <v>5011458.8609028598</v>
      </c>
      <c r="N1248" s="19">
        <f t="shared" si="243"/>
        <v>5012087.276203407</v>
      </c>
    </row>
    <row r="1249" spans="1:14" x14ac:dyDescent="0.15">
      <c r="A1249" s="7">
        <f t="shared" si="239"/>
        <v>43902</v>
      </c>
      <c r="B1249" s="10">
        <f t="shared" si="240"/>
        <v>5011458.8609028589</v>
      </c>
      <c r="C1249" s="3">
        <f t="shared" si="245"/>
        <v>628.41530054644727</v>
      </c>
      <c r="D1249" s="3">
        <f t="shared" si="235"/>
        <v>596.44417913635607</v>
      </c>
      <c r="E1249" s="3">
        <f t="shared" si="236"/>
        <v>-31.9711214100912</v>
      </c>
      <c r="F1249" s="3">
        <f t="shared" si="237"/>
        <v>5011426.889781449</v>
      </c>
      <c r="G1249" s="14">
        <f t="shared" si="238"/>
        <v>5011426.889781449</v>
      </c>
      <c r="I1249" s="18">
        <f t="shared" si="244"/>
        <v>-38573.110218553433</v>
      </c>
      <c r="J1249" s="18">
        <f t="shared" si="241"/>
        <v>780491.80327870965</v>
      </c>
      <c r="K1249" s="21">
        <f t="shared" si="242"/>
        <v>100.22853779562897</v>
      </c>
      <c r="L1249" s="21">
        <f t="shared" si="246"/>
        <v>100.2411061016399</v>
      </c>
      <c r="M1249" s="19">
        <f t="shared" si="243"/>
        <v>5011426.8897814481</v>
      </c>
      <c r="N1249" s="19">
        <f t="shared" si="243"/>
        <v>5012055.3050819952</v>
      </c>
    </row>
    <row r="1250" spans="1:14" x14ac:dyDescent="0.15">
      <c r="A1250" s="7">
        <f t="shared" si="239"/>
        <v>43903</v>
      </c>
      <c r="B1250" s="10">
        <f t="shared" si="240"/>
        <v>5011426.889781449</v>
      </c>
      <c r="C1250" s="3">
        <f t="shared" si="245"/>
        <v>628.41530054644727</v>
      </c>
      <c r="D1250" s="3">
        <f t="shared" si="235"/>
        <v>596.44037405887377</v>
      </c>
      <c r="E1250" s="3">
        <f t="shared" si="236"/>
        <v>-31.974926487573498</v>
      </c>
      <c r="F1250" s="3">
        <f t="shared" si="237"/>
        <v>5011394.9148549614</v>
      </c>
      <c r="G1250" s="14">
        <f t="shared" si="238"/>
        <v>5011394.9148549614</v>
      </c>
      <c r="I1250" s="18">
        <f t="shared" si="244"/>
        <v>-38605.085145041005</v>
      </c>
      <c r="J1250" s="18">
        <f t="shared" si="241"/>
        <v>781120.21857925609</v>
      </c>
      <c r="K1250" s="21">
        <f t="shared" si="242"/>
        <v>100.22789829709924</v>
      </c>
      <c r="L1250" s="21">
        <f t="shared" si="246"/>
        <v>100.24046660311018</v>
      </c>
      <c r="M1250" s="19">
        <f t="shared" si="243"/>
        <v>5011394.9148549624</v>
      </c>
      <c r="N1250" s="19">
        <f t="shared" si="243"/>
        <v>5012023.3301555095</v>
      </c>
    </row>
    <row r="1251" spans="1:14" x14ac:dyDescent="0.15">
      <c r="A1251" s="7">
        <f t="shared" si="239"/>
        <v>43904</v>
      </c>
      <c r="B1251" s="10">
        <f t="shared" si="240"/>
        <v>5011394.9148549614</v>
      </c>
      <c r="C1251" s="3">
        <f t="shared" si="245"/>
        <v>628.41530054644727</v>
      </c>
      <c r="D1251" s="3">
        <f t="shared" si="235"/>
        <v>596.43656852852598</v>
      </c>
      <c r="E1251" s="3">
        <f t="shared" si="236"/>
        <v>-31.978732017921288</v>
      </c>
      <c r="F1251" s="3">
        <f t="shared" si="237"/>
        <v>5011362.9361229436</v>
      </c>
      <c r="G1251" s="14">
        <f t="shared" si="238"/>
        <v>5011362.9361229436</v>
      </c>
      <c r="I1251" s="18">
        <f t="shared" si="244"/>
        <v>-38637.063877058928</v>
      </c>
      <c r="J1251" s="18">
        <f t="shared" si="241"/>
        <v>781748.63387980254</v>
      </c>
      <c r="K1251" s="21">
        <f t="shared" si="242"/>
        <v>100.22725872245888</v>
      </c>
      <c r="L1251" s="21">
        <f t="shared" si="246"/>
        <v>100.23982702846982</v>
      </c>
      <c r="M1251" s="19">
        <f t="shared" si="243"/>
        <v>5011362.9361229446</v>
      </c>
      <c r="N1251" s="19">
        <f t="shared" si="243"/>
        <v>5011991.3514234908</v>
      </c>
    </row>
    <row r="1252" spans="1:14" x14ac:dyDescent="0.15">
      <c r="A1252" s="7">
        <f t="shared" si="239"/>
        <v>43905</v>
      </c>
      <c r="B1252" s="10">
        <f t="shared" si="240"/>
        <v>5011362.9361229436</v>
      </c>
      <c r="C1252" s="3">
        <f t="shared" si="245"/>
        <v>628.41530054644727</v>
      </c>
      <c r="D1252" s="3">
        <f t="shared" si="235"/>
        <v>596.43276254525892</v>
      </c>
      <c r="E1252" s="3">
        <f t="shared" si="236"/>
        <v>-31.982538001188345</v>
      </c>
      <c r="F1252" s="3">
        <f t="shared" si="237"/>
        <v>5011330.953584942</v>
      </c>
      <c r="G1252" s="14">
        <f t="shared" si="238"/>
        <v>5011330.953584943</v>
      </c>
      <c r="I1252" s="18">
        <f t="shared" si="244"/>
        <v>-38669.046415060118</v>
      </c>
      <c r="J1252" s="18">
        <f t="shared" si="241"/>
        <v>782377.04918034899</v>
      </c>
      <c r="K1252" s="21">
        <f t="shared" si="242"/>
        <v>100.22661907169885</v>
      </c>
      <c r="L1252" s="21">
        <f t="shared" si="246"/>
        <v>100.23918737770978</v>
      </c>
      <c r="M1252" s="19">
        <f t="shared" si="243"/>
        <v>5011330.953584942</v>
      </c>
      <c r="N1252" s="19">
        <f t="shared" si="243"/>
        <v>5011959.3688854892</v>
      </c>
    </row>
    <row r="1253" spans="1:14" x14ac:dyDescent="0.15">
      <c r="A1253" s="7">
        <f t="shared" si="239"/>
        <v>43906</v>
      </c>
      <c r="B1253" s="10">
        <f t="shared" si="240"/>
        <v>5011330.953584942</v>
      </c>
      <c r="C1253" s="3">
        <f t="shared" si="245"/>
        <v>628.41530054644727</v>
      </c>
      <c r="D1253" s="3">
        <f t="shared" si="235"/>
        <v>596.4289561090186</v>
      </c>
      <c r="E1253" s="3">
        <f t="shared" si="236"/>
        <v>-31.98634443742867</v>
      </c>
      <c r="F1253" s="3">
        <f t="shared" si="237"/>
        <v>5011298.9672405049</v>
      </c>
      <c r="G1253" s="14">
        <f t="shared" si="238"/>
        <v>5011298.9672405049</v>
      </c>
      <c r="I1253" s="18">
        <f t="shared" si="244"/>
        <v>-38701.032759497546</v>
      </c>
      <c r="J1253" s="18">
        <f t="shared" si="241"/>
        <v>783005.46448089543</v>
      </c>
      <c r="K1253" s="21">
        <f t="shared" si="242"/>
        <v>100.2259793448101</v>
      </c>
      <c r="L1253" s="21">
        <f t="shared" si="246"/>
        <v>100.23854765082103</v>
      </c>
      <c r="M1253" s="19">
        <f t="shared" si="243"/>
        <v>5011298.9672405049</v>
      </c>
      <c r="N1253" s="19">
        <f t="shared" si="243"/>
        <v>5011927.3825410511</v>
      </c>
    </row>
    <row r="1254" spans="1:14" x14ac:dyDescent="0.15">
      <c r="A1254" s="7">
        <f t="shared" si="239"/>
        <v>43907</v>
      </c>
      <c r="B1254" s="10">
        <f t="shared" si="240"/>
        <v>5011298.9672405049</v>
      </c>
      <c r="C1254" s="3">
        <f t="shared" si="245"/>
        <v>628.41530054644727</v>
      </c>
      <c r="D1254" s="3">
        <f t="shared" si="235"/>
        <v>596.42514921975123</v>
      </c>
      <c r="E1254" s="3">
        <f t="shared" si="236"/>
        <v>-31.990151326696036</v>
      </c>
      <c r="F1254" s="3">
        <f t="shared" si="237"/>
        <v>5011266.9770891778</v>
      </c>
      <c r="G1254" s="14">
        <f t="shared" si="238"/>
        <v>5011266.9770891787</v>
      </c>
      <c r="I1254" s="18">
        <f t="shared" si="244"/>
        <v>-38733.022910824242</v>
      </c>
      <c r="J1254" s="18">
        <f t="shared" si="241"/>
        <v>783633.87978144188</v>
      </c>
      <c r="K1254" s="21">
        <f t="shared" si="242"/>
        <v>100.22533954178357</v>
      </c>
      <c r="L1254" s="21">
        <f t="shared" si="246"/>
        <v>100.2379078477945</v>
      </c>
      <c r="M1254" s="19">
        <f t="shared" si="243"/>
        <v>5011266.9770891787</v>
      </c>
      <c r="N1254" s="19">
        <f t="shared" si="243"/>
        <v>5011895.392389725</v>
      </c>
    </row>
    <row r="1255" spans="1:14" x14ac:dyDescent="0.15">
      <c r="A1255" s="7">
        <f t="shared" si="239"/>
        <v>43908</v>
      </c>
      <c r="B1255" s="10">
        <f t="shared" si="240"/>
        <v>5011266.9770891778</v>
      </c>
      <c r="C1255" s="3">
        <f t="shared" si="245"/>
        <v>628.41530054644727</v>
      </c>
      <c r="D1255" s="3">
        <f t="shared" si="235"/>
        <v>596.42134187740271</v>
      </c>
      <c r="E1255" s="3">
        <f t="shared" si="236"/>
        <v>-31.993958669044559</v>
      </c>
      <c r="F1255" s="3">
        <f t="shared" si="237"/>
        <v>5011234.983130509</v>
      </c>
      <c r="G1255" s="14">
        <f t="shared" si="238"/>
        <v>5011234.983130509</v>
      </c>
      <c r="I1255" s="18">
        <f t="shared" si="244"/>
        <v>-38765.016869493287</v>
      </c>
      <c r="J1255" s="18">
        <f t="shared" si="241"/>
        <v>784262.29508198833</v>
      </c>
      <c r="K1255" s="21">
        <f t="shared" si="242"/>
        <v>100.22469966261018</v>
      </c>
      <c r="L1255" s="21">
        <f t="shared" si="246"/>
        <v>100.23726796862111</v>
      </c>
      <c r="M1255" s="19">
        <f t="shared" si="243"/>
        <v>5011234.983130509</v>
      </c>
      <c r="N1255" s="19">
        <f t="shared" si="243"/>
        <v>5011863.3984310552</v>
      </c>
    </row>
    <row r="1256" spans="1:14" x14ac:dyDescent="0.15">
      <c r="A1256" s="7">
        <f t="shared" si="239"/>
        <v>43909</v>
      </c>
      <c r="B1256" s="10">
        <f t="shared" si="240"/>
        <v>5011234.983130509</v>
      </c>
      <c r="C1256" s="3">
        <f t="shared" si="245"/>
        <v>628.41530054644727</v>
      </c>
      <c r="D1256" s="3">
        <f t="shared" si="235"/>
        <v>596.41753408191937</v>
      </c>
      <c r="E1256" s="3">
        <f t="shared" si="236"/>
        <v>-31.997766464527899</v>
      </c>
      <c r="F1256" s="3">
        <f t="shared" si="237"/>
        <v>5011202.9853640441</v>
      </c>
      <c r="G1256" s="14">
        <f t="shared" si="238"/>
        <v>5011202.985364045</v>
      </c>
      <c r="I1256" s="18">
        <f t="shared" si="244"/>
        <v>-38797.014635957814</v>
      </c>
      <c r="J1256" s="18">
        <f t="shared" si="241"/>
        <v>784890.71038253477</v>
      </c>
      <c r="K1256" s="21">
        <f t="shared" si="242"/>
        <v>100.2240597072809</v>
      </c>
      <c r="L1256" s="21">
        <f t="shared" si="246"/>
        <v>100.23662801329183</v>
      </c>
      <c r="M1256" s="19">
        <f t="shared" si="243"/>
        <v>5011202.985364045</v>
      </c>
      <c r="N1256" s="19">
        <f t="shared" si="243"/>
        <v>5011831.4006645922</v>
      </c>
    </row>
    <row r="1257" spans="1:14" x14ac:dyDescent="0.15">
      <c r="A1257" s="7">
        <f t="shared" si="239"/>
        <v>43910</v>
      </c>
      <c r="B1257" s="10">
        <f t="shared" si="240"/>
        <v>5011202.9853640441</v>
      </c>
      <c r="C1257" s="3">
        <f t="shared" si="245"/>
        <v>628.41530054644727</v>
      </c>
      <c r="D1257" s="3">
        <f t="shared" si="235"/>
        <v>596.4137258332471</v>
      </c>
      <c r="E1257" s="3">
        <f t="shared" si="236"/>
        <v>-32.001574713200171</v>
      </c>
      <c r="F1257" s="3">
        <f t="shared" si="237"/>
        <v>5011170.9837893313</v>
      </c>
      <c r="G1257" s="14">
        <f t="shared" si="238"/>
        <v>5011170.9837893313</v>
      </c>
      <c r="I1257" s="18">
        <f t="shared" si="244"/>
        <v>-38829.016210671012</v>
      </c>
      <c r="J1257" s="18">
        <f t="shared" si="241"/>
        <v>785519.12568308122</v>
      </c>
      <c r="K1257" s="21">
        <f t="shared" si="242"/>
        <v>100.22341967578663</v>
      </c>
      <c r="L1257" s="21">
        <f t="shared" si="246"/>
        <v>100.23598798179756</v>
      </c>
      <c r="M1257" s="19">
        <f t="shared" si="243"/>
        <v>5011170.9837893313</v>
      </c>
      <c r="N1257" s="19">
        <f t="shared" si="243"/>
        <v>5011799.3990898784</v>
      </c>
    </row>
    <row r="1258" spans="1:14" x14ac:dyDescent="0.15">
      <c r="A1258" s="7">
        <f t="shared" si="239"/>
        <v>43911</v>
      </c>
      <c r="B1258" s="10">
        <f t="shared" si="240"/>
        <v>5011170.9837893313</v>
      </c>
      <c r="C1258" s="3">
        <f t="shared" si="245"/>
        <v>628.41530054644727</v>
      </c>
      <c r="D1258" s="3">
        <f t="shared" si="235"/>
        <v>596.40991713133201</v>
      </c>
      <c r="E1258" s="3">
        <f t="shared" si="236"/>
        <v>-32.005383415115261</v>
      </c>
      <c r="F1258" s="3">
        <f t="shared" si="237"/>
        <v>5011138.9784059161</v>
      </c>
      <c r="G1258" s="14">
        <f t="shared" si="238"/>
        <v>5011138.9784059161</v>
      </c>
      <c r="I1258" s="18">
        <f t="shared" si="244"/>
        <v>-38861.021594086131</v>
      </c>
      <c r="J1258" s="18">
        <f t="shared" si="241"/>
        <v>786147.54098362767</v>
      </c>
      <c r="K1258" s="21">
        <f t="shared" si="242"/>
        <v>100.22277956811831</v>
      </c>
      <c r="L1258" s="21">
        <f t="shared" si="246"/>
        <v>100.23534787412925</v>
      </c>
      <c r="M1258" s="19">
        <f t="shared" si="243"/>
        <v>5011138.9784059152</v>
      </c>
      <c r="N1258" s="19">
        <f t="shared" si="243"/>
        <v>5011767.3937064623</v>
      </c>
    </row>
    <row r="1259" spans="1:14" x14ac:dyDescent="0.15">
      <c r="A1259" s="7">
        <f t="shared" si="239"/>
        <v>43912</v>
      </c>
      <c r="B1259" s="10">
        <f t="shared" si="240"/>
        <v>5011138.9784059161</v>
      </c>
      <c r="C1259" s="3">
        <f t="shared" si="245"/>
        <v>628.41530054644727</v>
      </c>
      <c r="D1259" s="3">
        <f t="shared" si="235"/>
        <v>596.40610797612021</v>
      </c>
      <c r="E1259" s="3">
        <f t="shared" si="236"/>
        <v>-32.009192570327059</v>
      </c>
      <c r="F1259" s="3">
        <f t="shared" si="237"/>
        <v>5011106.969213346</v>
      </c>
      <c r="G1259" s="14">
        <f t="shared" si="238"/>
        <v>5011106.969213346</v>
      </c>
      <c r="I1259" s="18">
        <f t="shared" si="244"/>
        <v>-38893.030786656454</v>
      </c>
      <c r="J1259" s="18">
        <f t="shared" si="241"/>
        <v>786775.95628417411</v>
      </c>
      <c r="K1259" s="21">
        <f t="shared" si="242"/>
        <v>100.22213938426691</v>
      </c>
      <c r="L1259" s="21">
        <f t="shared" si="246"/>
        <v>100.23470769027784</v>
      </c>
      <c r="M1259" s="19">
        <f t="shared" si="243"/>
        <v>5011106.969213346</v>
      </c>
      <c r="N1259" s="19">
        <f t="shared" si="243"/>
        <v>5011735.3845138922</v>
      </c>
    </row>
    <row r="1260" spans="1:14" x14ac:dyDescent="0.15">
      <c r="A1260" s="7">
        <f t="shared" si="239"/>
        <v>43913</v>
      </c>
      <c r="B1260" s="10">
        <f t="shared" si="240"/>
        <v>5011106.969213346</v>
      </c>
      <c r="C1260" s="3">
        <f t="shared" si="245"/>
        <v>628.41530054644727</v>
      </c>
      <c r="D1260" s="3">
        <f t="shared" si="235"/>
        <v>596.40229836755771</v>
      </c>
      <c r="E1260" s="3">
        <f t="shared" si="236"/>
        <v>-32.013002178889565</v>
      </c>
      <c r="F1260" s="3">
        <f t="shared" si="237"/>
        <v>5011074.9562111674</v>
      </c>
      <c r="G1260" s="14">
        <f t="shared" si="238"/>
        <v>5011074.9562111674</v>
      </c>
      <c r="I1260" s="18">
        <f t="shared" si="244"/>
        <v>-38925.043788835341</v>
      </c>
      <c r="J1260" s="18">
        <f t="shared" si="241"/>
        <v>787404.37158472056</v>
      </c>
      <c r="K1260" s="21">
        <f t="shared" si="242"/>
        <v>100.22149912422336</v>
      </c>
      <c r="L1260" s="21">
        <f t="shared" si="246"/>
        <v>100.23406743023429</v>
      </c>
      <c r="M1260" s="19">
        <f t="shared" si="243"/>
        <v>5011074.9562111674</v>
      </c>
      <c r="N1260" s="19">
        <f t="shared" si="243"/>
        <v>5011703.3715117145</v>
      </c>
    </row>
    <row r="1261" spans="1:14" x14ac:dyDescent="0.15">
      <c r="A1261" s="7">
        <f t="shared" si="239"/>
        <v>43914</v>
      </c>
      <c r="B1261" s="10">
        <f t="shared" si="240"/>
        <v>5011074.9562111674</v>
      </c>
      <c r="C1261" s="3">
        <f t="shared" si="245"/>
        <v>628.41530054644727</v>
      </c>
      <c r="D1261" s="3">
        <f t="shared" si="235"/>
        <v>596.39848830559049</v>
      </c>
      <c r="E1261" s="3">
        <f t="shared" si="236"/>
        <v>-32.01681224085678</v>
      </c>
      <c r="F1261" s="3">
        <f t="shared" si="237"/>
        <v>5011042.9393989267</v>
      </c>
      <c r="G1261" s="14">
        <f t="shared" si="238"/>
        <v>5011042.9393989267</v>
      </c>
      <c r="I1261" s="18">
        <f t="shared" si="244"/>
        <v>-38957.060601076199</v>
      </c>
      <c r="J1261" s="18">
        <f t="shared" si="241"/>
        <v>788032.78688526701</v>
      </c>
      <c r="K1261" s="21">
        <f t="shared" si="242"/>
        <v>100.22085878797853</v>
      </c>
      <c r="L1261" s="21">
        <f t="shared" si="246"/>
        <v>100.23342709398946</v>
      </c>
      <c r="M1261" s="19">
        <f t="shared" si="243"/>
        <v>5011042.9393989267</v>
      </c>
      <c r="N1261" s="19">
        <f t="shared" si="243"/>
        <v>5011671.3546994738</v>
      </c>
    </row>
    <row r="1262" spans="1:14" x14ac:dyDescent="0.15">
      <c r="A1262" s="7">
        <f t="shared" si="239"/>
        <v>43915</v>
      </c>
      <c r="B1262" s="10">
        <f t="shared" si="240"/>
        <v>5011042.9393989267</v>
      </c>
      <c r="C1262" s="3">
        <f t="shared" si="245"/>
        <v>628.41530054644727</v>
      </c>
      <c r="D1262" s="3">
        <f t="shared" si="235"/>
        <v>596.39467779016456</v>
      </c>
      <c r="E1262" s="3">
        <f t="shared" si="236"/>
        <v>-32.020622756282705</v>
      </c>
      <c r="F1262" s="3">
        <f t="shared" si="237"/>
        <v>5011010.9187761704</v>
      </c>
      <c r="G1262" s="14">
        <f t="shared" si="238"/>
        <v>5011010.9187761704</v>
      </c>
      <c r="I1262" s="18">
        <f t="shared" si="244"/>
        <v>-38989.08122383248</v>
      </c>
      <c r="J1262" s="18">
        <f t="shared" si="241"/>
        <v>788661.20218581345</v>
      </c>
      <c r="K1262" s="21">
        <f t="shared" si="242"/>
        <v>100.22021837552342</v>
      </c>
      <c r="L1262" s="21">
        <f t="shared" si="246"/>
        <v>100.23278668153435</v>
      </c>
      <c r="M1262" s="19">
        <f t="shared" si="243"/>
        <v>5011010.9187761704</v>
      </c>
      <c r="N1262" s="19">
        <f t="shared" si="243"/>
        <v>5011639.3340767175</v>
      </c>
    </row>
    <row r="1263" spans="1:14" x14ac:dyDescent="0.15">
      <c r="A1263" s="7">
        <f t="shared" si="239"/>
        <v>43916</v>
      </c>
      <c r="B1263" s="10">
        <f t="shared" si="240"/>
        <v>5011010.9187761704</v>
      </c>
      <c r="C1263" s="3">
        <f t="shared" si="245"/>
        <v>628.41530054644727</v>
      </c>
      <c r="D1263" s="3">
        <f t="shared" si="235"/>
        <v>596.39086682122615</v>
      </c>
      <c r="E1263" s="3">
        <f t="shared" si="236"/>
        <v>-32.024433725221115</v>
      </c>
      <c r="F1263" s="3">
        <f t="shared" si="237"/>
        <v>5010978.8943424448</v>
      </c>
      <c r="G1263" s="14">
        <f t="shared" si="238"/>
        <v>5010978.8943424458</v>
      </c>
      <c r="I1263" s="18">
        <f t="shared" si="244"/>
        <v>-39021.105657557702</v>
      </c>
      <c r="J1263" s="18">
        <f t="shared" si="241"/>
        <v>789289.6174863599</v>
      </c>
      <c r="K1263" s="21">
        <f t="shared" si="242"/>
        <v>100.21957788684892</v>
      </c>
      <c r="L1263" s="21">
        <f t="shared" si="246"/>
        <v>100.23214619285986</v>
      </c>
      <c r="M1263" s="19">
        <f t="shared" si="243"/>
        <v>5010978.8943424467</v>
      </c>
      <c r="N1263" s="19">
        <f t="shared" si="243"/>
        <v>5011607.3096429929</v>
      </c>
    </row>
    <row r="1264" spans="1:14" x14ac:dyDescent="0.15">
      <c r="A1264" s="7">
        <f t="shared" si="239"/>
        <v>43917</v>
      </c>
      <c r="B1264" s="10">
        <f t="shared" si="240"/>
        <v>5010978.8943424448</v>
      </c>
      <c r="C1264" s="3">
        <f t="shared" si="245"/>
        <v>628.41530054644727</v>
      </c>
      <c r="D1264" s="3">
        <f t="shared" si="235"/>
        <v>596.38705539872103</v>
      </c>
      <c r="E1264" s="3">
        <f t="shared" si="236"/>
        <v>-32.028245147726238</v>
      </c>
      <c r="F1264" s="3">
        <f t="shared" si="237"/>
        <v>5010946.8660972975</v>
      </c>
      <c r="G1264" s="14">
        <f t="shared" si="238"/>
        <v>5010946.8660972975</v>
      </c>
      <c r="I1264" s="18">
        <f t="shared" si="244"/>
        <v>-39053.133902705427</v>
      </c>
      <c r="J1264" s="18">
        <f t="shared" si="241"/>
        <v>789918.03278690635</v>
      </c>
      <c r="K1264" s="21">
        <f t="shared" si="242"/>
        <v>100.21893732194596</v>
      </c>
      <c r="L1264" s="21">
        <f t="shared" si="246"/>
        <v>100.23150562795689</v>
      </c>
      <c r="M1264" s="19">
        <f t="shared" si="243"/>
        <v>5010946.8660972975</v>
      </c>
      <c r="N1264" s="19">
        <f t="shared" si="243"/>
        <v>5011575.2813978447</v>
      </c>
    </row>
    <row r="1265" spans="1:14" x14ac:dyDescent="0.15">
      <c r="A1265" s="7">
        <f t="shared" si="239"/>
        <v>43918</v>
      </c>
      <c r="B1265" s="10">
        <f t="shared" si="240"/>
        <v>5010946.8660972975</v>
      </c>
      <c r="C1265" s="3">
        <f t="shared" si="245"/>
        <v>628.41530054644727</v>
      </c>
      <c r="D1265" s="3">
        <f t="shared" si="235"/>
        <v>596.38324352259554</v>
      </c>
      <c r="E1265" s="3">
        <f t="shared" si="236"/>
        <v>-32.032057023851735</v>
      </c>
      <c r="F1265" s="3">
        <f t="shared" si="237"/>
        <v>5010914.8340402739</v>
      </c>
      <c r="G1265" s="14">
        <f t="shared" si="238"/>
        <v>5010914.8340402739</v>
      </c>
      <c r="I1265" s="18">
        <f t="shared" si="244"/>
        <v>-39085.165959729282</v>
      </c>
      <c r="J1265" s="18">
        <f t="shared" si="241"/>
        <v>790546.44808745279</v>
      </c>
      <c r="K1265" s="21">
        <f t="shared" si="242"/>
        <v>100.21829668080548</v>
      </c>
      <c r="L1265" s="21">
        <f t="shared" si="246"/>
        <v>100.23086498681641</v>
      </c>
      <c r="M1265" s="19">
        <f t="shared" si="243"/>
        <v>5010914.8340402739</v>
      </c>
      <c r="N1265" s="19">
        <f t="shared" si="243"/>
        <v>5011543.2493408211</v>
      </c>
    </row>
    <row r="1266" spans="1:14" x14ac:dyDescent="0.15">
      <c r="A1266" s="7">
        <f t="shared" si="239"/>
        <v>43919</v>
      </c>
      <c r="B1266" s="10">
        <f t="shared" si="240"/>
        <v>5010914.8340402739</v>
      </c>
      <c r="C1266" s="3">
        <f t="shared" si="245"/>
        <v>628.41530054644727</v>
      </c>
      <c r="D1266" s="3">
        <f t="shared" si="235"/>
        <v>596.37943119279532</v>
      </c>
      <c r="E1266" s="3">
        <f t="shared" si="236"/>
        <v>-32.035869353651947</v>
      </c>
      <c r="F1266" s="3">
        <f t="shared" si="237"/>
        <v>5010882.7981709205</v>
      </c>
      <c r="G1266" s="14">
        <f t="shared" si="238"/>
        <v>5010882.7981709205</v>
      </c>
      <c r="I1266" s="18">
        <f t="shared" si="244"/>
        <v>-39117.201829082936</v>
      </c>
      <c r="J1266" s="18">
        <f t="shared" si="241"/>
        <v>791174.86338799924</v>
      </c>
      <c r="K1266" s="21">
        <f t="shared" si="242"/>
        <v>100.21765596341841</v>
      </c>
      <c r="L1266" s="21">
        <f t="shared" si="246"/>
        <v>100.23022426942934</v>
      </c>
      <c r="M1266" s="19">
        <f t="shared" si="243"/>
        <v>5010882.7981709205</v>
      </c>
      <c r="N1266" s="19">
        <f t="shared" si="243"/>
        <v>5011511.2134714667</v>
      </c>
    </row>
    <row r="1267" spans="1:14" x14ac:dyDescent="0.15">
      <c r="A1267" s="7">
        <f t="shared" si="239"/>
        <v>43920</v>
      </c>
      <c r="B1267" s="10">
        <f t="shared" si="240"/>
        <v>5010882.7981709205</v>
      </c>
      <c r="C1267" s="3">
        <f t="shared" si="245"/>
        <v>628.41530054644727</v>
      </c>
      <c r="D1267" s="3">
        <f t="shared" si="235"/>
        <v>596.37561840926674</v>
      </c>
      <c r="E1267" s="3">
        <f t="shared" si="236"/>
        <v>-32.039682137180534</v>
      </c>
      <c r="F1267" s="3">
        <f t="shared" si="237"/>
        <v>5010850.7584887836</v>
      </c>
      <c r="G1267" s="14">
        <f t="shared" si="238"/>
        <v>5010850.7584887836</v>
      </c>
      <c r="I1267" s="18">
        <f t="shared" si="244"/>
        <v>-39149.24151122012</v>
      </c>
      <c r="J1267" s="18">
        <f t="shared" si="241"/>
        <v>791803.27868854569</v>
      </c>
      <c r="K1267" s="21">
        <f t="shared" si="242"/>
        <v>100.21701516977568</v>
      </c>
      <c r="L1267" s="21">
        <f t="shared" si="246"/>
        <v>100.22958347578661</v>
      </c>
      <c r="M1267" s="19">
        <f t="shared" si="243"/>
        <v>5010850.7584887836</v>
      </c>
      <c r="N1267" s="19">
        <f t="shared" si="243"/>
        <v>5011479.1737893308</v>
      </c>
    </row>
    <row r="1268" spans="1:14" x14ac:dyDescent="0.15">
      <c r="A1268" s="7">
        <f t="shared" si="239"/>
        <v>43921</v>
      </c>
      <c r="B1268" s="10">
        <f t="shared" si="240"/>
        <v>5010850.7584887836</v>
      </c>
      <c r="C1268" s="3">
        <f t="shared" si="245"/>
        <v>628.41530054644727</v>
      </c>
      <c r="D1268" s="3">
        <f t="shared" si="235"/>
        <v>596.37180517195554</v>
      </c>
      <c r="E1268" s="3">
        <f t="shared" si="236"/>
        <v>-32.043495374491727</v>
      </c>
      <c r="F1268" s="3">
        <f t="shared" si="237"/>
        <v>5010818.7149934089</v>
      </c>
      <c r="G1268" s="14">
        <f t="shared" si="238"/>
        <v>5010818.7149934098</v>
      </c>
      <c r="I1268" s="18">
        <f t="shared" si="244"/>
        <v>-39181.285006594611</v>
      </c>
      <c r="J1268" s="18">
        <f t="shared" si="241"/>
        <v>792431.69398909213</v>
      </c>
      <c r="K1268" s="21">
        <f t="shared" si="242"/>
        <v>100.21637429986821</v>
      </c>
      <c r="L1268" s="21">
        <f t="shared" si="246"/>
        <v>100.22894260587914</v>
      </c>
      <c r="M1268" s="19">
        <f t="shared" si="243"/>
        <v>5010818.7149934098</v>
      </c>
      <c r="N1268" s="19">
        <f t="shared" si="243"/>
        <v>5011447.130293957</v>
      </c>
    </row>
    <row r="1269" spans="1:14" x14ac:dyDescent="0.15">
      <c r="A1269" s="7">
        <f t="shared" si="239"/>
        <v>43922</v>
      </c>
      <c r="B1269" s="10">
        <f t="shared" si="240"/>
        <v>5010818.7149934089</v>
      </c>
      <c r="C1269" s="3">
        <f t="shared" si="245"/>
        <v>628.41530054644727</v>
      </c>
      <c r="D1269" s="3">
        <f t="shared" si="235"/>
        <v>596.36799148080775</v>
      </c>
      <c r="E1269" s="3">
        <f t="shared" si="236"/>
        <v>-32.047309065639524</v>
      </c>
      <c r="F1269" s="3">
        <f t="shared" si="237"/>
        <v>5010786.6676843436</v>
      </c>
      <c r="G1269" s="14">
        <f t="shared" si="238"/>
        <v>5010786.6676843436</v>
      </c>
      <c r="I1269" s="18">
        <f t="shared" si="244"/>
        <v>-39213.332315660249</v>
      </c>
      <c r="J1269" s="18">
        <f t="shared" si="241"/>
        <v>793060.10928963858</v>
      </c>
      <c r="K1269" s="21">
        <f t="shared" si="242"/>
        <v>100.21573335368687</v>
      </c>
      <c r="L1269" s="21">
        <f t="shared" si="246"/>
        <v>100.22830165969781</v>
      </c>
      <c r="M1269" s="19">
        <f t="shared" si="243"/>
        <v>5010786.6676843436</v>
      </c>
      <c r="N1269" s="19">
        <f t="shared" si="243"/>
        <v>5011415.0829848908</v>
      </c>
    </row>
    <row r="1270" spans="1:14" x14ac:dyDescent="0.15">
      <c r="A1270" s="7">
        <f t="shared" si="239"/>
        <v>43923</v>
      </c>
      <c r="B1270" s="10">
        <f t="shared" si="240"/>
        <v>5010786.6676843436</v>
      </c>
      <c r="C1270" s="3">
        <f t="shared" si="245"/>
        <v>628.41530054644727</v>
      </c>
      <c r="D1270" s="3">
        <f t="shared" si="235"/>
        <v>596.36417733576945</v>
      </c>
      <c r="E1270" s="3">
        <f t="shared" si="236"/>
        <v>-32.051123210677815</v>
      </c>
      <c r="F1270" s="3">
        <f t="shared" si="237"/>
        <v>5010754.6165611334</v>
      </c>
      <c r="G1270" s="14">
        <f t="shared" si="238"/>
        <v>5010754.6165611334</v>
      </c>
      <c r="I1270" s="18">
        <f t="shared" si="244"/>
        <v>-39245.383438870929</v>
      </c>
      <c r="J1270" s="18">
        <f t="shared" si="241"/>
        <v>793688.52459018503</v>
      </c>
      <c r="K1270" s="21">
        <f t="shared" si="242"/>
        <v>100.21509233122268</v>
      </c>
      <c r="L1270" s="21">
        <f t="shared" si="246"/>
        <v>100.22766063723361</v>
      </c>
      <c r="M1270" s="19">
        <f t="shared" si="243"/>
        <v>5010754.6165611334</v>
      </c>
      <c r="N1270" s="19">
        <f t="shared" si="243"/>
        <v>5011383.0318616806</v>
      </c>
    </row>
    <row r="1271" spans="1:14" x14ac:dyDescent="0.15">
      <c r="A1271" s="7">
        <f t="shared" si="239"/>
        <v>43924</v>
      </c>
      <c r="B1271" s="10">
        <f t="shared" si="240"/>
        <v>5010754.6165611334</v>
      </c>
      <c r="C1271" s="3">
        <f t="shared" si="245"/>
        <v>628.41530054644727</v>
      </c>
      <c r="D1271" s="3">
        <f t="shared" si="235"/>
        <v>596.36036273678656</v>
      </c>
      <c r="E1271" s="3">
        <f t="shared" si="236"/>
        <v>-32.054937809660714</v>
      </c>
      <c r="F1271" s="3">
        <f t="shared" si="237"/>
        <v>5010722.5616233237</v>
      </c>
      <c r="G1271" s="14">
        <f t="shared" si="238"/>
        <v>5010722.5616233237</v>
      </c>
      <c r="I1271" s="18">
        <f t="shared" si="244"/>
        <v>-39277.438376680591</v>
      </c>
      <c r="J1271" s="18">
        <f t="shared" si="241"/>
        <v>794316.93989073148</v>
      </c>
      <c r="K1271" s="21">
        <f t="shared" si="242"/>
        <v>100.21445123246649</v>
      </c>
      <c r="L1271" s="21">
        <f t="shared" si="246"/>
        <v>100.22701953847742</v>
      </c>
      <c r="M1271" s="19">
        <f t="shared" si="243"/>
        <v>5010722.5616233237</v>
      </c>
      <c r="N1271" s="19">
        <f t="shared" si="243"/>
        <v>5011350.9769238709</v>
      </c>
    </row>
    <row r="1272" spans="1:14" x14ac:dyDescent="0.15">
      <c r="A1272" s="7">
        <f t="shared" si="239"/>
        <v>43925</v>
      </c>
      <c r="B1272" s="10">
        <f t="shared" si="240"/>
        <v>5010722.5616233237</v>
      </c>
      <c r="C1272" s="3">
        <f t="shared" si="245"/>
        <v>628.41530054644727</v>
      </c>
      <c r="D1272" s="3">
        <f t="shared" si="235"/>
        <v>596.35654768380505</v>
      </c>
      <c r="E1272" s="3">
        <f t="shared" si="236"/>
        <v>-32.058752862642223</v>
      </c>
      <c r="F1272" s="3">
        <f t="shared" si="237"/>
        <v>5010690.502870461</v>
      </c>
      <c r="G1272" s="14">
        <f t="shared" si="238"/>
        <v>5010690.502870461</v>
      </c>
      <c r="I1272" s="18">
        <f t="shared" si="244"/>
        <v>-39309.497129543233</v>
      </c>
      <c r="J1272" s="18">
        <f t="shared" si="241"/>
        <v>794945.35519127792</v>
      </c>
      <c r="K1272" s="21">
        <f t="shared" si="242"/>
        <v>100.21381005740922</v>
      </c>
      <c r="L1272" s="21">
        <f t="shared" si="246"/>
        <v>100.22637836342015</v>
      </c>
      <c r="M1272" s="19">
        <f t="shared" si="243"/>
        <v>5010690.502870461</v>
      </c>
      <c r="N1272" s="19">
        <f t="shared" si="243"/>
        <v>5011318.9181710072</v>
      </c>
    </row>
    <row r="1273" spans="1:14" x14ac:dyDescent="0.15">
      <c r="A1273" s="7">
        <f t="shared" si="239"/>
        <v>43926</v>
      </c>
      <c r="B1273" s="10">
        <f t="shared" si="240"/>
        <v>5010690.502870461</v>
      </c>
      <c r="C1273" s="3">
        <f t="shared" si="245"/>
        <v>628.41530054644727</v>
      </c>
      <c r="D1273" s="3">
        <f t="shared" si="235"/>
        <v>596.35273217677081</v>
      </c>
      <c r="E1273" s="3">
        <f t="shared" si="236"/>
        <v>-32.062568369676455</v>
      </c>
      <c r="F1273" s="3">
        <f t="shared" si="237"/>
        <v>5010658.4403020917</v>
      </c>
      <c r="G1273" s="14">
        <f t="shared" si="238"/>
        <v>5010658.4403020917</v>
      </c>
      <c r="I1273" s="18">
        <f t="shared" si="244"/>
        <v>-39341.559697912911</v>
      </c>
      <c r="J1273" s="18">
        <f t="shared" si="241"/>
        <v>795573.77049182437</v>
      </c>
      <c r="K1273" s="21">
        <f t="shared" si="242"/>
        <v>100.21316880604184</v>
      </c>
      <c r="L1273" s="21">
        <f t="shared" si="246"/>
        <v>100.22573711205277</v>
      </c>
      <c r="M1273" s="19">
        <f t="shared" si="243"/>
        <v>5010658.4403020917</v>
      </c>
      <c r="N1273" s="19">
        <f t="shared" si="243"/>
        <v>5011286.8556026388</v>
      </c>
    </row>
    <row r="1274" spans="1:14" x14ac:dyDescent="0.15">
      <c r="A1274" s="7">
        <f t="shared" si="239"/>
        <v>43927</v>
      </c>
      <c r="B1274" s="10">
        <f t="shared" si="240"/>
        <v>5010658.4403020917</v>
      </c>
      <c r="C1274" s="3">
        <f t="shared" si="245"/>
        <v>628.41530054644727</v>
      </c>
      <c r="D1274" s="3">
        <f t="shared" si="235"/>
        <v>596.34891621562997</v>
      </c>
      <c r="E1274" s="3">
        <f t="shared" si="236"/>
        <v>-32.0663843308173</v>
      </c>
      <c r="F1274" s="3">
        <f t="shared" si="237"/>
        <v>5010626.3739177613</v>
      </c>
      <c r="G1274" s="14">
        <f t="shared" si="238"/>
        <v>5010626.3739177613</v>
      </c>
      <c r="I1274" s="18">
        <f t="shared" si="244"/>
        <v>-39373.626082243725</v>
      </c>
      <c r="J1274" s="18">
        <f t="shared" si="241"/>
        <v>796202.18579237082</v>
      </c>
      <c r="K1274" s="21">
        <f t="shared" si="242"/>
        <v>100.21252747835523</v>
      </c>
      <c r="L1274" s="21">
        <f t="shared" si="246"/>
        <v>100.22509578436616</v>
      </c>
      <c r="M1274" s="19">
        <f t="shared" si="243"/>
        <v>5010626.3739177613</v>
      </c>
      <c r="N1274" s="19">
        <f t="shared" si="243"/>
        <v>5011254.7892183084</v>
      </c>
    </row>
    <row r="1275" spans="1:14" x14ac:dyDescent="0.15">
      <c r="A1275" s="7">
        <f t="shared" si="239"/>
        <v>43928</v>
      </c>
      <c r="B1275" s="10">
        <f t="shared" si="240"/>
        <v>5010626.3739177613</v>
      </c>
      <c r="C1275" s="3">
        <f t="shared" si="245"/>
        <v>628.41530054644727</v>
      </c>
      <c r="D1275" s="3">
        <f t="shared" si="235"/>
        <v>596.3450998003284</v>
      </c>
      <c r="E1275" s="3">
        <f t="shared" si="236"/>
        <v>-32.070200746118871</v>
      </c>
      <c r="F1275" s="3">
        <f t="shared" si="237"/>
        <v>5010594.3037170153</v>
      </c>
      <c r="G1275" s="14">
        <f t="shared" si="238"/>
        <v>5010594.3037170153</v>
      </c>
      <c r="I1275" s="18">
        <f t="shared" si="244"/>
        <v>-39405.696282989848</v>
      </c>
      <c r="J1275" s="18">
        <f t="shared" si="241"/>
        <v>796830.60109291726</v>
      </c>
      <c r="K1275" s="21">
        <f t="shared" si="242"/>
        <v>100.2118860743403</v>
      </c>
      <c r="L1275" s="21">
        <f t="shared" si="246"/>
        <v>100.22445438035123</v>
      </c>
      <c r="M1275" s="19">
        <f t="shared" si="243"/>
        <v>5010594.3037170144</v>
      </c>
      <c r="N1275" s="19">
        <f t="shared" si="243"/>
        <v>5011222.7190175615</v>
      </c>
    </row>
    <row r="1276" spans="1:14" x14ac:dyDescent="0.15">
      <c r="A1276" s="7">
        <f t="shared" si="239"/>
        <v>43929</v>
      </c>
      <c r="B1276" s="10">
        <f t="shared" si="240"/>
        <v>5010594.3037170153</v>
      </c>
      <c r="C1276" s="3">
        <f t="shared" si="245"/>
        <v>628.41530054644727</v>
      </c>
      <c r="D1276" s="3">
        <f t="shared" si="235"/>
        <v>596.3412829308121</v>
      </c>
      <c r="E1276" s="3">
        <f t="shared" si="236"/>
        <v>-32.074017615635171</v>
      </c>
      <c r="F1276" s="3">
        <f t="shared" si="237"/>
        <v>5010562.2296993993</v>
      </c>
      <c r="G1276" s="14">
        <f t="shared" si="238"/>
        <v>5010562.2296994003</v>
      </c>
      <c r="I1276" s="18">
        <f t="shared" si="244"/>
        <v>-39437.77030060548</v>
      </c>
      <c r="J1276" s="18">
        <f t="shared" si="241"/>
        <v>797459.01639346371</v>
      </c>
      <c r="K1276" s="21">
        <f t="shared" si="242"/>
        <v>100.211244593988</v>
      </c>
      <c r="L1276" s="21">
        <f t="shared" si="246"/>
        <v>100.22381289999893</v>
      </c>
      <c r="M1276" s="19">
        <f t="shared" si="243"/>
        <v>5010562.2296994003</v>
      </c>
      <c r="N1276" s="19">
        <f t="shared" si="243"/>
        <v>5011190.6449999465</v>
      </c>
    </row>
    <row r="1277" spans="1:14" x14ac:dyDescent="0.15">
      <c r="A1277" s="7">
        <f t="shared" si="239"/>
        <v>43930</v>
      </c>
      <c r="B1277" s="10">
        <f t="shared" si="240"/>
        <v>5010562.2296993993</v>
      </c>
      <c r="C1277" s="3">
        <f t="shared" si="245"/>
        <v>628.41530054644727</v>
      </c>
      <c r="D1277" s="3">
        <f t="shared" si="235"/>
        <v>596.33746560702684</v>
      </c>
      <c r="E1277" s="3">
        <f t="shared" si="236"/>
        <v>-32.077834939420427</v>
      </c>
      <c r="F1277" s="3">
        <f t="shared" si="237"/>
        <v>5010530.1518644597</v>
      </c>
      <c r="G1277" s="14">
        <f t="shared" si="238"/>
        <v>5010530.1518644597</v>
      </c>
      <c r="I1277" s="18">
        <f t="shared" si="244"/>
        <v>-39469.848135544904</v>
      </c>
      <c r="J1277" s="18">
        <f t="shared" si="241"/>
        <v>798087.43169401016</v>
      </c>
      <c r="K1277" s="21">
        <f t="shared" si="242"/>
        <v>100.21060303728919</v>
      </c>
      <c r="L1277" s="21">
        <f t="shared" si="246"/>
        <v>100.22317134330012</v>
      </c>
      <c r="M1277" s="19">
        <f t="shared" si="243"/>
        <v>5010530.1518644597</v>
      </c>
      <c r="N1277" s="19">
        <f t="shared" si="243"/>
        <v>5011158.567165006</v>
      </c>
    </row>
    <row r="1278" spans="1:14" x14ac:dyDescent="0.15">
      <c r="A1278" s="7">
        <f t="shared" si="239"/>
        <v>43931</v>
      </c>
      <c r="B1278" s="10">
        <f t="shared" si="240"/>
        <v>5010530.1518644597</v>
      </c>
      <c r="C1278" s="3">
        <f t="shared" si="245"/>
        <v>628.41530054644727</v>
      </c>
      <c r="D1278" s="3">
        <f t="shared" si="235"/>
        <v>596.33364782891863</v>
      </c>
      <c r="E1278" s="3">
        <f t="shared" si="236"/>
        <v>-32.081652717528641</v>
      </c>
      <c r="F1278" s="3">
        <f t="shared" si="237"/>
        <v>5010498.0702117421</v>
      </c>
      <c r="G1278" s="14">
        <f t="shared" si="238"/>
        <v>5010498.0702117421</v>
      </c>
      <c r="I1278" s="18">
        <f t="shared" si="244"/>
        <v>-39501.929788262431</v>
      </c>
      <c r="J1278" s="18">
        <f t="shared" si="241"/>
        <v>798715.8469945566</v>
      </c>
      <c r="K1278" s="21">
        <f t="shared" si="242"/>
        <v>100.20996140423483</v>
      </c>
      <c r="L1278" s="21">
        <f t="shared" si="246"/>
        <v>100.22252971024577</v>
      </c>
      <c r="M1278" s="19">
        <f t="shared" si="243"/>
        <v>5010498.0702117411</v>
      </c>
      <c r="N1278" s="19">
        <f t="shared" si="243"/>
        <v>5011126.4855122883</v>
      </c>
    </row>
    <row r="1279" spans="1:14" x14ac:dyDescent="0.15">
      <c r="A1279" s="7">
        <f t="shared" si="239"/>
        <v>43932</v>
      </c>
      <c r="B1279" s="10">
        <f t="shared" si="240"/>
        <v>5010498.0702117421</v>
      </c>
      <c r="C1279" s="3">
        <f t="shared" si="245"/>
        <v>628.41530054644727</v>
      </c>
      <c r="D1279" s="3">
        <f t="shared" si="235"/>
        <v>596.32982959643357</v>
      </c>
      <c r="E1279" s="3">
        <f t="shared" si="236"/>
        <v>-32.085470950013701</v>
      </c>
      <c r="F1279" s="3">
        <f t="shared" si="237"/>
        <v>5010465.9847407918</v>
      </c>
      <c r="G1279" s="14">
        <f t="shared" si="238"/>
        <v>5010465.9847407918</v>
      </c>
      <c r="I1279" s="18">
        <f t="shared" si="244"/>
        <v>-39534.015259212443</v>
      </c>
      <c r="J1279" s="18">
        <f t="shared" si="241"/>
        <v>799344.26229510305</v>
      </c>
      <c r="K1279" s="21">
        <f t="shared" si="242"/>
        <v>100.20931969481583</v>
      </c>
      <c r="L1279" s="21">
        <f t="shared" si="246"/>
        <v>100.22188800082677</v>
      </c>
      <c r="M1279" s="19">
        <f t="shared" si="243"/>
        <v>5010465.9847407909</v>
      </c>
      <c r="N1279" s="19">
        <f t="shared" si="243"/>
        <v>5011094.4000413381</v>
      </c>
    </row>
    <row r="1280" spans="1:14" x14ac:dyDescent="0.15">
      <c r="A1280" s="7">
        <f t="shared" si="239"/>
        <v>43933</v>
      </c>
      <c r="B1280" s="10">
        <f t="shared" si="240"/>
        <v>5010465.9847407918</v>
      </c>
      <c r="C1280" s="3">
        <f t="shared" si="245"/>
        <v>628.41530054644727</v>
      </c>
      <c r="D1280" s="3">
        <f t="shared" si="235"/>
        <v>596.32601090951732</v>
      </c>
      <c r="E1280" s="3">
        <f t="shared" si="236"/>
        <v>-32.089289636929948</v>
      </c>
      <c r="F1280" s="3">
        <f t="shared" si="237"/>
        <v>5010433.8954511546</v>
      </c>
      <c r="G1280" s="14">
        <f t="shared" si="238"/>
        <v>5010433.8954511555</v>
      </c>
      <c r="I1280" s="18">
        <f t="shared" si="244"/>
        <v>-39566.104548849376</v>
      </c>
      <c r="J1280" s="18">
        <f t="shared" si="241"/>
        <v>799972.6775956495</v>
      </c>
      <c r="K1280" s="21">
        <f t="shared" si="242"/>
        <v>100.20867790902311</v>
      </c>
      <c r="L1280" s="21">
        <f t="shared" si="246"/>
        <v>100.22124621503404</v>
      </c>
      <c r="M1280" s="19">
        <f t="shared" si="243"/>
        <v>5010433.8954511555</v>
      </c>
      <c r="N1280" s="19">
        <f t="shared" si="243"/>
        <v>5011062.3107517026</v>
      </c>
    </row>
    <row r="1281" spans="1:14" x14ac:dyDescent="0.15">
      <c r="A1281" s="7">
        <f t="shared" si="239"/>
        <v>43934</v>
      </c>
      <c r="B1281" s="10">
        <f t="shared" si="240"/>
        <v>5010433.8954511546</v>
      </c>
      <c r="C1281" s="3">
        <f t="shared" si="245"/>
        <v>628.41530054644727</v>
      </c>
      <c r="D1281" s="3">
        <f t="shared" si="235"/>
        <v>596.322191768116</v>
      </c>
      <c r="E1281" s="3">
        <f t="shared" si="236"/>
        <v>-32.093108778331271</v>
      </c>
      <c r="F1281" s="3">
        <f t="shared" si="237"/>
        <v>5010401.8023423767</v>
      </c>
      <c r="G1281" s="14">
        <f t="shared" si="238"/>
        <v>5010401.8023423767</v>
      </c>
      <c r="I1281" s="18">
        <f t="shared" si="244"/>
        <v>-39598.197657627708</v>
      </c>
      <c r="J1281" s="18">
        <f t="shared" si="241"/>
        <v>800601.09289619594</v>
      </c>
      <c r="K1281" s="21">
        <f t="shared" si="242"/>
        <v>100.20803604684754</v>
      </c>
      <c r="L1281" s="21">
        <f t="shared" si="246"/>
        <v>100.22060435285847</v>
      </c>
      <c r="M1281" s="19">
        <f t="shared" si="243"/>
        <v>5010401.8023423767</v>
      </c>
      <c r="N1281" s="19">
        <f t="shared" si="243"/>
        <v>5011030.2176429238</v>
      </c>
    </row>
    <row r="1282" spans="1:14" x14ac:dyDescent="0.15">
      <c r="A1282" s="7">
        <f t="shared" si="239"/>
        <v>43935</v>
      </c>
      <c r="B1282" s="10">
        <f t="shared" si="240"/>
        <v>5010401.8023423767</v>
      </c>
      <c r="C1282" s="3">
        <f t="shared" si="245"/>
        <v>628.41530054644727</v>
      </c>
      <c r="D1282" s="3">
        <f t="shared" si="235"/>
        <v>596.3183721721756</v>
      </c>
      <c r="E1282" s="3">
        <f t="shared" si="236"/>
        <v>-32.09692837427167</v>
      </c>
      <c r="F1282" s="3">
        <f t="shared" si="237"/>
        <v>5010369.7054140028</v>
      </c>
      <c r="G1282" s="14">
        <f t="shared" si="238"/>
        <v>5010369.7054140028</v>
      </c>
      <c r="I1282" s="18">
        <f t="shared" si="244"/>
        <v>-39630.294586001983</v>
      </c>
      <c r="J1282" s="18">
        <f t="shared" si="241"/>
        <v>801229.50819674239</v>
      </c>
      <c r="K1282" s="21">
        <f t="shared" si="242"/>
        <v>100.20739410828006</v>
      </c>
      <c r="L1282" s="21">
        <f t="shared" si="246"/>
        <v>100.21996241429099</v>
      </c>
      <c r="M1282" s="19">
        <f t="shared" si="243"/>
        <v>5010369.7054140028</v>
      </c>
      <c r="N1282" s="19">
        <f t="shared" si="243"/>
        <v>5010998.120714549</v>
      </c>
    </row>
    <row r="1283" spans="1:14" x14ac:dyDescent="0.15">
      <c r="A1283" s="7">
        <f t="shared" si="239"/>
        <v>43936</v>
      </c>
      <c r="B1283" s="10">
        <f t="shared" si="240"/>
        <v>5010369.7054140028</v>
      </c>
      <c r="C1283" s="3">
        <f t="shared" si="245"/>
        <v>628.41530054644727</v>
      </c>
      <c r="D1283" s="3">
        <f t="shared" si="235"/>
        <v>596.31455212164178</v>
      </c>
      <c r="E1283" s="3">
        <f t="shared" si="236"/>
        <v>-32.100748424805488</v>
      </c>
      <c r="F1283" s="3">
        <f t="shared" si="237"/>
        <v>5010337.6046655783</v>
      </c>
      <c r="G1283" s="14">
        <f t="shared" si="238"/>
        <v>5010337.6046655783</v>
      </c>
      <c r="I1283" s="18">
        <f t="shared" si="244"/>
        <v>-39662.395334426787</v>
      </c>
      <c r="J1283" s="18">
        <f t="shared" si="241"/>
        <v>801857.92349728884</v>
      </c>
      <c r="K1283" s="21">
        <f t="shared" si="242"/>
        <v>100.20675209331156</v>
      </c>
      <c r="L1283" s="21">
        <f t="shared" si="246"/>
        <v>100.2193203993225</v>
      </c>
      <c r="M1283" s="19">
        <f t="shared" si="243"/>
        <v>5010337.6046655783</v>
      </c>
      <c r="N1283" s="19">
        <f t="shared" si="243"/>
        <v>5010966.0199661246</v>
      </c>
    </row>
    <row r="1284" spans="1:14" x14ac:dyDescent="0.15">
      <c r="A1284" s="7">
        <f t="shared" si="239"/>
        <v>43937</v>
      </c>
      <c r="B1284" s="10">
        <f t="shared" si="240"/>
        <v>5010337.6046655783</v>
      </c>
      <c r="C1284" s="3">
        <f t="shared" si="245"/>
        <v>628.41530054644727</v>
      </c>
      <c r="D1284" s="3">
        <f t="shared" si="235"/>
        <v>596.31073161646054</v>
      </c>
      <c r="E1284" s="3">
        <f t="shared" si="236"/>
        <v>-32.104568929986726</v>
      </c>
      <c r="F1284" s="3">
        <f t="shared" si="237"/>
        <v>5010305.500096648</v>
      </c>
      <c r="G1284" s="14">
        <f t="shared" si="238"/>
        <v>5010305.5000966489</v>
      </c>
      <c r="I1284" s="18">
        <f t="shared" si="244"/>
        <v>-39694.499903356773</v>
      </c>
      <c r="J1284" s="18">
        <f t="shared" si="241"/>
        <v>802486.33879783528</v>
      </c>
      <c r="K1284" s="21">
        <f t="shared" si="242"/>
        <v>100.20611000193298</v>
      </c>
      <c r="L1284" s="21">
        <f t="shared" si="246"/>
        <v>100.21867830794392</v>
      </c>
      <c r="M1284" s="19">
        <f t="shared" si="243"/>
        <v>5010305.5000966489</v>
      </c>
      <c r="N1284" s="19">
        <f t="shared" si="243"/>
        <v>5010933.9153971961</v>
      </c>
    </row>
    <row r="1285" spans="1:14" x14ac:dyDescent="0.15">
      <c r="A1285" s="7">
        <f t="shared" si="239"/>
        <v>43938</v>
      </c>
      <c r="B1285" s="10">
        <f t="shared" si="240"/>
        <v>5010305.500096648</v>
      </c>
      <c r="C1285" s="3">
        <f t="shared" si="245"/>
        <v>628.41530054644727</v>
      </c>
      <c r="D1285" s="3">
        <f t="shared" si="235"/>
        <v>596.30691065657766</v>
      </c>
      <c r="E1285" s="3">
        <f t="shared" si="236"/>
        <v>-32.108389889869613</v>
      </c>
      <c r="F1285" s="3">
        <f t="shared" si="237"/>
        <v>5010273.3917067582</v>
      </c>
      <c r="G1285" s="14">
        <f t="shared" si="238"/>
        <v>5010273.3917067582</v>
      </c>
      <c r="I1285" s="18">
        <f t="shared" si="244"/>
        <v>-39726.608293246645</v>
      </c>
      <c r="J1285" s="18">
        <f t="shared" si="241"/>
        <v>803114.75409838173</v>
      </c>
      <c r="K1285" s="21">
        <f t="shared" si="242"/>
        <v>100.20546783413515</v>
      </c>
      <c r="L1285" s="21">
        <f t="shared" si="246"/>
        <v>100.21803614014608</v>
      </c>
      <c r="M1285" s="19">
        <f t="shared" si="243"/>
        <v>5010273.3917067572</v>
      </c>
      <c r="N1285" s="19">
        <f t="shared" si="243"/>
        <v>5010901.8070073044</v>
      </c>
    </row>
    <row r="1286" spans="1:14" x14ac:dyDescent="0.15">
      <c r="A1286" s="7">
        <f t="shared" si="239"/>
        <v>43939</v>
      </c>
      <c r="B1286" s="10">
        <f t="shared" si="240"/>
        <v>5010273.3917067582</v>
      </c>
      <c r="C1286" s="3">
        <f t="shared" si="245"/>
        <v>628.41530054644727</v>
      </c>
      <c r="D1286" s="3">
        <f t="shared" si="235"/>
        <v>596.30308924193912</v>
      </c>
      <c r="E1286" s="3">
        <f t="shared" si="236"/>
        <v>-32.112211304508151</v>
      </c>
      <c r="F1286" s="3">
        <f t="shared" si="237"/>
        <v>5010241.2794954535</v>
      </c>
      <c r="G1286" s="14">
        <f t="shared" si="238"/>
        <v>5010241.2794954535</v>
      </c>
      <c r="I1286" s="18">
        <f t="shared" si="244"/>
        <v>-39758.720504551151</v>
      </c>
      <c r="J1286" s="18">
        <f t="shared" si="241"/>
        <v>803743.16939892818</v>
      </c>
      <c r="K1286" s="21">
        <f t="shared" si="242"/>
        <v>100.20482558990906</v>
      </c>
      <c r="L1286" s="21">
        <f t="shared" si="246"/>
        <v>100.21739389592</v>
      </c>
      <c r="M1286" s="19">
        <f t="shared" si="243"/>
        <v>5010241.2794954535</v>
      </c>
      <c r="N1286" s="19">
        <f t="shared" si="243"/>
        <v>5010869.6947959997</v>
      </c>
    </row>
    <row r="1287" spans="1:14" x14ac:dyDescent="0.15">
      <c r="A1287" s="7">
        <f t="shared" si="239"/>
        <v>43940</v>
      </c>
      <c r="B1287" s="10">
        <f t="shared" si="240"/>
        <v>5010241.2794954535</v>
      </c>
      <c r="C1287" s="3">
        <f t="shared" si="245"/>
        <v>628.41530054644727</v>
      </c>
      <c r="D1287" s="3">
        <f t="shared" si="235"/>
        <v>596.29926737249082</v>
      </c>
      <c r="E1287" s="3">
        <f t="shared" si="236"/>
        <v>-32.116033173956453</v>
      </c>
      <c r="F1287" s="3">
        <f t="shared" si="237"/>
        <v>5010209.1634622794</v>
      </c>
      <c r="G1287" s="14">
        <f t="shared" si="238"/>
        <v>5010209.1634622794</v>
      </c>
      <c r="I1287" s="18">
        <f t="shared" si="244"/>
        <v>-39790.83653772511</v>
      </c>
      <c r="J1287" s="18">
        <f t="shared" si="241"/>
        <v>804371.58469947462</v>
      </c>
      <c r="K1287" s="21">
        <f t="shared" si="242"/>
        <v>100.20418326924559</v>
      </c>
      <c r="L1287" s="21">
        <f t="shared" si="246"/>
        <v>100.21675157525652</v>
      </c>
      <c r="M1287" s="19">
        <f t="shared" si="243"/>
        <v>5010209.1634622794</v>
      </c>
      <c r="N1287" s="19">
        <f t="shared" si="243"/>
        <v>5010837.5787628265</v>
      </c>
    </row>
    <row r="1288" spans="1:14" x14ac:dyDescent="0.15">
      <c r="A1288" s="7">
        <f t="shared" si="239"/>
        <v>43941</v>
      </c>
      <c r="B1288" s="10">
        <f t="shared" si="240"/>
        <v>5010209.1634622794</v>
      </c>
      <c r="C1288" s="3">
        <f t="shared" si="245"/>
        <v>628.41530054644727</v>
      </c>
      <c r="D1288" s="3">
        <f t="shared" si="235"/>
        <v>596.29544504817864</v>
      </c>
      <c r="E1288" s="3">
        <f t="shared" si="236"/>
        <v>-32.119855498268635</v>
      </c>
      <c r="F1288" s="3">
        <f t="shared" si="237"/>
        <v>5010177.0436067814</v>
      </c>
      <c r="G1288" s="14">
        <f t="shared" si="238"/>
        <v>5010177.0436067814</v>
      </c>
      <c r="I1288" s="18">
        <f t="shared" si="244"/>
        <v>-39822.95639322338</v>
      </c>
      <c r="J1288" s="18">
        <f t="shared" si="241"/>
        <v>805000.00000002107</v>
      </c>
      <c r="K1288" s="21">
        <f t="shared" si="242"/>
        <v>100.20354087213563</v>
      </c>
      <c r="L1288" s="21">
        <f t="shared" si="246"/>
        <v>100.21610917814657</v>
      </c>
      <c r="M1288" s="19">
        <f t="shared" si="243"/>
        <v>5010177.0436067823</v>
      </c>
      <c r="N1288" s="19">
        <f t="shared" si="243"/>
        <v>5010805.4589073285</v>
      </c>
    </row>
    <row r="1289" spans="1:14" x14ac:dyDescent="0.15">
      <c r="A1289" s="7">
        <f t="shared" si="239"/>
        <v>43942</v>
      </c>
      <c r="B1289" s="10">
        <f t="shared" si="240"/>
        <v>5010177.0436067814</v>
      </c>
      <c r="C1289" s="3">
        <f t="shared" si="245"/>
        <v>628.41530054644727</v>
      </c>
      <c r="D1289" s="3">
        <f t="shared" si="235"/>
        <v>596.29162226894846</v>
      </c>
      <c r="E1289" s="3">
        <f t="shared" si="236"/>
        <v>-32.123678277498811</v>
      </c>
      <c r="F1289" s="3">
        <f t="shared" si="237"/>
        <v>5010144.9199285042</v>
      </c>
      <c r="G1289" s="14">
        <f t="shared" si="238"/>
        <v>5010144.9199285042</v>
      </c>
      <c r="I1289" s="18">
        <f t="shared" si="244"/>
        <v>-39855.080071500881</v>
      </c>
      <c r="J1289" s="18">
        <f t="shared" si="241"/>
        <v>805628.41530056752</v>
      </c>
      <c r="K1289" s="21">
        <f t="shared" si="242"/>
        <v>100.20289839857008</v>
      </c>
      <c r="L1289" s="21">
        <f t="shared" si="246"/>
        <v>100.21546670458102</v>
      </c>
      <c r="M1289" s="19">
        <f t="shared" si="243"/>
        <v>5010144.9199285042</v>
      </c>
      <c r="N1289" s="19">
        <f t="shared" si="243"/>
        <v>5010773.3352290513</v>
      </c>
    </row>
    <row r="1290" spans="1:14" x14ac:dyDescent="0.15">
      <c r="A1290" s="7">
        <f t="shared" si="239"/>
        <v>43943</v>
      </c>
      <c r="B1290" s="10">
        <f t="shared" si="240"/>
        <v>5010144.9199285042</v>
      </c>
      <c r="C1290" s="3">
        <f t="shared" si="245"/>
        <v>628.41530054644727</v>
      </c>
      <c r="D1290" s="3">
        <f t="shared" si="235"/>
        <v>596.28779903474606</v>
      </c>
      <c r="E1290" s="3">
        <f t="shared" si="236"/>
        <v>-32.127501511701212</v>
      </c>
      <c r="F1290" s="3">
        <f t="shared" si="237"/>
        <v>5010112.7924269922</v>
      </c>
      <c r="G1290" s="14">
        <f t="shared" si="238"/>
        <v>5010112.7924269931</v>
      </c>
      <c r="I1290" s="18">
        <f t="shared" si="244"/>
        <v>-39887.20757301258</v>
      </c>
      <c r="J1290" s="18">
        <f t="shared" si="241"/>
        <v>806256.83060111396</v>
      </c>
      <c r="K1290" s="21">
        <f t="shared" si="242"/>
        <v>100.20225584853986</v>
      </c>
      <c r="L1290" s="21">
        <f t="shared" si="246"/>
        <v>100.2148241545508</v>
      </c>
      <c r="M1290" s="19">
        <f t="shared" si="243"/>
        <v>5010112.7924269931</v>
      </c>
      <c r="N1290" s="19">
        <f t="shared" si="243"/>
        <v>5010741.2077275403</v>
      </c>
    </row>
    <row r="1291" spans="1:14" x14ac:dyDescent="0.15">
      <c r="A1291" s="7">
        <f t="shared" si="239"/>
        <v>43944</v>
      </c>
      <c r="B1291" s="10">
        <f t="shared" si="240"/>
        <v>5010112.7924269922</v>
      </c>
      <c r="C1291" s="3">
        <f t="shared" si="245"/>
        <v>628.41530054644727</v>
      </c>
      <c r="D1291" s="3">
        <f t="shared" si="235"/>
        <v>596.28397534551721</v>
      </c>
      <c r="E1291" s="3">
        <f t="shared" si="236"/>
        <v>-32.131325200930064</v>
      </c>
      <c r="F1291" s="3">
        <f t="shared" si="237"/>
        <v>5010080.6611017911</v>
      </c>
      <c r="G1291" s="14">
        <f t="shared" si="238"/>
        <v>5010080.6611017911</v>
      </c>
      <c r="I1291" s="18">
        <f t="shared" si="244"/>
        <v>-39919.338898213507</v>
      </c>
      <c r="J1291" s="18">
        <f t="shared" si="241"/>
        <v>806885.24590166041</v>
      </c>
      <c r="K1291" s="21">
        <f t="shared" si="242"/>
        <v>100.20161322203582</v>
      </c>
      <c r="L1291" s="21">
        <f t="shared" si="246"/>
        <v>100.21418152804675</v>
      </c>
      <c r="M1291" s="19">
        <f t="shared" si="243"/>
        <v>5010080.6611017911</v>
      </c>
      <c r="N1291" s="19">
        <f t="shared" si="243"/>
        <v>5010709.0764023373</v>
      </c>
    </row>
    <row r="1292" spans="1:14" x14ac:dyDescent="0.15">
      <c r="A1292" s="7">
        <f t="shared" si="239"/>
        <v>43945</v>
      </c>
      <c r="B1292" s="10">
        <f t="shared" si="240"/>
        <v>5010080.6611017911</v>
      </c>
      <c r="C1292" s="3">
        <f t="shared" si="245"/>
        <v>628.41530054644727</v>
      </c>
      <c r="D1292" s="3">
        <f t="shared" ref="D1292:D1355" si="247">B1292*$B$8</f>
        <v>596.2801512012079</v>
      </c>
      <c r="E1292" s="3">
        <f t="shared" ref="E1292:E1355" si="248">D1292-C1292</f>
        <v>-32.13514934523937</v>
      </c>
      <c r="F1292" s="3">
        <f t="shared" ref="F1292:F1355" si="249">B1292+E1292</f>
        <v>5010048.5259524463</v>
      </c>
      <c r="G1292" s="14">
        <f t="shared" ref="G1292:G1355" si="250">B1292+B1292*$B$8-C1292</f>
        <v>5010048.5259524463</v>
      </c>
      <c r="I1292" s="18">
        <f t="shared" si="244"/>
        <v>-39951.474047558746</v>
      </c>
      <c r="J1292" s="18">
        <f t="shared" si="241"/>
        <v>807513.66120220686</v>
      </c>
      <c r="K1292" s="21">
        <f t="shared" si="242"/>
        <v>100.20097051904892</v>
      </c>
      <c r="L1292" s="21">
        <f t="shared" si="246"/>
        <v>100.21353882505986</v>
      </c>
      <c r="M1292" s="19">
        <f t="shared" si="243"/>
        <v>5010048.5259524463</v>
      </c>
      <c r="N1292" s="19">
        <f t="shared" si="243"/>
        <v>5010676.9412529925</v>
      </c>
    </row>
    <row r="1293" spans="1:14" x14ac:dyDescent="0.15">
      <c r="A1293" s="7">
        <f t="shared" ref="A1293:A1356" si="251">A1292+1</f>
        <v>43946</v>
      </c>
      <c r="B1293" s="10">
        <f t="shared" ref="B1293:B1356" si="252">F1292</f>
        <v>5010048.5259524463</v>
      </c>
      <c r="C1293" s="3">
        <f t="shared" si="245"/>
        <v>628.41530054644727</v>
      </c>
      <c r="D1293" s="3">
        <f t="shared" si="247"/>
        <v>596.27632660176414</v>
      </c>
      <c r="E1293" s="3">
        <f t="shared" si="248"/>
        <v>-32.13897394468313</v>
      </c>
      <c r="F1293" s="3">
        <f t="shared" si="249"/>
        <v>5010016.3869785015</v>
      </c>
      <c r="G1293" s="14">
        <f t="shared" si="250"/>
        <v>5010016.3869785015</v>
      </c>
      <c r="I1293" s="18">
        <f t="shared" si="244"/>
        <v>-39983.613021503428</v>
      </c>
      <c r="J1293" s="18">
        <f t="shared" ref="J1293:J1356" si="253">C1293+J1292</f>
        <v>808142.07650275331</v>
      </c>
      <c r="K1293" s="21">
        <f t="shared" ref="K1293:K1356" si="254">G1293/$E$6*100</f>
        <v>100.20032773957004</v>
      </c>
      <c r="L1293" s="21">
        <f t="shared" si="246"/>
        <v>100.21289604558098</v>
      </c>
      <c r="M1293" s="19">
        <f t="shared" ref="M1293:N1356" si="255">K1293*$E$6/100</f>
        <v>5010016.3869785024</v>
      </c>
      <c r="N1293" s="19">
        <f t="shared" si="255"/>
        <v>5010644.8022790486</v>
      </c>
    </row>
    <row r="1294" spans="1:14" x14ac:dyDescent="0.15">
      <c r="A1294" s="7">
        <f t="shared" si="251"/>
        <v>43947</v>
      </c>
      <c r="B1294" s="10">
        <f t="shared" si="252"/>
        <v>5010016.3869785015</v>
      </c>
      <c r="C1294" s="3">
        <f t="shared" si="245"/>
        <v>628.41530054644727</v>
      </c>
      <c r="D1294" s="3">
        <f t="shared" si="247"/>
        <v>596.27250154713136</v>
      </c>
      <c r="E1294" s="3">
        <f t="shared" si="248"/>
        <v>-32.142798999315914</v>
      </c>
      <c r="F1294" s="3">
        <f t="shared" si="249"/>
        <v>5009984.2441795021</v>
      </c>
      <c r="G1294" s="14">
        <f t="shared" si="250"/>
        <v>5009984.2441795021</v>
      </c>
      <c r="I1294" s="18">
        <f t="shared" ref="I1294:I1357" si="256">E1294+I1293</f>
        <v>-40015.755820502745</v>
      </c>
      <c r="J1294" s="18">
        <f t="shared" si="253"/>
        <v>808770.49180329975</v>
      </c>
      <c r="K1294" s="21">
        <f t="shared" si="254"/>
        <v>100.19968488359004</v>
      </c>
      <c r="L1294" s="21">
        <f t="shared" si="246"/>
        <v>100.21225318960097</v>
      </c>
      <c r="M1294" s="19">
        <f t="shared" si="255"/>
        <v>5009984.2441795021</v>
      </c>
      <c r="N1294" s="19">
        <f t="shared" si="255"/>
        <v>5010612.6594800483</v>
      </c>
    </row>
    <row r="1295" spans="1:14" x14ac:dyDescent="0.15">
      <c r="A1295" s="7">
        <f t="shared" si="251"/>
        <v>43948</v>
      </c>
      <c r="B1295" s="10">
        <f t="shared" si="252"/>
        <v>5009984.2441795021</v>
      </c>
      <c r="C1295" s="3">
        <f t="shared" si="245"/>
        <v>628.41530054644727</v>
      </c>
      <c r="D1295" s="3">
        <f t="shared" si="247"/>
        <v>596.26867603725555</v>
      </c>
      <c r="E1295" s="3">
        <f t="shared" si="248"/>
        <v>-32.146624509191724</v>
      </c>
      <c r="F1295" s="3">
        <f t="shared" si="249"/>
        <v>5009952.0975549929</v>
      </c>
      <c r="G1295" s="14">
        <f t="shared" si="250"/>
        <v>5009952.0975549929</v>
      </c>
      <c r="I1295" s="18">
        <f t="shared" si="256"/>
        <v>-40047.90244501194</v>
      </c>
      <c r="J1295" s="18">
        <f t="shared" si="253"/>
        <v>809398.9071038462</v>
      </c>
      <c r="K1295" s="21">
        <f t="shared" si="254"/>
        <v>100.19904195109986</v>
      </c>
      <c r="L1295" s="21">
        <f t="shared" si="246"/>
        <v>100.21161025711079</v>
      </c>
      <c r="M1295" s="19">
        <f t="shared" si="255"/>
        <v>5009952.0975549929</v>
      </c>
      <c r="N1295" s="19">
        <f t="shared" si="255"/>
        <v>5010580.5128555391</v>
      </c>
    </row>
    <row r="1296" spans="1:14" x14ac:dyDescent="0.15">
      <c r="A1296" s="7">
        <f t="shared" si="251"/>
        <v>43949</v>
      </c>
      <c r="B1296" s="10">
        <f t="shared" si="252"/>
        <v>5009952.0975549929</v>
      </c>
      <c r="C1296" s="3">
        <f t="shared" si="245"/>
        <v>628.41530054644727</v>
      </c>
      <c r="D1296" s="3">
        <f t="shared" si="247"/>
        <v>596.2648500720826</v>
      </c>
      <c r="E1296" s="3">
        <f t="shared" si="248"/>
        <v>-32.150450474364675</v>
      </c>
      <c r="F1296" s="3">
        <f t="shared" si="249"/>
        <v>5009919.9471045183</v>
      </c>
      <c r="G1296" s="14">
        <f t="shared" si="250"/>
        <v>5009919.9471045183</v>
      </c>
      <c r="I1296" s="18">
        <f t="shared" si="256"/>
        <v>-40080.052895486304</v>
      </c>
      <c r="J1296" s="18">
        <f t="shared" si="253"/>
        <v>810027.32240439265</v>
      </c>
      <c r="K1296" s="21">
        <f t="shared" si="254"/>
        <v>100.19839894209038</v>
      </c>
      <c r="L1296" s="21">
        <f t="shared" si="246"/>
        <v>100.21096724810131</v>
      </c>
      <c r="M1296" s="19">
        <f t="shared" si="255"/>
        <v>5009919.9471045192</v>
      </c>
      <c r="N1296" s="19">
        <f t="shared" si="255"/>
        <v>5010548.3624050654</v>
      </c>
    </row>
    <row r="1297" spans="1:14" x14ac:dyDescent="0.15">
      <c r="A1297" s="7">
        <f t="shared" si="251"/>
        <v>43950</v>
      </c>
      <c r="B1297" s="10">
        <f t="shared" si="252"/>
        <v>5009919.9471045183</v>
      </c>
      <c r="C1297" s="3">
        <f t="shared" si="245"/>
        <v>628.41530054644727</v>
      </c>
      <c r="D1297" s="3">
        <f t="shared" si="247"/>
        <v>596.26102365155828</v>
      </c>
      <c r="E1297" s="3">
        <f t="shared" si="248"/>
        <v>-32.154276894888994</v>
      </c>
      <c r="F1297" s="3">
        <f t="shared" si="249"/>
        <v>5009887.792827623</v>
      </c>
      <c r="G1297" s="14">
        <f t="shared" si="250"/>
        <v>5009887.7928276239</v>
      </c>
      <c r="I1297" s="18">
        <f t="shared" si="256"/>
        <v>-40112.20717238119</v>
      </c>
      <c r="J1297" s="18">
        <f t="shared" si="253"/>
        <v>810655.73770493909</v>
      </c>
      <c r="K1297" s="21">
        <f t="shared" si="254"/>
        <v>100.19775585655249</v>
      </c>
      <c r="L1297" s="21">
        <f t="shared" si="246"/>
        <v>100.21032416256342</v>
      </c>
      <c r="M1297" s="19">
        <f t="shared" si="255"/>
        <v>5009887.7928276248</v>
      </c>
      <c r="N1297" s="19">
        <f t="shared" si="255"/>
        <v>5010516.208128171</v>
      </c>
    </row>
    <row r="1298" spans="1:14" x14ac:dyDescent="0.15">
      <c r="A1298" s="7">
        <f t="shared" si="251"/>
        <v>43951</v>
      </c>
      <c r="B1298" s="10">
        <f t="shared" si="252"/>
        <v>5009887.792827623</v>
      </c>
      <c r="C1298" s="3">
        <f t="shared" si="245"/>
        <v>628.41530054644727</v>
      </c>
      <c r="D1298" s="3">
        <f t="shared" si="247"/>
        <v>596.25719677562836</v>
      </c>
      <c r="E1298" s="3">
        <f t="shared" si="248"/>
        <v>-32.158103770818911</v>
      </c>
      <c r="F1298" s="3">
        <f t="shared" si="249"/>
        <v>5009855.6347238524</v>
      </c>
      <c r="G1298" s="14">
        <f t="shared" si="250"/>
        <v>5009855.6347238524</v>
      </c>
      <c r="I1298" s="18">
        <f t="shared" si="256"/>
        <v>-40144.365276152006</v>
      </c>
      <c r="J1298" s="18">
        <f t="shared" si="253"/>
        <v>811284.15300548554</v>
      </c>
      <c r="K1298" s="21">
        <f t="shared" si="254"/>
        <v>100.19711269447704</v>
      </c>
      <c r="L1298" s="21">
        <f t="shared" si="246"/>
        <v>100.20968100048798</v>
      </c>
      <c r="M1298" s="19">
        <f t="shared" si="255"/>
        <v>5009855.6347238524</v>
      </c>
      <c r="N1298" s="19">
        <f t="shared" si="255"/>
        <v>5010484.0500243986</v>
      </c>
    </row>
    <row r="1299" spans="1:14" x14ac:dyDescent="0.15">
      <c r="A1299" s="7">
        <f t="shared" si="251"/>
        <v>43952</v>
      </c>
      <c r="B1299" s="10">
        <f t="shared" si="252"/>
        <v>5009855.6347238524</v>
      </c>
      <c r="C1299" s="3">
        <f t="shared" ref="C1299:C1362" si="257">$N$8*$E$6/100</f>
        <v>628.41530054644727</v>
      </c>
      <c r="D1299" s="3">
        <f t="shared" si="247"/>
        <v>596.25336944423884</v>
      </c>
      <c r="E1299" s="3">
        <f t="shared" si="248"/>
        <v>-32.161931102208428</v>
      </c>
      <c r="F1299" s="3">
        <f t="shared" si="249"/>
        <v>5009823.4727927502</v>
      </c>
      <c r="G1299" s="14">
        <f t="shared" si="250"/>
        <v>5009823.4727927502</v>
      </c>
      <c r="I1299" s="18">
        <f t="shared" si="256"/>
        <v>-40176.527207254214</v>
      </c>
      <c r="J1299" s="18">
        <f t="shared" si="253"/>
        <v>811912.56830603199</v>
      </c>
      <c r="K1299" s="21">
        <f t="shared" si="254"/>
        <v>100.19646945585501</v>
      </c>
      <c r="L1299" s="21">
        <f t="shared" ref="L1299:L1362" si="258">K1299+$N$8</f>
        <v>100.20903776186594</v>
      </c>
      <c r="M1299" s="19">
        <f t="shared" si="255"/>
        <v>5009823.4727927502</v>
      </c>
      <c r="N1299" s="19">
        <f t="shared" si="255"/>
        <v>5010451.8880932964</v>
      </c>
    </row>
    <row r="1300" spans="1:14" x14ac:dyDescent="0.15">
      <c r="A1300" s="7">
        <f t="shared" si="251"/>
        <v>43953</v>
      </c>
      <c r="B1300" s="10">
        <f t="shared" si="252"/>
        <v>5009823.4727927502</v>
      </c>
      <c r="C1300" s="3">
        <f t="shared" si="257"/>
        <v>628.41530054644727</v>
      </c>
      <c r="D1300" s="3">
        <f t="shared" si="247"/>
        <v>596.24954165733516</v>
      </c>
      <c r="E1300" s="3">
        <f t="shared" si="248"/>
        <v>-32.165758889112112</v>
      </c>
      <c r="F1300" s="3">
        <f t="shared" si="249"/>
        <v>5009791.3070338611</v>
      </c>
      <c r="G1300" s="14">
        <f t="shared" si="250"/>
        <v>5009791.3070338611</v>
      </c>
      <c r="I1300" s="18">
        <f t="shared" si="256"/>
        <v>-40208.692966143324</v>
      </c>
      <c r="J1300" s="18">
        <f t="shared" si="253"/>
        <v>812540.98360657843</v>
      </c>
      <c r="K1300" s="21">
        <f t="shared" si="254"/>
        <v>100.19582614067721</v>
      </c>
      <c r="L1300" s="21">
        <f t="shared" si="258"/>
        <v>100.20839444668815</v>
      </c>
      <c r="M1300" s="19">
        <f t="shared" si="255"/>
        <v>5009791.3070338611</v>
      </c>
      <c r="N1300" s="19">
        <f t="shared" si="255"/>
        <v>5010419.7223344073</v>
      </c>
    </row>
    <row r="1301" spans="1:14" x14ac:dyDescent="0.15">
      <c r="A1301" s="7">
        <f t="shared" si="251"/>
        <v>43954</v>
      </c>
      <c r="B1301" s="10">
        <f t="shared" si="252"/>
        <v>5009791.3070338611</v>
      </c>
      <c r="C1301" s="3">
        <f t="shared" si="257"/>
        <v>628.41530054644727</v>
      </c>
      <c r="D1301" s="3">
        <f t="shared" si="247"/>
        <v>596.24571341486342</v>
      </c>
      <c r="E1301" s="3">
        <f t="shared" si="248"/>
        <v>-32.169587131583853</v>
      </c>
      <c r="F1301" s="3">
        <f t="shared" si="249"/>
        <v>5009759.1374467295</v>
      </c>
      <c r="G1301" s="14">
        <f t="shared" si="250"/>
        <v>5009759.1374467295</v>
      </c>
      <c r="I1301" s="18">
        <f t="shared" si="256"/>
        <v>-40240.862553274907</v>
      </c>
      <c r="J1301" s="18">
        <f t="shared" si="253"/>
        <v>813169.39890712488</v>
      </c>
      <c r="K1301" s="21">
        <f t="shared" si="254"/>
        <v>100.1951827489346</v>
      </c>
      <c r="L1301" s="21">
        <f t="shared" si="258"/>
        <v>100.20775105494553</v>
      </c>
      <c r="M1301" s="19">
        <f t="shared" si="255"/>
        <v>5009759.1374467304</v>
      </c>
      <c r="N1301" s="19">
        <f t="shared" si="255"/>
        <v>5010387.5527472766</v>
      </c>
    </row>
    <row r="1302" spans="1:14" x14ac:dyDescent="0.15">
      <c r="A1302" s="7">
        <f t="shared" si="251"/>
        <v>43955</v>
      </c>
      <c r="B1302" s="10">
        <f t="shared" si="252"/>
        <v>5009759.1374467295</v>
      </c>
      <c r="C1302" s="3">
        <f t="shared" si="257"/>
        <v>628.41530054644727</v>
      </c>
      <c r="D1302" s="3">
        <f t="shared" si="247"/>
        <v>596.24188471676916</v>
      </c>
      <c r="E1302" s="3">
        <f t="shared" si="248"/>
        <v>-32.173415829678106</v>
      </c>
      <c r="F1302" s="3">
        <f t="shared" si="249"/>
        <v>5009726.9640309</v>
      </c>
      <c r="G1302" s="14">
        <f t="shared" si="250"/>
        <v>5009726.9640309</v>
      </c>
      <c r="I1302" s="18">
        <f t="shared" si="256"/>
        <v>-40273.035969104581</v>
      </c>
      <c r="J1302" s="18">
        <f t="shared" si="253"/>
        <v>813797.81420767133</v>
      </c>
      <c r="K1302" s="21">
        <f t="shared" si="254"/>
        <v>100.19453928061802</v>
      </c>
      <c r="L1302" s="21">
        <f t="shared" si="258"/>
        <v>100.20710758662895</v>
      </c>
      <c r="M1302" s="19">
        <f t="shared" si="255"/>
        <v>5009726.964030901</v>
      </c>
      <c r="N1302" s="19">
        <f t="shared" si="255"/>
        <v>5010355.3793314472</v>
      </c>
    </row>
    <row r="1303" spans="1:14" x14ac:dyDescent="0.15">
      <c r="A1303" s="7">
        <f t="shared" si="251"/>
        <v>43956</v>
      </c>
      <c r="B1303" s="10">
        <f t="shared" si="252"/>
        <v>5009726.9640309</v>
      </c>
      <c r="C1303" s="3">
        <f t="shared" si="257"/>
        <v>628.41530054644727</v>
      </c>
      <c r="D1303" s="3">
        <f t="shared" si="247"/>
        <v>596.2380555629984</v>
      </c>
      <c r="E1303" s="3">
        <f t="shared" si="248"/>
        <v>-32.177244983448873</v>
      </c>
      <c r="F1303" s="3">
        <f t="shared" si="249"/>
        <v>5009694.7867859164</v>
      </c>
      <c r="G1303" s="14">
        <f t="shared" si="250"/>
        <v>5009694.7867859164</v>
      </c>
      <c r="I1303" s="18">
        <f t="shared" si="256"/>
        <v>-40305.213214088028</v>
      </c>
      <c r="J1303" s="18">
        <f t="shared" si="253"/>
        <v>814426.22950821777</v>
      </c>
      <c r="K1303" s="21">
        <f t="shared" si="254"/>
        <v>100.19389573571833</v>
      </c>
      <c r="L1303" s="21">
        <f t="shared" si="258"/>
        <v>100.20646404172926</v>
      </c>
      <c r="M1303" s="19">
        <f t="shared" si="255"/>
        <v>5009694.7867859164</v>
      </c>
      <c r="N1303" s="19">
        <f t="shared" si="255"/>
        <v>5010323.2020864626</v>
      </c>
    </row>
    <row r="1304" spans="1:14" x14ac:dyDescent="0.15">
      <c r="A1304" s="7">
        <f t="shared" si="251"/>
        <v>43957</v>
      </c>
      <c r="B1304" s="10">
        <f t="shared" si="252"/>
        <v>5009694.7867859164</v>
      </c>
      <c r="C1304" s="3">
        <f t="shared" si="257"/>
        <v>628.41530054644727</v>
      </c>
      <c r="D1304" s="3">
        <f t="shared" si="247"/>
        <v>596.23422595349666</v>
      </c>
      <c r="E1304" s="3">
        <f t="shared" si="248"/>
        <v>-32.181074592950608</v>
      </c>
      <c r="F1304" s="3">
        <f t="shared" si="249"/>
        <v>5009662.6057113232</v>
      </c>
      <c r="G1304" s="14">
        <f t="shared" si="250"/>
        <v>5009662.6057113241</v>
      </c>
      <c r="I1304" s="18">
        <f t="shared" si="256"/>
        <v>-40337.394288680982</v>
      </c>
      <c r="J1304" s="18">
        <f t="shared" si="253"/>
        <v>815054.64480876422</v>
      </c>
      <c r="K1304" s="21">
        <f t="shared" si="254"/>
        <v>100.19325211422647</v>
      </c>
      <c r="L1304" s="21">
        <f t="shared" si="258"/>
        <v>100.2058204202374</v>
      </c>
      <c r="M1304" s="19">
        <f t="shared" si="255"/>
        <v>5009662.6057113232</v>
      </c>
      <c r="N1304" s="19">
        <f t="shared" si="255"/>
        <v>5010291.0210118704</v>
      </c>
    </row>
    <row r="1305" spans="1:14" x14ac:dyDescent="0.15">
      <c r="A1305" s="7">
        <f t="shared" si="251"/>
        <v>43958</v>
      </c>
      <c r="B1305" s="10">
        <f t="shared" si="252"/>
        <v>5009662.6057113232</v>
      </c>
      <c r="C1305" s="3">
        <f t="shared" si="257"/>
        <v>628.41530054644727</v>
      </c>
      <c r="D1305" s="3">
        <f t="shared" si="247"/>
        <v>596.23039588820984</v>
      </c>
      <c r="E1305" s="3">
        <f t="shared" si="248"/>
        <v>-32.184904658237429</v>
      </c>
      <c r="F1305" s="3">
        <f t="shared" si="249"/>
        <v>5009630.420806665</v>
      </c>
      <c r="G1305" s="14">
        <f t="shared" si="250"/>
        <v>5009630.420806665</v>
      </c>
      <c r="I1305" s="18">
        <f t="shared" si="256"/>
        <v>-40369.579193339217</v>
      </c>
      <c r="J1305" s="18">
        <f t="shared" si="253"/>
        <v>815683.06010931067</v>
      </c>
      <c r="K1305" s="21">
        <f t="shared" si="254"/>
        <v>100.19260841613328</v>
      </c>
      <c r="L1305" s="21">
        <f t="shared" si="258"/>
        <v>100.20517672214422</v>
      </c>
      <c r="M1305" s="19">
        <f t="shared" si="255"/>
        <v>5009630.420806664</v>
      </c>
      <c r="N1305" s="19">
        <f t="shared" si="255"/>
        <v>5010258.8361072103</v>
      </c>
    </row>
    <row r="1306" spans="1:14" x14ac:dyDescent="0.15">
      <c r="A1306" s="7">
        <f t="shared" si="251"/>
        <v>43959</v>
      </c>
      <c r="B1306" s="10">
        <f t="shared" si="252"/>
        <v>5009630.420806665</v>
      </c>
      <c r="C1306" s="3">
        <f t="shared" si="257"/>
        <v>628.41530054644727</v>
      </c>
      <c r="D1306" s="3">
        <f t="shared" si="247"/>
        <v>596.22656536708371</v>
      </c>
      <c r="E1306" s="3">
        <f t="shared" si="248"/>
        <v>-32.188735179363562</v>
      </c>
      <c r="F1306" s="3">
        <f t="shared" si="249"/>
        <v>5009598.2320714854</v>
      </c>
      <c r="G1306" s="14">
        <f t="shared" si="250"/>
        <v>5009598.2320714863</v>
      </c>
      <c r="I1306" s="18">
        <f t="shared" si="256"/>
        <v>-40401.76792851858</v>
      </c>
      <c r="J1306" s="18">
        <f t="shared" si="253"/>
        <v>816311.47540985711</v>
      </c>
      <c r="K1306" s="21">
        <f t="shared" si="254"/>
        <v>100.19196464142972</v>
      </c>
      <c r="L1306" s="21">
        <f t="shared" si="258"/>
        <v>100.20453294744065</v>
      </c>
      <c r="M1306" s="19">
        <f t="shared" si="255"/>
        <v>5009598.2320714863</v>
      </c>
      <c r="N1306" s="19">
        <f t="shared" si="255"/>
        <v>5010226.6473720334</v>
      </c>
    </row>
    <row r="1307" spans="1:14" x14ac:dyDescent="0.15">
      <c r="A1307" s="7">
        <f t="shared" si="251"/>
        <v>43960</v>
      </c>
      <c r="B1307" s="10">
        <f t="shared" si="252"/>
        <v>5009598.2320714854</v>
      </c>
      <c r="C1307" s="3">
        <f t="shared" si="257"/>
        <v>628.41530054644727</v>
      </c>
      <c r="D1307" s="3">
        <f t="shared" si="247"/>
        <v>596.22273439006403</v>
      </c>
      <c r="E1307" s="3">
        <f t="shared" si="248"/>
        <v>-32.192566156383236</v>
      </c>
      <c r="F1307" s="3">
        <f t="shared" si="249"/>
        <v>5009566.039505329</v>
      </c>
      <c r="G1307" s="14">
        <f t="shared" si="250"/>
        <v>5009566.039505329</v>
      </c>
      <c r="I1307" s="18">
        <f t="shared" si="256"/>
        <v>-40433.960494674961</v>
      </c>
      <c r="J1307" s="18">
        <f t="shared" si="253"/>
        <v>816939.89071040356</v>
      </c>
      <c r="K1307" s="21">
        <f t="shared" si="254"/>
        <v>100.19132079010657</v>
      </c>
      <c r="L1307" s="21">
        <f t="shared" si="258"/>
        <v>100.20388909611751</v>
      </c>
      <c r="M1307" s="19">
        <f t="shared" si="255"/>
        <v>5009566.039505329</v>
      </c>
      <c r="N1307" s="19">
        <f t="shared" si="255"/>
        <v>5010194.4548058752</v>
      </c>
    </row>
    <row r="1308" spans="1:14" x14ac:dyDescent="0.15">
      <c r="A1308" s="7">
        <f t="shared" si="251"/>
        <v>43961</v>
      </c>
      <c r="B1308" s="10">
        <f t="shared" si="252"/>
        <v>5009566.039505329</v>
      </c>
      <c r="C1308" s="3">
        <f t="shared" si="257"/>
        <v>628.41530054644727</v>
      </c>
      <c r="D1308" s="3">
        <f t="shared" si="247"/>
        <v>596.21890295709636</v>
      </c>
      <c r="E1308" s="3">
        <f t="shared" si="248"/>
        <v>-32.196397589350909</v>
      </c>
      <c r="F1308" s="3">
        <f t="shared" si="249"/>
        <v>5009533.8431077395</v>
      </c>
      <c r="G1308" s="14">
        <f t="shared" si="250"/>
        <v>5009533.8431077395</v>
      </c>
      <c r="I1308" s="18">
        <f t="shared" si="256"/>
        <v>-40466.156892264313</v>
      </c>
      <c r="J1308" s="18">
        <f t="shared" si="253"/>
        <v>817568.30601095001</v>
      </c>
      <c r="K1308" s="21">
        <f t="shared" si="254"/>
        <v>100.19067686215479</v>
      </c>
      <c r="L1308" s="21">
        <f t="shared" si="258"/>
        <v>100.20324516816572</v>
      </c>
      <c r="M1308" s="19">
        <f t="shared" si="255"/>
        <v>5009533.8431077395</v>
      </c>
      <c r="N1308" s="19">
        <f t="shared" si="255"/>
        <v>5010162.2584082857</v>
      </c>
    </row>
    <row r="1309" spans="1:14" x14ac:dyDescent="0.15">
      <c r="A1309" s="7">
        <f t="shared" si="251"/>
        <v>43962</v>
      </c>
      <c r="B1309" s="10">
        <f t="shared" si="252"/>
        <v>5009533.8431077395</v>
      </c>
      <c r="C1309" s="3">
        <f t="shared" si="257"/>
        <v>628.41530054644727</v>
      </c>
      <c r="D1309" s="3">
        <f t="shared" si="247"/>
        <v>596.21507106812669</v>
      </c>
      <c r="E1309" s="3">
        <f t="shared" si="248"/>
        <v>-32.20022947832058</v>
      </c>
      <c r="F1309" s="3">
        <f t="shared" si="249"/>
        <v>5009501.6428782614</v>
      </c>
      <c r="G1309" s="14">
        <f t="shared" si="250"/>
        <v>5009501.6428782614</v>
      </c>
      <c r="I1309" s="18">
        <f t="shared" si="256"/>
        <v>-40498.357121742636</v>
      </c>
      <c r="J1309" s="18">
        <f t="shared" si="253"/>
        <v>818196.72131149645</v>
      </c>
      <c r="K1309" s="21">
        <f t="shared" si="254"/>
        <v>100.19003285756523</v>
      </c>
      <c r="L1309" s="21">
        <f t="shared" si="258"/>
        <v>100.20260116357616</v>
      </c>
      <c r="M1309" s="19">
        <f t="shared" si="255"/>
        <v>5009501.6428782614</v>
      </c>
      <c r="N1309" s="19">
        <f t="shared" si="255"/>
        <v>5010130.0581788085</v>
      </c>
    </row>
    <row r="1310" spans="1:14" x14ac:dyDescent="0.15">
      <c r="A1310" s="7">
        <f t="shared" si="251"/>
        <v>43963</v>
      </c>
      <c r="B1310" s="10">
        <f t="shared" si="252"/>
        <v>5009501.6428782614</v>
      </c>
      <c r="C1310" s="3">
        <f t="shared" si="257"/>
        <v>628.41530054644727</v>
      </c>
      <c r="D1310" s="3">
        <f t="shared" si="247"/>
        <v>596.21123872310056</v>
      </c>
      <c r="E1310" s="3">
        <f t="shared" si="248"/>
        <v>-32.204061823346706</v>
      </c>
      <c r="F1310" s="3">
        <f t="shared" si="249"/>
        <v>5009469.4388164384</v>
      </c>
      <c r="G1310" s="14">
        <f t="shared" si="250"/>
        <v>5009469.4388164384</v>
      </c>
      <c r="I1310" s="18">
        <f t="shared" si="256"/>
        <v>-40530.56118356598</v>
      </c>
      <c r="J1310" s="18">
        <f t="shared" si="253"/>
        <v>818825.1366120429</v>
      </c>
      <c r="K1310" s="21">
        <f t="shared" si="254"/>
        <v>100.18938877632877</v>
      </c>
      <c r="L1310" s="21">
        <f t="shared" si="258"/>
        <v>100.2019570823397</v>
      </c>
      <c r="M1310" s="19">
        <f t="shared" si="255"/>
        <v>5009469.4388164384</v>
      </c>
      <c r="N1310" s="19">
        <f t="shared" si="255"/>
        <v>5010097.8541169856</v>
      </c>
    </row>
    <row r="1311" spans="1:14" x14ac:dyDescent="0.15">
      <c r="A1311" s="7">
        <f t="shared" si="251"/>
        <v>43964</v>
      </c>
      <c r="B1311" s="10">
        <f t="shared" si="252"/>
        <v>5009469.4388164384</v>
      </c>
      <c r="C1311" s="3">
        <f t="shared" si="257"/>
        <v>628.41530054644727</v>
      </c>
      <c r="D1311" s="3">
        <f t="shared" si="247"/>
        <v>596.20740592196375</v>
      </c>
      <c r="E1311" s="3">
        <f t="shared" si="248"/>
        <v>-32.207894624483515</v>
      </c>
      <c r="F1311" s="3">
        <f t="shared" si="249"/>
        <v>5009437.2309218142</v>
      </c>
      <c r="G1311" s="14">
        <f t="shared" si="250"/>
        <v>5009437.2309218142</v>
      </c>
      <c r="I1311" s="18">
        <f t="shared" si="256"/>
        <v>-40562.76907819046</v>
      </c>
      <c r="J1311" s="18">
        <f t="shared" si="253"/>
        <v>819453.55191258935</v>
      </c>
      <c r="K1311" s="21">
        <f t="shared" si="254"/>
        <v>100.18874461843627</v>
      </c>
      <c r="L1311" s="21">
        <f t="shared" si="258"/>
        <v>100.20131292444721</v>
      </c>
      <c r="M1311" s="19">
        <f t="shared" si="255"/>
        <v>5009437.2309218142</v>
      </c>
      <c r="N1311" s="19">
        <f t="shared" si="255"/>
        <v>5010065.6462223604</v>
      </c>
    </row>
    <row r="1312" spans="1:14" x14ac:dyDescent="0.15">
      <c r="A1312" s="7">
        <f t="shared" si="251"/>
        <v>43965</v>
      </c>
      <c r="B1312" s="10">
        <f t="shared" si="252"/>
        <v>5009437.2309218142</v>
      </c>
      <c r="C1312" s="3">
        <f t="shared" si="257"/>
        <v>628.41530054644727</v>
      </c>
      <c r="D1312" s="3">
        <f t="shared" si="247"/>
        <v>596.20357266466203</v>
      </c>
      <c r="E1312" s="3">
        <f t="shared" si="248"/>
        <v>-32.211727881785237</v>
      </c>
      <c r="F1312" s="3">
        <f t="shared" si="249"/>
        <v>5009405.0191939324</v>
      </c>
      <c r="G1312" s="14">
        <f t="shared" si="250"/>
        <v>5009405.0191939324</v>
      </c>
      <c r="I1312" s="18">
        <f t="shared" si="256"/>
        <v>-40594.980806072243</v>
      </c>
      <c r="J1312" s="18">
        <f t="shared" si="253"/>
        <v>820081.96721313579</v>
      </c>
      <c r="K1312" s="21">
        <f t="shared" si="254"/>
        <v>100.18810038387865</v>
      </c>
      <c r="L1312" s="21">
        <f t="shared" si="258"/>
        <v>100.20066868988958</v>
      </c>
      <c r="M1312" s="19">
        <f t="shared" si="255"/>
        <v>5009405.0191939324</v>
      </c>
      <c r="N1312" s="19">
        <f t="shared" si="255"/>
        <v>5010033.4344944796</v>
      </c>
    </row>
    <row r="1313" spans="1:14" x14ac:dyDescent="0.15">
      <c r="A1313" s="7">
        <f t="shared" si="251"/>
        <v>43966</v>
      </c>
      <c r="B1313" s="10">
        <f t="shared" si="252"/>
        <v>5009405.0191939324</v>
      </c>
      <c r="C1313" s="3">
        <f t="shared" si="257"/>
        <v>628.41530054644727</v>
      </c>
      <c r="D1313" s="3">
        <f t="shared" si="247"/>
        <v>596.19973895114106</v>
      </c>
      <c r="E1313" s="3">
        <f t="shared" si="248"/>
        <v>-32.215561595306212</v>
      </c>
      <c r="F1313" s="3">
        <f t="shared" si="249"/>
        <v>5009372.8036323367</v>
      </c>
      <c r="G1313" s="14">
        <f t="shared" si="250"/>
        <v>5009372.8036323376</v>
      </c>
      <c r="I1313" s="18">
        <f t="shared" si="256"/>
        <v>-40627.196367667551</v>
      </c>
      <c r="J1313" s="18">
        <f t="shared" si="253"/>
        <v>820710.38251368224</v>
      </c>
      <c r="K1313" s="21">
        <f t="shared" si="254"/>
        <v>100.18745607264674</v>
      </c>
      <c r="L1313" s="21">
        <f t="shared" si="258"/>
        <v>100.20002437865767</v>
      </c>
      <c r="M1313" s="19">
        <f t="shared" si="255"/>
        <v>5009372.8036323367</v>
      </c>
      <c r="N1313" s="19">
        <f t="shared" si="255"/>
        <v>5010001.2189328838</v>
      </c>
    </row>
    <row r="1314" spans="1:14" x14ac:dyDescent="0.15">
      <c r="A1314" s="7">
        <f t="shared" si="251"/>
        <v>43967</v>
      </c>
      <c r="B1314" s="10">
        <f t="shared" si="252"/>
        <v>5009372.8036323367</v>
      </c>
      <c r="C1314" s="3">
        <f t="shared" si="257"/>
        <v>628.41530054644727</v>
      </c>
      <c r="D1314" s="3">
        <f t="shared" si="247"/>
        <v>596.19590478134648</v>
      </c>
      <c r="E1314" s="3">
        <f t="shared" si="248"/>
        <v>-32.219395765100785</v>
      </c>
      <c r="F1314" s="3">
        <f t="shared" si="249"/>
        <v>5009340.5842365716</v>
      </c>
      <c r="G1314" s="14">
        <f t="shared" si="250"/>
        <v>5009340.5842365716</v>
      </c>
      <c r="I1314" s="18">
        <f t="shared" si="256"/>
        <v>-40659.415763432655</v>
      </c>
      <c r="J1314" s="18">
        <f t="shared" si="253"/>
        <v>821338.79781422869</v>
      </c>
      <c r="K1314" s="21">
        <f t="shared" si="254"/>
        <v>100.18681168473142</v>
      </c>
      <c r="L1314" s="21">
        <f t="shared" si="258"/>
        <v>100.19937999074236</v>
      </c>
      <c r="M1314" s="19">
        <f t="shared" si="255"/>
        <v>5009340.5842365716</v>
      </c>
      <c r="N1314" s="19">
        <f t="shared" si="255"/>
        <v>5009968.9995371178</v>
      </c>
    </row>
    <row r="1315" spans="1:14" x14ac:dyDescent="0.15">
      <c r="A1315" s="7">
        <f t="shared" si="251"/>
        <v>43968</v>
      </c>
      <c r="B1315" s="10">
        <f t="shared" si="252"/>
        <v>5009340.5842365716</v>
      </c>
      <c r="C1315" s="3">
        <f t="shared" si="257"/>
        <v>628.41530054644727</v>
      </c>
      <c r="D1315" s="3">
        <f t="shared" si="247"/>
        <v>596.19207015522409</v>
      </c>
      <c r="E1315" s="3">
        <f t="shared" si="248"/>
        <v>-32.223230391223183</v>
      </c>
      <c r="F1315" s="3">
        <f t="shared" si="249"/>
        <v>5009308.3610061808</v>
      </c>
      <c r="G1315" s="14">
        <f t="shared" si="250"/>
        <v>5009308.3610061808</v>
      </c>
      <c r="I1315" s="18">
        <f t="shared" si="256"/>
        <v>-40691.638993823879</v>
      </c>
      <c r="J1315" s="18">
        <f t="shared" si="253"/>
        <v>821967.21311477514</v>
      </c>
      <c r="K1315" s="21">
        <f t="shared" si="254"/>
        <v>100.18616722012361</v>
      </c>
      <c r="L1315" s="21">
        <f t="shared" si="258"/>
        <v>100.19873552613454</v>
      </c>
      <c r="M1315" s="19">
        <f t="shared" si="255"/>
        <v>5009308.3610061808</v>
      </c>
      <c r="N1315" s="19">
        <f t="shared" si="255"/>
        <v>5009936.776306727</v>
      </c>
    </row>
    <row r="1316" spans="1:14" x14ac:dyDescent="0.15">
      <c r="A1316" s="7">
        <f t="shared" si="251"/>
        <v>43969</v>
      </c>
      <c r="B1316" s="10">
        <f t="shared" si="252"/>
        <v>5009308.3610061808</v>
      </c>
      <c r="C1316" s="3">
        <f t="shared" si="257"/>
        <v>628.41530054644727</v>
      </c>
      <c r="D1316" s="3">
        <f t="shared" si="247"/>
        <v>596.18823507271952</v>
      </c>
      <c r="E1316" s="3">
        <f t="shared" si="248"/>
        <v>-32.227065473727748</v>
      </c>
      <c r="F1316" s="3">
        <f t="shared" si="249"/>
        <v>5009276.133940707</v>
      </c>
      <c r="G1316" s="14">
        <f t="shared" si="250"/>
        <v>5009276.133940707</v>
      </c>
      <c r="I1316" s="18">
        <f t="shared" si="256"/>
        <v>-40723.866059297608</v>
      </c>
      <c r="J1316" s="18">
        <f t="shared" si="253"/>
        <v>822595.62841532158</v>
      </c>
      <c r="K1316" s="21">
        <f t="shared" si="254"/>
        <v>100.18552267881414</v>
      </c>
      <c r="L1316" s="21">
        <f t="shared" si="258"/>
        <v>100.19809098482507</v>
      </c>
      <c r="M1316" s="19">
        <f t="shared" si="255"/>
        <v>5009276.133940707</v>
      </c>
      <c r="N1316" s="19">
        <f t="shared" si="255"/>
        <v>5009904.5492412541</v>
      </c>
    </row>
    <row r="1317" spans="1:14" x14ac:dyDescent="0.15">
      <c r="A1317" s="7">
        <f t="shared" si="251"/>
        <v>43970</v>
      </c>
      <c r="B1317" s="10">
        <f t="shared" si="252"/>
        <v>5009276.133940707</v>
      </c>
      <c r="C1317" s="3">
        <f t="shared" si="257"/>
        <v>628.41530054644727</v>
      </c>
      <c r="D1317" s="3">
        <f t="shared" si="247"/>
        <v>596.18439953377845</v>
      </c>
      <c r="E1317" s="3">
        <f t="shared" si="248"/>
        <v>-32.230901012668824</v>
      </c>
      <c r="F1317" s="3">
        <f t="shared" si="249"/>
        <v>5009243.9030396938</v>
      </c>
      <c r="G1317" s="14">
        <f t="shared" si="250"/>
        <v>5009243.9030396948</v>
      </c>
      <c r="I1317" s="18">
        <f t="shared" si="256"/>
        <v>-40756.096960310279</v>
      </c>
      <c r="J1317" s="18">
        <f t="shared" si="253"/>
        <v>823224.04371586803</v>
      </c>
      <c r="K1317" s="21">
        <f t="shared" si="254"/>
        <v>100.18487806079391</v>
      </c>
      <c r="L1317" s="21">
        <f t="shared" si="258"/>
        <v>100.19744636680484</v>
      </c>
      <c r="M1317" s="19">
        <f t="shared" si="255"/>
        <v>5009243.9030396948</v>
      </c>
      <c r="N1317" s="19">
        <f t="shared" si="255"/>
        <v>5009872.3183402419</v>
      </c>
    </row>
    <row r="1318" spans="1:14" x14ac:dyDescent="0.15">
      <c r="A1318" s="7">
        <f t="shared" si="251"/>
        <v>43971</v>
      </c>
      <c r="B1318" s="10">
        <f t="shared" si="252"/>
        <v>5009243.9030396938</v>
      </c>
      <c r="C1318" s="3">
        <f t="shared" si="257"/>
        <v>628.41530054644727</v>
      </c>
      <c r="D1318" s="3">
        <f t="shared" si="247"/>
        <v>596.18056353834652</v>
      </c>
      <c r="E1318" s="3">
        <f t="shared" si="248"/>
        <v>-32.234737008100751</v>
      </c>
      <c r="F1318" s="3">
        <f t="shared" si="249"/>
        <v>5009211.668302686</v>
      </c>
      <c r="G1318" s="14">
        <f t="shared" si="250"/>
        <v>5009211.668302686</v>
      </c>
      <c r="I1318" s="18">
        <f t="shared" si="256"/>
        <v>-40788.331697318383</v>
      </c>
      <c r="J1318" s="18">
        <f t="shared" si="253"/>
        <v>823852.45901641448</v>
      </c>
      <c r="K1318" s="21">
        <f t="shared" si="254"/>
        <v>100.1842333660537</v>
      </c>
      <c r="L1318" s="21">
        <f t="shared" si="258"/>
        <v>100.19680167206464</v>
      </c>
      <c r="M1318" s="19">
        <f t="shared" si="255"/>
        <v>5009211.668302685</v>
      </c>
      <c r="N1318" s="19">
        <f t="shared" si="255"/>
        <v>5009840.0836032322</v>
      </c>
    </row>
    <row r="1319" spans="1:14" x14ac:dyDescent="0.15">
      <c r="A1319" s="7">
        <f t="shared" si="251"/>
        <v>43972</v>
      </c>
      <c r="B1319" s="10">
        <f t="shared" si="252"/>
        <v>5009211.668302686</v>
      </c>
      <c r="C1319" s="3">
        <f t="shared" si="257"/>
        <v>628.41530054644727</v>
      </c>
      <c r="D1319" s="3">
        <f t="shared" si="247"/>
        <v>596.17672708636962</v>
      </c>
      <c r="E1319" s="3">
        <f t="shared" si="248"/>
        <v>-32.238573460077646</v>
      </c>
      <c r="F1319" s="3">
        <f t="shared" si="249"/>
        <v>5009179.429729226</v>
      </c>
      <c r="G1319" s="14">
        <f t="shared" si="250"/>
        <v>5009179.429729226</v>
      </c>
      <c r="I1319" s="18">
        <f t="shared" si="256"/>
        <v>-40820.570270778459</v>
      </c>
      <c r="J1319" s="18">
        <f t="shared" si="253"/>
        <v>824480.87431696092</v>
      </c>
      <c r="K1319" s="21">
        <f t="shared" si="254"/>
        <v>100.18358859458452</v>
      </c>
      <c r="L1319" s="21">
        <f t="shared" si="258"/>
        <v>100.19615690059545</v>
      </c>
      <c r="M1319" s="19">
        <f t="shared" si="255"/>
        <v>5009179.429729226</v>
      </c>
      <c r="N1319" s="19">
        <f t="shared" si="255"/>
        <v>5009807.8450297723</v>
      </c>
    </row>
    <row r="1320" spans="1:14" x14ac:dyDescent="0.15">
      <c r="A1320" s="7">
        <f t="shared" si="251"/>
        <v>43973</v>
      </c>
      <c r="B1320" s="10">
        <f t="shared" si="252"/>
        <v>5009179.429729226</v>
      </c>
      <c r="C1320" s="3">
        <f t="shared" si="257"/>
        <v>628.41530054644727</v>
      </c>
      <c r="D1320" s="3">
        <f t="shared" si="247"/>
        <v>596.17289017779319</v>
      </c>
      <c r="E1320" s="3">
        <f t="shared" si="248"/>
        <v>-32.242410368654078</v>
      </c>
      <c r="F1320" s="3">
        <f t="shared" si="249"/>
        <v>5009147.1873188578</v>
      </c>
      <c r="G1320" s="14">
        <f t="shared" si="250"/>
        <v>5009147.1873188578</v>
      </c>
      <c r="I1320" s="18">
        <f t="shared" si="256"/>
        <v>-40852.812681147116</v>
      </c>
      <c r="J1320" s="18">
        <f t="shared" si="253"/>
        <v>825109.28961750737</v>
      </c>
      <c r="K1320" s="21">
        <f t="shared" si="254"/>
        <v>100.18294374637715</v>
      </c>
      <c r="L1320" s="21">
        <f t="shared" si="258"/>
        <v>100.19551205238808</v>
      </c>
      <c r="M1320" s="19">
        <f t="shared" si="255"/>
        <v>5009147.1873188578</v>
      </c>
      <c r="N1320" s="19">
        <f t="shared" si="255"/>
        <v>5009775.602619404</v>
      </c>
    </row>
    <row r="1321" spans="1:14" x14ac:dyDescent="0.15">
      <c r="A1321" s="7">
        <f t="shared" si="251"/>
        <v>43974</v>
      </c>
      <c r="B1321" s="10">
        <f t="shared" si="252"/>
        <v>5009147.1873188578</v>
      </c>
      <c r="C1321" s="3">
        <f t="shared" si="257"/>
        <v>628.41530054644727</v>
      </c>
      <c r="D1321" s="3">
        <f t="shared" si="247"/>
        <v>596.169052812563</v>
      </c>
      <c r="E1321" s="3">
        <f t="shared" si="248"/>
        <v>-32.246247733884275</v>
      </c>
      <c r="F1321" s="3">
        <f t="shared" si="249"/>
        <v>5009114.9410711238</v>
      </c>
      <c r="G1321" s="14">
        <f t="shared" si="250"/>
        <v>5009114.9410711238</v>
      </c>
      <c r="I1321" s="18">
        <f t="shared" si="256"/>
        <v>-40885.058928881001</v>
      </c>
      <c r="J1321" s="18">
        <f t="shared" si="253"/>
        <v>825737.70491805382</v>
      </c>
      <c r="K1321" s="21">
        <f t="shared" si="254"/>
        <v>100.18229882142246</v>
      </c>
      <c r="L1321" s="21">
        <f t="shared" si="258"/>
        <v>100.1948671274334</v>
      </c>
      <c r="M1321" s="19">
        <f t="shared" si="255"/>
        <v>5009114.9410711238</v>
      </c>
      <c r="N1321" s="19">
        <f t="shared" si="255"/>
        <v>5009743.35637167</v>
      </c>
    </row>
    <row r="1322" spans="1:14" x14ac:dyDescent="0.15">
      <c r="A1322" s="7">
        <f t="shared" si="251"/>
        <v>43975</v>
      </c>
      <c r="B1322" s="10">
        <f t="shared" si="252"/>
        <v>5009114.9410711238</v>
      </c>
      <c r="C1322" s="3">
        <f t="shared" si="257"/>
        <v>628.41530054644727</v>
      </c>
      <c r="D1322" s="3">
        <f t="shared" si="247"/>
        <v>596.16521499062458</v>
      </c>
      <c r="E1322" s="3">
        <f t="shared" si="248"/>
        <v>-32.250085555822693</v>
      </c>
      <c r="F1322" s="3">
        <f t="shared" si="249"/>
        <v>5009082.6909855679</v>
      </c>
      <c r="G1322" s="14">
        <f t="shared" si="250"/>
        <v>5009082.6909855679</v>
      </c>
      <c r="I1322" s="18">
        <f t="shared" si="256"/>
        <v>-40917.309014436825</v>
      </c>
      <c r="J1322" s="18">
        <f t="shared" si="253"/>
        <v>826366.12021860026</v>
      </c>
      <c r="K1322" s="21">
        <f t="shared" si="254"/>
        <v>100.18165381971136</v>
      </c>
      <c r="L1322" s="21">
        <f t="shared" si="258"/>
        <v>100.19422212572229</v>
      </c>
      <c r="M1322" s="19">
        <f t="shared" si="255"/>
        <v>5009082.6909855679</v>
      </c>
      <c r="N1322" s="19">
        <f t="shared" si="255"/>
        <v>5009711.1062861141</v>
      </c>
    </row>
    <row r="1323" spans="1:14" x14ac:dyDescent="0.15">
      <c r="A1323" s="7">
        <f t="shared" si="251"/>
        <v>43976</v>
      </c>
      <c r="B1323" s="10">
        <f t="shared" si="252"/>
        <v>5009082.6909855679</v>
      </c>
      <c r="C1323" s="3">
        <f t="shared" si="257"/>
        <v>628.41530054644727</v>
      </c>
      <c r="D1323" s="3">
        <f t="shared" si="247"/>
        <v>596.16137671192359</v>
      </c>
      <c r="E1323" s="3">
        <f t="shared" si="248"/>
        <v>-32.253923834523675</v>
      </c>
      <c r="F1323" s="3">
        <f t="shared" si="249"/>
        <v>5009050.4370617336</v>
      </c>
      <c r="G1323" s="14">
        <f t="shared" si="250"/>
        <v>5009050.4370617336</v>
      </c>
      <c r="I1323" s="18">
        <f t="shared" si="256"/>
        <v>-40949.562938271352</v>
      </c>
      <c r="J1323" s="18">
        <f t="shared" si="253"/>
        <v>826994.53551914671</v>
      </c>
      <c r="K1323" s="21">
        <f t="shared" si="254"/>
        <v>100.18100874123468</v>
      </c>
      <c r="L1323" s="21">
        <f t="shared" si="258"/>
        <v>100.19357704724561</v>
      </c>
      <c r="M1323" s="19">
        <f t="shared" si="255"/>
        <v>5009050.4370617336</v>
      </c>
      <c r="N1323" s="19">
        <f t="shared" si="255"/>
        <v>5009678.8523622807</v>
      </c>
    </row>
    <row r="1324" spans="1:14" x14ac:dyDescent="0.15">
      <c r="A1324" s="7">
        <f t="shared" si="251"/>
        <v>43977</v>
      </c>
      <c r="B1324" s="10">
        <f t="shared" si="252"/>
        <v>5009050.4370617336</v>
      </c>
      <c r="C1324" s="3">
        <f t="shared" si="257"/>
        <v>628.41530054644727</v>
      </c>
      <c r="D1324" s="3">
        <f t="shared" si="247"/>
        <v>596.15753797640582</v>
      </c>
      <c r="E1324" s="3">
        <f t="shared" si="248"/>
        <v>-32.25776257004145</v>
      </c>
      <c r="F1324" s="3">
        <f t="shared" si="249"/>
        <v>5009018.1792991636</v>
      </c>
      <c r="G1324" s="14">
        <f t="shared" si="250"/>
        <v>5009018.1792991636</v>
      </c>
      <c r="I1324" s="18">
        <f t="shared" si="256"/>
        <v>-40981.820700841396</v>
      </c>
      <c r="J1324" s="18">
        <f t="shared" si="253"/>
        <v>827622.95081969316</v>
      </c>
      <c r="K1324" s="21">
        <f t="shared" si="254"/>
        <v>100.18036358598327</v>
      </c>
      <c r="L1324" s="21">
        <f t="shared" si="258"/>
        <v>100.19293189199421</v>
      </c>
      <c r="M1324" s="19">
        <f t="shared" si="255"/>
        <v>5009018.1792991636</v>
      </c>
      <c r="N1324" s="19">
        <f t="shared" si="255"/>
        <v>5009646.5945997098</v>
      </c>
    </row>
    <row r="1325" spans="1:14" x14ac:dyDescent="0.15">
      <c r="A1325" s="7">
        <f t="shared" si="251"/>
        <v>43978</v>
      </c>
      <c r="B1325" s="10">
        <f t="shared" si="252"/>
        <v>5009018.1792991636</v>
      </c>
      <c r="C1325" s="3">
        <f t="shared" si="257"/>
        <v>628.41530054644727</v>
      </c>
      <c r="D1325" s="3">
        <f t="shared" si="247"/>
        <v>596.1536987840168</v>
      </c>
      <c r="E1325" s="3">
        <f t="shared" si="248"/>
        <v>-32.261601762430473</v>
      </c>
      <c r="F1325" s="3">
        <f t="shared" si="249"/>
        <v>5008985.9176974008</v>
      </c>
      <c r="G1325" s="14">
        <f t="shared" si="250"/>
        <v>5008985.9176974017</v>
      </c>
      <c r="I1325" s="18">
        <f t="shared" si="256"/>
        <v>-41014.082302603827</v>
      </c>
      <c r="J1325" s="18">
        <f t="shared" si="253"/>
        <v>828251.3661202396</v>
      </c>
      <c r="K1325" s="21">
        <f t="shared" si="254"/>
        <v>100.17971835394803</v>
      </c>
      <c r="L1325" s="21">
        <f t="shared" si="258"/>
        <v>100.19228665995897</v>
      </c>
      <c r="M1325" s="19">
        <f t="shared" si="255"/>
        <v>5008985.9176974017</v>
      </c>
      <c r="N1325" s="19">
        <f t="shared" si="255"/>
        <v>5009614.3329979489</v>
      </c>
    </row>
    <row r="1326" spans="1:14" x14ac:dyDescent="0.15">
      <c r="A1326" s="7">
        <f t="shared" si="251"/>
        <v>43979</v>
      </c>
      <c r="B1326" s="10">
        <f t="shared" si="252"/>
        <v>5008985.9176974008</v>
      </c>
      <c r="C1326" s="3">
        <f t="shared" si="257"/>
        <v>628.41530054644727</v>
      </c>
      <c r="D1326" s="3">
        <f t="shared" si="247"/>
        <v>596.14985913470207</v>
      </c>
      <c r="E1326" s="3">
        <f t="shared" si="248"/>
        <v>-32.265441411745201</v>
      </c>
      <c r="F1326" s="3">
        <f t="shared" si="249"/>
        <v>5008953.6522559887</v>
      </c>
      <c r="G1326" s="14">
        <f t="shared" si="250"/>
        <v>5008953.6522559896</v>
      </c>
      <c r="I1326" s="18">
        <f t="shared" si="256"/>
        <v>-41046.347744015569</v>
      </c>
      <c r="J1326" s="18">
        <f t="shared" si="253"/>
        <v>828879.78142078605</v>
      </c>
      <c r="K1326" s="21">
        <f t="shared" si="254"/>
        <v>100.17907304511979</v>
      </c>
      <c r="L1326" s="21">
        <f t="shared" si="258"/>
        <v>100.19164135113073</v>
      </c>
      <c r="M1326" s="19">
        <f t="shared" si="255"/>
        <v>5008953.6522559896</v>
      </c>
      <c r="N1326" s="19">
        <f t="shared" si="255"/>
        <v>5009582.0675565358</v>
      </c>
    </row>
    <row r="1327" spans="1:14" x14ac:dyDescent="0.15">
      <c r="A1327" s="7">
        <f t="shared" si="251"/>
        <v>43980</v>
      </c>
      <c r="B1327" s="10">
        <f t="shared" si="252"/>
        <v>5008953.6522559887</v>
      </c>
      <c r="C1327" s="3">
        <f t="shared" si="257"/>
        <v>628.41530054644727</v>
      </c>
      <c r="D1327" s="3">
        <f t="shared" si="247"/>
        <v>596.1460190284073</v>
      </c>
      <c r="E1327" s="3">
        <f t="shared" si="248"/>
        <v>-32.269281518039975</v>
      </c>
      <c r="F1327" s="3">
        <f t="shared" si="249"/>
        <v>5008921.382974471</v>
      </c>
      <c r="G1327" s="14">
        <f t="shared" si="250"/>
        <v>5008921.382974471</v>
      </c>
      <c r="I1327" s="18">
        <f t="shared" si="256"/>
        <v>-41078.617025533611</v>
      </c>
      <c r="J1327" s="18">
        <f t="shared" si="253"/>
        <v>829508.1967213325</v>
      </c>
      <c r="K1327" s="21">
        <f t="shared" si="254"/>
        <v>100.17842765948942</v>
      </c>
      <c r="L1327" s="21">
        <f t="shared" si="258"/>
        <v>100.19099596550035</v>
      </c>
      <c r="M1327" s="19">
        <f t="shared" si="255"/>
        <v>5008921.382974471</v>
      </c>
      <c r="N1327" s="19">
        <f t="shared" si="255"/>
        <v>5009549.7982750181</v>
      </c>
    </row>
    <row r="1328" spans="1:14" x14ac:dyDescent="0.15">
      <c r="A1328" s="7">
        <f t="shared" si="251"/>
        <v>43981</v>
      </c>
      <c r="B1328" s="10">
        <f t="shared" si="252"/>
        <v>5008921.382974471</v>
      </c>
      <c r="C1328" s="3">
        <f t="shared" si="257"/>
        <v>628.41530054644727</v>
      </c>
      <c r="D1328" s="3">
        <f t="shared" si="247"/>
        <v>596.14217846507825</v>
      </c>
      <c r="E1328" s="3">
        <f t="shared" si="248"/>
        <v>-32.273122081369024</v>
      </c>
      <c r="F1328" s="3">
        <f t="shared" si="249"/>
        <v>5008889.1098523894</v>
      </c>
      <c r="G1328" s="14">
        <f t="shared" si="250"/>
        <v>5008889.1098523894</v>
      </c>
      <c r="I1328" s="18">
        <f t="shared" si="256"/>
        <v>-41110.890147614977</v>
      </c>
      <c r="J1328" s="18">
        <f t="shared" si="253"/>
        <v>830136.61202187894</v>
      </c>
      <c r="K1328" s="21">
        <f t="shared" si="254"/>
        <v>100.17778219704778</v>
      </c>
      <c r="L1328" s="21">
        <f t="shared" si="258"/>
        <v>100.19035050305871</v>
      </c>
      <c r="M1328" s="19">
        <f t="shared" si="255"/>
        <v>5008889.1098523885</v>
      </c>
      <c r="N1328" s="19">
        <f t="shared" si="255"/>
        <v>5009517.5251529356</v>
      </c>
    </row>
    <row r="1329" spans="1:14" x14ac:dyDescent="0.15">
      <c r="A1329" s="7">
        <f t="shared" si="251"/>
        <v>43982</v>
      </c>
      <c r="B1329" s="10">
        <f t="shared" si="252"/>
        <v>5008889.1098523894</v>
      </c>
      <c r="C1329" s="3">
        <f t="shared" si="257"/>
        <v>628.41530054644727</v>
      </c>
      <c r="D1329" s="3">
        <f t="shared" si="247"/>
        <v>596.13833744466035</v>
      </c>
      <c r="E1329" s="3">
        <f t="shared" si="248"/>
        <v>-32.276963101786919</v>
      </c>
      <c r="F1329" s="3">
        <f t="shared" si="249"/>
        <v>5008856.8328892877</v>
      </c>
      <c r="G1329" s="14">
        <f t="shared" si="250"/>
        <v>5008856.8328892877</v>
      </c>
      <c r="I1329" s="18">
        <f t="shared" si="256"/>
        <v>-41143.167110716764</v>
      </c>
      <c r="J1329" s="18">
        <f t="shared" si="253"/>
        <v>830765.02732242539</v>
      </c>
      <c r="K1329" s="21">
        <f t="shared" si="254"/>
        <v>100.17713665778575</v>
      </c>
      <c r="L1329" s="21">
        <f t="shared" si="258"/>
        <v>100.18970496379669</v>
      </c>
      <c r="M1329" s="19">
        <f t="shared" si="255"/>
        <v>5008856.8328892877</v>
      </c>
      <c r="N1329" s="19">
        <f t="shared" si="255"/>
        <v>5009485.2481898339</v>
      </c>
    </row>
    <row r="1330" spans="1:14" x14ac:dyDescent="0.15">
      <c r="A1330" s="7">
        <f t="shared" si="251"/>
        <v>43983</v>
      </c>
      <c r="B1330" s="10">
        <f t="shared" si="252"/>
        <v>5008856.8328892877</v>
      </c>
      <c r="C1330" s="3">
        <f t="shared" si="257"/>
        <v>628.41530054644727</v>
      </c>
      <c r="D1330" s="3">
        <f t="shared" si="247"/>
        <v>596.13449596709938</v>
      </c>
      <c r="E1330" s="3">
        <f t="shared" si="248"/>
        <v>-32.280804579347887</v>
      </c>
      <c r="F1330" s="3">
        <f t="shared" si="249"/>
        <v>5008824.5520847086</v>
      </c>
      <c r="G1330" s="14">
        <f t="shared" si="250"/>
        <v>5008824.5520847086</v>
      </c>
      <c r="I1330" s="18">
        <f t="shared" si="256"/>
        <v>-41175.447915296114</v>
      </c>
      <c r="J1330" s="18">
        <f t="shared" si="253"/>
        <v>831393.44262297184</v>
      </c>
      <c r="K1330" s="21">
        <f t="shared" si="254"/>
        <v>100.17649104169418</v>
      </c>
      <c r="L1330" s="21">
        <f t="shared" si="258"/>
        <v>100.18905934770511</v>
      </c>
      <c r="M1330" s="19">
        <f t="shared" si="255"/>
        <v>5008824.5520847086</v>
      </c>
      <c r="N1330" s="19">
        <f t="shared" si="255"/>
        <v>5009452.9673852557</v>
      </c>
    </row>
    <row r="1331" spans="1:14" x14ac:dyDescent="0.15">
      <c r="A1331" s="7">
        <f t="shared" si="251"/>
        <v>43984</v>
      </c>
      <c r="B1331" s="10">
        <f t="shared" si="252"/>
        <v>5008824.5520847086</v>
      </c>
      <c r="C1331" s="3">
        <f t="shared" si="257"/>
        <v>628.41530054644727</v>
      </c>
      <c r="D1331" s="3">
        <f t="shared" si="247"/>
        <v>596.13065403234077</v>
      </c>
      <c r="E1331" s="3">
        <f t="shared" si="248"/>
        <v>-32.284646514106498</v>
      </c>
      <c r="F1331" s="3">
        <f t="shared" si="249"/>
        <v>5008792.2674381947</v>
      </c>
      <c r="G1331" s="14">
        <f t="shared" si="250"/>
        <v>5008792.2674381947</v>
      </c>
      <c r="I1331" s="18">
        <f t="shared" si="256"/>
        <v>-41207.732561810219</v>
      </c>
      <c r="J1331" s="18">
        <f t="shared" si="253"/>
        <v>832021.85792351828</v>
      </c>
      <c r="K1331" s="21">
        <f t="shared" si="254"/>
        <v>100.17584534876389</v>
      </c>
      <c r="L1331" s="21">
        <f t="shared" si="258"/>
        <v>100.18841365477482</v>
      </c>
      <c r="M1331" s="19">
        <f t="shared" si="255"/>
        <v>5008792.2674381938</v>
      </c>
      <c r="N1331" s="19">
        <f t="shared" si="255"/>
        <v>5009420.6827387409</v>
      </c>
    </row>
    <row r="1332" spans="1:14" x14ac:dyDescent="0.15">
      <c r="A1332" s="7">
        <f t="shared" si="251"/>
        <v>43985</v>
      </c>
      <c r="B1332" s="10">
        <f t="shared" si="252"/>
        <v>5008792.2674381947</v>
      </c>
      <c r="C1332" s="3">
        <f t="shared" si="257"/>
        <v>628.41530054644727</v>
      </c>
      <c r="D1332" s="3">
        <f t="shared" si="247"/>
        <v>596.12681164033006</v>
      </c>
      <c r="E1332" s="3">
        <f t="shared" si="248"/>
        <v>-32.288488906117209</v>
      </c>
      <c r="F1332" s="3">
        <f t="shared" si="249"/>
        <v>5008759.9789492888</v>
      </c>
      <c r="G1332" s="14">
        <f t="shared" si="250"/>
        <v>5008759.9789492888</v>
      </c>
      <c r="I1332" s="18">
        <f t="shared" si="256"/>
        <v>-41240.021050716336</v>
      </c>
      <c r="J1332" s="18">
        <f t="shared" si="253"/>
        <v>832650.27322406473</v>
      </c>
      <c r="K1332" s="21">
        <f t="shared" si="254"/>
        <v>100.17519957898577</v>
      </c>
      <c r="L1332" s="21">
        <f t="shared" si="258"/>
        <v>100.1877678849967</v>
      </c>
      <c r="M1332" s="19">
        <f t="shared" si="255"/>
        <v>5008759.9789492888</v>
      </c>
      <c r="N1332" s="19">
        <f t="shared" si="255"/>
        <v>5009388.3942498351</v>
      </c>
    </row>
    <row r="1333" spans="1:14" x14ac:dyDescent="0.15">
      <c r="A1333" s="7">
        <f t="shared" si="251"/>
        <v>43986</v>
      </c>
      <c r="B1333" s="10">
        <f t="shared" si="252"/>
        <v>5008759.9789492888</v>
      </c>
      <c r="C1333" s="3">
        <f t="shared" si="257"/>
        <v>628.41530054644727</v>
      </c>
      <c r="D1333" s="3">
        <f t="shared" si="247"/>
        <v>596.12296879101302</v>
      </c>
      <c r="E1333" s="3">
        <f t="shared" si="248"/>
        <v>-32.292331755434247</v>
      </c>
      <c r="F1333" s="3">
        <f t="shared" si="249"/>
        <v>5008727.6866175337</v>
      </c>
      <c r="G1333" s="14">
        <f t="shared" si="250"/>
        <v>5008727.6866175337</v>
      </c>
      <c r="I1333" s="18">
        <f t="shared" si="256"/>
        <v>-41272.313382471773</v>
      </c>
      <c r="J1333" s="18">
        <f t="shared" si="253"/>
        <v>833278.68852461118</v>
      </c>
      <c r="K1333" s="21">
        <f t="shared" si="254"/>
        <v>100.17455373235067</v>
      </c>
      <c r="L1333" s="21">
        <f t="shared" si="258"/>
        <v>100.18712203836161</v>
      </c>
      <c r="M1333" s="19">
        <f t="shared" si="255"/>
        <v>5008727.6866175337</v>
      </c>
      <c r="N1333" s="19">
        <f t="shared" si="255"/>
        <v>5009356.1019180808</v>
      </c>
    </row>
    <row r="1334" spans="1:14" x14ac:dyDescent="0.15">
      <c r="A1334" s="7">
        <f t="shared" si="251"/>
        <v>43987</v>
      </c>
      <c r="B1334" s="10">
        <f t="shared" si="252"/>
        <v>5008727.6866175337</v>
      </c>
      <c r="C1334" s="3">
        <f t="shared" si="257"/>
        <v>628.41530054644727</v>
      </c>
      <c r="D1334" s="3">
        <f t="shared" si="247"/>
        <v>596.1191254843352</v>
      </c>
      <c r="E1334" s="3">
        <f t="shared" si="248"/>
        <v>-32.29617506211207</v>
      </c>
      <c r="F1334" s="3">
        <f t="shared" si="249"/>
        <v>5008695.390442472</v>
      </c>
      <c r="G1334" s="14">
        <f t="shared" si="250"/>
        <v>5008695.390442472</v>
      </c>
      <c r="I1334" s="18">
        <f t="shared" si="256"/>
        <v>-41304.609557533884</v>
      </c>
      <c r="J1334" s="18">
        <f t="shared" si="253"/>
        <v>833907.10382515762</v>
      </c>
      <c r="K1334" s="21">
        <f t="shared" si="254"/>
        <v>100.17390780884945</v>
      </c>
      <c r="L1334" s="21">
        <f t="shared" si="258"/>
        <v>100.18647611486038</v>
      </c>
      <c r="M1334" s="19">
        <f t="shared" si="255"/>
        <v>5008695.3904424729</v>
      </c>
      <c r="N1334" s="19">
        <f t="shared" si="255"/>
        <v>5009323.8057430191</v>
      </c>
    </row>
    <row r="1335" spans="1:14" x14ac:dyDescent="0.15">
      <c r="A1335" s="7">
        <f t="shared" si="251"/>
        <v>43988</v>
      </c>
      <c r="B1335" s="10">
        <f t="shared" si="252"/>
        <v>5008695.390442472</v>
      </c>
      <c r="C1335" s="3">
        <f t="shared" si="257"/>
        <v>628.41530054644727</v>
      </c>
      <c r="D1335" s="3">
        <f t="shared" si="247"/>
        <v>596.11528172024202</v>
      </c>
      <c r="E1335" s="3">
        <f t="shared" si="248"/>
        <v>-32.300018826205246</v>
      </c>
      <c r="F1335" s="3">
        <f t="shared" si="249"/>
        <v>5008663.0904236455</v>
      </c>
      <c r="G1335" s="14">
        <f t="shared" si="250"/>
        <v>5008663.0904236464</v>
      </c>
      <c r="I1335" s="18">
        <f t="shared" si="256"/>
        <v>-41336.909576360093</v>
      </c>
      <c r="J1335" s="18">
        <f t="shared" si="253"/>
        <v>834535.51912570407</v>
      </c>
      <c r="K1335" s="21">
        <f t="shared" si="254"/>
        <v>100.17326180847293</v>
      </c>
      <c r="L1335" s="21">
        <f t="shared" si="258"/>
        <v>100.18583011448386</v>
      </c>
      <c r="M1335" s="19">
        <f t="shared" si="255"/>
        <v>5008663.0904236464</v>
      </c>
      <c r="N1335" s="19">
        <f t="shared" si="255"/>
        <v>5009291.5057241935</v>
      </c>
    </row>
    <row r="1336" spans="1:14" x14ac:dyDescent="0.15">
      <c r="A1336" s="7">
        <f t="shared" si="251"/>
        <v>43989</v>
      </c>
      <c r="B1336" s="10">
        <f t="shared" si="252"/>
        <v>5008663.0904236455</v>
      </c>
      <c r="C1336" s="3">
        <f t="shared" si="257"/>
        <v>628.41530054644727</v>
      </c>
      <c r="D1336" s="3">
        <f t="shared" si="247"/>
        <v>596.11143749867904</v>
      </c>
      <c r="E1336" s="3">
        <f t="shared" si="248"/>
        <v>-32.303863047768232</v>
      </c>
      <c r="F1336" s="3">
        <f t="shared" si="249"/>
        <v>5008630.7865605978</v>
      </c>
      <c r="G1336" s="14">
        <f t="shared" si="250"/>
        <v>5008630.7865605978</v>
      </c>
      <c r="I1336" s="18">
        <f t="shared" si="256"/>
        <v>-41369.21343940786</v>
      </c>
      <c r="J1336" s="18">
        <f t="shared" si="253"/>
        <v>835163.93442625052</v>
      </c>
      <c r="K1336" s="21">
        <f t="shared" si="254"/>
        <v>100.17261573121196</v>
      </c>
      <c r="L1336" s="21">
        <f t="shared" si="258"/>
        <v>100.1851840372229</v>
      </c>
      <c r="M1336" s="19">
        <f t="shared" si="255"/>
        <v>5008630.7865605978</v>
      </c>
      <c r="N1336" s="19">
        <f t="shared" si="255"/>
        <v>5009259.201861145</v>
      </c>
    </row>
    <row r="1337" spans="1:14" x14ac:dyDescent="0.15">
      <c r="A1337" s="7">
        <f t="shared" si="251"/>
        <v>43990</v>
      </c>
      <c r="B1337" s="10">
        <f t="shared" si="252"/>
        <v>5008630.7865605978</v>
      </c>
      <c r="C1337" s="3">
        <f t="shared" si="257"/>
        <v>628.41530054644727</v>
      </c>
      <c r="D1337" s="3">
        <f t="shared" si="247"/>
        <v>596.1075928195919</v>
      </c>
      <c r="E1337" s="3">
        <f t="shared" si="248"/>
        <v>-32.307707726855369</v>
      </c>
      <c r="F1337" s="3">
        <f t="shared" si="249"/>
        <v>5008598.4788528709</v>
      </c>
      <c r="G1337" s="14">
        <f t="shared" si="250"/>
        <v>5008598.4788528709</v>
      </c>
      <c r="I1337" s="18">
        <f t="shared" si="256"/>
        <v>-41401.521147134714</v>
      </c>
      <c r="J1337" s="18">
        <f t="shared" si="253"/>
        <v>835792.34972679697</v>
      </c>
      <c r="K1337" s="21">
        <f t="shared" si="254"/>
        <v>100.17196957705741</v>
      </c>
      <c r="L1337" s="21">
        <f t="shared" si="258"/>
        <v>100.18453788306834</v>
      </c>
      <c r="M1337" s="19">
        <f t="shared" si="255"/>
        <v>5008598.4788528709</v>
      </c>
      <c r="N1337" s="19">
        <f t="shared" si="255"/>
        <v>5009226.8941534171</v>
      </c>
    </row>
    <row r="1338" spans="1:14" x14ac:dyDescent="0.15">
      <c r="A1338" s="7">
        <f t="shared" si="251"/>
        <v>43991</v>
      </c>
      <c r="B1338" s="10">
        <f t="shared" si="252"/>
        <v>5008598.4788528709</v>
      </c>
      <c r="C1338" s="3">
        <f t="shared" si="257"/>
        <v>628.41530054644727</v>
      </c>
      <c r="D1338" s="3">
        <f t="shared" si="247"/>
        <v>596.10374768292615</v>
      </c>
      <c r="E1338" s="3">
        <f t="shared" si="248"/>
        <v>-32.311552863521115</v>
      </c>
      <c r="F1338" s="3">
        <f t="shared" si="249"/>
        <v>5008566.1673000073</v>
      </c>
      <c r="G1338" s="14">
        <f t="shared" si="250"/>
        <v>5008566.1673000073</v>
      </c>
      <c r="I1338" s="18">
        <f t="shared" si="256"/>
        <v>-41433.832699998238</v>
      </c>
      <c r="J1338" s="18">
        <f t="shared" si="253"/>
        <v>836420.76502734341</v>
      </c>
      <c r="K1338" s="21">
        <f t="shared" si="254"/>
        <v>100.17132334600014</v>
      </c>
      <c r="L1338" s="21">
        <f t="shared" si="258"/>
        <v>100.18389165201107</v>
      </c>
      <c r="M1338" s="19">
        <f t="shared" si="255"/>
        <v>5008566.1673000064</v>
      </c>
      <c r="N1338" s="19">
        <f t="shared" si="255"/>
        <v>5009194.5826005535</v>
      </c>
    </row>
    <row r="1339" spans="1:14" x14ac:dyDescent="0.15">
      <c r="A1339" s="7">
        <f t="shared" si="251"/>
        <v>43992</v>
      </c>
      <c r="B1339" s="10">
        <f t="shared" si="252"/>
        <v>5008566.1673000073</v>
      </c>
      <c r="C1339" s="3">
        <f t="shared" si="257"/>
        <v>628.41530054644727</v>
      </c>
      <c r="D1339" s="3">
        <f t="shared" si="247"/>
        <v>596.09990208862735</v>
      </c>
      <c r="E1339" s="3">
        <f t="shared" si="248"/>
        <v>-32.315398457819924</v>
      </c>
      <c r="F1339" s="3">
        <f t="shared" si="249"/>
        <v>5008533.8519015498</v>
      </c>
      <c r="G1339" s="14">
        <f t="shared" si="250"/>
        <v>5008533.8519015498</v>
      </c>
      <c r="I1339" s="18">
        <f t="shared" si="256"/>
        <v>-41466.148098456055</v>
      </c>
      <c r="J1339" s="18">
        <f t="shared" si="253"/>
        <v>837049.18032788986</v>
      </c>
      <c r="K1339" s="21">
        <f t="shared" si="254"/>
        <v>100.170677038031</v>
      </c>
      <c r="L1339" s="21">
        <f t="shared" si="258"/>
        <v>100.18324534404194</v>
      </c>
      <c r="M1339" s="19">
        <f t="shared" si="255"/>
        <v>5008533.8519015498</v>
      </c>
      <c r="N1339" s="19">
        <f t="shared" si="255"/>
        <v>5009162.267202097</v>
      </c>
    </row>
    <row r="1340" spans="1:14" x14ac:dyDescent="0.15">
      <c r="A1340" s="7">
        <f t="shared" si="251"/>
        <v>43993</v>
      </c>
      <c r="B1340" s="10">
        <f t="shared" si="252"/>
        <v>5008533.8519015498</v>
      </c>
      <c r="C1340" s="3">
        <f t="shared" si="257"/>
        <v>628.41530054644727</v>
      </c>
      <c r="D1340" s="3">
        <f t="shared" si="247"/>
        <v>596.09605603664102</v>
      </c>
      <c r="E1340" s="3">
        <f t="shared" si="248"/>
        <v>-32.319244509806254</v>
      </c>
      <c r="F1340" s="3">
        <f t="shared" si="249"/>
        <v>5008501.5326570403</v>
      </c>
      <c r="G1340" s="14">
        <f t="shared" si="250"/>
        <v>5008501.5326570403</v>
      </c>
      <c r="I1340" s="18">
        <f t="shared" si="256"/>
        <v>-41498.467342965858</v>
      </c>
      <c r="J1340" s="18">
        <f t="shared" si="253"/>
        <v>837677.59562843631</v>
      </c>
      <c r="K1340" s="21">
        <f t="shared" si="254"/>
        <v>100.17003065314081</v>
      </c>
      <c r="L1340" s="21">
        <f t="shared" si="258"/>
        <v>100.18259895915175</v>
      </c>
      <c r="M1340" s="19">
        <f t="shared" si="255"/>
        <v>5008501.5326570403</v>
      </c>
      <c r="N1340" s="19">
        <f t="shared" si="255"/>
        <v>5009129.9479575874</v>
      </c>
    </row>
    <row r="1341" spans="1:14" x14ac:dyDescent="0.15">
      <c r="A1341" s="7">
        <f t="shared" si="251"/>
        <v>43994</v>
      </c>
      <c r="B1341" s="10">
        <f t="shared" si="252"/>
        <v>5008501.5326570403</v>
      </c>
      <c r="C1341" s="3">
        <f t="shared" si="257"/>
        <v>628.41530054644727</v>
      </c>
      <c r="D1341" s="3">
        <f t="shared" si="247"/>
        <v>596.0922095269126</v>
      </c>
      <c r="E1341" s="3">
        <f t="shared" si="248"/>
        <v>-32.323091019534672</v>
      </c>
      <c r="F1341" s="3">
        <f t="shared" si="249"/>
        <v>5008469.2095660204</v>
      </c>
      <c r="G1341" s="14">
        <f t="shared" si="250"/>
        <v>5008469.2095660213</v>
      </c>
      <c r="I1341" s="18">
        <f t="shared" si="256"/>
        <v>-41530.790433985392</v>
      </c>
      <c r="J1341" s="18">
        <f t="shared" si="253"/>
        <v>838306.01092898275</v>
      </c>
      <c r="K1341" s="21">
        <f t="shared" si="254"/>
        <v>100.16938419132042</v>
      </c>
      <c r="L1341" s="21">
        <f t="shared" si="258"/>
        <v>100.18195249733135</v>
      </c>
      <c r="M1341" s="19">
        <f t="shared" si="255"/>
        <v>5008469.2095660213</v>
      </c>
      <c r="N1341" s="19">
        <f t="shared" si="255"/>
        <v>5009097.6248665676</v>
      </c>
    </row>
    <row r="1342" spans="1:14" x14ac:dyDescent="0.15">
      <c r="A1342" s="7">
        <f t="shared" si="251"/>
        <v>43995</v>
      </c>
      <c r="B1342" s="10">
        <f t="shared" si="252"/>
        <v>5008469.2095660204</v>
      </c>
      <c r="C1342" s="3">
        <f t="shared" si="257"/>
        <v>628.41530054644727</v>
      </c>
      <c r="D1342" s="3">
        <f t="shared" si="247"/>
        <v>596.08836255938763</v>
      </c>
      <c r="E1342" s="3">
        <f t="shared" si="248"/>
        <v>-32.326937987059637</v>
      </c>
      <c r="F1342" s="3">
        <f t="shared" si="249"/>
        <v>5008436.8826280329</v>
      </c>
      <c r="G1342" s="14">
        <f t="shared" si="250"/>
        <v>5008436.8826280339</v>
      </c>
      <c r="I1342" s="18">
        <f t="shared" si="256"/>
        <v>-41563.117371972454</v>
      </c>
      <c r="J1342" s="18">
        <f t="shared" si="253"/>
        <v>838934.4262295292</v>
      </c>
      <c r="K1342" s="21">
        <f t="shared" si="254"/>
        <v>100.16873765256067</v>
      </c>
      <c r="L1342" s="21">
        <f t="shared" si="258"/>
        <v>100.1813059585716</v>
      </c>
      <c r="M1342" s="19">
        <f t="shared" si="255"/>
        <v>5008436.8826280329</v>
      </c>
      <c r="N1342" s="19">
        <f t="shared" si="255"/>
        <v>5009065.2979285801</v>
      </c>
    </row>
    <row r="1343" spans="1:14" x14ac:dyDescent="0.15">
      <c r="A1343" s="7">
        <f t="shared" si="251"/>
        <v>43996</v>
      </c>
      <c r="B1343" s="10">
        <f t="shared" si="252"/>
        <v>5008436.8826280329</v>
      </c>
      <c r="C1343" s="3">
        <f t="shared" si="257"/>
        <v>628.41530054644727</v>
      </c>
      <c r="D1343" s="3">
        <f t="shared" si="247"/>
        <v>596.08451513401178</v>
      </c>
      <c r="E1343" s="3">
        <f t="shared" si="248"/>
        <v>-32.330785412435489</v>
      </c>
      <c r="F1343" s="3">
        <f t="shared" si="249"/>
        <v>5008404.5518426206</v>
      </c>
      <c r="G1343" s="14">
        <f t="shared" si="250"/>
        <v>5008404.5518426206</v>
      </c>
      <c r="I1343" s="18">
        <f t="shared" si="256"/>
        <v>-41595.44815738489</v>
      </c>
      <c r="J1343" s="18">
        <f t="shared" si="253"/>
        <v>839562.84153007565</v>
      </c>
      <c r="K1343" s="21">
        <f t="shared" si="254"/>
        <v>100.1680910368524</v>
      </c>
      <c r="L1343" s="21">
        <f t="shared" si="258"/>
        <v>100.18065934286334</v>
      </c>
      <c r="M1343" s="19">
        <f t="shared" si="255"/>
        <v>5008404.5518426206</v>
      </c>
      <c r="N1343" s="19">
        <f t="shared" si="255"/>
        <v>5009032.9671431668</v>
      </c>
    </row>
    <row r="1344" spans="1:14" x14ac:dyDescent="0.15">
      <c r="A1344" s="7">
        <f t="shared" si="251"/>
        <v>43997</v>
      </c>
      <c r="B1344" s="10">
        <f t="shared" si="252"/>
        <v>5008404.5518426206</v>
      </c>
      <c r="C1344" s="3">
        <f t="shared" si="257"/>
        <v>628.41530054644727</v>
      </c>
      <c r="D1344" s="3">
        <f t="shared" si="247"/>
        <v>596.08066725073036</v>
      </c>
      <c r="E1344" s="3">
        <f t="shared" si="248"/>
        <v>-32.334633295716912</v>
      </c>
      <c r="F1344" s="3">
        <f t="shared" si="249"/>
        <v>5008372.2172093252</v>
      </c>
      <c r="G1344" s="14">
        <f t="shared" si="250"/>
        <v>5008372.2172093252</v>
      </c>
      <c r="I1344" s="18">
        <f t="shared" si="256"/>
        <v>-41627.782790680605</v>
      </c>
      <c r="J1344" s="18">
        <f t="shared" si="253"/>
        <v>840191.25683062209</v>
      </c>
      <c r="K1344" s="21">
        <f t="shared" si="254"/>
        <v>100.16744434418649</v>
      </c>
      <c r="L1344" s="21">
        <f t="shared" si="258"/>
        <v>100.18001265019743</v>
      </c>
      <c r="M1344" s="19">
        <f t="shared" si="255"/>
        <v>5008372.2172093252</v>
      </c>
      <c r="N1344" s="19">
        <f t="shared" si="255"/>
        <v>5009000.6325098714</v>
      </c>
    </row>
    <row r="1345" spans="1:14" x14ac:dyDescent="0.15">
      <c r="A1345" s="7">
        <f t="shared" si="251"/>
        <v>43998</v>
      </c>
      <c r="B1345" s="10">
        <f t="shared" si="252"/>
        <v>5008372.2172093252</v>
      </c>
      <c r="C1345" s="3">
        <f t="shared" si="257"/>
        <v>628.41530054644727</v>
      </c>
      <c r="D1345" s="3">
        <f t="shared" si="247"/>
        <v>596.07681890948902</v>
      </c>
      <c r="E1345" s="3">
        <f t="shared" si="248"/>
        <v>-32.33848163695825</v>
      </c>
      <c r="F1345" s="3">
        <f t="shared" si="249"/>
        <v>5008339.8787276885</v>
      </c>
      <c r="G1345" s="14">
        <f t="shared" si="250"/>
        <v>5008339.8787276885</v>
      </c>
      <c r="I1345" s="18">
        <f t="shared" si="256"/>
        <v>-41660.121272317563</v>
      </c>
      <c r="J1345" s="18">
        <f t="shared" si="253"/>
        <v>840819.67213116854</v>
      </c>
      <c r="K1345" s="21">
        <f t="shared" si="254"/>
        <v>100.16679757455378</v>
      </c>
      <c r="L1345" s="21">
        <f t="shared" si="258"/>
        <v>100.17936588056472</v>
      </c>
      <c r="M1345" s="19">
        <f t="shared" si="255"/>
        <v>5008339.8787276894</v>
      </c>
      <c r="N1345" s="19">
        <f t="shared" si="255"/>
        <v>5008968.2940282356</v>
      </c>
    </row>
    <row r="1346" spans="1:14" x14ac:dyDescent="0.15">
      <c r="A1346" s="7">
        <f t="shared" si="251"/>
        <v>43999</v>
      </c>
      <c r="B1346" s="10">
        <f t="shared" si="252"/>
        <v>5008339.8787276885</v>
      </c>
      <c r="C1346" s="3">
        <f t="shared" si="257"/>
        <v>628.41530054644727</v>
      </c>
      <c r="D1346" s="3">
        <f t="shared" si="247"/>
        <v>596.0729701102332</v>
      </c>
      <c r="E1346" s="3">
        <f t="shared" si="248"/>
        <v>-32.34233043621407</v>
      </c>
      <c r="F1346" s="3">
        <f t="shared" si="249"/>
        <v>5008307.5363972522</v>
      </c>
      <c r="G1346" s="14">
        <f t="shared" si="250"/>
        <v>5008307.5363972522</v>
      </c>
      <c r="I1346" s="18">
        <f t="shared" si="256"/>
        <v>-41692.463602753778</v>
      </c>
      <c r="J1346" s="18">
        <f t="shared" si="253"/>
        <v>841448.08743171499</v>
      </c>
      <c r="K1346" s="21">
        <f t="shared" si="254"/>
        <v>100.16615072794504</v>
      </c>
      <c r="L1346" s="21">
        <f t="shared" si="258"/>
        <v>100.17871903395597</v>
      </c>
      <c r="M1346" s="19">
        <f t="shared" si="255"/>
        <v>5008307.5363972522</v>
      </c>
      <c r="N1346" s="19">
        <f t="shared" si="255"/>
        <v>5008935.9516977984</v>
      </c>
    </row>
    <row r="1347" spans="1:14" x14ac:dyDescent="0.15">
      <c r="A1347" s="7">
        <f t="shared" si="251"/>
        <v>44000</v>
      </c>
      <c r="B1347" s="10">
        <f t="shared" si="252"/>
        <v>5008307.5363972522</v>
      </c>
      <c r="C1347" s="3">
        <f t="shared" si="257"/>
        <v>628.41530054644727</v>
      </c>
      <c r="D1347" s="3">
        <f t="shared" si="247"/>
        <v>596.06912085290844</v>
      </c>
      <c r="E1347" s="3">
        <f t="shared" si="248"/>
        <v>-32.346179693538829</v>
      </c>
      <c r="F1347" s="3">
        <f t="shared" si="249"/>
        <v>5008275.1902175583</v>
      </c>
      <c r="G1347" s="14">
        <f t="shared" si="250"/>
        <v>5008275.1902175592</v>
      </c>
      <c r="I1347" s="18">
        <f t="shared" si="256"/>
        <v>-41724.809782447315</v>
      </c>
      <c r="J1347" s="18">
        <f t="shared" si="253"/>
        <v>842076.50273226143</v>
      </c>
      <c r="K1347" s="21">
        <f t="shared" si="254"/>
        <v>100.16550380435119</v>
      </c>
      <c r="L1347" s="21">
        <f t="shared" si="258"/>
        <v>100.17807211036212</v>
      </c>
      <c r="M1347" s="19">
        <f t="shared" si="255"/>
        <v>5008275.1902175592</v>
      </c>
      <c r="N1347" s="19">
        <f t="shared" si="255"/>
        <v>5008903.6055181064</v>
      </c>
    </row>
    <row r="1348" spans="1:14" x14ac:dyDescent="0.15">
      <c r="A1348" s="7">
        <f t="shared" si="251"/>
        <v>44001</v>
      </c>
      <c r="B1348" s="10">
        <f t="shared" si="252"/>
        <v>5008275.1902175583</v>
      </c>
      <c r="C1348" s="3">
        <f t="shared" si="257"/>
        <v>628.41530054644727</v>
      </c>
      <c r="D1348" s="3">
        <f t="shared" si="247"/>
        <v>596.06527113746006</v>
      </c>
      <c r="E1348" s="3">
        <f t="shared" si="248"/>
        <v>-32.350029408987211</v>
      </c>
      <c r="F1348" s="3">
        <f t="shared" si="249"/>
        <v>5008242.8401881494</v>
      </c>
      <c r="G1348" s="14">
        <f t="shared" si="250"/>
        <v>5008242.8401881494</v>
      </c>
      <c r="I1348" s="18">
        <f t="shared" si="256"/>
        <v>-41757.159811856305</v>
      </c>
      <c r="J1348" s="18">
        <f t="shared" si="253"/>
        <v>842704.91803280788</v>
      </c>
      <c r="K1348" s="21">
        <f t="shared" si="254"/>
        <v>100.16485680376299</v>
      </c>
      <c r="L1348" s="21">
        <f t="shared" si="258"/>
        <v>100.17742510977392</v>
      </c>
      <c r="M1348" s="19">
        <f t="shared" si="255"/>
        <v>5008242.8401881494</v>
      </c>
      <c r="N1348" s="19">
        <f t="shared" si="255"/>
        <v>5008871.2554886965</v>
      </c>
    </row>
    <row r="1349" spans="1:14" x14ac:dyDescent="0.15">
      <c r="A1349" s="7">
        <f t="shared" si="251"/>
        <v>44002</v>
      </c>
      <c r="B1349" s="10">
        <f t="shared" si="252"/>
        <v>5008242.8401881494</v>
      </c>
      <c r="C1349" s="3">
        <f t="shared" si="257"/>
        <v>628.41530054644727</v>
      </c>
      <c r="D1349" s="3">
        <f t="shared" si="247"/>
        <v>596.06142096383371</v>
      </c>
      <c r="E1349" s="3">
        <f t="shared" si="248"/>
        <v>-32.353879582613558</v>
      </c>
      <c r="F1349" s="3">
        <f t="shared" si="249"/>
        <v>5008210.4863085663</v>
      </c>
      <c r="G1349" s="14">
        <f t="shared" si="250"/>
        <v>5008210.4863085672</v>
      </c>
      <c r="I1349" s="18">
        <f t="shared" si="256"/>
        <v>-41789.513691438922</v>
      </c>
      <c r="J1349" s="18">
        <f t="shared" si="253"/>
        <v>843333.33333335433</v>
      </c>
      <c r="K1349" s="21">
        <f t="shared" si="254"/>
        <v>100.16420972617135</v>
      </c>
      <c r="L1349" s="21">
        <f t="shared" si="258"/>
        <v>100.17677803218228</v>
      </c>
      <c r="M1349" s="19">
        <f t="shared" si="255"/>
        <v>5008210.4863085672</v>
      </c>
      <c r="N1349" s="19">
        <f t="shared" si="255"/>
        <v>5008838.9016091144</v>
      </c>
    </row>
    <row r="1350" spans="1:14" x14ac:dyDescent="0.15">
      <c r="A1350" s="7">
        <f t="shared" si="251"/>
        <v>44003</v>
      </c>
      <c r="B1350" s="10">
        <f t="shared" si="252"/>
        <v>5008210.4863085663</v>
      </c>
      <c r="C1350" s="3">
        <f t="shared" si="257"/>
        <v>628.41530054644727</v>
      </c>
      <c r="D1350" s="3">
        <f t="shared" si="247"/>
        <v>596.05757033197472</v>
      </c>
      <c r="E1350" s="3">
        <f t="shared" si="248"/>
        <v>-32.357730214472554</v>
      </c>
      <c r="F1350" s="3">
        <f t="shared" si="249"/>
        <v>5008178.1285783518</v>
      </c>
      <c r="G1350" s="14">
        <f t="shared" si="250"/>
        <v>5008178.1285783518</v>
      </c>
      <c r="I1350" s="18">
        <f t="shared" si="256"/>
        <v>-41821.871421653392</v>
      </c>
      <c r="J1350" s="18">
        <f t="shared" si="253"/>
        <v>843961.74863390077</v>
      </c>
      <c r="K1350" s="21">
        <f t="shared" si="254"/>
        <v>100.16356257156704</v>
      </c>
      <c r="L1350" s="21">
        <f t="shared" si="258"/>
        <v>100.17613087757798</v>
      </c>
      <c r="M1350" s="19">
        <f t="shared" si="255"/>
        <v>5008178.1285783527</v>
      </c>
      <c r="N1350" s="19">
        <f t="shared" si="255"/>
        <v>5008806.543878899</v>
      </c>
    </row>
    <row r="1351" spans="1:14" x14ac:dyDescent="0.15">
      <c r="A1351" s="7">
        <f t="shared" si="251"/>
        <v>44004</v>
      </c>
      <c r="B1351" s="10">
        <f t="shared" si="252"/>
        <v>5008178.1285783518</v>
      </c>
      <c r="C1351" s="3">
        <f t="shared" si="257"/>
        <v>628.41530054644727</v>
      </c>
      <c r="D1351" s="3">
        <f t="shared" si="247"/>
        <v>596.05371924182862</v>
      </c>
      <c r="E1351" s="3">
        <f t="shared" si="248"/>
        <v>-32.361581304618653</v>
      </c>
      <c r="F1351" s="3">
        <f t="shared" si="249"/>
        <v>5008145.7669970468</v>
      </c>
      <c r="G1351" s="14">
        <f t="shared" si="250"/>
        <v>5008145.7669970477</v>
      </c>
      <c r="I1351" s="18">
        <f t="shared" si="256"/>
        <v>-41854.233002958012</v>
      </c>
      <c r="J1351" s="18">
        <f t="shared" si="253"/>
        <v>844590.16393444722</v>
      </c>
      <c r="K1351" s="21">
        <f t="shared" si="254"/>
        <v>100.16291533994095</v>
      </c>
      <c r="L1351" s="21">
        <f t="shared" si="258"/>
        <v>100.17548364595189</v>
      </c>
      <c r="M1351" s="19">
        <f t="shared" si="255"/>
        <v>5008145.7669970477</v>
      </c>
      <c r="N1351" s="19">
        <f t="shared" si="255"/>
        <v>5008774.1822975948</v>
      </c>
    </row>
    <row r="1352" spans="1:14" x14ac:dyDescent="0.15">
      <c r="A1352" s="7">
        <f t="shared" si="251"/>
        <v>44005</v>
      </c>
      <c r="B1352" s="10">
        <f t="shared" si="252"/>
        <v>5008145.7669970468</v>
      </c>
      <c r="C1352" s="3">
        <f t="shared" si="257"/>
        <v>628.41530054644727</v>
      </c>
      <c r="D1352" s="3">
        <f t="shared" si="247"/>
        <v>596.04986769334096</v>
      </c>
      <c r="E1352" s="3">
        <f t="shared" si="248"/>
        <v>-32.365432853106313</v>
      </c>
      <c r="F1352" s="3">
        <f t="shared" si="249"/>
        <v>5008113.4015641939</v>
      </c>
      <c r="G1352" s="14">
        <f t="shared" si="250"/>
        <v>5008113.4015641939</v>
      </c>
      <c r="I1352" s="18">
        <f t="shared" si="256"/>
        <v>-41886.598435811116</v>
      </c>
      <c r="J1352" s="18">
        <f t="shared" si="253"/>
        <v>845218.57923499367</v>
      </c>
      <c r="K1352" s="21">
        <f t="shared" si="254"/>
        <v>100.16226803128387</v>
      </c>
      <c r="L1352" s="21">
        <f t="shared" si="258"/>
        <v>100.17483633729481</v>
      </c>
      <c r="M1352" s="19">
        <f t="shared" si="255"/>
        <v>5008113.401564193</v>
      </c>
      <c r="N1352" s="19">
        <f t="shared" si="255"/>
        <v>5008741.8168647401</v>
      </c>
    </row>
    <row r="1353" spans="1:14" x14ac:dyDescent="0.15">
      <c r="A1353" s="7">
        <f t="shared" si="251"/>
        <v>44006</v>
      </c>
      <c r="B1353" s="10">
        <f t="shared" si="252"/>
        <v>5008113.4015641939</v>
      </c>
      <c r="C1353" s="3">
        <f t="shared" si="257"/>
        <v>628.41530054644727</v>
      </c>
      <c r="D1353" s="3">
        <f t="shared" si="247"/>
        <v>596.04601568645705</v>
      </c>
      <c r="E1353" s="3">
        <f t="shared" si="248"/>
        <v>-32.369284859990216</v>
      </c>
      <c r="F1353" s="3">
        <f t="shared" si="249"/>
        <v>5008081.032279334</v>
      </c>
      <c r="G1353" s="14">
        <f t="shared" si="250"/>
        <v>5008081.032279334</v>
      </c>
      <c r="I1353" s="18">
        <f t="shared" si="256"/>
        <v>-41918.967720671106</v>
      </c>
      <c r="J1353" s="18">
        <f t="shared" si="253"/>
        <v>845846.99453554011</v>
      </c>
      <c r="K1353" s="21">
        <f t="shared" si="254"/>
        <v>100.16162064558669</v>
      </c>
      <c r="L1353" s="21">
        <f t="shared" si="258"/>
        <v>100.17418895159763</v>
      </c>
      <c r="M1353" s="19">
        <f t="shared" si="255"/>
        <v>5008081.032279335</v>
      </c>
      <c r="N1353" s="19">
        <f t="shared" si="255"/>
        <v>5008709.4475798812</v>
      </c>
    </row>
    <row r="1354" spans="1:14" x14ac:dyDescent="0.15">
      <c r="A1354" s="7">
        <f t="shared" si="251"/>
        <v>44007</v>
      </c>
      <c r="B1354" s="10">
        <f t="shared" si="252"/>
        <v>5008081.032279334</v>
      </c>
      <c r="C1354" s="3">
        <f t="shared" si="257"/>
        <v>628.41530054644727</v>
      </c>
      <c r="D1354" s="3">
        <f t="shared" si="247"/>
        <v>596.04216322112245</v>
      </c>
      <c r="E1354" s="3">
        <f t="shared" si="248"/>
        <v>-32.373137325324819</v>
      </c>
      <c r="F1354" s="3">
        <f t="shared" si="249"/>
        <v>5008048.659142009</v>
      </c>
      <c r="G1354" s="14">
        <f t="shared" si="250"/>
        <v>5008048.659142009</v>
      </c>
      <c r="I1354" s="18">
        <f t="shared" si="256"/>
        <v>-41951.340857996431</v>
      </c>
      <c r="J1354" s="18">
        <f t="shared" si="253"/>
        <v>846475.40983608656</v>
      </c>
      <c r="K1354" s="21">
        <f t="shared" si="254"/>
        <v>100.16097318284018</v>
      </c>
      <c r="L1354" s="21">
        <f t="shared" si="258"/>
        <v>100.17354148885111</v>
      </c>
      <c r="M1354" s="19">
        <f t="shared" si="255"/>
        <v>5008048.659142009</v>
      </c>
      <c r="N1354" s="19">
        <f t="shared" si="255"/>
        <v>5008677.0744425561</v>
      </c>
    </row>
    <row r="1355" spans="1:14" x14ac:dyDescent="0.15">
      <c r="A1355" s="7">
        <f t="shared" si="251"/>
        <v>44008</v>
      </c>
      <c r="B1355" s="10">
        <f t="shared" si="252"/>
        <v>5008048.659142009</v>
      </c>
      <c r="C1355" s="3">
        <f t="shared" si="257"/>
        <v>628.41530054644727</v>
      </c>
      <c r="D1355" s="3">
        <f t="shared" si="247"/>
        <v>596.03831029728258</v>
      </c>
      <c r="E1355" s="3">
        <f t="shared" si="248"/>
        <v>-32.376990249164692</v>
      </c>
      <c r="F1355" s="3">
        <f t="shared" si="249"/>
        <v>5008016.2821517596</v>
      </c>
      <c r="G1355" s="14">
        <f t="shared" si="250"/>
        <v>5008016.2821517596</v>
      </c>
      <c r="I1355" s="18">
        <f t="shared" si="256"/>
        <v>-41983.717848245593</v>
      </c>
      <c r="J1355" s="18">
        <f t="shared" si="253"/>
        <v>847103.82513663301</v>
      </c>
      <c r="K1355" s="21">
        <f t="shared" si="254"/>
        <v>100.16032564303518</v>
      </c>
      <c r="L1355" s="21">
        <f t="shared" si="258"/>
        <v>100.17289394904611</v>
      </c>
      <c r="M1355" s="19">
        <f t="shared" si="255"/>
        <v>5008016.2821517587</v>
      </c>
      <c r="N1355" s="19">
        <f t="shared" si="255"/>
        <v>5008644.6974523058</v>
      </c>
    </row>
    <row r="1356" spans="1:14" x14ac:dyDescent="0.15">
      <c r="A1356" s="7">
        <f t="shared" si="251"/>
        <v>44009</v>
      </c>
      <c r="B1356" s="10">
        <f t="shared" si="252"/>
        <v>5008016.2821517596</v>
      </c>
      <c r="C1356" s="3">
        <f t="shared" si="257"/>
        <v>628.41530054644727</v>
      </c>
      <c r="D1356" s="3">
        <f t="shared" ref="D1356:D1419" si="259">B1356*$B$8</f>
        <v>596.03445691488275</v>
      </c>
      <c r="E1356" s="3">
        <f t="shared" ref="E1356:E1419" si="260">D1356-C1356</f>
        <v>-32.380843631564517</v>
      </c>
      <c r="F1356" s="3">
        <f t="shared" ref="F1356:F1419" si="261">B1356+E1356</f>
        <v>5007983.9013081277</v>
      </c>
      <c r="G1356" s="14">
        <f t="shared" ref="G1356:G1419" si="262">B1356+B1356*$B$8-C1356</f>
        <v>5007983.9013081286</v>
      </c>
      <c r="I1356" s="18">
        <f t="shared" si="256"/>
        <v>-42016.09869187716</v>
      </c>
      <c r="J1356" s="18">
        <f t="shared" si="253"/>
        <v>847732.24043717945</v>
      </c>
      <c r="K1356" s="21">
        <f t="shared" si="254"/>
        <v>100.15967802616257</v>
      </c>
      <c r="L1356" s="21">
        <f t="shared" si="258"/>
        <v>100.1722463321735</v>
      </c>
      <c r="M1356" s="19">
        <f t="shared" si="255"/>
        <v>5007983.9013081286</v>
      </c>
      <c r="N1356" s="19">
        <f t="shared" si="255"/>
        <v>5008612.3166086748</v>
      </c>
    </row>
    <row r="1357" spans="1:14" x14ac:dyDescent="0.15">
      <c r="A1357" s="7">
        <f t="shared" ref="A1357:A1420" si="263">A1356+1</f>
        <v>44010</v>
      </c>
      <c r="B1357" s="10">
        <f t="shared" ref="B1357:B1420" si="264">F1356</f>
        <v>5007983.9013081277</v>
      </c>
      <c r="C1357" s="3">
        <f t="shared" si="257"/>
        <v>628.41530054644727</v>
      </c>
      <c r="D1357" s="3">
        <f t="shared" si="259"/>
        <v>596.03060307386841</v>
      </c>
      <c r="E1357" s="3">
        <f t="shared" si="260"/>
        <v>-32.384697472578864</v>
      </c>
      <c r="F1357" s="3">
        <f t="shared" si="261"/>
        <v>5007951.516610655</v>
      </c>
      <c r="G1357" s="14">
        <f t="shared" si="262"/>
        <v>5007951.516610655</v>
      </c>
      <c r="I1357" s="18">
        <f t="shared" si="256"/>
        <v>-42048.483389349742</v>
      </c>
      <c r="J1357" s="18">
        <f t="shared" ref="J1357:J1420" si="265">C1357+J1356</f>
        <v>848360.6557377259</v>
      </c>
      <c r="K1357" s="21">
        <f t="shared" ref="K1357:K1420" si="266">G1357/$E$6*100</f>
        <v>100.15903033221309</v>
      </c>
      <c r="L1357" s="21">
        <f t="shared" si="258"/>
        <v>100.17159863822403</v>
      </c>
      <c r="M1357" s="19">
        <f t="shared" ref="M1357:N1420" si="267">K1357*$E$6/100</f>
        <v>5007951.516610655</v>
      </c>
      <c r="N1357" s="19">
        <f t="shared" si="267"/>
        <v>5008579.9319112012</v>
      </c>
    </row>
    <row r="1358" spans="1:14" x14ac:dyDescent="0.15">
      <c r="A1358" s="7">
        <f t="shared" si="263"/>
        <v>44011</v>
      </c>
      <c r="B1358" s="10">
        <f t="shared" si="264"/>
        <v>5007951.516610655</v>
      </c>
      <c r="C1358" s="3">
        <f t="shared" si="257"/>
        <v>628.41530054644727</v>
      </c>
      <c r="D1358" s="3">
        <f t="shared" si="259"/>
        <v>596.02674877418508</v>
      </c>
      <c r="E1358" s="3">
        <f t="shared" si="260"/>
        <v>-32.38855177226219</v>
      </c>
      <c r="F1358" s="3">
        <f t="shared" si="261"/>
        <v>5007919.1280588824</v>
      </c>
      <c r="G1358" s="14">
        <f t="shared" si="262"/>
        <v>5007919.1280588834</v>
      </c>
      <c r="I1358" s="18">
        <f t="shared" ref="I1358:I1421" si="268">E1358+I1357</f>
        <v>-42080.871941122001</v>
      </c>
      <c r="J1358" s="18">
        <f t="shared" si="265"/>
        <v>848989.07103827235</v>
      </c>
      <c r="K1358" s="21">
        <f t="shared" si="266"/>
        <v>100.15838256117766</v>
      </c>
      <c r="L1358" s="21">
        <f t="shared" si="258"/>
        <v>100.17095086718859</v>
      </c>
      <c r="M1358" s="19">
        <f t="shared" si="267"/>
        <v>5007919.1280588834</v>
      </c>
      <c r="N1358" s="19">
        <f t="shared" si="267"/>
        <v>5008547.5433594296</v>
      </c>
    </row>
    <row r="1359" spans="1:14" x14ac:dyDescent="0.15">
      <c r="A1359" s="7">
        <f t="shared" si="263"/>
        <v>44012</v>
      </c>
      <c r="B1359" s="10">
        <f t="shared" si="264"/>
        <v>5007919.1280588824</v>
      </c>
      <c r="C1359" s="3">
        <f t="shared" si="257"/>
        <v>628.41530054644727</v>
      </c>
      <c r="D1359" s="3">
        <f t="shared" si="259"/>
        <v>596.02289401577798</v>
      </c>
      <c r="E1359" s="3">
        <f t="shared" si="260"/>
        <v>-32.392406530669291</v>
      </c>
      <c r="F1359" s="3">
        <f t="shared" si="261"/>
        <v>5007886.7356523518</v>
      </c>
      <c r="G1359" s="14">
        <f t="shared" si="262"/>
        <v>5007886.7356523518</v>
      </c>
      <c r="I1359" s="18">
        <f t="shared" si="268"/>
        <v>-42113.264347652672</v>
      </c>
      <c r="J1359" s="18">
        <f t="shared" si="265"/>
        <v>849617.4863388188</v>
      </c>
      <c r="K1359" s="21">
        <f t="shared" si="266"/>
        <v>100.15773471304703</v>
      </c>
      <c r="L1359" s="21">
        <f t="shared" si="258"/>
        <v>100.17030301905797</v>
      </c>
      <c r="M1359" s="19">
        <f t="shared" si="267"/>
        <v>5007886.7356523518</v>
      </c>
      <c r="N1359" s="19">
        <f t="shared" si="267"/>
        <v>5008515.150952898</v>
      </c>
    </row>
    <row r="1360" spans="1:14" x14ac:dyDescent="0.15">
      <c r="A1360" s="7">
        <f t="shared" si="263"/>
        <v>44013</v>
      </c>
      <c r="B1360" s="10">
        <f t="shared" si="264"/>
        <v>5007886.7356523518</v>
      </c>
      <c r="C1360" s="3">
        <f t="shared" si="257"/>
        <v>628.41530054644727</v>
      </c>
      <c r="D1360" s="3">
        <f t="shared" si="259"/>
        <v>596.01903879859287</v>
      </c>
      <c r="E1360" s="3">
        <f t="shared" si="260"/>
        <v>-32.396261747854396</v>
      </c>
      <c r="F1360" s="3">
        <f t="shared" si="261"/>
        <v>5007854.3393906038</v>
      </c>
      <c r="G1360" s="14">
        <f t="shared" si="262"/>
        <v>5007854.3393906038</v>
      </c>
      <c r="I1360" s="18">
        <f t="shared" si="268"/>
        <v>-42145.660609400526</v>
      </c>
      <c r="J1360" s="18">
        <f t="shared" si="265"/>
        <v>850245.90163936524</v>
      </c>
      <c r="K1360" s="21">
        <f t="shared" si="266"/>
        <v>100.15708678781208</v>
      </c>
      <c r="L1360" s="21">
        <f t="shared" si="258"/>
        <v>100.16965509382301</v>
      </c>
      <c r="M1360" s="19">
        <f t="shared" si="267"/>
        <v>5007854.3393906038</v>
      </c>
      <c r="N1360" s="19">
        <f t="shared" si="267"/>
        <v>5008482.754691151</v>
      </c>
    </row>
    <row r="1361" spans="1:14" x14ac:dyDescent="0.15">
      <c r="A1361" s="7">
        <f t="shared" si="263"/>
        <v>44014</v>
      </c>
      <c r="B1361" s="10">
        <f t="shared" si="264"/>
        <v>5007854.3393906038</v>
      </c>
      <c r="C1361" s="3">
        <f t="shared" si="257"/>
        <v>628.41530054644727</v>
      </c>
      <c r="D1361" s="3">
        <f t="shared" si="259"/>
        <v>596.01518312257485</v>
      </c>
      <c r="E1361" s="3">
        <f t="shared" si="260"/>
        <v>-32.400117423872416</v>
      </c>
      <c r="F1361" s="3">
        <f t="shared" si="261"/>
        <v>5007821.9392731795</v>
      </c>
      <c r="G1361" s="14">
        <f t="shared" si="262"/>
        <v>5007821.9392731804</v>
      </c>
      <c r="I1361" s="18">
        <f t="shared" si="268"/>
        <v>-42178.060726824398</v>
      </c>
      <c r="J1361" s="18">
        <f t="shared" si="265"/>
        <v>850874.31693991169</v>
      </c>
      <c r="K1361" s="21">
        <f t="shared" si="266"/>
        <v>100.15643878546361</v>
      </c>
      <c r="L1361" s="21">
        <f t="shared" si="258"/>
        <v>100.16900709147454</v>
      </c>
      <c r="M1361" s="19">
        <f t="shared" si="267"/>
        <v>5007821.9392731804</v>
      </c>
      <c r="N1361" s="19">
        <f t="shared" si="267"/>
        <v>5008450.3545737276</v>
      </c>
    </row>
    <row r="1362" spans="1:14" x14ac:dyDescent="0.15">
      <c r="A1362" s="7">
        <f t="shared" si="263"/>
        <v>44015</v>
      </c>
      <c r="B1362" s="10">
        <f t="shared" si="264"/>
        <v>5007821.9392731795</v>
      </c>
      <c r="C1362" s="3">
        <f t="shared" si="257"/>
        <v>628.41530054644727</v>
      </c>
      <c r="D1362" s="3">
        <f t="shared" si="259"/>
        <v>596.01132698766924</v>
      </c>
      <c r="E1362" s="3">
        <f t="shared" si="260"/>
        <v>-32.403973558778034</v>
      </c>
      <c r="F1362" s="3">
        <f t="shared" si="261"/>
        <v>5007789.5352996206</v>
      </c>
      <c r="G1362" s="14">
        <f t="shared" si="262"/>
        <v>5007789.5352996206</v>
      </c>
      <c r="I1362" s="18">
        <f t="shared" si="268"/>
        <v>-42210.464700383178</v>
      </c>
      <c r="J1362" s="18">
        <f t="shared" si="265"/>
        <v>851502.73224045814</v>
      </c>
      <c r="K1362" s="21">
        <f t="shared" si="266"/>
        <v>100.15579070599242</v>
      </c>
      <c r="L1362" s="21">
        <f t="shared" si="258"/>
        <v>100.16835901200335</v>
      </c>
      <c r="M1362" s="19">
        <f t="shared" si="267"/>
        <v>5007789.5352996206</v>
      </c>
      <c r="N1362" s="19">
        <f t="shared" si="267"/>
        <v>5008417.9506001677</v>
      </c>
    </row>
    <row r="1363" spans="1:14" x14ac:dyDescent="0.15">
      <c r="A1363" s="7">
        <f t="shared" si="263"/>
        <v>44016</v>
      </c>
      <c r="B1363" s="10">
        <f t="shared" si="264"/>
        <v>5007789.5352996206</v>
      </c>
      <c r="C1363" s="3">
        <f t="shared" ref="C1363:C1426" si="269">$N$8*$E$6/100</f>
        <v>628.41530054644727</v>
      </c>
      <c r="D1363" s="3">
        <f t="shared" si="259"/>
        <v>596.00747039382179</v>
      </c>
      <c r="E1363" s="3">
        <f t="shared" si="260"/>
        <v>-32.407830152625479</v>
      </c>
      <c r="F1363" s="3">
        <f t="shared" si="261"/>
        <v>5007757.1274694679</v>
      </c>
      <c r="G1363" s="14">
        <f t="shared" si="262"/>
        <v>5007757.1274694679</v>
      </c>
      <c r="I1363" s="18">
        <f t="shared" si="268"/>
        <v>-42242.872530535802</v>
      </c>
      <c r="J1363" s="18">
        <f t="shared" si="265"/>
        <v>852131.14754100458</v>
      </c>
      <c r="K1363" s="21">
        <f t="shared" si="266"/>
        <v>100.15514254938935</v>
      </c>
      <c r="L1363" s="21">
        <f t="shared" ref="L1363:L1426" si="270">K1363+$N$8</f>
        <v>100.16771085540029</v>
      </c>
      <c r="M1363" s="19">
        <f t="shared" si="267"/>
        <v>5007757.1274694679</v>
      </c>
      <c r="N1363" s="19">
        <f t="shared" si="267"/>
        <v>5008385.5427700141</v>
      </c>
    </row>
    <row r="1364" spans="1:14" x14ac:dyDescent="0.15">
      <c r="A1364" s="7">
        <f t="shared" si="263"/>
        <v>44017</v>
      </c>
      <c r="B1364" s="10">
        <f t="shared" si="264"/>
        <v>5007757.1274694679</v>
      </c>
      <c r="C1364" s="3">
        <f t="shared" si="269"/>
        <v>628.41530054644727</v>
      </c>
      <c r="D1364" s="3">
        <f t="shared" si="259"/>
        <v>596.00361334097761</v>
      </c>
      <c r="E1364" s="3">
        <f t="shared" si="260"/>
        <v>-32.411687205469661</v>
      </c>
      <c r="F1364" s="3">
        <f t="shared" si="261"/>
        <v>5007724.7157822624</v>
      </c>
      <c r="G1364" s="14">
        <f t="shared" si="262"/>
        <v>5007724.7157822624</v>
      </c>
      <c r="I1364" s="18">
        <f t="shared" si="268"/>
        <v>-42275.284217741275</v>
      </c>
      <c r="J1364" s="18">
        <f t="shared" si="265"/>
        <v>852759.56284155103</v>
      </c>
      <c r="K1364" s="21">
        <f t="shared" si="266"/>
        <v>100.15449431564525</v>
      </c>
      <c r="L1364" s="21">
        <f t="shared" si="270"/>
        <v>100.16706262165619</v>
      </c>
      <c r="M1364" s="19">
        <f t="shared" si="267"/>
        <v>5007724.7157822624</v>
      </c>
      <c r="N1364" s="19">
        <f t="shared" si="267"/>
        <v>5008353.1310828095</v>
      </c>
    </row>
    <row r="1365" spans="1:14" x14ac:dyDescent="0.15">
      <c r="A1365" s="7">
        <f t="shared" si="263"/>
        <v>44018</v>
      </c>
      <c r="B1365" s="10">
        <f t="shared" si="264"/>
        <v>5007724.7157822624</v>
      </c>
      <c r="C1365" s="3">
        <f t="shared" si="269"/>
        <v>628.41530054644727</v>
      </c>
      <c r="D1365" s="3">
        <f t="shared" si="259"/>
        <v>595.99975582908212</v>
      </c>
      <c r="E1365" s="3">
        <f t="shared" si="260"/>
        <v>-32.415544717365151</v>
      </c>
      <c r="F1365" s="3">
        <f t="shared" si="261"/>
        <v>5007692.3002375448</v>
      </c>
      <c r="G1365" s="14">
        <f t="shared" si="262"/>
        <v>5007692.3002375448</v>
      </c>
      <c r="I1365" s="18">
        <f t="shared" si="268"/>
        <v>-42307.699762458637</v>
      </c>
      <c r="J1365" s="18">
        <f t="shared" si="265"/>
        <v>853387.97814209748</v>
      </c>
      <c r="K1365" s="21">
        <f t="shared" si="266"/>
        <v>100.1538460047509</v>
      </c>
      <c r="L1365" s="21">
        <f t="shared" si="270"/>
        <v>100.16641431076184</v>
      </c>
      <c r="M1365" s="19">
        <f t="shared" si="267"/>
        <v>5007692.3002375457</v>
      </c>
      <c r="N1365" s="19">
        <f t="shared" si="267"/>
        <v>5008320.715538092</v>
      </c>
    </row>
    <row r="1366" spans="1:14" x14ac:dyDescent="0.15">
      <c r="A1366" s="7">
        <f t="shared" si="263"/>
        <v>44019</v>
      </c>
      <c r="B1366" s="10">
        <f t="shared" si="264"/>
        <v>5007692.3002375448</v>
      </c>
      <c r="C1366" s="3">
        <f t="shared" si="269"/>
        <v>628.41530054644727</v>
      </c>
      <c r="D1366" s="3">
        <f t="shared" si="259"/>
        <v>595.99589785808064</v>
      </c>
      <c r="E1366" s="3">
        <f t="shared" si="260"/>
        <v>-32.419402688366631</v>
      </c>
      <c r="F1366" s="3">
        <f t="shared" si="261"/>
        <v>5007659.8808348561</v>
      </c>
      <c r="G1366" s="14">
        <f t="shared" si="262"/>
        <v>5007659.880834857</v>
      </c>
      <c r="I1366" s="18">
        <f t="shared" si="268"/>
        <v>-42340.119165147</v>
      </c>
      <c r="J1366" s="18">
        <f t="shared" si="265"/>
        <v>854016.39344264392</v>
      </c>
      <c r="K1366" s="21">
        <f t="shared" si="266"/>
        <v>100.15319761669714</v>
      </c>
      <c r="L1366" s="21">
        <f t="shared" si="270"/>
        <v>100.16576592270808</v>
      </c>
      <c r="M1366" s="19">
        <f t="shared" si="267"/>
        <v>5007659.880834857</v>
      </c>
      <c r="N1366" s="19">
        <f t="shared" si="267"/>
        <v>5008288.2961354032</v>
      </c>
    </row>
    <row r="1367" spans="1:14" x14ac:dyDescent="0.15">
      <c r="A1367" s="7">
        <f t="shared" si="263"/>
        <v>44020</v>
      </c>
      <c r="B1367" s="10">
        <f t="shared" si="264"/>
        <v>5007659.8808348561</v>
      </c>
      <c r="C1367" s="3">
        <f t="shared" si="269"/>
        <v>628.41530054644727</v>
      </c>
      <c r="D1367" s="3">
        <f t="shared" si="259"/>
        <v>595.9920394279186</v>
      </c>
      <c r="E1367" s="3">
        <f t="shared" si="260"/>
        <v>-32.423261118528671</v>
      </c>
      <c r="F1367" s="3">
        <f t="shared" si="261"/>
        <v>5007627.4575737379</v>
      </c>
      <c r="G1367" s="14">
        <f t="shared" si="262"/>
        <v>5007627.4575737379</v>
      </c>
      <c r="I1367" s="18">
        <f t="shared" si="268"/>
        <v>-42372.542426265529</v>
      </c>
      <c r="J1367" s="18">
        <f t="shared" si="265"/>
        <v>854644.80874319037</v>
      </c>
      <c r="K1367" s="21">
        <f t="shared" si="266"/>
        <v>100.15254915147476</v>
      </c>
      <c r="L1367" s="21">
        <f t="shared" si="270"/>
        <v>100.16511745748569</v>
      </c>
      <c r="M1367" s="19">
        <f t="shared" si="267"/>
        <v>5007627.4575737379</v>
      </c>
      <c r="N1367" s="19">
        <f t="shared" si="267"/>
        <v>5008255.8728742842</v>
      </c>
    </row>
    <row r="1368" spans="1:14" x14ac:dyDescent="0.15">
      <c r="A1368" s="7">
        <f t="shared" si="263"/>
        <v>44021</v>
      </c>
      <c r="B1368" s="10">
        <f t="shared" si="264"/>
        <v>5007627.4575737379</v>
      </c>
      <c r="C1368" s="3">
        <f t="shared" si="269"/>
        <v>628.41530054644727</v>
      </c>
      <c r="D1368" s="3">
        <f t="shared" si="259"/>
        <v>595.98818053854143</v>
      </c>
      <c r="E1368" s="3">
        <f t="shared" si="260"/>
        <v>-32.427120007905842</v>
      </c>
      <c r="F1368" s="3">
        <f t="shared" si="261"/>
        <v>5007595.0304537304</v>
      </c>
      <c r="G1368" s="14">
        <f t="shared" si="262"/>
        <v>5007595.0304537304</v>
      </c>
      <c r="I1368" s="18">
        <f t="shared" si="268"/>
        <v>-42404.969546273438</v>
      </c>
      <c r="J1368" s="18">
        <f t="shared" si="265"/>
        <v>855273.22404373682</v>
      </c>
      <c r="K1368" s="21">
        <f t="shared" si="266"/>
        <v>100.15190060907462</v>
      </c>
      <c r="L1368" s="21">
        <f t="shared" si="270"/>
        <v>100.16446891508555</v>
      </c>
      <c r="M1368" s="19">
        <f t="shared" si="267"/>
        <v>5007595.0304537304</v>
      </c>
      <c r="N1368" s="19">
        <f t="shared" si="267"/>
        <v>5008223.4457542775</v>
      </c>
    </row>
    <row r="1369" spans="1:14" x14ac:dyDescent="0.15">
      <c r="A1369" s="7">
        <f t="shared" si="263"/>
        <v>44022</v>
      </c>
      <c r="B1369" s="10">
        <f t="shared" si="264"/>
        <v>5007595.0304537304</v>
      </c>
      <c r="C1369" s="3">
        <f t="shared" si="269"/>
        <v>628.41530054644727</v>
      </c>
      <c r="D1369" s="3">
        <f t="shared" si="259"/>
        <v>595.98432118989433</v>
      </c>
      <c r="E1369" s="3">
        <f t="shared" si="260"/>
        <v>-32.430979356552939</v>
      </c>
      <c r="F1369" s="3">
        <f t="shared" si="261"/>
        <v>5007562.5994743742</v>
      </c>
      <c r="G1369" s="14">
        <f t="shared" si="262"/>
        <v>5007562.5994743742</v>
      </c>
      <c r="I1369" s="18">
        <f t="shared" si="268"/>
        <v>-42437.400525629993</v>
      </c>
      <c r="J1369" s="18">
        <f t="shared" si="265"/>
        <v>855901.63934428326</v>
      </c>
      <c r="K1369" s="21">
        <f t="shared" si="266"/>
        <v>100.15125198948749</v>
      </c>
      <c r="L1369" s="21">
        <f t="shared" si="270"/>
        <v>100.16382029549843</v>
      </c>
      <c r="M1369" s="19">
        <f t="shared" si="267"/>
        <v>5007562.5994743742</v>
      </c>
      <c r="N1369" s="19">
        <f t="shared" si="267"/>
        <v>5008191.0147749214</v>
      </c>
    </row>
    <row r="1370" spans="1:14" x14ac:dyDescent="0.15">
      <c r="A1370" s="7">
        <f t="shared" si="263"/>
        <v>44023</v>
      </c>
      <c r="B1370" s="10">
        <f t="shared" si="264"/>
        <v>5007562.5994743742</v>
      </c>
      <c r="C1370" s="3">
        <f t="shared" si="269"/>
        <v>628.41530054644727</v>
      </c>
      <c r="D1370" s="3">
        <f t="shared" si="259"/>
        <v>595.98046138192274</v>
      </c>
      <c r="E1370" s="3">
        <f t="shared" si="260"/>
        <v>-32.434839164524533</v>
      </c>
      <c r="F1370" s="3">
        <f t="shared" si="261"/>
        <v>5007530.1646352094</v>
      </c>
      <c r="G1370" s="14">
        <f t="shared" si="262"/>
        <v>5007530.1646352103</v>
      </c>
      <c r="I1370" s="18">
        <f t="shared" si="268"/>
        <v>-42469.835364794519</v>
      </c>
      <c r="J1370" s="18">
        <f t="shared" si="265"/>
        <v>856530.05464482971</v>
      </c>
      <c r="K1370" s="21">
        <f t="shared" si="266"/>
        <v>100.1506032927042</v>
      </c>
      <c r="L1370" s="21">
        <f t="shared" si="270"/>
        <v>100.16317159871514</v>
      </c>
      <c r="M1370" s="19">
        <f t="shared" si="267"/>
        <v>5007530.1646352103</v>
      </c>
      <c r="N1370" s="19">
        <f t="shared" si="267"/>
        <v>5008158.5799357565</v>
      </c>
    </row>
    <row r="1371" spans="1:14" x14ac:dyDescent="0.15">
      <c r="A1371" s="7">
        <f t="shared" si="263"/>
        <v>44024</v>
      </c>
      <c r="B1371" s="10">
        <f t="shared" si="264"/>
        <v>5007530.1646352094</v>
      </c>
      <c r="C1371" s="3">
        <f t="shared" si="269"/>
        <v>628.41530054644727</v>
      </c>
      <c r="D1371" s="3">
        <f t="shared" si="259"/>
        <v>595.97660111457185</v>
      </c>
      <c r="E1371" s="3">
        <f t="shared" si="260"/>
        <v>-32.43869943187542</v>
      </c>
      <c r="F1371" s="3">
        <f t="shared" si="261"/>
        <v>5007497.7259357776</v>
      </c>
      <c r="G1371" s="14">
        <f t="shared" si="262"/>
        <v>5007497.7259357776</v>
      </c>
      <c r="I1371" s="18">
        <f t="shared" si="268"/>
        <v>-42502.274064226396</v>
      </c>
      <c r="J1371" s="18">
        <f t="shared" si="265"/>
        <v>857158.46994537616</v>
      </c>
      <c r="K1371" s="21">
        <f t="shared" si="266"/>
        <v>100.14995451871556</v>
      </c>
      <c r="L1371" s="21">
        <f t="shared" si="270"/>
        <v>100.16252282472649</v>
      </c>
      <c r="M1371" s="19">
        <f t="shared" si="267"/>
        <v>5007497.7259357776</v>
      </c>
      <c r="N1371" s="19">
        <f t="shared" si="267"/>
        <v>5008126.1412363248</v>
      </c>
    </row>
    <row r="1372" spans="1:14" x14ac:dyDescent="0.15">
      <c r="A1372" s="7">
        <f t="shared" si="263"/>
        <v>44025</v>
      </c>
      <c r="B1372" s="10">
        <f t="shared" si="264"/>
        <v>5007497.7259357776</v>
      </c>
      <c r="C1372" s="3">
        <f t="shared" si="269"/>
        <v>628.41530054644727</v>
      </c>
      <c r="D1372" s="3">
        <f t="shared" si="259"/>
        <v>595.9727403877871</v>
      </c>
      <c r="E1372" s="3">
        <f t="shared" si="260"/>
        <v>-32.442560158660172</v>
      </c>
      <c r="F1372" s="3">
        <f t="shared" si="261"/>
        <v>5007465.283375619</v>
      </c>
      <c r="G1372" s="14">
        <f t="shared" si="262"/>
        <v>5007465.283375619</v>
      </c>
      <c r="I1372" s="18">
        <f t="shared" si="268"/>
        <v>-42534.716624385059</v>
      </c>
      <c r="J1372" s="18">
        <f t="shared" si="265"/>
        <v>857786.8852459226</v>
      </c>
      <c r="K1372" s="21">
        <f t="shared" si="266"/>
        <v>100.14930566751239</v>
      </c>
      <c r="L1372" s="21">
        <f t="shared" si="270"/>
        <v>100.16187397352333</v>
      </c>
      <c r="M1372" s="19">
        <f t="shared" si="267"/>
        <v>5007465.2833756199</v>
      </c>
      <c r="N1372" s="19">
        <f t="shared" si="267"/>
        <v>5008093.6986761661</v>
      </c>
    </row>
    <row r="1373" spans="1:14" x14ac:dyDescent="0.15">
      <c r="A1373" s="7">
        <f t="shared" si="263"/>
        <v>44026</v>
      </c>
      <c r="B1373" s="10">
        <f t="shared" si="264"/>
        <v>5007465.283375619</v>
      </c>
      <c r="C1373" s="3">
        <f t="shared" si="269"/>
        <v>628.41530054644727</v>
      </c>
      <c r="D1373" s="3">
        <f t="shared" si="259"/>
        <v>595.9688792015138</v>
      </c>
      <c r="E1373" s="3">
        <f t="shared" si="260"/>
        <v>-32.446421344933469</v>
      </c>
      <c r="F1373" s="3">
        <f t="shared" si="261"/>
        <v>5007432.8369542742</v>
      </c>
      <c r="G1373" s="14">
        <f t="shared" si="262"/>
        <v>5007432.8369542742</v>
      </c>
      <c r="I1373" s="18">
        <f t="shared" si="268"/>
        <v>-42567.163045729991</v>
      </c>
      <c r="J1373" s="18">
        <f t="shared" si="265"/>
        <v>858415.30054646905</v>
      </c>
      <c r="K1373" s="21">
        <f t="shared" si="266"/>
        <v>100.14865673908548</v>
      </c>
      <c r="L1373" s="21">
        <f t="shared" si="270"/>
        <v>100.16122504509642</v>
      </c>
      <c r="M1373" s="19">
        <f t="shared" si="267"/>
        <v>5007432.8369542742</v>
      </c>
      <c r="N1373" s="19">
        <f t="shared" si="267"/>
        <v>5008061.2522548214</v>
      </c>
    </row>
    <row r="1374" spans="1:14" x14ac:dyDescent="0.15">
      <c r="A1374" s="7">
        <f t="shared" si="263"/>
        <v>44027</v>
      </c>
      <c r="B1374" s="10">
        <f t="shared" si="264"/>
        <v>5007432.8369542742</v>
      </c>
      <c r="C1374" s="3">
        <f t="shared" si="269"/>
        <v>628.41530054644727</v>
      </c>
      <c r="D1374" s="3">
        <f t="shared" si="259"/>
        <v>595.96501755569727</v>
      </c>
      <c r="E1374" s="3">
        <f t="shared" si="260"/>
        <v>-32.450282990749997</v>
      </c>
      <c r="F1374" s="3">
        <f t="shared" si="261"/>
        <v>5007400.3866712833</v>
      </c>
      <c r="G1374" s="14">
        <f t="shared" si="262"/>
        <v>5007400.3866712833</v>
      </c>
      <c r="I1374" s="18">
        <f t="shared" si="268"/>
        <v>-42599.613328720741</v>
      </c>
      <c r="J1374" s="18">
        <f t="shared" si="265"/>
        <v>859043.7158470155</v>
      </c>
      <c r="K1374" s="21">
        <f t="shared" si="266"/>
        <v>100.14800773342567</v>
      </c>
      <c r="L1374" s="21">
        <f t="shared" si="270"/>
        <v>100.16057603943661</v>
      </c>
      <c r="M1374" s="19">
        <f t="shared" si="267"/>
        <v>5007400.3866712842</v>
      </c>
      <c r="N1374" s="19">
        <f t="shared" si="267"/>
        <v>5008028.8019718304</v>
      </c>
    </row>
    <row r="1375" spans="1:14" x14ac:dyDescent="0.15">
      <c r="A1375" s="7">
        <f t="shared" si="263"/>
        <v>44028</v>
      </c>
      <c r="B1375" s="10">
        <f t="shared" si="264"/>
        <v>5007400.3866712833</v>
      </c>
      <c r="C1375" s="3">
        <f t="shared" si="269"/>
        <v>628.41530054644727</v>
      </c>
      <c r="D1375" s="3">
        <f t="shared" si="259"/>
        <v>595.96115545028272</v>
      </c>
      <c r="E1375" s="3">
        <f t="shared" si="260"/>
        <v>-32.454145096164552</v>
      </c>
      <c r="F1375" s="3">
        <f t="shared" si="261"/>
        <v>5007367.932526187</v>
      </c>
      <c r="G1375" s="14">
        <f t="shared" si="262"/>
        <v>5007367.932526187</v>
      </c>
      <c r="I1375" s="18">
        <f t="shared" si="268"/>
        <v>-42632.067473816904</v>
      </c>
      <c r="J1375" s="18">
        <f t="shared" si="265"/>
        <v>859672.13114756194</v>
      </c>
      <c r="K1375" s="21">
        <f t="shared" si="266"/>
        <v>100.14735865052373</v>
      </c>
      <c r="L1375" s="21">
        <f t="shared" si="270"/>
        <v>100.15992695653466</v>
      </c>
      <c r="M1375" s="19">
        <f t="shared" si="267"/>
        <v>5007367.9325261861</v>
      </c>
      <c r="N1375" s="19">
        <f t="shared" si="267"/>
        <v>5007996.3478267333</v>
      </c>
    </row>
    <row r="1376" spans="1:14" x14ac:dyDescent="0.15">
      <c r="A1376" s="7">
        <f t="shared" si="263"/>
        <v>44029</v>
      </c>
      <c r="B1376" s="10">
        <f t="shared" si="264"/>
        <v>5007367.932526187</v>
      </c>
      <c r="C1376" s="3">
        <f t="shared" si="269"/>
        <v>628.41530054644727</v>
      </c>
      <c r="D1376" s="3">
        <f t="shared" si="259"/>
        <v>595.95729288521568</v>
      </c>
      <c r="E1376" s="3">
        <f t="shared" si="260"/>
        <v>-32.458007661231591</v>
      </c>
      <c r="F1376" s="3">
        <f t="shared" si="261"/>
        <v>5007335.4745185254</v>
      </c>
      <c r="G1376" s="14">
        <f t="shared" si="262"/>
        <v>5007335.4745185263</v>
      </c>
      <c r="I1376" s="18">
        <f t="shared" si="268"/>
        <v>-42664.525481478136</v>
      </c>
      <c r="J1376" s="18">
        <f t="shared" si="265"/>
        <v>860300.54644810839</v>
      </c>
      <c r="K1376" s="21">
        <f t="shared" si="266"/>
        <v>100.14670949037053</v>
      </c>
      <c r="L1376" s="21">
        <f t="shared" si="270"/>
        <v>100.15927779638146</v>
      </c>
      <c r="M1376" s="19">
        <f t="shared" si="267"/>
        <v>5007335.4745185263</v>
      </c>
      <c r="N1376" s="19">
        <f t="shared" si="267"/>
        <v>5007963.8898190735</v>
      </c>
    </row>
    <row r="1377" spans="1:14" x14ac:dyDescent="0.15">
      <c r="A1377" s="7">
        <f t="shared" si="263"/>
        <v>44030</v>
      </c>
      <c r="B1377" s="10">
        <f t="shared" si="264"/>
        <v>5007335.4745185254</v>
      </c>
      <c r="C1377" s="3">
        <f t="shared" si="269"/>
        <v>628.41530054644727</v>
      </c>
      <c r="D1377" s="3">
        <f t="shared" si="259"/>
        <v>595.95342986044113</v>
      </c>
      <c r="E1377" s="3">
        <f t="shared" si="260"/>
        <v>-32.461870686006137</v>
      </c>
      <c r="F1377" s="3">
        <f t="shared" si="261"/>
        <v>5007303.0126478393</v>
      </c>
      <c r="G1377" s="14">
        <f t="shared" si="262"/>
        <v>5007303.0126478393</v>
      </c>
      <c r="I1377" s="18">
        <f t="shared" si="268"/>
        <v>-42696.987352164142</v>
      </c>
      <c r="J1377" s="18">
        <f t="shared" si="265"/>
        <v>860928.96174865484</v>
      </c>
      <c r="K1377" s="21">
        <f t="shared" si="266"/>
        <v>100.14606025295679</v>
      </c>
      <c r="L1377" s="21">
        <f t="shared" si="270"/>
        <v>100.15862855896772</v>
      </c>
      <c r="M1377" s="19">
        <f t="shared" si="267"/>
        <v>5007303.0126478393</v>
      </c>
      <c r="N1377" s="19">
        <f t="shared" si="267"/>
        <v>5007931.4279483864</v>
      </c>
    </row>
    <row r="1378" spans="1:14" x14ac:dyDescent="0.15">
      <c r="A1378" s="7">
        <f t="shared" si="263"/>
        <v>44031</v>
      </c>
      <c r="B1378" s="10">
        <f t="shared" si="264"/>
        <v>5007303.0126478393</v>
      </c>
      <c r="C1378" s="3">
        <f t="shared" si="269"/>
        <v>628.41530054644727</v>
      </c>
      <c r="D1378" s="3">
        <f t="shared" si="259"/>
        <v>595.94956637590462</v>
      </c>
      <c r="E1378" s="3">
        <f t="shared" si="260"/>
        <v>-32.465734170542646</v>
      </c>
      <c r="F1378" s="3">
        <f t="shared" si="261"/>
        <v>5007270.5469136685</v>
      </c>
      <c r="G1378" s="14">
        <f t="shared" si="262"/>
        <v>5007270.5469136685</v>
      </c>
      <c r="I1378" s="18">
        <f t="shared" si="268"/>
        <v>-42729.453086334688</v>
      </c>
      <c r="J1378" s="18">
        <f t="shared" si="265"/>
        <v>861557.37704920128</v>
      </c>
      <c r="K1378" s="21">
        <f t="shared" si="266"/>
        <v>100.14541093827336</v>
      </c>
      <c r="L1378" s="21">
        <f t="shared" si="270"/>
        <v>100.15797924428429</v>
      </c>
      <c r="M1378" s="19">
        <f t="shared" si="267"/>
        <v>5007270.5469136676</v>
      </c>
      <c r="N1378" s="19">
        <f t="shared" si="267"/>
        <v>5007898.9622142147</v>
      </c>
    </row>
    <row r="1379" spans="1:14" x14ac:dyDescent="0.15">
      <c r="A1379" s="7">
        <f t="shared" si="263"/>
        <v>44032</v>
      </c>
      <c r="B1379" s="10">
        <f t="shared" si="264"/>
        <v>5007270.5469136685</v>
      </c>
      <c r="C1379" s="3">
        <f t="shared" si="269"/>
        <v>628.41530054644727</v>
      </c>
      <c r="D1379" s="3">
        <f t="shared" si="259"/>
        <v>595.94570243155124</v>
      </c>
      <c r="E1379" s="3">
        <f t="shared" si="260"/>
        <v>-32.46959811489603</v>
      </c>
      <c r="F1379" s="3">
        <f t="shared" si="261"/>
        <v>5007238.077315554</v>
      </c>
      <c r="G1379" s="14">
        <f t="shared" si="262"/>
        <v>5007238.077315554</v>
      </c>
      <c r="I1379" s="18">
        <f t="shared" si="268"/>
        <v>-42761.922684449586</v>
      </c>
      <c r="J1379" s="18">
        <f t="shared" si="265"/>
        <v>862185.79234974773</v>
      </c>
      <c r="K1379" s="21">
        <f t="shared" si="266"/>
        <v>100.14476154631109</v>
      </c>
      <c r="L1379" s="21">
        <f t="shared" si="270"/>
        <v>100.15732985232202</v>
      </c>
      <c r="M1379" s="19">
        <f t="shared" si="267"/>
        <v>5007238.077315555</v>
      </c>
      <c r="N1379" s="19">
        <f t="shared" si="267"/>
        <v>5007866.4926161012</v>
      </c>
    </row>
    <row r="1380" spans="1:14" x14ac:dyDescent="0.15">
      <c r="A1380" s="7">
        <f t="shared" si="263"/>
        <v>44033</v>
      </c>
      <c r="B1380" s="10">
        <f t="shared" si="264"/>
        <v>5007238.077315554</v>
      </c>
      <c r="C1380" s="3">
        <f t="shared" si="269"/>
        <v>628.41530054644727</v>
      </c>
      <c r="D1380" s="3">
        <f t="shared" si="259"/>
        <v>595.94183802732653</v>
      </c>
      <c r="E1380" s="3">
        <f t="shared" si="260"/>
        <v>-32.473462519120744</v>
      </c>
      <c r="F1380" s="3">
        <f t="shared" si="261"/>
        <v>5007205.6038530348</v>
      </c>
      <c r="G1380" s="14">
        <f t="shared" si="262"/>
        <v>5007205.6038530348</v>
      </c>
      <c r="I1380" s="18">
        <f t="shared" si="268"/>
        <v>-42794.396146968706</v>
      </c>
      <c r="J1380" s="18">
        <f t="shared" si="265"/>
        <v>862814.20765029418</v>
      </c>
      <c r="K1380" s="21">
        <f t="shared" si="266"/>
        <v>100.14411207706068</v>
      </c>
      <c r="L1380" s="21">
        <f t="shared" si="270"/>
        <v>100.15668038307162</v>
      </c>
      <c r="M1380" s="19">
        <f t="shared" si="267"/>
        <v>5007205.6038530348</v>
      </c>
      <c r="N1380" s="19">
        <f t="shared" si="267"/>
        <v>5007834.019153581</v>
      </c>
    </row>
    <row r="1381" spans="1:14" x14ac:dyDescent="0.15">
      <c r="A1381" s="7">
        <f t="shared" si="263"/>
        <v>44034</v>
      </c>
      <c r="B1381" s="10">
        <f t="shared" si="264"/>
        <v>5007205.6038530348</v>
      </c>
      <c r="C1381" s="3">
        <f t="shared" si="269"/>
        <v>628.41530054644727</v>
      </c>
      <c r="D1381" s="3">
        <f t="shared" si="259"/>
        <v>595.93797316317546</v>
      </c>
      <c r="E1381" s="3">
        <f t="shared" si="260"/>
        <v>-32.477327383271813</v>
      </c>
      <c r="F1381" s="3">
        <f t="shared" si="261"/>
        <v>5007173.1265256517</v>
      </c>
      <c r="G1381" s="14">
        <f t="shared" si="262"/>
        <v>5007173.1265256517</v>
      </c>
      <c r="I1381" s="18">
        <f t="shared" si="268"/>
        <v>-42826.873474351974</v>
      </c>
      <c r="J1381" s="18">
        <f t="shared" si="265"/>
        <v>863442.62295084062</v>
      </c>
      <c r="K1381" s="21">
        <f t="shared" si="266"/>
        <v>100.14346253051303</v>
      </c>
      <c r="L1381" s="21">
        <f t="shared" si="270"/>
        <v>100.15603083652397</v>
      </c>
      <c r="M1381" s="19">
        <f t="shared" si="267"/>
        <v>5007173.1265256517</v>
      </c>
      <c r="N1381" s="19">
        <f t="shared" si="267"/>
        <v>5007801.5418261979</v>
      </c>
    </row>
    <row r="1382" spans="1:14" x14ac:dyDescent="0.15">
      <c r="A1382" s="7">
        <f t="shared" si="263"/>
        <v>44035</v>
      </c>
      <c r="B1382" s="10">
        <f t="shared" si="264"/>
        <v>5007173.1265256517</v>
      </c>
      <c r="C1382" s="3">
        <f t="shared" si="269"/>
        <v>628.41530054644727</v>
      </c>
      <c r="D1382" s="3">
        <f t="shared" si="259"/>
        <v>595.93410783904346</v>
      </c>
      <c r="E1382" s="3">
        <f t="shared" si="260"/>
        <v>-32.481192707403807</v>
      </c>
      <c r="F1382" s="3">
        <f t="shared" si="261"/>
        <v>5007140.6453329446</v>
      </c>
      <c r="G1382" s="14">
        <f t="shared" si="262"/>
        <v>5007140.6453329446</v>
      </c>
      <c r="I1382" s="18">
        <f t="shared" si="268"/>
        <v>-42859.354667059379</v>
      </c>
      <c r="J1382" s="18">
        <f t="shared" si="265"/>
        <v>864071.03825138707</v>
      </c>
      <c r="K1382" s="21">
        <f t="shared" si="266"/>
        <v>100.14281290665889</v>
      </c>
      <c r="L1382" s="21">
        <f t="shared" si="270"/>
        <v>100.15538121266982</v>
      </c>
      <c r="M1382" s="19">
        <f t="shared" si="267"/>
        <v>5007140.6453329446</v>
      </c>
      <c r="N1382" s="19">
        <f t="shared" si="267"/>
        <v>5007769.0606334917</v>
      </c>
    </row>
    <row r="1383" spans="1:14" x14ac:dyDescent="0.15">
      <c r="A1383" s="7">
        <f t="shared" si="263"/>
        <v>44036</v>
      </c>
      <c r="B1383" s="10">
        <f t="shared" si="264"/>
        <v>5007140.6453329446</v>
      </c>
      <c r="C1383" s="3">
        <f t="shared" si="269"/>
        <v>628.41530054644727</v>
      </c>
      <c r="D1383" s="3">
        <f t="shared" si="259"/>
        <v>595.93024205487575</v>
      </c>
      <c r="E1383" s="3">
        <f t="shared" si="260"/>
        <v>-32.485058491571522</v>
      </c>
      <c r="F1383" s="3">
        <f t="shared" si="261"/>
        <v>5007108.1602744535</v>
      </c>
      <c r="G1383" s="14">
        <f t="shared" si="262"/>
        <v>5007108.1602744535</v>
      </c>
      <c r="I1383" s="18">
        <f t="shared" si="268"/>
        <v>-42891.839725550948</v>
      </c>
      <c r="J1383" s="18">
        <f t="shared" si="265"/>
        <v>864699.45355193352</v>
      </c>
      <c r="K1383" s="21">
        <f t="shared" si="266"/>
        <v>100.14216320548908</v>
      </c>
      <c r="L1383" s="21">
        <f t="shared" si="270"/>
        <v>100.15473151150002</v>
      </c>
      <c r="M1383" s="19">
        <f t="shared" si="267"/>
        <v>5007108.1602744544</v>
      </c>
      <c r="N1383" s="19">
        <f t="shared" si="267"/>
        <v>5007736.5755750006</v>
      </c>
    </row>
    <row r="1384" spans="1:14" x14ac:dyDescent="0.15">
      <c r="A1384" s="7">
        <f t="shared" si="263"/>
        <v>44037</v>
      </c>
      <c r="B1384" s="10">
        <f t="shared" si="264"/>
        <v>5007108.1602744535</v>
      </c>
      <c r="C1384" s="3">
        <f t="shared" si="269"/>
        <v>628.41530054644727</v>
      </c>
      <c r="D1384" s="3">
        <f t="shared" si="259"/>
        <v>595.92637581061763</v>
      </c>
      <c r="E1384" s="3">
        <f t="shared" si="260"/>
        <v>-32.488924735829642</v>
      </c>
      <c r="F1384" s="3">
        <f t="shared" si="261"/>
        <v>5007075.6713497173</v>
      </c>
      <c r="G1384" s="14">
        <f t="shared" si="262"/>
        <v>5007075.6713497182</v>
      </c>
      <c r="I1384" s="18">
        <f t="shared" si="268"/>
        <v>-42924.328650286778</v>
      </c>
      <c r="J1384" s="18">
        <f t="shared" si="265"/>
        <v>865327.86885247997</v>
      </c>
      <c r="K1384" s="21">
        <f t="shared" si="266"/>
        <v>100.14151342699435</v>
      </c>
      <c r="L1384" s="21">
        <f t="shared" si="270"/>
        <v>100.15408173300528</v>
      </c>
      <c r="M1384" s="19">
        <f t="shared" si="267"/>
        <v>5007075.6713497173</v>
      </c>
      <c r="N1384" s="19">
        <f t="shared" si="267"/>
        <v>5007704.0866502644</v>
      </c>
    </row>
    <row r="1385" spans="1:14" x14ac:dyDescent="0.15">
      <c r="A1385" s="7">
        <f t="shared" si="263"/>
        <v>44038</v>
      </c>
      <c r="B1385" s="10">
        <f t="shared" si="264"/>
        <v>5007075.6713497173</v>
      </c>
      <c r="C1385" s="3">
        <f t="shared" si="269"/>
        <v>628.41530054644727</v>
      </c>
      <c r="D1385" s="3">
        <f t="shared" si="259"/>
        <v>595.92250910621408</v>
      </c>
      <c r="E1385" s="3">
        <f t="shared" si="260"/>
        <v>-32.492791440233191</v>
      </c>
      <c r="F1385" s="3">
        <f t="shared" si="261"/>
        <v>5007043.178558277</v>
      </c>
      <c r="G1385" s="14">
        <f t="shared" si="262"/>
        <v>5007043.178558277</v>
      </c>
      <c r="I1385" s="18">
        <f t="shared" si="268"/>
        <v>-42956.821441727014</v>
      </c>
      <c r="J1385" s="18">
        <f t="shared" si="265"/>
        <v>865956.28415302641</v>
      </c>
      <c r="K1385" s="21">
        <f t="shared" si="266"/>
        <v>100.14086357116554</v>
      </c>
      <c r="L1385" s="21">
        <f t="shared" si="270"/>
        <v>100.15343187717647</v>
      </c>
      <c r="M1385" s="19">
        <f t="shared" si="267"/>
        <v>5007043.178558277</v>
      </c>
      <c r="N1385" s="19">
        <f t="shared" si="267"/>
        <v>5007671.5938588241</v>
      </c>
    </row>
    <row r="1386" spans="1:14" x14ac:dyDescent="0.15">
      <c r="A1386" s="7">
        <f t="shared" si="263"/>
        <v>44039</v>
      </c>
      <c r="B1386" s="10">
        <f t="shared" si="264"/>
        <v>5007043.178558277</v>
      </c>
      <c r="C1386" s="3">
        <f t="shared" si="269"/>
        <v>628.41530054644727</v>
      </c>
      <c r="D1386" s="3">
        <f t="shared" si="259"/>
        <v>595.91864194161064</v>
      </c>
      <c r="E1386" s="3">
        <f t="shared" si="260"/>
        <v>-32.496658604836625</v>
      </c>
      <c r="F1386" s="3">
        <f t="shared" si="261"/>
        <v>5007010.6818996724</v>
      </c>
      <c r="G1386" s="14">
        <f t="shared" si="262"/>
        <v>5007010.6818996724</v>
      </c>
      <c r="I1386" s="18">
        <f t="shared" si="268"/>
        <v>-42989.318100331853</v>
      </c>
      <c r="J1386" s="18">
        <f t="shared" si="265"/>
        <v>866584.69945357286</v>
      </c>
      <c r="K1386" s="21">
        <f t="shared" si="266"/>
        <v>100.14021363799345</v>
      </c>
      <c r="L1386" s="21">
        <f t="shared" si="270"/>
        <v>100.15278194400439</v>
      </c>
      <c r="M1386" s="19">
        <f t="shared" si="267"/>
        <v>5007010.6818996724</v>
      </c>
      <c r="N1386" s="19">
        <f t="shared" si="267"/>
        <v>5007639.0972002195</v>
      </c>
    </row>
    <row r="1387" spans="1:14" x14ac:dyDescent="0.15">
      <c r="A1387" s="7">
        <f t="shared" si="263"/>
        <v>44040</v>
      </c>
      <c r="B1387" s="10">
        <f t="shared" si="264"/>
        <v>5007010.6818996724</v>
      </c>
      <c r="C1387" s="3">
        <f t="shared" si="269"/>
        <v>628.41530054644727</v>
      </c>
      <c r="D1387" s="3">
        <f t="shared" si="259"/>
        <v>595.91477431675253</v>
      </c>
      <c r="E1387" s="3">
        <f t="shared" si="260"/>
        <v>-32.500526229694742</v>
      </c>
      <c r="F1387" s="3">
        <f t="shared" si="261"/>
        <v>5006978.1813734425</v>
      </c>
      <c r="G1387" s="14">
        <f t="shared" si="262"/>
        <v>5006978.1813734425</v>
      </c>
      <c r="I1387" s="18">
        <f t="shared" si="268"/>
        <v>-43021.818626561551</v>
      </c>
      <c r="J1387" s="18">
        <f t="shared" si="265"/>
        <v>867213.11475411931</v>
      </c>
      <c r="K1387" s="21">
        <f t="shared" si="266"/>
        <v>100.13956362746885</v>
      </c>
      <c r="L1387" s="21">
        <f t="shared" si="270"/>
        <v>100.15213193347978</v>
      </c>
      <c r="M1387" s="19">
        <f t="shared" si="267"/>
        <v>5006978.1813734425</v>
      </c>
      <c r="N1387" s="19">
        <f t="shared" si="267"/>
        <v>5007606.5966739887</v>
      </c>
    </row>
    <row r="1388" spans="1:14" x14ac:dyDescent="0.15">
      <c r="A1388" s="7">
        <f t="shared" si="263"/>
        <v>44041</v>
      </c>
      <c r="B1388" s="10">
        <f t="shared" si="264"/>
        <v>5006978.1813734425</v>
      </c>
      <c r="C1388" s="3">
        <f t="shared" si="269"/>
        <v>628.41530054644727</v>
      </c>
      <c r="D1388" s="3">
        <f t="shared" si="259"/>
        <v>595.9109062315847</v>
      </c>
      <c r="E1388" s="3">
        <f t="shared" si="260"/>
        <v>-32.504394314862566</v>
      </c>
      <c r="F1388" s="3">
        <f t="shared" si="261"/>
        <v>5006945.6769791273</v>
      </c>
      <c r="G1388" s="14">
        <f t="shared" si="262"/>
        <v>5006945.6769791283</v>
      </c>
      <c r="I1388" s="18">
        <f t="shared" si="268"/>
        <v>-43054.323020876414</v>
      </c>
      <c r="J1388" s="18">
        <f t="shared" si="265"/>
        <v>867841.53005466575</v>
      </c>
      <c r="K1388" s="21">
        <f t="shared" si="266"/>
        <v>100.13891353958257</v>
      </c>
      <c r="L1388" s="21">
        <f t="shared" si="270"/>
        <v>100.15148184559351</v>
      </c>
      <c r="M1388" s="19">
        <f t="shared" si="267"/>
        <v>5006945.6769791283</v>
      </c>
      <c r="N1388" s="19">
        <f t="shared" si="267"/>
        <v>5007574.0922796754</v>
      </c>
    </row>
    <row r="1389" spans="1:14" x14ac:dyDescent="0.15">
      <c r="A1389" s="7">
        <f t="shared" si="263"/>
        <v>44042</v>
      </c>
      <c r="B1389" s="10">
        <f t="shared" si="264"/>
        <v>5006945.6769791273</v>
      </c>
      <c r="C1389" s="3">
        <f t="shared" si="269"/>
        <v>628.41530054644727</v>
      </c>
      <c r="D1389" s="3">
        <f t="shared" si="259"/>
        <v>595.9070376860526</v>
      </c>
      <c r="E1389" s="3">
        <f t="shared" si="260"/>
        <v>-32.508262860394666</v>
      </c>
      <c r="F1389" s="3">
        <f t="shared" si="261"/>
        <v>5006913.1687162668</v>
      </c>
      <c r="G1389" s="14">
        <f t="shared" si="262"/>
        <v>5006913.1687162668</v>
      </c>
      <c r="I1389" s="18">
        <f t="shared" si="268"/>
        <v>-43086.831283736807</v>
      </c>
      <c r="J1389" s="18">
        <f t="shared" si="265"/>
        <v>868469.9453552122</v>
      </c>
      <c r="K1389" s="21">
        <f t="shared" si="266"/>
        <v>100.13826337432535</v>
      </c>
      <c r="L1389" s="21">
        <f t="shared" si="270"/>
        <v>100.15083168033628</v>
      </c>
      <c r="M1389" s="19">
        <f t="shared" si="267"/>
        <v>5006913.1687162677</v>
      </c>
      <c r="N1389" s="19">
        <f t="shared" si="267"/>
        <v>5007541.5840168139</v>
      </c>
    </row>
    <row r="1390" spans="1:14" x14ac:dyDescent="0.15">
      <c r="A1390" s="7">
        <f t="shared" si="263"/>
        <v>44043</v>
      </c>
      <c r="B1390" s="10">
        <f t="shared" si="264"/>
        <v>5006913.1687162668</v>
      </c>
      <c r="C1390" s="3">
        <f t="shared" si="269"/>
        <v>628.41530054644727</v>
      </c>
      <c r="D1390" s="3">
        <f t="shared" si="259"/>
        <v>595.90316868010143</v>
      </c>
      <c r="E1390" s="3">
        <f t="shared" si="260"/>
        <v>-32.51213186634584</v>
      </c>
      <c r="F1390" s="3">
        <f t="shared" si="261"/>
        <v>5006880.6565844007</v>
      </c>
      <c r="G1390" s="14">
        <f t="shared" si="262"/>
        <v>5006880.6565844007</v>
      </c>
      <c r="I1390" s="18">
        <f t="shared" si="268"/>
        <v>-43119.343415603151</v>
      </c>
      <c r="J1390" s="18">
        <f t="shared" si="265"/>
        <v>869098.36065575865</v>
      </c>
      <c r="K1390" s="21">
        <f t="shared" si="266"/>
        <v>100.13761313168801</v>
      </c>
      <c r="L1390" s="21">
        <f t="shared" si="270"/>
        <v>100.15018143769895</v>
      </c>
      <c r="M1390" s="19">
        <f t="shared" si="267"/>
        <v>5006880.6565844007</v>
      </c>
      <c r="N1390" s="19">
        <f t="shared" si="267"/>
        <v>5007509.0718849478</v>
      </c>
    </row>
    <row r="1391" spans="1:14" x14ac:dyDescent="0.15">
      <c r="A1391" s="7">
        <f t="shared" si="263"/>
        <v>44044</v>
      </c>
      <c r="B1391" s="10">
        <f t="shared" si="264"/>
        <v>5006880.6565844007</v>
      </c>
      <c r="C1391" s="3">
        <f t="shared" si="269"/>
        <v>628.41530054644727</v>
      </c>
      <c r="D1391" s="3">
        <f t="shared" si="259"/>
        <v>595.89929921367639</v>
      </c>
      <c r="E1391" s="3">
        <f t="shared" si="260"/>
        <v>-32.516001332770884</v>
      </c>
      <c r="F1391" s="3">
        <f t="shared" si="261"/>
        <v>5006848.1405830681</v>
      </c>
      <c r="G1391" s="14">
        <f t="shared" si="262"/>
        <v>5006848.1405830681</v>
      </c>
      <c r="I1391" s="18">
        <f t="shared" si="268"/>
        <v>-43151.85941693592</v>
      </c>
      <c r="J1391" s="18">
        <f t="shared" si="265"/>
        <v>869726.77595630509</v>
      </c>
      <c r="K1391" s="21">
        <f t="shared" si="266"/>
        <v>100.13696281166136</v>
      </c>
      <c r="L1391" s="21">
        <f t="shared" si="270"/>
        <v>100.1495311176723</v>
      </c>
      <c r="M1391" s="19">
        <f t="shared" si="267"/>
        <v>5006848.1405830681</v>
      </c>
      <c r="N1391" s="19">
        <f t="shared" si="267"/>
        <v>5007476.5558836153</v>
      </c>
    </row>
    <row r="1392" spans="1:14" x14ac:dyDescent="0.15">
      <c r="A1392" s="7">
        <f t="shared" si="263"/>
        <v>44045</v>
      </c>
      <c r="B1392" s="10">
        <f t="shared" si="264"/>
        <v>5006848.1405830681</v>
      </c>
      <c r="C1392" s="3">
        <f t="shared" si="269"/>
        <v>628.41530054644727</v>
      </c>
      <c r="D1392" s="3">
        <f t="shared" si="259"/>
        <v>595.89542928672256</v>
      </c>
      <c r="E1392" s="3">
        <f t="shared" si="260"/>
        <v>-32.519871259724709</v>
      </c>
      <c r="F1392" s="3">
        <f t="shared" si="261"/>
        <v>5006815.6207118081</v>
      </c>
      <c r="G1392" s="14">
        <f t="shared" si="262"/>
        <v>5006815.620711809</v>
      </c>
      <c r="I1392" s="18">
        <f t="shared" si="268"/>
        <v>-43184.379288195647</v>
      </c>
      <c r="J1392" s="18">
        <f t="shared" si="265"/>
        <v>870355.19125685154</v>
      </c>
      <c r="K1392" s="21">
        <f t="shared" si="266"/>
        <v>100.13631241423617</v>
      </c>
      <c r="L1392" s="21">
        <f t="shared" si="270"/>
        <v>100.14888072024711</v>
      </c>
      <c r="M1392" s="19">
        <f t="shared" si="267"/>
        <v>5006815.620711809</v>
      </c>
      <c r="N1392" s="19">
        <f t="shared" si="267"/>
        <v>5007444.0360123552</v>
      </c>
    </row>
    <row r="1393" spans="1:14" x14ac:dyDescent="0.15">
      <c r="A1393" s="7">
        <f t="shared" si="263"/>
        <v>44046</v>
      </c>
      <c r="B1393" s="10">
        <f t="shared" si="264"/>
        <v>5006815.6207118081</v>
      </c>
      <c r="C1393" s="3">
        <f t="shared" si="269"/>
        <v>628.41530054644727</v>
      </c>
      <c r="D1393" s="3">
        <f t="shared" si="259"/>
        <v>595.89155889918527</v>
      </c>
      <c r="E1393" s="3">
        <f t="shared" si="260"/>
        <v>-32.523741647262</v>
      </c>
      <c r="F1393" s="3">
        <f t="shared" si="261"/>
        <v>5006783.0969701605</v>
      </c>
      <c r="G1393" s="14">
        <f t="shared" si="262"/>
        <v>5006783.0969701614</v>
      </c>
      <c r="I1393" s="18">
        <f t="shared" si="268"/>
        <v>-43216.903029842906</v>
      </c>
      <c r="J1393" s="18">
        <f t="shared" si="265"/>
        <v>870983.60655739799</v>
      </c>
      <c r="K1393" s="21">
        <f t="shared" si="266"/>
        <v>100.13566193940322</v>
      </c>
      <c r="L1393" s="21">
        <f t="shared" si="270"/>
        <v>100.14823024541415</v>
      </c>
      <c r="M1393" s="19">
        <f t="shared" si="267"/>
        <v>5006783.0969701614</v>
      </c>
      <c r="N1393" s="19">
        <f t="shared" si="267"/>
        <v>5007411.5122707076</v>
      </c>
    </row>
    <row r="1394" spans="1:14" x14ac:dyDescent="0.15">
      <c r="A1394" s="7">
        <f t="shared" si="263"/>
        <v>44047</v>
      </c>
      <c r="B1394" s="10">
        <f t="shared" si="264"/>
        <v>5006783.0969701605</v>
      </c>
      <c r="C1394" s="3">
        <f t="shared" si="269"/>
        <v>628.41530054644727</v>
      </c>
      <c r="D1394" s="3">
        <f t="shared" si="259"/>
        <v>595.88768805100949</v>
      </c>
      <c r="E1394" s="3">
        <f t="shared" si="260"/>
        <v>-32.527612495437779</v>
      </c>
      <c r="F1394" s="3">
        <f t="shared" si="261"/>
        <v>5006750.5693576653</v>
      </c>
      <c r="G1394" s="14">
        <f t="shared" si="262"/>
        <v>5006750.5693576653</v>
      </c>
      <c r="I1394" s="18">
        <f t="shared" si="268"/>
        <v>-43249.430642338346</v>
      </c>
      <c r="J1394" s="18">
        <f t="shared" si="265"/>
        <v>871612.02185794443</v>
      </c>
      <c r="K1394" s="21">
        <f t="shared" si="266"/>
        <v>100.1350113871533</v>
      </c>
      <c r="L1394" s="21">
        <f t="shared" si="270"/>
        <v>100.14757969316423</v>
      </c>
      <c r="M1394" s="19">
        <f t="shared" si="267"/>
        <v>5006750.5693576653</v>
      </c>
      <c r="N1394" s="19">
        <f t="shared" si="267"/>
        <v>5007378.9846582115</v>
      </c>
    </row>
    <row r="1395" spans="1:14" x14ac:dyDescent="0.15">
      <c r="A1395" s="7">
        <f t="shared" si="263"/>
        <v>44048</v>
      </c>
      <c r="B1395" s="10">
        <f t="shared" si="264"/>
        <v>5006750.5693576653</v>
      </c>
      <c r="C1395" s="3">
        <f t="shared" si="269"/>
        <v>628.41530054644727</v>
      </c>
      <c r="D1395" s="3">
        <f t="shared" si="259"/>
        <v>595.88381674214065</v>
      </c>
      <c r="E1395" s="3">
        <f t="shared" si="260"/>
        <v>-32.531483804306617</v>
      </c>
      <c r="F1395" s="3">
        <f t="shared" si="261"/>
        <v>5006718.0378738614</v>
      </c>
      <c r="G1395" s="14">
        <f t="shared" si="262"/>
        <v>5006718.0378738614</v>
      </c>
      <c r="I1395" s="18">
        <f t="shared" si="268"/>
        <v>-43281.962126142651</v>
      </c>
      <c r="J1395" s="18">
        <f t="shared" si="265"/>
        <v>872240.43715849088</v>
      </c>
      <c r="K1395" s="21">
        <f t="shared" si="266"/>
        <v>100.13436075747724</v>
      </c>
      <c r="L1395" s="21">
        <f t="shared" si="270"/>
        <v>100.14692906348817</v>
      </c>
      <c r="M1395" s="19">
        <f t="shared" si="267"/>
        <v>5006718.0378738614</v>
      </c>
      <c r="N1395" s="19">
        <f t="shared" si="267"/>
        <v>5007346.4531744085</v>
      </c>
    </row>
    <row r="1396" spans="1:14" x14ac:dyDescent="0.15">
      <c r="A1396" s="7">
        <f t="shared" si="263"/>
        <v>44049</v>
      </c>
      <c r="B1396" s="10">
        <f t="shared" si="264"/>
        <v>5006718.0378738614</v>
      </c>
      <c r="C1396" s="3">
        <f t="shared" si="269"/>
        <v>628.41530054644727</v>
      </c>
      <c r="D1396" s="3">
        <f t="shared" si="259"/>
        <v>595.87994497252384</v>
      </c>
      <c r="E1396" s="3">
        <f t="shared" si="260"/>
        <v>-32.535355573923425</v>
      </c>
      <c r="F1396" s="3">
        <f t="shared" si="261"/>
        <v>5006685.5025182879</v>
      </c>
      <c r="G1396" s="14">
        <f t="shared" si="262"/>
        <v>5006685.5025182879</v>
      </c>
      <c r="I1396" s="18">
        <f t="shared" si="268"/>
        <v>-43314.497481716571</v>
      </c>
      <c r="J1396" s="18">
        <f t="shared" si="265"/>
        <v>872868.85245903733</v>
      </c>
      <c r="K1396" s="21">
        <f t="shared" si="266"/>
        <v>100.13371005036575</v>
      </c>
      <c r="L1396" s="21">
        <f t="shared" si="270"/>
        <v>100.14627835637668</v>
      </c>
      <c r="M1396" s="19">
        <f t="shared" si="267"/>
        <v>5006685.5025182869</v>
      </c>
      <c r="N1396" s="19">
        <f t="shared" si="267"/>
        <v>5007313.9178188341</v>
      </c>
    </row>
    <row r="1397" spans="1:14" x14ac:dyDescent="0.15">
      <c r="A1397" s="7">
        <f t="shared" si="263"/>
        <v>44050</v>
      </c>
      <c r="B1397" s="10">
        <f t="shared" si="264"/>
        <v>5006685.5025182879</v>
      </c>
      <c r="C1397" s="3">
        <f t="shared" si="269"/>
        <v>628.41530054644727</v>
      </c>
      <c r="D1397" s="3">
        <f t="shared" si="259"/>
        <v>595.87607274210427</v>
      </c>
      <c r="E1397" s="3">
        <f t="shared" si="260"/>
        <v>-32.539227804343</v>
      </c>
      <c r="F1397" s="3">
        <f t="shared" si="261"/>
        <v>5006652.9632904837</v>
      </c>
      <c r="G1397" s="14">
        <f t="shared" si="262"/>
        <v>5006652.9632904837</v>
      </c>
      <c r="I1397" s="18">
        <f t="shared" si="268"/>
        <v>-43347.036709520915</v>
      </c>
      <c r="J1397" s="18">
        <f t="shared" si="265"/>
        <v>873497.26775958377</v>
      </c>
      <c r="K1397" s="21">
        <f t="shared" si="266"/>
        <v>100.13305926580966</v>
      </c>
      <c r="L1397" s="21">
        <f t="shared" si="270"/>
        <v>100.1456275718206</v>
      </c>
      <c r="M1397" s="19">
        <f t="shared" si="267"/>
        <v>5006652.9632904837</v>
      </c>
      <c r="N1397" s="19">
        <f t="shared" si="267"/>
        <v>5007281.3785910299</v>
      </c>
    </row>
    <row r="1398" spans="1:14" x14ac:dyDescent="0.15">
      <c r="A1398" s="7">
        <f t="shared" si="263"/>
        <v>44051</v>
      </c>
      <c r="B1398" s="10">
        <f t="shared" si="264"/>
        <v>5006652.9632904837</v>
      </c>
      <c r="C1398" s="3">
        <f t="shared" si="269"/>
        <v>628.41530054644727</v>
      </c>
      <c r="D1398" s="3">
        <f t="shared" si="259"/>
        <v>595.8722000508269</v>
      </c>
      <c r="E1398" s="3">
        <f t="shared" si="260"/>
        <v>-32.543100495620365</v>
      </c>
      <c r="F1398" s="3">
        <f t="shared" si="261"/>
        <v>5006620.4201899879</v>
      </c>
      <c r="G1398" s="14">
        <f t="shared" si="262"/>
        <v>5006620.4201899879</v>
      </c>
      <c r="I1398" s="18">
        <f t="shared" si="268"/>
        <v>-43379.579810016534</v>
      </c>
      <c r="J1398" s="18">
        <f t="shared" si="265"/>
        <v>874125.68306013022</v>
      </c>
      <c r="K1398" s="21">
        <f t="shared" si="266"/>
        <v>100.13240840379976</v>
      </c>
      <c r="L1398" s="21">
        <f t="shared" si="270"/>
        <v>100.14497670981069</v>
      </c>
      <c r="M1398" s="19">
        <f t="shared" si="267"/>
        <v>5006620.4201899879</v>
      </c>
      <c r="N1398" s="19">
        <f t="shared" si="267"/>
        <v>5007248.8354905341</v>
      </c>
    </row>
    <row r="1399" spans="1:14" x14ac:dyDescent="0.15">
      <c r="A1399" s="7">
        <f t="shared" si="263"/>
        <v>44052</v>
      </c>
      <c r="B1399" s="10">
        <f t="shared" si="264"/>
        <v>5006620.4201899879</v>
      </c>
      <c r="C1399" s="3">
        <f t="shared" si="269"/>
        <v>628.41530054644727</v>
      </c>
      <c r="D1399" s="3">
        <f t="shared" si="259"/>
        <v>595.86832689863695</v>
      </c>
      <c r="E1399" s="3">
        <f t="shared" si="260"/>
        <v>-32.546973647810319</v>
      </c>
      <c r="F1399" s="3">
        <f t="shared" si="261"/>
        <v>5006587.8732163403</v>
      </c>
      <c r="G1399" s="14">
        <f t="shared" si="262"/>
        <v>5006587.8732163403</v>
      </c>
      <c r="I1399" s="18">
        <f t="shared" si="268"/>
        <v>-43412.126783664346</v>
      </c>
      <c r="J1399" s="18">
        <f t="shared" si="265"/>
        <v>874754.09836067667</v>
      </c>
      <c r="K1399" s="21">
        <f t="shared" si="266"/>
        <v>100.13175746432681</v>
      </c>
      <c r="L1399" s="21">
        <f t="shared" si="270"/>
        <v>100.14432577033774</v>
      </c>
      <c r="M1399" s="19">
        <f t="shared" si="267"/>
        <v>5006587.8732163403</v>
      </c>
      <c r="N1399" s="19">
        <f t="shared" si="267"/>
        <v>5007216.2885168875</v>
      </c>
    </row>
    <row r="1400" spans="1:14" x14ac:dyDescent="0.15">
      <c r="A1400" s="7">
        <f t="shared" si="263"/>
        <v>44053</v>
      </c>
      <c r="B1400" s="10">
        <f t="shared" si="264"/>
        <v>5006587.8732163403</v>
      </c>
      <c r="C1400" s="3">
        <f t="shared" si="269"/>
        <v>628.41530054644727</v>
      </c>
      <c r="D1400" s="3">
        <f t="shared" si="259"/>
        <v>595.86445328547973</v>
      </c>
      <c r="E1400" s="3">
        <f t="shared" si="260"/>
        <v>-32.550847260967544</v>
      </c>
      <c r="F1400" s="3">
        <f t="shared" si="261"/>
        <v>5006555.3223690791</v>
      </c>
      <c r="G1400" s="14">
        <f t="shared" si="262"/>
        <v>5006555.32236908</v>
      </c>
      <c r="I1400" s="18">
        <f t="shared" si="268"/>
        <v>-43444.677630925311</v>
      </c>
      <c r="J1400" s="18">
        <f t="shared" si="265"/>
        <v>875382.51366122311</v>
      </c>
      <c r="K1400" s="21">
        <f t="shared" si="266"/>
        <v>100.1311064473816</v>
      </c>
      <c r="L1400" s="21">
        <f t="shared" si="270"/>
        <v>100.14367475339253</v>
      </c>
      <c r="M1400" s="19">
        <f t="shared" si="267"/>
        <v>5006555.32236908</v>
      </c>
      <c r="N1400" s="19">
        <f t="shared" si="267"/>
        <v>5007183.7376696263</v>
      </c>
    </row>
    <row r="1401" spans="1:14" x14ac:dyDescent="0.15">
      <c r="A1401" s="7">
        <f t="shared" si="263"/>
        <v>44054</v>
      </c>
      <c r="B1401" s="10">
        <f t="shared" si="264"/>
        <v>5006555.3223690791</v>
      </c>
      <c r="C1401" s="3">
        <f t="shared" si="269"/>
        <v>628.41530054644727</v>
      </c>
      <c r="D1401" s="3">
        <f t="shared" si="259"/>
        <v>595.86057921130021</v>
      </c>
      <c r="E1401" s="3">
        <f t="shared" si="260"/>
        <v>-32.554721335147065</v>
      </c>
      <c r="F1401" s="3">
        <f t="shared" si="261"/>
        <v>5006522.7676477442</v>
      </c>
      <c r="G1401" s="14">
        <f t="shared" si="262"/>
        <v>5006522.7676477442</v>
      </c>
      <c r="I1401" s="18">
        <f t="shared" si="268"/>
        <v>-43477.232352260457</v>
      </c>
      <c r="J1401" s="18">
        <f t="shared" si="265"/>
        <v>876010.92896176956</v>
      </c>
      <c r="K1401" s="21">
        <f t="shared" si="266"/>
        <v>100.13045535295488</v>
      </c>
      <c r="L1401" s="21">
        <f t="shared" si="270"/>
        <v>100.14302365896582</v>
      </c>
      <c r="M1401" s="19">
        <f t="shared" si="267"/>
        <v>5006522.7676477442</v>
      </c>
      <c r="N1401" s="19">
        <f t="shared" si="267"/>
        <v>5007151.1829482904</v>
      </c>
    </row>
    <row r="1402" spans="1:14" x14ac:dyDescent="0.15">
      <c r="A1402" s="7">
        <f t="shared" si="263"/>
        <v>44055</v>
      </c>
      <c r="B1402" s="10">
        <f t="shared" si="264"/>
        <v>5006522.7676477442</v>
      </c>
      <c r="C1402" s="3">
        <f t="shared" si="269"/>
        <v>628.41530054644727</v>
      </c>
      <c r="D1402" s="3">
        <f t="shared" si="259"/>
        <v>595.85670467604359</v>
      </c>
      <c r="E1402" s="3">
        <f t="shared" si="260"/>
        <v>-32.558595870403678</v>
      </c>
      <c r="F1402" s="3">
        <f t="shared" si="261"/>
        <v>5006490.2090518735</v>
      </c>
      <c r="G1402" s="14">
        <f t="shared" si="262"/>
        <v>5006490.2090518735</v>
      </c>
      <c r="I1402" s="18">
        <f t="shared" si="268"/>
        <v>-43509.79094813086</v>
      </c>
      <c r="J1402" s="18">
        <f t="shared" si="265"/>
        <v>876639.34426231601</v>
      </c>
      <c r="K1402" s="21">
        <f t="shared" si="266"/>
        <v>100.12980418103747</v>
      </c>
      <c r="L1402" s="21">
        <f t="shared" si="270"/>
        <v>100.14237248704841</v>
      </c>
      <c r="M1402" s="19">
        <f t="shared" si="267"/>
        <v>5006490.2090518735</v>
      </c>
      <c r="N1402" s="19">
        <f t="shared" si="267"/>
        <v>5007118.6243524197</v>
      </c>
    </row>
    <row r="1403" spans="1:14" x14ac:dyDescent="0.15">
      <c r="A1403" s="7">
        <f t="shared" si="263"/>
        <v>44056</v>
      </c>
      <c r="B1403" s="10">
        <f t="shared" si="264"/>
        <v>5006490.2090518735</v>
      </c>
      <c r="C1403" s="3">
        <f t="shared" si="269"/>
        <v>628.41530054644727</v>
      </c>
      <c r="D1403" s="3">
        <f t="shared" si="259"/>
        <v>595.85282967965486</v>
      </c>
      <c r="E1403" s="3">
        <f t="shared" si="260"/>
        <v>-32.56247086679241</v>
      </c>
      <c r="F1403" s="3">
        <f t="shared" si="261"/>
        <v>5006457.6465810072</v>
      </c>
      <c r="G1403" s="14">
        <f t="shared" si="262"/>
        <v>5006457.6465810072</v>
      </c>
      <c r="I1403" s="18">
        <f t="shared" si="268"/>
        <v>-43542.353418997649</v>
      </c>
      <c r="J1403" s="18">
        <f t="shared" si="265"/>
        <v>877267.75956286245</v>
      </c>
      <c r="K1403" s="21">
        <f t="shared" si="266"/>
        <v>100.12915293162014</v>
      </c>
      <c r="L1403" s="21">
        <f t="shared" si="270"/>
        <v>100.14172123763107</v>
      </c>
      <c r="M1403" s="19">
        <f t="shared" si="267"/>
        <v>5006457.6465810072</v>
      </c>
      <c r="N1403" s="19">
        <f t="shared" si="267"/>
        <v>5007086.0618815534</v>
      </c>
    </row>
    <row r="1404" spans="1:14" x14ac:dyDescent="0.15">
      <c r="A1404" s="7">
        <f t="shared" si="263"/>
        <v>44057</v>
      </c>
      <c r="B1404" s="10">
        <f t="shared" si="264"/>
        <v>5006457.6465810072</v>
      </c>
      <c r="C1404" s="3">
        <f t="shared" si="269"/>
        <v>628.41530054644727</v>
      </c>
      <c r="D1404" s="3">
        <f t="shared" si="259"/>
        <v>595.84895422207944</v>
      </c>
      <c r="E1404" s="3">
        <f t="shared" si="260"/>
        <v>-32.566346324367828</v>
      </c>
      <c r="F1404" s="3">
        <f t="shared" si="261"/>
        <v>5006425.0802346831</v>
      </c>
      <c r="G1404" s="14">
        <f t="shared" si="262"/>
        <v>5006425.0802346831</v>
      </c>
      <c r="I1404" s="18">
        <f t="shared" si="268"/>
        <v>-43574.919765322018</v>
      </c>
      <c r="J1404" s="18">
        <f t="shared" si="265"/>
        <v>877896.1748634089</v>
      </c>
      <c r="K1404" s="21">
        <f t="shared" si="266"/>
        <v>100.12850160469367</v>
      </c>
      <c r="L1404" s="21">
        <f t="shared" si="270"/>
        <v>100.1410699107046</v>
      </c>
      <c r="M1404" s="19">
        <f t="shared" si="267"/>
        <v>5006425.0802346831</v>
      </c>
      <c r="N1404" s="19">
        <f t="shared" si="267"/>
        <v>5007053.4955352303</v>
      </c>
    </row>
    <row r="1405" spans="1:14" x14ac:dyDescent="0.15">
      <c r="A1405" s="7">
        <f t="shared" si="263"/>
        <v>44058</v>
      </c>
      <c r="B1405" s="10">
        <f t="shared" si="264"/>
        <v>5006425.0802346831</v>
      </c>
      <c r="C1405" s="3">
        <f t="shared" si="269"/>
        <v>628.41530054644727</v>
      </c>
      <c r="D1405" s="3">
        <f t="shared" si="259"/>
        <v>595.8450783032622</v>
      </c>
      <c r="E1405" s="3">
        <f t="shared" si="260"/>
        <v>-32.570222243185071</v>
      </c>
      <c r="F1405" s="3">
        <f t="shared" si="261"/>
        <v>5006392.5100124404</v>
      </c>
      <c r="G1405" s="14">
        <f t="shared" si="262"/>
        <v>5006392.5100124404</v>
      </c>
      <c r="I1405" s="18">
        <f t="shared" si="268"/>
        <v>-43607.489987565205</v>
      </c>
      <c r="J1405" s="18">
        <f t="shared" si="265"/>
        <v>878524.59016395535</v>
      </c>
      <c r="K1405" s="21">
        <f t="shared" si="266"/>
        <v>100.12785020024882</v>
      </c>
      <c r="L1405" s="21">
        <f t="shared" si="270"/>
        <v>100.14041850625975</v>
      </c>
      <c r="M1405" s="19">
        <f t="shared" si="267"/>
        <v>5006392.5100124404</v>
      </c>
      <c r="N1405" s="19">
        <f t="shared" si="267"/>
        <v>5007020.9253129875</v>
      </c>
    </row>
    <row r="1406" spans="1:14" x14ac:dyDescent="0.15">
      <c r="A1406" s="7">
        <f t="shared" si="263"/>
        <v>44059</v>
      </c>
      <c r="B1406" s="10">
        <f t="shared" si="264"/>
        <v>5006392.5100124404</v>
      </c>
      <c r="C1406" s="3">
        <f t="shared" si="269"/>
        <v>628.41530054644727</v>
      </c>
      <c r="D1406" s="3">
        <f t="shared" si="259"/>
        <v>595.84120192314833</v>
      </c>
      <c r="E1406" s="3">
        <f t="shared" si="260"/>
        <v>-32.574098623298937</v>
      </c>
      <c r="F1406" s="3">
        <f t="shared" si="261"/>
        <v>5006359.935913817</v>
      </c>
      <c r="G1406" s="14">
        <f t="shared" si="262"/>
        <v>5006359.935913817</v>
      </c>
      <c r="I1406" s="18">
        <f t="shared" si="268"/>
        <v>-43640.064086188504</v>
      </c>
      <c r="J1406" s="18">
        <f t="shared" si="265"/>
        <v>879153.0054645018</v>
      </c>
      <c r="K1406" s="21">
        <f t="shared" si="266"/>
        <v>100.12719871827633</v>
      </c>
      <c r="L1406" s="21">
        <f t="shared" si="270"/>
        <v>100.13976702428727</v>
      </c>
      <c r="M1406" s="19">
        <f t="shared" si="267"/>
        <v>5006359.935913817</v>
      </c>
      <c r="N1406" s="19">
        <f t="shared" si="267"/>
        <v>5006988.3512143632</v>
      </c>
    </row>
    <row r="1407" spans="1:14" x14ac:dyDescent="0.15">
      <c r="A1407" s="7">
        <f t="shared" si="263"/>
        <v>44060</v>
      </c>
      <c r="B1407" s="10">
        <f t="shared" si="264"/>
        <v>5006359.935913817</v>
      </c>
      <c r="C1407" s="3">
        <f t="shared" si="269"/>
        <v>628.41530054644727</v>
      </c>
      <c r="D1407" s="3">
        <f t="shared" si="259"/>
        <v>595.83732508168293</v>
      </c>
      <c r="E1407" s="3">
        <f t="shared" si="260"/>
        <v>-32.577975464764336</v>
      </c>
      <c r="F1407" s="3">
        <f t="shared" si="261"/>
        <v>5006327.357938352</v>
      </c>
      <c r="G1407" s="14">
        <f t="shared" si="262"/>
        <v>5006327.357938352</v>
      </c>
      <c r="I1407" s="18">
        <f t="shared" si="268"/>
        <v>-43672.642061653271</v>
      </c>
      <c r="J1407" s="18">
        <f t="shared" si="265"/>
        <v>879781.42076504824</v>
      </c>
      <c r="K1407" s="21">
        <f t="shared" si="266"/>
        <v>100.12654715876704</v>
      </c>
      <c r="L1407" s="21">
        <f t="shared" si="270"/>
        <v>100.13911546477797</v>
      </c>
      <c r="M1407" s="19">
        <f t="shared" si="267"/>
        <v>5006327.357938352</v>
      </c>
      <c r="N1407" s="19">
        <f t="shared" si="267"/>
        <v>5006955.7732388983</v>
      </c>
    </row>
    <row r="1408" spans="1:14" x14ac:dyDescent="0.15">
      <c r="A1408" s="7">
        <f t="shared" si="263"/>
        <v>44061</v>
      </c>
      <c r="B1408" s="10">
        <f t="shared" si="264"/>
        <v>5006327.357938352</v>
      </c>
      <c r="C1408" s="3">
        <f t="shared" si="269"/>
        <v>628.41530054644727</v>
      </c>
      <c r="D1408" s="3">
        <f t="shared" si="259"/>
        <v>595.83344777881086</v>
      </c>
      <c r="E1408" s="3">
        <f t="shared" si="260"/>
        <v>-32.581852767636406</v>
      </c>
      <c r="F1408" s="3">
        <f t="shared" si="261"/>
        <v>5006294.7760855844</v>
      </c>
      <c r="G1408" s="14">
        <f t="shared" si="262"/>
        <v>5006294.7760855844</v>
      </c>
      <c r="I1408" s="18">
        <f t="shared" si="268"/>
        <v>-43705.223914420909</v>
      </c>
      <c r="J1408" s="18">
        <f t="shared" si="265"/>
        <v>880409.83606559469</v>
      </c>
      <c r="K1408" s="21">
        <f t="shared" si="266"/>
        <v>100.1258955217117</v>
      </c>
      <c r="L1408" s="21">
        <f t="shared" si="270"/>
        <v>100.13846382772263</v>
      </c>
      <c r="M1408" s="19">
        <f t="shared" si="267"/>
        <v>5006294.7760855844</v>
      </c>
      <c r="N1408" s="19">
        <f t="shared" si="267"/>
        <v>5006923.1913861316</v>
      </c>
    </row>
    <row r="1409" spans="1:14" x14ac:dyDescent="0.15">
      <c r="A1409" s="7">
        <f t="shared" si="263"/>
        <v>44062</v>
      </c>
      <c r="B1409" s="10">
        <f t="shared" si="264"/>
        <v>5006294.7760855844</v>
      </c>
      <c r="C1409" s="3">
        <f t="shared" si="269"/>
        <v>628.41530054644727</v>
      </c>
      <c r="D1409" s="3">
        <f t="shared" si="259"/>
        <v>595.82957001447755</v>
      </c>
      <c r="E1409" s="3">
        <f t="shared" si="260"/>
        <v>-32.585730531969716</v>
      </c>
      <c r="F1409" s="3">
        <f t="shared" si="261"/>
        <v>5006262.1903550522</v>
      </c>
      <c r="G1409" s="14">
        <f t="shared" si="262"/>
        <v>5006262.1903550522</v>
      </c>
      <c r="I1409" s="18">
        <f t="shared" si="268"/>
        <v>-43737.809644952882</v>
      </c>
      <c r="J1409" s="18">
        <f t="shared" si="265"/>
        <v>881038.25136614114</v>
      </c>
      <c r="K1409" s="21">
        <f t="shared" si="266"/>
        <v>100.12524380710104</v>
      </c>
      <c r="L1409" s="21">
        <f t="shared" si="270"/>
        <v>100.13781211311198</v>
      </c>
      <c r="M1409" s="19">
        <f t="shared" si="267"/>
        <v>5006262.1903550522</v>
      </c>
      <c r="N1409" s="19">
        <f t="shared" si="267"/>
        <v>5006890.6056555985</v>
      </c>
    </row>
    <row r="1410" spans="1:14" x14ac:dyDescent="0.15">
      <c r="A1410" s="7">
        <f t="shared" si="263"/>
        <v>44063</v>
      </c>
      <c r="B1410" s="10">
        <f t="shared" si="264"/>
        <v>5006262.1903550522</v>
      </c>
      <c r="C1410" s="3">
        <f t="shared" si="269"/>
        <v>628.41530054644727</v>
      </c>
      <c r="D1410" s="3">
        <f t="shared" si="259"/>
        <v>595.82569178862798</v>
      </c>
      <c r="E1410" s="3">
        <f t="shared" si="260"/>
        <v>-32.589608757819292</v>
      </c>
      <c r="F1410" s="3">
        <f t="shared" si="261"/>
        <v>5006229.6007462945</v>
      </c>
      <c r="G1410" s="14">
        <f t="shared" si="262"/>
        <v>5006229.6007462945</v>
      </c>
      <c r="I1410" s="18">
        <f t="shared" si="268"/>
        <v>-43770.399253710704</v>
      </c>
      <c r="J1410" s="18">
        <f t="shared" si="265"/>
        <v>881666.66666668758</v>
      </c>
      <c r="K1410" s="21">
        <f t="shared" si="266"/>
        <v>100.1245920149259</v>
      </c>
      <c r="L1410" s="21">
        <f t="shared" si="270"/>
        <v>100.13716032093683</v>
      </c>
      <c r="M1410" s="19">
        <f t="shared" si="267"/>
        <v>5006229.6007462945</v>
      </c>
      <c r="N1410" s="19">
        <f t="shared" si="267"/>
        <v>5006858.0160468407</v>
      </c>
    </row>
    <row r="1411" spans="1:14" x14ac:dyDescent="0.15">
      <c r="A1411" s="7">
        <f t="shared" si="263"/>
        <v>44064</v>
      </c>
      <c r="B1411" s="10">
        <f t="shared" si="264"/>
        <v>5006229.6007462945</v>
      </c>
      <c r="C1411" s="3">
        <f t="shared" si="269"/>
        <v>628.41530054644727</v>
      </c>
      <c r="D1411" s="3">
        <f t="shared" si="259"/>
        <v>595.82181310120711</v>
      </c>
      <c r="E1411" s="3">
        <f t="shared" si="260"/>
        <v>-32.593487445240157</v>
      </c>
      <c r="F1411" s="3">
        <f t="shared" si="261"/>
        <v>5006197.0072588492</v>
      </c>
      <c r="G1411" s="14">
        <f t="shared" si="262"/>
        <v>5006197.0072588492</v>
      </c>
      <c r="I1411" s="18">
        <f t="shared" si="268"/>
        <v>-43802.992741155947</v>
      </c>
      <c r="J1411" s="18">
        <f t="shared" si="265"/>
        <v>882295.08196723403</v>
      </c>
      <c r="K1411" s="21">
        <f t="shared" si="266"/>
        <v>100.12394014517699</v>
      </c>
      <c r="L1411" s="21">
        <f t="shared" si="270"/>
        <v>100.13650845118792</v>
      </c>
      <c r="M1411" s="19">
        <f t="shared" si="267"/>
        <v>5006197.0072588492</v>
      </c>
      <c r="N1411" s="19">
        <f t="shared" si="267"/>
        <v>5006825.4225593964</v>
      </c>
    </row>
    <row r="1412" spans="1:14" x14ac:dyDescent="0.15">
      <c r="A1412" s="7">
        <f t="shared" si="263"/>
        <v>44065</v>
      </c>
      <c r="B1412" s="10">
        <f t="shared" si="264"/>
        <v>5006197.0072588492</v>
      </c>
      <c r="C1412" s="3">
        <f t="shared" si="269"/>
        <v>628.41530054644727</v>
      </c>
      <c r="D1412" s="3">
        <f t="shared" si="259"/>
        <v>595.81793395216005</v>
      </c>
      <c r="E1412" s="3">
        <f t="shared" si="260"/>
        <v>-32.597366594287223</v>
      </c>
      <c r="F1412" s="3">
        <f t="shared" si="261"/>
        <v>5006164.4098922545</v>
      </c>
      <c r="G1412" s="14">
        <f t="shared" si="262"/>
        <v>5006164.4098922554</v>
      </c>
      <c r="I1412" s="18">
        <f t="shared" si="268"/>
        <v>-43835.590107750235</v>
      </c>
      <c r="J1412" s="18">
        <f t="shared" si="265"/>
        <v>882923.49726778048</v>
      </c>
      <c r="K1412" s="21">
        <f t="shared" si="266"/>
        <v>100.12328819784511</v>
      </c>
      <c r="L1412" s="21">
        <f t="shared" si="270"/>
        <v>100.13585650385605</v>
      </c>
      <c r="M1412" s="19">
        <f t="shared" si="267"/>
        <v>5006164.4098922554</v>
      </c>
      <c r="N1412" s="19">
        <f t="shared" si="267"/>
        <v>5006792.8251928026</v>
      </c>
    </row>
    <row r="1413" spans="1:14" x14ac:dyDescent="0.15">
      <c r="A1413" s="7">
        <f t="shared" si="263"/>
        <v>44066</v>
      </c>
      <c r="B1413" s="10">
        <f t="shared" si="264"/>
        <v>5006164.4098922545</v>
      </c>
      <c r="C1413" s="3">
        <f t="shared" si="269"/>
        <v>628.41530054644727</v>
      </c>
      <c r="D1413" s="3">
        <f t="shared" si="259"/>
        <v>595.81405434143187</v>
      </c>
      <c r="E1413" s="3">
        <f t="shared" si="260"/>
        <v>-32.6012462050154</v>
      </c>
      <c r="F1413" s="3">
        <f t="shared" si="261"/>
        <v>5006131.8086460494</v>
      </c>
      <c r="G1413" s="14">
        <f t="shared" si="262"/>
        <v>5006131.8086460494</v>
      </c>
      <c r="I1413" s="18">
        <f t="shared" si="268"/>
        <v>-43868.191353955248</v>
      </c>
      <c r="J1413" s="18">
        <f t="shared" si="265"/>
        <v>883551.91256832692</v>
      </c>
      <c r="K1413" s="21">
        <f t="shared" si="266"/>
        <v>100.12263617292099</v>
      </c>
      <c r="L1413" s="21">
        <f t="shared" si="270"/>
        <v>100.13520447893193</v>
      </c>
      <c r="M1413" s="19">
        <f t="shared" si="267"/>
        <v>5006131.8086460494</v>
      </c>
      <c r="N1413" s="19">
        <f t="shared" si="267"/>
        <v>5006760.2239465965</v>
      </c>
    </row>
    <row r="1414" spans="1:14" x14ac:dyDescent="0.15">
      <c r="A1414" s="7">
        <f t="shared" si="263"/>
        <v>44067</v>
      </c>
      <c r="B1414" s="10">
        <f t="shared" si="264"/>
        <v>5006131.8086460494</v>
      </c>
      <c r="C1414" s="3">
        <f t="shared" si="269"/>
        <v>628.41530054644727</v>
      </c>
      <c r="D1414" s="3">
        <f t="shared" si="259"/>
        <v>595.81017426896767</v>
      </c>
      <c r="E1414" s="3">
        <f t="shared" si="260"/>
        <v>-32.605126277479599</v>
      </c>
      <c r="F1414" s="3">
        <f t="shared" si="261"/>
        <v>5006099.2035197718</v>
      </c>
      <c r="G1414" s="14">
        <f t="shared" si="262"/>
        <v>5006099.2035197718</v>
      </c>
      <c r="I1414" s="18">
        <f t="shared" si="268"/>
        <v>-43900.796480232726</v>
      </c>
      <c r="J1414" s="18">
        <f t="shared" si="265"/>
        <v>884180.32786887337</v>
      </c>
      <c r="K1414" s="21">
        <f t="shared" si="266"/>
        <v>100.12198407039543</v>
      </c>
      <c r="L1414" s="21">
        <f t="shared" si="270"/>
        <v>100.13455237640636</v>
      </c>
      <c r="M1414" s="19">
        <f t="shared" si="267"/>
        <v>5006099.2035197709</v>
      </c>
      <c r="N1414" s="19">
        <f t="shared" si="267"/>
        <v>5006727.618820318</v>
      </c>
    </row>
    <row r="1415" spans="1:14" x14ac:dyDescent="0.15">
      <c r="A1415" s="7">
        <f t="shared" si="263"/>
        <v>44068</v>
      </c>
      <c r="B1415" s="10">
        <f t="shared" si="264"/>
        <v>5006099.2035197718</v>
      </c>
      <c r="C1415" s="3">
        <f t="shared" si="269"/>
        <v>628.41530054644727</v>
      </c>
      <c r="D1415" s="3">
        <f t="shared" si="259"/>
        <v>595.80629373471254</v>
      </c>
      <c r="E1415" s="3">
        <f t="shared" si="260"/>
        <v>-32.60900681173473</v>
      </c>
      <c r="F1415" s="3">
        <f t="shared" si="261"/>
        <v>5006066.5945129599</v>
      </c>
      <c r="G1415" s="14">
        <f t="shared" si="262"/>
        <v>5006066.5945129599</v>
      </c>
      <c r="I1415" s="18">
        <f t="shared" si="268"/>
        <v>-43933.40548704446</v>
      </c>
      <c r="J1415" s="18">
        <f t="shared" si="265"/>
        <v>884808.74316941982</v>
      </c>
      <c r="K1415" s="21">
        <f t="shared" si="266"/>
        <v>100.1213318902592</v>
      </c>
      <c r="L1415" s="21">
        <f t="shared" si="270"/>
        <v>100.13390019627013</v>
      </c>
      <c r="M1415" s="19">
        <f t="shared" si="267"/>
        <v>5006066.5945129599</v>
      </c>
      <c r="N1415" s="19">
        <f t="shared" si="267"/>
        <v>5006695.0098135062</v>
      </c>
    </row>
    <row r="1416" spans="1:14" x14ac:dyDescent="0.15">
      <c r="A1416" s="7">
        <f t="shared" si="263"/>
        <v>44069</v>
      </c>
      <c r="B1416" s="10">
        <f t="shared" si="264"/>
        <v>5006066.5945129599</v>
      </c>
      <c r="C1416" s="3">
        <f t="shared" si="269"/>
        <v>628.41530054644727</v>
      </c>
      <c r="D1416" s="3">
        <f t="shared" si="259"/>
        <v>595.80241273861134</v>
      </c>
      <c r="E1416" s="3">
        <f t="shared" si="260"/>
        <v>-32.612887807835932</v>
      </c>
      <c r="F1416" s="3">
        <f t="shared" si="261"/>
        <v>5006033.9816251518</v>
      </c>
      <c r="G1416" s="14">
        <f t="shared" si="262"/>
        <v>5006033.9816251528</v>
      </c>
      <c r="I1416" s="18">
        <f t="shared" si="268"/>
        <v>-43966.018374852298</v>
      </c>
      <c r="J1416" s="18">
        <f t="shared" si="265"/>
        <v>885437.15846996626</v>
      </c>
      <c r="K1416" s="21">
        <f t="shared" si="266"/>
        <v>100.12067963250306</v>
      </c>
      <c r="L1416" s="21">
        <f t="shared" si="270"/>
        <v>100.13324793851399</v>
      </c>
      <c r="M1416" s="19">
        <f t="shared" si="267"/>
        <v>5006033.9816251528</v>
      </c>
      <c r="N1416" s="19">
        <f t="shared" si="267"/>
        <v>5006662.3969256999</v>
      </c>
    </row>
    <row r="1417" spans="1:14" x14ac:dyDescent="0.15">
      <c r="A1417" s="7">
        <f t="shared" si="263"/>
        <v>44070</v>
      </c>
      <c r="B1417" s="10">
        <f t="shared" si="264"/>
        <v>5006033.9816251518</v>
      </c>
      <c r="C1417" s="3">
        <f t="shared" si="269"/>
        <v>628.41530054644727</v>
      </c>
      <c r="D1417" s="3">
        <f t="shared" si="259"/>
        <v>595.79853128060915</v>
      </c>
      <c r="E1417" s="3">
        <f t="shared" si="260"/>
        <v>-32.616769265838116</v>
      </c>
      <c r="F1417" s="3">
        <f t="shared" si="261"/>
        <v>5006001.3648558864</v>
      </c>
      <c r="G1417" s="14">
        <f t="shared" si="262"/>
        <v>5006001.3648558864</v>
      </c>
      <c r="I1417" s="18">
        <f t="shared" si="268"/>
        <v>-43998.635144118132</v>
      </c>
      <c r="J1417" s="18">
        <f t="shared" si="265"/>
        <v>886065.57377051271</v>
      </c>
      <c r="K1417" s="21">
        <f t="shared" si="266"/>
        <v>100.12002729711773</v>
      </c>
      <c r="L1417" s="21">
        <f t="shared" si="270"/>
        <v>100.13259560312866</v>
      </c>
      <c r="M1417" s="19">
        <f t="shared" si="267"/>
        <v>5006001.3648558864</v>
      </c>
      <c r="N1417" s="19">
        <f t="shared" si="267"/>
        <v>5006629.7801564327</v>
      </c>
    </row>
    <row r="1418" spans="1:14" x14ac:dyDescent="0.15">
      <c r="A1418" s="7">
        <f t="shared" si="263"/>
        <v>44071</v>
      </c>
      <c r="B1418" s="10">
        <f t="shared" si="264"/>
        <v>5006001.3648558864</v>
      </c>
      <c r="C1418" s="3">
        <f t="shared" si="269"/>
        <v>628.41530054644727</v>
      </c>
      <c r="D1418" s="3">
        <f t="shared" si="259"/>
        <v>595.79464936065119</v>
      </c>
      <c r="E1418" s="3">
        <f t="shared" si="260"/>
        <v>-32.620651185796078</v>
      </c>
      <c r="F1418" s="3">
        <f t="shared" si="261"/>
        <v>5005968.7442047009</v>
      </c>
      <c r="G1418" s="14">
        <f t="shared" si="262"/>
        <v>5005968.7442047009</v>
      </c>
      <c r="I1418" s="18">
        <f t="shared" si="268"/>
        <v>-44031.255795303929</v>
      </c>
      <c r="J1418" s="18">
        <f t="shared" si="265"/>
        <v>886693.98907105916</v>
      </c>
      <c r="K1418" s="21">
        <f t="shared" si="266"/>
        <v>100.11937488409401</v>
      </c>
      <c r="L1418" s="21">
        <f t="shared" si="270"/>
        <v>100.13194319010495</v>
      </c>
      <c r="M1418" s="19">
        <f t="shared" si="267"/>
        <v>5005968.7442047009</v>
      </c>
      <c r="N1418" s="19">
        <f t="shared" si="267"/>
        <v>5006597.1595052471</v>
      </c>
    </row>
    <row r="1419" spans="1:14" x14ac:dyDescent="0.15">
      <c r="A1419" s="7">
        <f t="shared" si="263"/>
        <v>44072</v>
      </c>
      <c r="B1419" s="10">
        <f t="shared" si="264"/>
        <v>5005968.7442047009</v>
      </c>
      <c r="C1419" s="3">
        <f t="shared" si="269"/>
        <v>628.41530054644727</v>
      </c>
      <c r="D1419" s="3">
        <f t="shared" si="259"/>
        <v>595.79076697868243</v>
      </c>
      <c r="E1419" s="3">
        <f t="shared" si="260"/>
        <v>-32.624533567764843</v>
      </c>
      <c r="F1419" s="3">
        <f t="shared" si="261"/>
        <v>5005936.1196711333</v>
      </c>
      <c r="G1419" s="14">
        <f t="shared" si="262"/>
        <v>5005936.1196711333</v>
      </c>
      <c r="I1419" s="18">
        <f t="shared" si="268"/>
        <v>-44063.880328871695</v>
      </c>
      <c r="J1419" s="18">
        <f t="shared" si="265"/>
        <v>887322.4043716056</v>
      </c>
      <c r="K1419" s="21">
        <f t="shared" si="266"/>
        <v>100.11872239342267</v>
      </c>
      <c r="L1419" s="21">
        <f t="shared" si="270"/>
        <v>100.13129069943361</v>
      </c>
      <c r="M1419" s="19">
        <f t="shared" si="267"/>
        <v>5005936.1196711333</v>
      </c>
      <c r="N1419" s="19">
        <f t="shared" si="267"/>
        <v>5006564.5349716805</v>
      </c>
    </row>
    <row r="1420" spans="1:14" x14ac:dyDescent="0.15">
      <c r="A1420" s="7">
        <f t="shared" si="263"/>
        <v>44073</v>
      </c>
      <c r="B1420" s="10">
        <f t="shared" si="264"/>
        <v>5005936.1196711333</v>
      </c>
      <c r="C1420" s="3">
        <f t="shared" si="269"/>
        <v>628.41530054644727</v>
      </c>
      <c r="D1420" s="3">
        <f t="shared" ref="D1420:D1483" si="271">B1420*$B$8</f>
        <v>595.78688413464761</v>
      </c>
      <c r="E1420" s="3">
        <f t="shared" ref="E1420:E1483" si="272">D1420-C1420</f>
        <v>-32.628416411799662</v>
      </c>
      <c r="F1420" s="3">
        <f t="shared" ref="F1420:F1483" si="273">B1420+E1420</f>
        <v>5005903.4912547218</v>
      </c>
      <c r="G1420" s="14">
        <f t="shared" ref="G1420:G1483" si="274">B1420+B1420*$B$8-C1420</f>
        <v>5005903.4912547218</v>
      </c>
      <c r="I1420" s="18">
        <f t="shared" si="268"/>
        <v>-44096.508745283492</v>
      </c>
      <c r="J1420" s="18">
        <f t="shared" si="265"/>
        <v>887950.81967215205</v>
      </c>
      <c r="K1420" s="21">
        <f t="shared" si="266"/>
        <v>100.11806982509444</v>
      </c>
      <c r="L1420" s="21">
        <f t="shared" si="270"/>
        <v>100.13063813110537</v>
      </c>
      <c r="M1420" s="19">
        <f t="shared" si="267"/>
        <v>5005903.4912547218</v>
      </c>
      <c r="N1420" s="19">
        <f t="shared" si="267"/>
        <v>5006531.9065552689</v>
      </c>
    </row>
    <row r="1421" spans="1:14" x14ac:dyDescent="0.15">
      <c r="A1421" s="7">
        <f t="shared" ref="A1421:A1484" si="275">A1420+1</f>
        <v>44074</v>
      </c>
      <c r="B1421" s="10">
        <f t="shared" ref="B1421:B1484" si="276">F1420</f>
        <v>5005903.4912547218</v>
      </c>
      <c r="C1421" s="3">
        <f t="shared" si="269"/>
        <v>628.41530054644727</v>
      </c>
      <c r="D1421" s="3">
        <f t="shared" si="271"/>
        <v>595.78300082849205</v>
      </c>
      <c r="E1421" s="3">
        <f t="shared" si="272"/>
        <v>-32.63229971795522</v>
      </c>
      <c r="F1421" s="3">
        <f t="shared" si="273"/>
        <v>5005870.8589550043</v>
      </c>
      <c r="G1421" s="14">
        <f t="shared" si="274"/>
        <v>5005870.8589550043</v>
      </c>
      <c r="I1421" s="18">
        <f t="shared" si="268"/>
        <v>-44129.141045001445</v>
      </c>
      <c r="J1421" s="18">
        <f t="shared" ref="J1421:J1484" si="277">C1421+J1420</f>
        <v>888579.2349726985</v>
      </c>
      <c r="K1421" s="21">
        <f t="shared" ref="K1421:K1484" si="278">G1421/$E$6*100</f>
        <v>100.11741717910007</v>
      </c>
      <c r="L1421" s="21">
        <f t="shared" si="270"/>
        <v>100.12998548511101</v>
      </c>
      <c r="M1421" s="19">
        <f t="shared" ref="M1421:N1484" si="279">K1421*$E$6/100</f>
        <v>5005870.8589550033</v>
      </c>
      <c r="N1421" s="19">
        <f t="shared" si="279"/>
        <v>5006499.2742555505</v>
      </c>
    </row>
    <row r="1422" spans="1:14" x14ac:dyDescent="0.15">
      <c r="A1422" s="7">
        <f t="shared" si="275"/>
        <v>44075</v>
      </c>
      <c r="B1422" s="10">
        <f t="shared" si="276"/>
        <v>5005870.8589550043</v>
      </c>
      <c r="C1422" s="3">
        <f t="shared" si="269"/>
        <v>628.41530054644727</v>
      </c>
      <c r="D1422" s="3">
        <f t="shared" si="271"/>
        <v>595.77911706016062</v>
      </c>
      <c r="E1422" s="3">
        <f t="shared" si="272"/>
        <v>-32.636183486286654</v>
      </c>
      <c r="F1422" s="3">
        <f t="shared" si="273"/>
        <v>5005838.2227715179</v>
      </c>
      <c r="G1422" s="14">
        <f t="shared" si="274"/>
        <v>5005838.2227715179</v>
      </c>
      <c r="I1422" s="18">
        <f t="shared" ref="I1422:I1485" si="280">E1422+I1421</f>
        <v>-44161.777228487728</v>
      </c>
      <c r="J1422" s="18">
        <f t="shared" si="277"/>
        <v>889207.65027324494</v>
      </c>
      <c r="K1422" s="21">
        <f t="shared" si="278"/>
        <v>100.11676445543036</v>
      </c>
      <c r="L1422" s="21">
        <f t="shared" si="270"/>
        <v>100.12933276144129</v>
      </c>
      <c r="M1422" s="19">
        <f t="shared" si="279"/>
        <v>5005838.2227715179</v>
      </c>
      <c r="N1422" s="19">
        <f t="shared" si="279"/>
        <v>5006466.6380720641</v>
      </c>
    </row>
    <row r="1423" spans="1:14" x14ac:dyDescent="0.15">
      <c r="A1423" s="7">
        <f t="shared" si="275"/>
        <v>44076</v>
      </c>
      <c r="B1423" s="10">
        <f t="shared" si="276"/>
        <v>5005838.2227715179</v>
      </c>
      <c r="C1423" s="3">
        <f t="shared" si="269"/>
        <v>628.41530054644727</v>
      </c>
      <c r="D1423" s="3">
        <f t="shared" si="271"/>
        <v>595.77523282959817</v>
      </c>
      <c r="E1423" s="3">
        <f t="shared" si="272"/>
        <v>-32.640067716849103</v>
      </c>
      <c r="F1423" s="3">
        <f t="shared" si="273"/>
        <v>5005805.5827038009</v>
      </c>
      <c r="G1423" s="14">
        <f t="shared" si="274"/>
        <v>5005805.5827038009</v>
      </c>
      <c r="I1423" s="18">
        <f t="shared" si="280"/>
        <v>-44194.417296204578</v>
      </c>
      <c r="J1423" s="18">
        <f t="shared" si="277"/>
        <v>889836.06557379139</v>
      </c>
      <c r="K1423" s="21">
        <f t="shared" si="278"/>
        <v>100.11611165407601</v>
      </c>
      <c r="L1423" s="21">
        <f t="shared" si="270"/>
        <v>100.12867996008694</v>
      </c>
      <c r="M1423" s="19">
        <f t="shared" si="279"/>
        <v>5005805.5827037999</v>
      </c>
      <c r="N1423" s="19">
        <f t="shared" si="279"/>
        <v>5006433.9980043471</v>
      </c>
    </row>
    <row r="1424" spans="1:14" x14ac:dyDescent="0.15">
      <c r="A1424" s="7">
        <f t="shared" si="275"/>
        <v>44077</v>
      </c>
      <c r="B1424" s="10">
        <f t="shared" si="276"/>
        <v>5005805.5827038009</v>
      </c>
      <c r="C1424" s="3">
        <f t="shared" si="269"/>
        <v>628.41530054644727</v>
      </c>
      <c r="D1424" s="3">
        <f t="shared" si="271"/>
        <v>595.77134813674991</v>
      </c>
      <c r="E1424" s="3">
        <f t="shared" si="272"/>
        <v>-32.643952409697363</v>
      </c>
      <c r="F1424" s="3">
        <f t="shared" si="273"/>
        <v>5005772.9387513911</v>
      </c>
      <c r="G1424" s="14">
        <f t="shared" si="274"/>
        <v>5005772.9387513911</v>
      </c>
      <c r="I1424" s="18">
        <f t="shared" si="280"/>
        <v>-44227.061248614278</v>
      </c>
      <c r="J1424" s="18">
        <f t="shared" si="277"/>
        <v>890464.48087433784</v>
      </c>
      <c r="K1424" s="21">
        <f t="shared" si="278"/>
        <v>100.11545877502783</v>
      </c>
      <c r="L1424" s="21">
        <f t="shared" si="270"/>
        <v>100.12802708103877</v>
      </c>
      <c r="M1424" s="19">
        <f t="shared" si="279"/>
        <v>5005772.9387513921</v>
      </c>
      <c r="N1424" s="19">
        <f t="shared" si="279"/>
        <v>5006401.3540519383</v>
      </c>
    </row>
    <row r="1425" spans="1:14" x14ac:dyDescent="0.15">
      <c r="A1425" s="7">
        <f t="shared" si="275"/>
        <v>44078</v>
      </c>
      <c r="B1425" s="10">
        <f t="shared" si="276"/>
        <v>5005772.9387513911</v>
      </c>
      <c r="C1425" s="3">
        <f t="shared" si="269"/>
        <v>628.41530054644727</v>
      </c>
      <c r="D1425" s="3">
        <f t="shared" si="271"/>
        <v>595.7674629815607</v>
      </c>
      <c r="E1425" s="3">
        <f t="shared" si="272"/>
        <v>-32.647837564886572</v>
      </c>
      <c r="F1425" s="3">
        <f t="shared" si="273"/>
        <v>5005740.2909138259</v>
      </c>
      <c r="G1425" s="14">
        <f t="shared" si="274"/>
        <v>5005740.2909138268</v>
      </c>
      <c r="I1425" s="18">
        <f t="shared" si="280"/>
        <v>-44259.709086179166</v>
      </c>
      <c r="J1425" s="18">
        <f t="shared" si="277"/>
        <v>891092.89617488428</v>
      </c>
      <c r="K1425" s="21">
        <f t="shared" si="278"/>
        <v>100.11480581827654</v>
      </c>
      <c r="L1425" s="21">
        <f t="shared" si="270"/>
        <v>100.12737412428747</v>
      </c>
      <c r="M1425" s="19">
        <f t="shared" si="279"/>
        <v>5005740.2909138268</v>
      </c>
      <c r="N1425" s="19">
        <f t="shared" si="279"/>
        <v>5006368.7062143739</v>
      </c>
    </row>
    <row r="1426" spans="1:14" x14ac:dyDescent="0.15">
      <c r="A1426" s="7">
        <f t="shared" si="275"/>
        <v>44079</v>
      </c>
      <c r="B1426" s="10">
        <f t="shared" si="276"/>
        <v>5005740.2909138259</v>
      </c>
      <c r="C1426" s="3">
        <f t="shared" si="269"/>
        <v>628.41530054644727</v>
      </c>
      <c r="D1426" s="3">
        <f t="shared" si="271"/>
        <v>595.76357736397551</v>
      </c>
      <c r="E1426" s="3">
        <f t="shared" si="272"/>
        <v>-32.651723182471756</v>
      </c>
      <c r="F1426" s="3">
        <f t="shared" si="273"/>
        <v>5005707.6391906431</v>
      </c>
      <c r="G1426" s="14">
        <f t="shared" si="274"/>
        <v>5005707.639190644</v>
      </c>
      <c r="I1426" s="18">
        <f t="shared" si="280"/>
        <v>-44292.360809361635</v>
      </c>
      <c r="J1426" s="18">
        <f t="shared" si="277"/>
        <v>891721.31147543073</v>
      </c>
      <c r="K1426" s="21">
        <f t="shared" si="278"/>
        <v>100.11415278381288</v>
      </c>
      <c r="L1426" s="21">
        <f t="shared" si="270"/>
        <v>100.12672108982382</v>
      </c>
      <c r="M1426" s="19">
        <f t="shared" si="279"/>
        <v>5005707.639190644</v>
      </c>
      <c r="N1426" s="19">
        <f t="shared" si="279"/>
        <v>5006336.0544911912</v>
      </c>
    </row>
    <row r="1427" spans="1:14" x14ac:dyDescent="0.15">
      <c r="A1427" s="7">
        <f t="shared" si="275"/>
        <v>44080</v>
      </c>
      <c r="B1427" s="10">
        <f t="shared" si="276"/>
        <v>5005707.6391906431</v>
      </c>
      <c r="C1427" s="3">
        <f t="shared" ref="C1427:C1490" si="281">$N$8*$E$6/100</f>
        <v>628.41530054644727</v>
      </c>
      <c r="D1427" s="3">
        <f t="shared" si="271"/>
        <v>595.75969128393945</v>
      </c>
      <c r="E1427" s="3">
        <f t="shared" si="272"/>
        <v>-32.655609262507824</v>
      </c>
      <c r="F1427" s="3">
        <f t="shared" si="273"/>
        <v>5005674.9835813809</v>
      </c>
      <c r="G1427" s="14">
        <f t="shared" si="274"/>
        <v>5005674.9835813809</v>
      </c>
      <c r="I1427" s="18">
        <f t="shared" si="280"/>
        <v>-44325.016418624145</v>
      </c>
      <c r="J1427" s="18">
        <f t="shared" si="277"/>
        <v>892349.72677597718</v>
      </c>
      <c r="K1427" s="21">
        <f t="shared" si="278"/>
        <v>100.11349967162761</v>
      </c>
      <c r="L1427" s="21">
        <f t="shared" ref="L1427:L1490" si="282">K1427+$N$8</f>
        <v>100.12606797763854</v>
      </c>
      <c r="M1427" s="19">
        <f t="shared" si="279"/>
        <v>5005674.98358138</v>
      </c>
      <c r="N1427" s="19">
        <f t="shared" si="279"/>
        <v>5006303.3988819271</v>
      </c>
    </row>
    <row r="1428" spans="1:14" x14ac:dyDescent="0.15">
      <c r="A1428" s="7">
        <f t="shared" si="275"/>
        <v>44081</v>
      </c>
      <c r="B1428" s="10">
        <f t="shared" si="276"/>
        <v>5005674.9835813809</v>
      </c>
      <c r="C1428" s="3">
        <f t="shared" si="281"/>
        <v>628.41530054644727</v>
      </c>
      <c r="D1428" s="3">
        <f t="shared" si="271"/>
        <v>595.75580474139747</v>
      </c>
      <c r="E1428" s="3">
        <f t="shared" si="272"/>
        <v>-32.659495805049801</v>
      </c>
      <c r="F1428" s="3">
        <f t="shared" si="273"/>
        <v>5005642.3240855755</v>
      </c>
      <c r="G1428" s="14">
        <f t="shared" si="274"/>
        <v>5005642.3240855765</v>
      </c>
      <c r="I1428" s="18">
        <f t="shared" si="280"/>
        <v>-44357.675914429194</v>
      </c>
      <c r="J1428" s="18">
        <f t="shared" si="277"/>
        <v>892978.14207652363</v>
      </c>
      <c r="K1428" s="21">
        <f t="shared" si="278"/>
        <v>100.11284648171153</v>
      </c>
      <c r="L1428" s="21">
        <f t="shared" si="282"/>
        <v>100.12541478772246</v>
      </c>
      <c r="M1428" s="19">
        <f t="shared" si="279"/>
        <v>5005642.3240855765</v>
      </c>
      <c r="N1428" s="19">
        <f t="shared" si="279"/>
        <v>5006270.7393861236</v>
      </c>
    </row>
    <row r="1429" spans="1:14" x14ac:dyDescent="0.15">
      <c r="A1429" s="7">
        <f t="shared" si="275"/>
        <v>44082</v>
      </c>
      <c r="B1429" s="10">
        <f t="shared" si="276"/>
        <v>5005642.3240855755</v>
      </c>
      <c r="C1429" s="3">
        <f t="shared" si="281"/>
        <v>628.41530054644727</v>
      </c>
      <c r="D1429" s="3">
        <f t="shared" si="271"/>
        <v>595.75191773629422</v>
      </c>
      <c r="E1429" s="3">
        <f t="shared" si="272"/>
        <v>-32.663382810153053</v>
      </c>
      <c r="F1429" s="3">
        <f t="shared" si="273"/>
        <v>5005609.660702765</v>
      </c>
      <c r="G1429" s="14">
        <f t="shared" si="274"/>
        <v>5005609.6607027659</v>
      </c>
      <c r="I1429" s="18">
        <f t="shared" si="280"/>
        <v>-44390.339297239349</v>
      </c>
      <c r="J1429" s="18">
        <f t="shared" si="277"/>
        <v>893606.55737707007</v>
      </c>
      <c r="K1429" s="21">
        <f t="shared" si="278"/>
        <v>100.11219321405531</v>
      </c>
      <c r="L1429" s="21">
        <f t="shared" si="282"/>
        <v>100.12476152006624</v>
      </c>
      <c r="M1429" s="19">
        <f t="shared" si="279"/>
        <v>5005609.6607027659</v>
      </c>
      <c r="N1429" s="19">
        <f t="shared" si="279"/>
        <v>5006238.0760033121</v>
      </c>
    </row>
    <row r="1430" spans="1:14" x14ac:dyDescent="0.15">
      <c r="A1430" s="7">
        <f t="shared" si="275"/>
        <v>44083</v>
      </c>
      <c r="B1430" s="10">
        <f t="shared" si="276"/>
        <v>5005609.660702765</v>
      </c>
      <c r="C1430" s="3">
        <f t="shared" si="281"/>
        <v>628.41530054644727</v>
      </c>
      <c r="D1430" s="3">
        <f t="shared" si="271"/>
        <v>595.74803026857501</v>
      </c>
      <c r="E1430" s="3">
        <f t="shared" si="272"/>
        <v>-32.667270277872262</v>
      </c>
      <c r="F1430" s="3">
        <f t="shared" si="273"/>
        <v>5005576.9934324874</v>
      </c>
      <c r="G1430" s="14">
        <f t="shared" si="274"/>
        <v>5005576.9934324874</v>
      </c>
      <c r="I1430" s="18">
        <f t="shared" si="280"/>
        <v>-44423.006567517223</v>
      </c>
      <c r="J1430" s="18">
        <f t="shared" si="277"/>
        <v>894234.97267761652</v>
      </c>
      <c r="K1430" s="21">
        <f t="shared" si="278"/>
        <v>100.11153986864976</v>
      </c>
      <c r="L1430" s="21">
        <f t="shared" si="282"/>
        <v>100.12410817466069</v>
      </c>
      <c r="M1430" s="19">
        <f t="shared" si="279"/>
        <v>5005576.9934324883</v>
      </c>
      <c r="N1430" s="19">
        <f t="shared" si="279"/>
        <v>5006205.4087330345</v>
      </c>
    </row>
    <row r="1431" spans="1:14" x14ac:dyDescent="0.15">
      <c r="A1431" s="7">
        <f t="shared" si="275"/>
        <v>44084</v>
      </c>
      <c r="B1431" s="10">
        <f t="shared" si="276"/>
        <v>5005576.9934324874</v>
      </c>
      <c r="C1431" s="3">
        <f t="shared" si="281"/>
        <v>628.41530054644727</v>
      </c>
      <c r="D1431" s="3">
        <f t="shared" si="271"/>
        <v>595.74414233818459</v>
      </c>
      <c r="E1431" s="3">
        <f t="shared" si="272"/>
        <v>-32.671158208262682</v>
      </c>
      <c r="F1431" s="3">
        <f t="shared" si="273"/>
        <v>5005544.3222742788</v>
      </c>
      <c r="G1431" s="14">
        <f t="shared" si="274"/>
        <v>5005544.3222742798</v>
      </c>
      <c r="I1431" s="18">
        <f t="shared" si="280"/>
        <v>-44455.677725725487</v>
      </c>
      <c r="J1431" s="18">
        <f t="shared" si="277"/>
        <v>894863.38797816297</v>
      </c>
      <c r="K1431" s="21">
        <f t="shared" si="278"/>
        <v>100.1108864454856</v>
      </c>
      <c r="L1431" s="21">
        <f t="shared" si="282"/>
        <v>100.12345475149654</v>
      </c>
      <c r="M1431" s="19">
        <f t="shared" si="279"/>
        <v>5005544.3222742798</v>
      </c>
      <c r="N1431" s="19">
        <f t="shared" si="279"/>
        <v>5006172.7375748269</v>
      </c>
    </row>
    <row r="1432" spans="1:14" x14ac:dyDescent="0.15">
      <c r="A1432" s="7">
        <f t="shared" si="275"/>
        <v>44085</v>
      </c>
      <c r="B1432" s="10">
        <f t="shared" si="276"/>
        <v>5005544.3222742788</v>
      </c>
      <c r="C1432" s="3">
        <f t="shared" si="281"/>
        <v>628.41530054644727</v>
      </c>
      <c r="D1432" s="3">
        <f t="shared" si="271"/>
        <v>595.74025394506793</v>
      </c>
      <c r="E1432" s="3">
        <f t="shared" si="272"/>
        <v>-32.675046601379336</v>
      </c>
      <c r="F1432" s="3">
        <f t="shared" si="273"/>
        <v>5005511.6472276775</v>
      </c>
      <c r="G1432" s="14">
        <f t="shared" si="274"/>
        <v>5005511.6472276775</v>
      </c>
      <c r="I1432" s="18">
        <f t="shared" si="280"/>
        <v>-44488.352772326863</v>
      </c>
      <c r="J1432" s="18">
        <f t="shared" si="277"/>
        <v>895491.80327870941</v>
      </c>
      <c r="K1432" s="21">
        <f t="shared" si="278"/>
        <v>100.11023294455354</v>
      </c>
      <c r="L1432" s="21">
        <f t="shared" si="282"/>
        <v>100.12280125056448</v>
      </c>
      <c r="M1432" s="19">
        <f t="shared" si="279"/>
        <v>5005511.6472276775</v>
      </c>
      <c r="N1432" s="19">
        <f t="shared" si="279"/>
        <v>5006140.0625282237</v>
      </c>
    </row>
    <row r="1433" spans="1:14" x14ac:dyDescent="0.15">
      <c r="A1433" s="7">
        <f t="shared" si="275"/>
        <v>44086</v>
      </c>
      <c r="B1433" s="10">
        <f t="shared" si="276"/>
        <v>5005511.6472276775</v>
      </c>
      <c r="C1433" s="3">
        <f t="shared" si="281"/>
        <v>628.41530054644727</v>
      </c>
      <c r="D1433" s="3">
        <f t="shared" si="271"/>
        <v>595.73636508917002</v>
      </c>
      <c r="E1433" s="3">
        <f t="shared" si="272"/>
        <v>-32.678935457277248</v>
      </c>
      <c r="F1433" s="3">
        <f t="shared" si="273"/>
        <v>5005478.9682922205</v>
      </c>
      <c r="G1433" s="14">
        <f t="shared" si="274"/>
        <v>5005478.9682922205</v>
      </c>
      <c r="I1433" s="18">
        <f t="shared" si="280"/>
        <v>-44521.031707784139</v>
      </c>
      <c r="J1433" s="18">
        <f t="shared" si="277"/>
        <v>896120.21857925586</v>
      </c>
      <c r="K1433" s="21">
        <f t="shared" si="278"/>
        <v>100.10957936584441</v>
      </c>
      <c r="L1433" s="21">
        <f t="shared" si="282"/>
        <v>100.12214767185534</v>
      </c>
      <c r="M1433" s="19">
        <f t="shared" si="279"/>
        <v>5005478.9682922205</v>
      </c>
      <c r="N1433" s="19">
        <f t="shared" si="279"/>
        <v>5006107.3835927667</v>
      </c>
    </row>
    <row r="1434" spans="1:14" x14ac:dyDescent="0.15">
      <c r="A1434" s="7">
        <f t="shared" si="275"/>
        <v>44087</v>
      </c>
      <c r="B1434" s="10">
        <f t="shared" si="276"/>
        <v>5005478.9682922205</v>
      </c>
      <c r="C1434" s="3">
        <f t="shared" si="281"/>
        <v>628.41530054644727</v>
      </c>
      <c r="D1434" s="3">
        <f t="shared" si="271"/>
        <v>595.73247577043583</v>
      </c>
      <c r="E1434" s="3">
        <f t="shared" si="272"/>
        <v>-32.682824776011444</v>
      </c>
      <c r="F1434" s="3">
        <f t="shared" si="273"/>
        <v>5005446.2854674449</v>
      </c>
      <c r="G1434" s="14">
        <f t="shared" si="274"/>
        <v>5005446.2854674449</v>
      </c>
      <c r="I1434" s="18">
        <f t="shared" si="280"/>
        <v>-44553.714532560152</v>
      </c>
      <c r="J1434" s="18">
        <f t="shared" si="277"/>
        <v>896748.63387980231</v>
      </c>
      <c r="K1434" s="21">
        <f t="shared" si="278"/>
        <v>100.10892570934891</v>
      </c>
      <c r="L1434" s="21">
        <f t="shared" si="282"/>
        <v>100.12149401535984</v>
      </c>
      <c r="M1434" s="19">
        <f t="shared" si="279"/>
        <v>5005446.2854674449</v>
      </c>
      <c r="N1434" s="19">
        <f t="shared" si="279"/>
        <v>5006074.7007679921</v>
      </c>
    </row>
    <row r="1435" spans="1:14" x14ac:dyDescent="0.15">
      <c r="A1435" s="7">
        <f t="shared" si="275"/>
        <v>44088</v>
      </c>
      <c r="B1435" s="10">
        <f t="shared" si="276"/>
        <v>5005446.2854674449</v>
      </c>
      <c r="C1435" s="3">
        <f t="shared" si="281"/>
        <v>628.41530054644727</v>
      </c>
      <c r="D1435" s="3">
        <f t="shared" si="271"/>
        <v>595.7285859888101</v>
      </c>
      <c r="E1435" s="3">
        <f t="shared" si="272"/>
        <v>-32.686714557637174</v>
      </c>
      <c r="F1435" s="3">
        <f t="shared" si="273"/>
        <v>5005413.598752887</v>
      </c>
      <c r="G1435" s="14">
        <f t="shared" si="274"/>
        <v>5005413.5987528879</v>
      </c>
      <c r="I1435" s="18">
        <f t="shared" si="280"/>
        <v>-44586.401247117792</v>
      </c>
      <c r="J1435" s="18">
        <f t="shared" si="277"/>
        <v>897377.04918034875</v>
      </c>
      <c r="K1435" s="21">
        <f t="shared" si="278"/>
        <v>100.10827197505776</v>
      </c>
      <c r="L1435" s="21">
        <f t="shared" si="282"/>
        <v>100.12084028106869</v>
      </c>
      <c r="M1435" s="19">
        <f t="shared" si="279"/>
        <v>5005413.5987528879</v>
      </c>
      <c r="N1435" s="19">
        <f t="shared" si="279"/>
        <v>5006042.0140534351</v>
      </c>
    </row>
    <row r="1436" spans="1:14" x14ac:dyDescent="0.15">
      <c r="A1436" s="7">
        <f t="shared" si="275"/>
        <v>44089</v>
      </c>
      <c r="B1436" s="10">
        <f t="shared" si="276"/>
        <v>5005413.598752887</v>
      </c>
      <c r="C1436" s="3">
        <f t="shared" si="281"/>
        <v>628.41530054644727</v>
      </c>
      <c r="D1436" s="3">
        <f t="shared" si="271"/>
        <v>595.72469574423769</v>
      </c>
      <c r="E1436" s="3">
        <f t="shared" si="272"/>
        <v>-32.690604802209577</v>
      </c>
      <c r="F1436" s="3">
        <f t="shared" si="273"/>
        <v>5005380.9081480848</v>
      </c>
      <c r="G1436" s="14">
        <f t="shared" si="274"/>
        <v>5005380.9081480848</v>
      </c>
      <c r="I1436" s="18">
        <f t="shared" si="280"/>
        <v>-44619.091851919999</v>
      </c>
      <c r="J1436" s="18">
        <f t="shared" si="277"/>
        <v>898005.4644808952</v>
      </c>
      <c r="K1436" s="21">
        <f t="shared" si="278"/>
        <v>100.1076181629617</v>
      </c>
      <c r="L1436" s="21">
        <f t="shared" si="282"/>
        <v>100.12018646897263</v>
      </c>
      <c r="M1436" s="19">
        <f t="shared" si="279"/>
        <v>5005380.9081480848</v>
      </c>
      <c r="N1436" s="19">
        <f t="shared" si="279"/>
        <v>5006009.3234486319</v>
      </c>
    </row>
    <row r="1437" spans="1:14" x14ac:dyDescent="0.15">
      <c r="A1437" s="7">
        <f t="shared" si="275"/>
        <v>44090</v>
      </c>
      <c r="B1437" s="10">
        <f t="shared" si="276"/>
        <v>5005380.9081480848</v>
      </c>
      <c r="C1437" s="3">
        <f t="shared" si="281"/>
        <v>628.41530054644727</v>
      </c>
      <c r="D1437" s="3">
        <f t="shared" si="271"/>
        <v>595.72080503666371</v>
      </c>
      <c r="E1437" s="3">
        <f t="shared" si="272"/>
        <v>-32.694495509783565</v>
      </c>
      <c r="F1437" s="3">
        <f t="shared" si="273"/>
        <v>5005348.2136525754</v>
      </c>
      <c r="G1437" s="14">
        <f t="shared" si="274"/>
        <v>5005348.2136525754</v>
      </c>
      <c r="I1437" s="18">
        <f t="shared" si="280"/>
        <v>-44651.786347429785</v>
      </c>
      <c r="J1437" s="18">
        <f t="shared" si="277"/>
        <v>898633.87978144165</v>
      </c>
      <c r="K1437" s="21">
        <f t="shared" si="278"/>
        <v>100.1069642730515</v>
      </c>
      <c r="L1437" s="21">
        <f t="shared" si="282"/>
        <v>100.11953257906244</v>
      </c>
      <c r="M1437" s="19">
        <f t="shared" si="279"/>
        <v>5005348.2136525754</v>
      </c>
      <c r="N1437" s="19">
        <f t="shared" si="279"/>
        <v>5005976.6289531216</v>
      </c>
    </row>
    <row r="1438" spans="1:14" x14ac:dyDescent="0.15">
      <c r="A1438" s="7">
        <f t="shared" si="275"/>
        <v>44091</v>
      </c>
      <c r="B1438" s="10">
        <f t="shared" si="276"/>
        <v>5005348.2136525754</v>
      </c>
      <c r="C1438" s="3">
        <f t="shared" si="281"/>
        <v>628.41530054644727</v>
      </c>
      <c r="D1438" s="3">
        <f t="shared" si="271"/>
        <v>595.71691386603311</v>
      </c>
      <c r="E1438" s="3">
        <f t="shared" si="272"/>
        <v>-32.69838668041416</v>
      </c>
      <c r="F1438" s="3">
        <f t="shared" si="273"/>
        <v>5005315.5152658951</v>
      </c>
      <c r="G1438" s="14">
        <f t="shared" si="274"/>
        <v>5005315.5152658951</v>
      </c>
      <c r="I1438" s="18">
        <f t="shared" si="280"/>
        <v>-44684.484734110199</v>
      </c>
      <c r="J1438" s="18">
        <f t="shared" si="277"/>
        <v>899262.29508198809</v>
      </c>
      <c r="K1438" s="21">
        <f t="shared" si="278"/>
        <v>100.10631030531789</v>
      </c>
      <c r="L1438" s="21">
        <f t="shared" si="282"/>
        <v>100.11887861132882</v>
      </c>
      <c r="M1438" s="19">
        <f t="shared" si="279"/>
        <v>5005315.5152658941</v>
      </c>
      <c r="N1438" s="19">
        <f t="shared" si="279"/>
        <v>5005943.9305664413</v>
      </c>
    </row>
    <row r="1439" spans="1:14" x14ac:dyDescent="0.15">
      <c r="A1439" s="7">
        <f t="shared" si="275"/>
        <v>44092</v>
      </c>
      <c r="B1439" s="10">
        <f t="shared" si="276"/>
        <v>5005315.5152658951</v>
      </c>
      <c r="C1439" s="3">
        <f t="shared" si="281"/>
        <v>628.41530054644727</v>
      </c>
      <c r="D1439" s="3">
        <f t="shared" si="271"/>
        <v>595.71302223229054</v>
      </c>
      <c r="E1439" s="3">
        <f t="shared" si="272"/>
        <v>-32.702278314156729</v>
      </c>
      <c r="F1439" s="3">
        <f t="shared" si="273"/>
        <v>5005282.8129875809</v>
      </c>
      <c r="G1439" s="14">
        <f t="shared" si="274"/>
        <v>5005282.8129875809</v>
      </c>
      <c r="I1439" s="18">
        <f t="shared" si="280"/>
        <v>-44717.187012424358</v>
      </c>
      <c r="J1439" s="18">
        <f t="shared" si="277"/>
        <v>899890.71038253454</v>
      </c>
      <c r="K1439" s="21">
        <f t="shared" si="278"/>
        <v>100.10565625975161</v>
      </c>
      <c r="L1439" s="21">
        <f t="shared" si="282"/>
        <v>100.11822456576255</v>
      </c>
      <c r="M1439" s="19">
        <f t="shared" si="279"/>
        <v>5005282.8129875809</v>
      </c>
      <c r="N1439" s="19">
        <f t="shared" si="279"/>
        <v>5005911.2282881271</v>
      </c>
    </row>
    <row r="1440" spans="1:14" x14ac:dyDescent="0.15">
      <c r="A1440" s="7">
        <f t="shared" si="275"/>
        <v>44093</v>
      </c>
      <c r="B1440" s="10">
        <f t="shared" si="276"/>
        <v>5005282.8129875809</v>
      </c>
      <c r="C1440" s="3">
        <f t="shared" si="281"/>
        <v>628.41530054644727</v>
      </c>
      <c r="D1440" s="3">
        <f t="shared" si="271"/>
        <v>595.70913013538097</v>
      </c>
      <c r="E1440" s="3">
        <f t="shared" si="272"/>
        <v>-32.706170411066296</v>
      </c>
      <c r="F1440" s="3">
        <f t="shared" si="273"/>
        <v>5005250.10681717</v>
      </c>
      <c r="G1440" s="14">
        <f t="shared" si="274"/>
        <v>5005250.10681717</v>
      </c>
      <c r="I1440" s="18">
        <f t="shared" si="280"/>
        <v>-44749.893182835425</v>
      </c>
      <c r="J1440" s="18">
        <f t="shared" si="277"/>
        <v>900519.12568308099</v>
      </c>
      <c r="K1440" s="21">
        <f t="shared" si="278"/>
        <v>100.10500213634339</v>
      </c>
      <c r="L1440" s="21">
        <f t="shared" si="282"/>
        <v>100.11757044235432</v>
      </c>
      <c r="M1440" s="19">
        <f t="shared" si="279"/>
        <v>5005250.1068171691</v>
      </c>
      <c r="N1440" s="19">
        <f t="shared" si="279"/>
        <v>5005878.5221177163</v>
      </c>
    </row>
    <row r="1441" spans="1:14" x14ac:dyDescent="0.15">
      <c r="A1441" s="7">
        <f t="shared" si="275"/>
        <v>44094</v>
      </c>
      <c r="B1441" s="10">
        <f t="shared" si="276"/>
        <v>5005250.10681717</v>
      </c>
      <c r="C1441" s="3">
        <f t="shared" si="281"/>
        <v>628.41530054644727</v>
      </c>
      <c r="D1441" s="3">
        <f t="shared" si="271"/>
        <v>595.70523757524927</v>
      </c>
      <c r="E1441" s="3">
        <f t="shared" si="272"/>
        <v>-32.710062971197999</v>
      </c>
      <c r="F1441" s="3">
        <f t="shared" si="273"/>
        <v>5005217.3967541987</v>
      </c>
      <c r="G1441" s="14">
        <f t="shared" si="274"/>
        <v>5005217.3967541987</v>
      </c>
      <c r="I1441" s="18">
        <f t="shared" si="280"/>
        <v>-44782.603245806626</v>
      </c>
      <c r="J1441" s="18">
        <f t="shared" si="277"/>
        <v>901147.54098362743</v>
      </c>
      <c r="K1441" s="21">
        <f t="shared" si="278"/>
        <v>100.10434793508398</v>
      </c>
      <c r="L1441" s="21">
        <f t="shared" si="282"/>
        <v>100.11691624109491</v>
      </c>
      <c r="M1441" s="19">
        <f t="shared" si="279"/>
        <v>5005217.3967541987</v>
      </c>
      <c r="N1441" s="19">
        <f t="shared" si="279"/>
        <v>5005845.8120547459</v>
      </c>
    </row>
    <row r="1442" spans="1:14" x14ac:dyDescent="0.15">
      <c r="A1442" s="7">
        <f t="shared" si="275"/>
        <v>44095</v>
      </c>
      <c r="B1442" s="10">
        <f t="shared" si="276"/>
        <v>5005217.3967541987</v>
      </c>
      <c r="C1442" s="3">
        <f t="shared" si="281"/>
        <v>628.41530054644727</v>
      </c>
      <c r="D1442" s="3">
        <f t="shared" si="271"/>
        <v>595.70134455184029</v>
      </c>
      <c r="E1442" s="3">
        <f t="shared" si="272"/>
        <v>-32.713955994606977</v>
      </c>
      <c r="F1442" s="3">
        <f t="shared" si="273"/>
        <v>5005184.682798204</v>
      </c>
      <c r="G1442" s="14">
        <f t="shared" si="274"/>
        <v>5005184.682798204</v>
      </c>
      <c r="I1442" s="18">
        <f t="shared" si="280"/>
        <v>-44815.317201801234</v>
      </c>
      <c r="J1442" s="18">
        <f t="shared" si="277"/>
        <v>901775.95628417388</v>
      </c>
      <c r="K1442" s="21">
        <f t="shared" si="278"/>
        <v>100.10369365596408</v>
      </c>
      <c r="L1442" s="21">
        <f t="shared" si="282"/>
        <v>100.11626196197501</v>
      </c>
      <c r="M1442" s="19">
        <f t="shared" si="279"/>
        <v>5005184.682798204</v>
      </c>
      <c r="N1442" s="19">
        <f t="shared" si="279"/>
        <v>5005813.0980987512</v>
      </c>
    </row>
    <row r="1443" spans="1:14" x14ac:dyDescent="0.15">
      <c r="A1443" s="7">
        <f t="shared" si="275"/>
        <v>44096</v>
      </c>
      <c r="B1443" s="10">
        <f t="shared" si="276"/>
        <v>5005184.682798204</v>
      </c>
      <c r="C1443" s="3">
        <f t="shared" si="281"/>
        <v>628.41530054644727</v>
      </c>
      <c r="D1443" s="3">
        <f t="shared" si="271"/>
        <v>595.69745106509902</v>
      </c>
      <c r="E1443" s="3">
        <f t="shared" si="272"/>
        <v>-32.717849481348253</v>
      </c>
      <c r="F1443" s="3">
        <f t="shared" si="273"/>
        <v>5005151.9649487231</v>
      </c>
      <c r="G1443" s="14">
        <f t="shared" si="274"/>
        <v>5005151.9649487231</v>
      </c>
      <c r="I1443" s="18">
        <f t="shared" si="280"/>
        <v>-44848.035051282583</v>
      </c>
      <c r="J1443" s="18">
        <f t="shared" si="277"/>
        <v>902404.37158472033</v>
      </c>
      <c r="K1443" s="21">
        <f t="shared" si="278"/>
        <v>100.10303929897447</v>
      </c>
      <c r="L1443" s="21">
        <f t="shared" si="282"/>
        <v>100.1156076049854</v>
      </c>
      <c r="M1443" s="19">
        <f t="shared" si="279"/>
        <v>5005151.9649487231</v>
      </c>
      <c r="N1443" s="19">
        <f t="shared" si="279"/>
        <v>5005780.3802492702</v>
      </c>
    </row>
    <row r="1444" spans="1:14" x14ac:dyDescent="0.15">
      <c r="A1444" s="7">
        <f t="shared" si="275"/>
        <v>44097</v>
      </c>
      <c r="B1444" s="10">
        <f t="shared" si="276"/>
        <v>5005151.9649487231</v>
      </c>
      <c r="C1444" s="3">
        <f t="shared" si="281"/>
        <v>628.41530054644727</v>
      </c>
      <c r="D1444" s="3">
        <f t="shared" si="271"/>
        <v>595.6935571149703</v>
      </c>
      <c r="E1444" s="3">
        <f t="shared" si="272"/>
        <v>-32.721743431476966</v>
      </c>
      <c r="F1444" s="3">
        <f t="shared" si="273"/>
        <v>5005119.2432052912</v>
      </c>
      <c r="G1444" s="14">
        <f t="shared" si="274"/>
        <v>5005119.2432052922</v>
      </c>
      <c r="I1444" s="18">
        <f t="shared" si="280"/>
        <v>-44880.756794714056</v>
      </c>
      <c r="J1444" s="18">
        <f t="shared" si="277"/>
        <v>903032.78688526677</v>
      </c>
      <c r="K1444" s="21">
        <f t="shared" si="278"/>
        <v>100.10238486410586</v>
      </c>
      <c r="L1444" s="21">
        <f t="shared" si="282"/>
        <v>100.11495317011679</v>
      </c>
      <c r="M1444" s="19">
        <f t="shared" si="279"/>
        <v>5005119.2432052931</v>
      </c>
      <c r="N1444" s="19">
        <f t="shared" si="279"/>
        <v>5005747.6585058393</v>
      </c>
    </row>
    <row r="1445" spans="1:14" x14ac:dyDescent="0.15">
      <c r="A1445" s="7">
        <f t="shared" si="275"/>
        <v>44098</v>
      </c>
      <c r="B1445" s="10">
        <f t="shared" si="276"/>
        <v>5005119.2432052912</v>
      </c>
      <c r="C1445" s="3">
        <f t="shared" si="281"/>
        <v>628.41530054644727</v>
      </c>
      <c r="D1445" s="3">
        <f t="shared" si="271"/>
        <v>595.68966270139867</v>
      </c>
      <c r="E1445" s="3">
        <f t="shared" si="272"/>
        <v>-32.725637845048595</v>
      </c>
      <c r="F1445" s="3">
        <f t="shared" si="273"/>
        <v>5005086.5175674465</v>
      </c>
      <c r="G1445" s="14">
        <f t="shared" si="274"/>
        <v>5005086.5175674465</v>
      </c>
      <c r="I1445" s="18">
        <f t="shared" si="280"/>
        <v>-44913.482432559103</v>
      </c>
      <c r="J1445" s="18">
        <f t="shared" si="277"/>
        <v>903661.20218581322</v>
      </c>
      <c r="K1445" s="21">
        <f t="shared" si="278"/>
        <v>100.10173035134893</v>
      </c>
      <c r="L1445" s="21">
        <f t="shared" si="282"/>
        <v>100.11429865735987</v>
      </c>
      <c r="M1445" s="19">
        <f t="shared" si="279"/>
        <v>5005086.5175674465</v>
      </c>
      <c r="N1445" s="19">
        <f t="shared" si="279"/>
        <v>5005714.9328679927</v>
      </c>
    </row>
    <row r="1446" spans="1:14" x14ac:dyDescent="0.15">
      <c r="A1446" s="7">
        <f t="shared" si="275"/>
        <v>44099</v>
      </c>
      <c r="B1446" s="10">
        <f t="shared" si="276"/>
        <v>5005086.5175674465</v>
      </c>
      <c r="C1446" s="3">
        <f t="shared" si="281"/>
        <v>628.41530054644727</v>
      </c>
      <c r="D1446" s="3">
        <f t="shared" si="271"/>
        <v>595.68576782432945</v>
      </c>
      <c r="E1446" s="3">
        <f t="shared" si="272"/>
        <v>-32.729532722117824</v>
      </c>
      <c r="F1446" s="3">
        <f t="shared" si="273"/>
        <v>5005053.7880347241</v>
      </c>
      <c r="G1446" s="14">
        <f t="shared" si="274"/>
        <v>5005053.788034725</v>
      </c>
      <c r="I1446" s="18">
        <f t="shared" si="280"/>
        <v>-44946.211965281218</v>
      </c>
      <c r="J1446" s="18">
        <f t="shared" si="277"/>
        <v>904289.61748635967</v>
      </c>
      <c r="K1446" s="21">
        <f t="shared" si="278"/>
        <v>100.10107576069448</v>
      </c>
      <c r="L1446" s="21">
        <f t="shared" si="282"/>
        <v>100.11364406670542</v>
      </c>
      <c r="M1446" s="19">
        <f t="shared" si="279"/>
        <v>5005053.7880347241</v>
      </c>
      <c r="N1446" s="19">
        <f t="shared" si="279"/>
        <v>5005682.2033352712</v>
      </c>
    </row>
    <row r="1447" spans="1:14" x14ac:dyDescent="0.15">
      <c r="A1447" s="7">
        <f t="shared" si="275"/>
        <v>44100</v>
      </c>
      <c r="B1447" s="10">
        <f t="shared" si="276"/>
        <v>5005053.7880347241</v>
      </c>
      <c r="C1447" s="3">
        <f t="shared" si="281"/>
        <v>628.41530054644727</v>
      </c>
      <c r="D1447" s="3">
        <f t="shared" si="271"/>
        <v>595.68187248370702</v>
      </c>
      <c r="E1447" s="3">
        <f t="shared" si="272"/>
        <v>-32.733428062740245</v>
      </c>
      <c r="F1447" s="3">
        <f t="shared" si="273"/>
        <v>5005021.0546066612</v>
      </c>
      <c r="G1447" s="14">
        <f t="shared" si="274"/>
        <v>5005021.0546066612</v>
      </c>
      <c r="I1447" s="18">
        <f t="shared" si="280"/>
        <v>-44978.945393343958</v>
      </c>
      <c r="J1447" s="18">
        <f t="shared" si="277"/>
        <v>904918.03278690611</v>
      </c>
      <c r="K1447" s="21">
        <f t="shared" si="278"/>
        <v>100.10042109213322</v>
      </c>
      <c r="L1447" s="21">
        <f t="shared" si="282"/>
        <v>100.11298939814415</v>
      </c>
      <c r="M1447" s="19">
        <f t="shared" si="279"/>
        <v>5005021.0546066603</v>
      </c>
      <c r="N1447" s="19">
        <f t="shared" si="279"/>
        <v>5005649.4699072074</v>
      </c>
    </row>
    <row r="1448" spans="1:14" x14ac:dyDescent="0.15">
      <c r="A1448" s="7">
        <f t="shared" si="275"/>
        <v>44101</v>
      </c>
      <c r="B1448" s="10">
        <f t="shared" si="276"/>
        <v>5005021.0546066612</v>
      </c>
      <c r="C1448" s="3">
        <f t="shared" si="281"/>
        <v>628.41530054644727</v>
      </c>
      <c r="D1448" s="3">
        <f t="shared" si="271"/>
        <v>595.67797667947661</v>
      </c>
      <c r="E1448" s="3">
        <f t="shared" si="272"/>
        <v>-32.737323866970655</v>
      </c>
      <c r="F1448" s="3">
        <f t="shared" si="273"/>
        <v>5004988.317282794</v>
      </c>
      <c r="G1448" s="14">
        <f t="shared" si="274"/>
        <v>5004988.317282794</v>
      </c>
      <c r="I1448" s="18">
        <f t="shared" si="280"/>
        <v>-45011.682717210926</v>
      </c>
      <c r="J1448" s="18">
        <f t="shared" si="277"/>
        <v>905546.44808745256</v>
      </c>
      <c r="K1448" s="21">
        <f t="shared" si="278"/>
        <v>100.09976634565587</v>
      </c>
      <c r="L1448" s="21">
        <f t="shared" si="282"/>
        <v>100.1123346516668</v>
      </c>
      <c r="M1448" s="19">
        <f t="shared" si="279"/>
        <v>5004988.3172827931</v>
      </c>
      <c r="N1448" s="19">
        <f t="shared" si="279"/>
        <v>5005616.7325833403</v>
      </c>
    </row>
    <row r="1449" spans="1:14" x14ac:dyDescent="0.15">
      <c r="A1449" s="7">
        <f t="shared" si="275"/>
        <v>44102</v>
      </c>
      <c r="B1449" s="10">
        <f t="shared" si="276"/>
        <v>5004988.317282794</v>
      </c>
      <c r="C1449" s="3">
        <f t="shared" si="281"/>
        <v>628.41530054644727</v>
      </c>
      <c r="D1449" s="3">
        <f t="shared" si="271"/>
        <v>595.67408041158274</v>
      </c>
      <c r="E1449" s="3">
        <f t="shared" si="272"/>
        <v>-32.741220134864534</v>
      </c>
      <c r="F1449" s="3">
        <f t="shared" si="273"/>
        <v>5004955.5760626588</v>
      </c>
      <c r="G1449" s="14">
        <f t="shared" si="274"/>
        <v>5004955.5760626597</v>
      </c>
      <c r="I1449" s="18">
        <f t="shared" si="280"/>
        <v>-45044.423937345789</v>
      </c>
      <c r="J1449" s="18">
        <f t="shared" si="277"/>
        <v>906174.86338799901</v>
      </c>
      <c r="K1449" s="21">
        <f t="shared" si="278"/>
        <v>100.09911152125319</v>
      </c>
      <c r="L1449" s="21">
        <f t="shared" si="282"/>
        <v>100.11167982726413</v>
      </c>
      <c r="M1449" s="19">
        <f t="shared" si="279"/>
        <v>5004955.5760626597</v>
      </c>
      <c r="N1449" s="19">
        <f t="shared" si="279"/>
        <v>5005583.9913632069</v>
      </c>
    </row>
    <row r="1450" spans="1:14" x14ac:dyDescent="0.15">
      <c r="A1450" s="7">
        <f t="shared" si="275"/>
        <v>44103</v>
      </c>
      <c r="B1450" s="10">
        <f t="shared" si="276"/>
        <v>5004955.5760626588</v>
      </c>
      <c r="C1450" s="3">
        <f t="shared" si="281"/>
        <v>628.41530054644727</v>
      </c>
      <c r="D1450" s="3">
        <f t="shared" si="271"/>
        <v>595.67018367997036</v>
      </c>
      <c r="E1450" s="3">
        <f t="shared" si="272"/>
        <v>-32.745116866476906</v>
      </c>
      <c r="F1450" s="3">
        <f t="shared" si="273"/>
        <v>5004922.8309457926</v>
      </c>
      <c r="G1450" s="14">
        <f t="shared" si="274"/>
        <v>5004922.8309457926</v>
      </c>
      <c r="I1450" s="18">
        <f t="shared" si="280"/>
        <v>-45077.169054212267</v>
      </c>
      <c r="J1450" s="18">
        <f t="shared" si="277"/>
        <v>906803.27868854546</v>
      </c>
      <c r="K1450" s="21">
        <f t="shared" si="278"/>
        <v>100.09845661891586</v>
      </c>
      <c r="L1450" s="21">
        <f t="shared" si="282"/>
        <v>100.1110249249268</v>
      </c>
      <c r="M1450" s="19">
        <f t="shared" si="279"/>
        <v>5004922.8309457926</v>
      </c>
      <c r="N1450" s="19">
        <f t="shared" si="279"/>
        <v>5005551.2462463398</v>
      </c>
    </row>
    <row r="1451" spans="1:14" x14ac:dyDescent="0.15">
      <c r="A1451" s="7">
        <f t="shared" si="275"/>
        <v>44104</v>
      </c>
      <c r="B1451" s="10">
        <f t="shared" si="276"/>
        <v>5004922.8309457926</v>
      </c>
      <c r="C1451" s="3">
        <f t="shared" si="281"/>
        <v>628.41530054644727</v>
      </c>
      <c r="D1451" s="3">
        <f t="shared" si="271"/>
        <v>595.66628648458425</v>
      </c>
      <c r="E1451" s="3">
        <f t="shared" si="272"/>
        <v>-32.749014061863022</v>
      </c>
      <c r="F1451" s="3">
        <f t="shared" si="273"/>
        <v>5004890.0819317307</v>
      </c>
      <c r="G1451" s="14">
        <f t="shared" si="274"/>
        <v>5004890.0819317307</v>
      </c>
      <c r="I1451" s="18">
        <f t="shared" si="280"/>
        <v>-45109.918068274128</v>
      </c>
      <c r="J1451" s="18">
        <f t="shared" si="277"/>
        <v>907431.6939890919</v>
      </c>
      <c r="K1451" s="21">
        <f t="shared" si="278"/>
        <v>100.09780163863462</v>
      </c>
      <c r="L1451" s="21">
        <f t="shared" si="282"/>
        <v>100.11036994464556</v>
      </c>
      <c r="M1451" s="19">
        <f t="shared" si="279"/>
        <v>5004890.0819317307</v>
      </c>
      <c r="N1451" s="19">
        <f t="shared" si="279"/>
        <v>5005518.4972322779</v>
      </c>
    </row>
    <row r="1452" spans="1:14" x14ac:dyDescent="0.15">
      <c r="A1452" s="7">
        <f t="shared" si="275"/>
        <v>44105</v>
      </c>
      <c r="B1452" s="10">
        <f t="shared" si="276"/>
        <v>5004890.0819317307</v>
      </c>
      <c r="C1452" s="3">
        <f t="shared" si="281"/>
        <v>628.41530054644727</v>
      </c>
      <c r="D1452" s="3">
        <f t="shared" si="271"/>
        <v>595.66238882536936</v>
      </c>
      <c r="E1452" s="3">
        <f t="shared" si="272"/>
        <v>-32.752911721077908</v>
      </c>
      <c r="F1452" s="3">
        <f t="shared" si="273"/>
        <v>5004857.3290200094</v>
      </c>
      <c r="G1452" s="14">
        <f t="shared" si="274"/>
        <v>5004857.3290200103</v>
      </c>
      <c r="I1452" s="18">
        <f t="shared" si="280"/>
        <v>-45142.670979995208</v>
      </c>
      <c r="J1452" s="18">
        <f t="shared" si="277"/>
        <v>908060.10928963835</v>
      </c>
      <c r="K1452" s="21">
        <f t="shared" si="278"/>
        <v>100.09714658040021</v>
      </c>
      <c r="L1452" s="21">
        <f t="shared" si="282"/>
        <v>100.10971488641114</v>
      </c>
      <c r="M1452" s="19">
        <f t="shared" si="279"/>
        <v>5004857.3290200103</v>
      </c>
      <c r="N1452" s="19">
        <f t="shared" si="279"/>
        <v>5005485.7443205575</v>
      </c>
    </row>
    <row r="1453" spans="1:14" x14ac:dyDescent="0.15">
      <c r="A1453" s="7">
        <f t="shared" si="275"/>
        <v>44106</v>
      </c>
      <c r="B1453" s="10">
        <f t="shared" si="276"/>
        <v>5004857.3290200094</v>
      </c>
      <c r="C1453" s="3">
        <f t="shared" si="281"/>
        <v>628.41530054644727</v>
      </c>
      <c r="D1453" s="3">
        <f t="shared" si="271"/>
        <v>595.65849070227023</v>
      </c>
      <c r="E1453" s="3">
        <f t="shared" si="272"/>
        <v>-32.756809844177042</v>
      </c>
      <c r="F1453" s="3">
        <f t="shared" si="273"/>
        <v>5004824.5722101647</v>
      </c>
      <c r="G1453" s="14">
        <f t="shared" si="274"/>
        <v>5004824.5722101657</v>
      </c>
      <c r="I1453" s="18">
        <f t="shared" si="280"/>
        <v>-45175.427789839385</v>
      </c>
      <c r="J1453" s="18">
        <f t="shared" si="277"/>
        <v>908688.5245901848</v>
      </c>
      <c r="K1453" s="21">
        <f t="shared" si="278"/>
        <v>100.09649144420332</v>
      </c>
      <c r="L1453" s="21">
        <f t="shared" si="282"/>
        <v>100.10905975021426</v>
      </c>
      <c r="M1453" s="19">
        <f t="shared" si="279"/>
        <v>5004824.5722101666</v>
      </c>
      <c r="N1453" s="19">
        <f t="shared" si="279"/>
        <v>5005452.9875107128</v>
      </c>
    </row>
    <row r="1454" spans="1:14" x14ac:dyDescent="0.15">
      <c r="A1454" s="7">
        <f t="shared" si="275"/>
        <v>44107</v>
      </c>
      <c r="B1454" s="10">
        <f t="shared" si="276"/>
        <v>5004824.5722101647</v>
      </c>
      <c r="C1454" s="3">
        <f t="shared" si="281"/>
        <v>628.41530054644727</v>
      </c>
      <c r="D1454" s="3">
        <f t="shared" si="271"/>
        <v>595.65459211523171</v>
      </c>
      <c r="E1454" s="3">
        <f t="shared" si="272"/>
        <v>-32.760708431215562</v>
      </c>
      <c r="F1454" s="3">
        <f t="shared" si="273"/>
        <v>5004791.811501734</v>
      </c>
      <c r="G1454" s="14">
        <f t="shared" si="274"/>
        <v>5004791.811501734</v>
      </c>
      <c r="I1454" s="18">
        <f t="shared" si="280"/>
        <v>-45208.188498270603</v>
      </c>
      <c r="J1454" s="18">
        <f t="shared" si="277"/>
        <v>909316.93989073124</v>
      </c>
      <c r="K1454" s="21">
        <f t="shared" si="278"/>
        <v>100.09583623003468</v>
      </c>
      <c r="L1454" s="21">
        <f t="shared" si="282"/>
        <v>100.10840453604561</v>
      </c>
      <c r="M1454" s="19">
        <f t="shared" si="279"/>
        <v>5004791.811501734</v>
      </c>
      <c r="N1454" s="19">
        <f t="shared" si="279"/>
        <v>5005420.2268022802</v>
      </c>
    </row>
    <row r="1455" spans="1:14" x14ac:dyDescent="0.15">
      <c r="A1455" s="7">
        <f t="shared" si="275"/>
        <v>44108</v>
      </c>
      <c r="B1455" s="10">
        <f t="shared" si="276"/>
        <v>5004791.811501734</v>
      </c>
      <c r="C1455" s="3">
        <f t="shared" si="281"/>
        <v>628.41530054644727</v>
      </c>
      <c r="D1455" s="3">
        <f t="shared" si="271"/>
        <v>595.65069306419889</v>
      </c>
      <c r="E1455" s="3">
        <f t="shared" si="272"/>
        <v>-32.76460748224838</v>
      </c>
      <c r="F1455" s="3">
        <f t="shared" si="273"/>
        <v>5004759.0468942514</v>
      </c>
      <c r="G1455" s="14">
        <f t="shared" si="274"/>
        <v>5004759.0468942523</v>
      </c>
      <c r="I1455" s="18">
        <f t="shared" si="280"/>
        <v>-45240.953105752851</v>
      </c>
      <c r="J1455" s="18">
        <f t="shared" si="277"/>
        <v>909945.35519127769</v>
      </c>
      <c r="K1455" s="21">
        <f t="shared" si="278"/>
        <v>100.09518093788505</v>
      </c>
      <c r="L1455" s="21">
        <f t="shared" si="282"/>
        <v>100.10774924389598</v>
      </c>
      <c r="M1455" s="19">
        <f t="shared" si="279"/>
        <v>5004759.0468942523</v>
      </c>
      <c r="N1455" s="19">
        <f t="shared" si="279"/>
        <v>5005387.4621947994</v>
      </c>
    </row>
    <row r="1456" spans="1:14" x14ac:dyDescent="0.15">
      <c r="A1456" s="7">
        <f t="shared" si="275"/>
        <v>44109</v>
      </c>
      <c r="B1456" s="10">
        <f t="shared" si="276"/>
        <v>5004759.0468942514</v>
      </c>
      <c r="C1456" s="3">
        <f t="shared" si="281"/>
        <v>628.41530054644727</v>
      </c>
      <c r="D1456" s="3">
        <f t="shared" si="271"/>
        <v>595.64679354911607</v>
      </c>
      <c r="E1456" s="3">
        <f t="shared" si="272"/>
        <v>-32.768506997331201</v>
      </c>
      <c r="F1456" s="3">
        <f t="shared" si="273"/>
        <v>5004726.2783872541</v>
      </c>
      <c r="G1456" s="14">
        <f t="shared" si="274"/>
        <v>5004726.2783872541</v>
      </c>
      <c r="I1456" s="18">
        <f t="shared" si="280"/>
        <v>-45273.721612750182</v>
      </c>
      <c r="J1456" s="18">
        <f t="shared" si="277"/>
        <v>910573.77049182414</v>
      </c>
      <c r="K1456" s="21">
        <f t="shared" si="278"/>
        <v>100.09452556774508</v>
      </c>
      <c r="L1456" s="21">
        <f t="shared" si="282"/>
        <v>100.10709387375601</v>
      </c>
      <c r="M1456" s="19">
        <f t="shared" si="279"/>
        <v>5004726.2783872541</v>
      </c>
      <c r="N1456" s="19">
        <f t="shared" si="279"/>
        <v>5005354.6936878003</v>
      </c>
    </row>
    <row r="1457" spans="1:14" x14ac:dyDescent="0.15">
      <c r="A1457" s="7">
        <f t="shared" si="275"/>
        <v>44110</v>
      </c>
      <c r="B1457" s="10">
        <f t="shared" si="276"/>
        <v>5004726.2783872541</v>
      </c>
      <c r="C1457" s="3">
        <f t="shared" si="281"/>
        <v>628.41530054644727</v>
      </c>
      <c r="D1457" s="3">
        <f t="shared" si="271"/>
        <v>595.64289356992845</v>
      </c>
      <c r="E1457" s="3">
        <f t="shared" si="272"/>
        <v>-32.772406976518823</v>
      </c>
      <c r="F1457" s="3">
        <f t="shared" si="273"/>
        <v>5004693.5059802774</v>
      </c>
      <c r="G1457" s="14">
        <f t="shared" si="274"/>
        <v>5004693.5059802774</v>
      </c>
      <c r="I1457" s="18">
        <f t="shared" si="280"/>
        <v>-45306.494019726699</v>
      </c>
      <c r="J1457" s="18">
        <f t="shared" si="277"/>
        <v>911202.18579237058</v>
      </c>
      <c r="K1457" s="21">
        <f t="shared" si="278"/>
        <v>100.09387011960555</v>
      </c>
      <c r="L1457" s="21">
        <f t="shared" si="282"/>
        <v>100.10643842561649</v>
      </c>
      <c r="M1457" s="19">
        <f t="shared" si="279"/>
        <v>5004693.5059802774</v>
      </c>
      <c r="N1457" s="19">
        <f t="shared" si="279"/>
        <v>5005321.9212808246</v>
      </c>
    </row>
    <row r="1458" spans="1:14" x14ac:dyDescent="0.15">
      <c r="A1458" s="7">
        <f t="shared" si="275"/>
        <v>44111</v>
      </c>
      <c r="B1458" s="10">
        <f t="shared" si="276"/>
        <v>5004693.5059802774</v>
      </c>
      <c r="C1458" s="3">
        <f t="shared" si="281"/>
        <v>628.41530054644727</v>
      </c>
      <c r="D1458" s="3">
        <f t="shared" si="271"/>
        <v>595.63899312658043</v>
      </c>
      <c r="E1458" s="3">
        <f t="shared" si="272"/>
        <v>-32.776307419866839</v>
      </c>
      <c r="F1458" s="3">
        <f t="shared" si="273"/>
        <v>5004660.7296728576</v>
      </c>
      <c r="G1458" s="14">
        <f t="shared" si="274"/>
        <v>5004660.7296728576</v>
      </c>
      <c r="I1458" s="18">
        <f t="shared" si="280"/>
        <v>-45339.270327146565</v>
      </c>
      <c r="J1458" s="18">
        <f t="shared" si="277"/>
        <v>911830.60109291703</v>
      </c>
      <c r="K1458" s="21">
        <f t="shared" si="278"/>
        <v>100.09321459345715</v>
      </c>
      <c r="L1458" s="21">
        <f t="shared" si="282"/>
        <v>100.10578289946808</v>
      </c>
      <c r="M1458" s="19">
        <f t="shared" si="279"/>
        <v>5004660.7296728576</v>
      </c>
      <c r="N1458" s="19">
        <f t="shared" si="279"/>
        <v>5005289.1449734038</v>
      </c>
    </row>
    <row r="1459" spans="1:14" x14ac:dyDescent="0.15">
      <c r="A1459" s="7">
        <f t="shared" si="275"/>
        <v>44112</v>
      </c>
      <c r="B1459" s="10">
        <f t="shared" si="276"/>
        <v>5004660.7296728576</v>
      </c>
      <c r="C1459" s="3">
        <f t="shared" si="281"/>
        <v>628.41530054644727</v>
      </c>
      <c r="D1459" s="3">
        <f t="shared" si="271"/>
        <v>595.635092219017</v>
      </c>
      <c r="E1459" s="3">
        <f t="shared" si="272"/>
        <v>-32.780208327430273</v>
      </c>
      <c r="F1459" s="3">
        <f t="shared" si="273"/>
        <v>5004627.9494645298</v>
      </c>
      <c r="G1459" s="14">
        <f t="shared" si="274"/>
        <v>5004627.9494645307</v>
      </c>
      <c r="I1459" s="18">
        <f t="shared" si="280"/>
        <v>-45372.050535473994</v>
      </c>
      <c r="J1459" s="18">
        <f t="shared" si="277"/>
        <v>912459.01639346348</v>
      </c>
      <c r="K1459" s="21">
        <f t="shared" si="278"/>
        <v>100.09255898929061</v>
      </c>
      <c r="L1459" s="21">
        <f t="shared" si="282"/>
        <v>100.10512729530154</v>
      </c>
      <c r="M1459" s="19">
        <f t="shared" si="279"/>
        <v>5004627.9494645307</v>
      </c>
      <c r="N1459" s="19">
        <f t="shared" si="279"/>
        <v>5005256.3647650769</v>
      </c>
    </row>
    <row r="1460" spans="1:14" x14ac:dyDescent="0.15">
      <c r="A1460" s="7">
        <f t="shared" si="275"/>
        <v>44113</v>
      </c>
      <c r="B1460" s="10">
        <f t="shared" si="276"/>
        <v>5004627.9494645298</v>
      </c>
      <c r="C1460" s="3">
        <f t="shared" si="281"/>
        <v>628.41530054644727</v>
      </c>
      <c r="D1460" s="3">
        <f t="shared" si="271"/>
        <v>595.63119084718289</v>
      </c>
      <c r="E1460" s="3">
        <f t="shared" si="272"/>
        <v>-32.784109699264377</v>
      </c>
      <c r="F1460" s="3">
        <f t="shared" si="273"/>
        <v>5004595.1653548302</v>
      </c>
      <c r="G1460" s="14">
        <f t="shared" si="274"/>
        <v>5004595.1653548311</v>
      </c>
      <c r="I1460" s="18">
        <f t="shared" si="280"/>
        <v>-45404.834645173258</v>
      </c>
      <c r="J1460" s="18">
        <f t="shared" si="277"/>
        <v>913087.43169400992</v>
      </c>
      <c r="K1460" s="21">
        <f t="shared" si="278"/>
        <v>100.09190330709663</v>
      </c>
      <c r="L1460" s="21">
        <f t="shared" si="282"/>
        <v>100.10447161310756</v>
      </c>
      <c r="M1460" s="19">
        <f t="shared" si="279"/>
        <v>5004595.1653548311</v>
      </c>
      <c r="N1460" s="19">
        <f t="shared" si="279"/>
        <v>5005223.5806553783</v>
      </c>
    </row>
    <row r="1461" spans="1:14" x14ac:dyDescent="0.15">
      <c r="A1461" s="7">
        <f t="shared" si="275"/>
        <v>44114</v>
      </c>
      <c r="B1461" s="10">
        <f t="shared" si="276"/>
        <v>5004595.1653548302</v>
      </c>
      <c r="C1461" s="3">
        <f t="shared" si="281"/>
        <v>628.41530054644727</v>
      </c>
      <c r="D1461" s="3">
        <f t="shared" si="271"/>
        <v>595.62728901102275</v>
      </c>
      <c r="E1461" s="3">
        <f t="shared" si="272"/>
        <v>-32.788011535424516</v>
      </c>
      <c r="F1461" s="3">
        <f t="shared" si="273"/>
        <v>5004562.3773432951</v>
      </c>
      <c r="G1461" s="14">
        <f t="shared" si="274"/>
        <v>5004562.3773432951</v>
      </c>
      <c r="I1461" s="18">
        <f t="shared" si="280"/>
        <v>-45437.622656708685</v>
      </c>
      <c r="J1461" s="18">
        <f t="shared" si="277"/>
        <v>913715.84699455637</v>
      </c>
      <c r="K1461" s="21">
        <f t="shared" si="278"/>
        <v>100.09124754686592</v>
      </c>
      <c r="L1461" s="21">
        <f t="shared" si="282"/>
        <v>100.10381585287685</v>
      </c>
      <c r="M1461" s="19">
        <f t="shared" si="279"/>
        <v>5004562.3773432961</v>
      </c>
      <c r="N1461" s="19">
        <f t="shared" si="279"/>
        <v>5005190.7926438423</v>
      </c>
    </row>
    <row r="1462" spans="1:14" x14ac:dyDescent="0.15">
      <c r="A1462" s="7">
        <f t="shared" si="275"/>
        <v>44115</v>
      </c>
      <c r="B1462" s="10">
        <f t="shared" si="276"/>
        <v>5004562.3773432951</v>
      </c>
      <c r="C1462" s="3">
        <f t="shared" si="281"/>
        <v>628.41530054644727</v>
      </c>
      <c r="D1462" s="3">
        <f t="shared" si="271"/>
        <v>595.62338671048144</v>
      </c>
      <c r="E1462" s="3">
        <f t="shared" si="272"/>
        <v>-32.791913835965829</v>
      </c>
      <c r="F1462" s="3">
        <f t="shared" si="273"/>
        <v>5004529.5854294589</v>
      </c>
      <c r="G1462" s="14">
        <f t="shared" si="274"/>
        <v>5004529.5854294598</v>
      </c>
      <c r="I1462" s="18">
        <f t="shared" si="280"/>
        <v>-45470.41457054465</v>
      </c>
      <c r="J1462" s="18">
        <f t="shared" si="277"/>
        <v>914344.26229510282</v>
      </c>
      <c r="K1462" s="21">
        <f t="shared" si="278"/>
        <v>100.0905917085892</v>
      </c>
      <c r="L1462" s="21">
        <f t="shared" si="282"/>
        <v>100.10316001460014</v>
      </c>
      <c r="M1462" s="19">
        <f t="shared" si="279"/>
        <v>5004529.5854294598</v>
      </c>
      <c r="N1462" s="19">
        <f t="shared" si="279"/>
        <v>5005158.000730007</v>
      </c>
    </row>
    <row r="1463" spans="1:14" x14ac:dyDescent="0.15">
      <c r="A1463" s="7">
        <f t="shared" si="275"/>
        <v>44116</v>
      </c>
      <c r="B1463" s="10">
        <f t="shared" si="276"/>
        <v>5004529.5854294589</v>
      </c>
      <c r="C1463" s="3">
        <f t="shared" si="281"/>
        <v>628.41530054644727</v>
      </c>
      <c r="D1463" s="3">
        <f t="shared" si="271"/>
        <v>595.61948394550359</v>
      </c>
      <c r="E1463" s="3">
        <f t="shared" si="272"/>
        <v>-32.795816600943681</v>
      </c>
      <c r="F1463" s="3">
        <f t="shared" si="273"/>
        <v>5004496.7896128576</v>
      </c>
      <c r="G1463" s="14">
        <f t="shared" si="274"/>
        <v>5004496.7896128586</v>
      </c>
      <c r="I1463" s="18">
        <f t="shared" si="280"/>
        <v>-45503.210387145591</v>
      </c>
      <c r="J1463" s="18">
        <f t="shared" si="277"/>
        <v>914972.67759564926</v>
      </c>
      <c r="K1463" s="21">
        <f t="shared" si="278"/>
        <v>100.08993579225718</v>
      </c>
      <c r="L1463" s="21">
        <f t="shared" si="282"/>
        <v>100.10250409826811</v>
      </c>
      <c r="M1463" s="19">
        <f t="shared" si="279"/>
        <v>5004496.7896128586</v>
      </c>
      <c r="N1463" s="19">
        <f t="shared" si="279"/>
        <v>5005125.2049134057</v>
      </c>
    </row>
    <row r="1464" spans="1:14" x14ac:dyDescent="0.15">
      <c r="A1464" s="7">
        <f t="shared" si="275"/>
        <v>44117</v>
      </c>
      <c r="B1464" s="10">
        <f t="shared" si="276"/>
        <v>5004496.7896128576</v>
      </c>
      <c r="C1464" s="3">
        <f t="shared" si="281"/>
        <v>628.41530054644727</v>
      </c>
      <c r="D1464" s="3">
        <f t="shared" si="271"/>
        <v>595.61558071603395</v>
      </c>
      <c r="E1464" s="3">
        <f t="shared" si="272"/>
        <v>-32.799719830413324</v>
      </c>
      <c r="F1464" s="3">
        <f t="shared" si="273"/>
        <v>5004463.9898930276</v>
      </c>
      <c r="G1464" s="14">
        <f t="shared" si="274"/>
        <v>5004463.9898930276</v>
      </c>
      <c r="I1464" s="18">
        <f t="shared" si="280"/>
        <v>-45536.010106976006</v>
      </c>
      <c r="J1464" s="18">
        <f t="shared" si="277"/>
        <v>915601.09289619571</v>
      </c>
      <c r="K1464" s="21">
        <f t="shared" si="278"/>
        <v>100.08927979786056</v>
      </c>
      <c r="L1464" s="21">
        <f t="shared" si="282"/>
        <v>100.10184810387149</v>
      </c>
      <c r="M1464" s="19">
        <f t="shared" si="279"/>
        <v>5004463.9898930276</v>
      </c>
      <c r="N1464" s="19">
        <f t="shared" si="279"/>
        <v>5005092.4051935747</v>
      </c>
    </row>
    <row r="1465" spans="1:14" x14ac:dyDescent="0.15">
      <c r="A1465" s="7">
        <f t="shared" si="275"/>
        <v>44118</v>
      </c>
      <c r="B1465" s="10">
        <f t="shared" si="276"/>
        <v>5004463.9898930276</v>
      </c>
      <c r="C1465" s="3">
        <f t="shared" si="281"/>
        <v>628.41530054644727</v>
      </c>
      <c r="D1465" s="3">
        <f t="shared" si="271"/>
        <v>595.61167702201726</v>
      </c>
      <c r="E1465" s="3">
        <f t="shared" si="272"/>
        <v>-32.803623524430009</v>
      </c>
      <c r="F1465" s="3">
        <f t="shared" si="273"/>
        <v>5004431.1862695031</v>
      </c>
      <c r="G1465" s="14">
        <f t="shared" si="274"/>
        <v>5004431.1862695031</v>
      </c>
      <c r="I1465" s="18">
        <f t="shared" si="280"/>
        <v>-45568.813730500435</v>
      </c>
      <c r="J1465" s="18">
        <f t="shared" si="277"/>
        <v>916229.50819674216</v>
      </c>
      <c r="K1465" s="21">
        <f t="shared" si="278"/>
        <v>100.08862372539006</v>
      </c>
      <c r="L1465" s="21">
        <f t="shared" si="282"/>
        <v>100.101192031401</v>
      </c>
      <c r="M1465" s="19">
        <f t="shared" si="279"/>
        <v>5004431.1862695031</v>
      </c>
      <c r="N1465" s="19">
        <f t="shared" si="279"/>
        <v>5005059.6015700502</v>
      </c>
    </row>
    <row r="1466" spans="1:14" x14ac:dyDescent="0.15">
      <c r="A1466" s="7">
        <f t="shared" si="275"/>
        <v>44119</v>
      </c>
      <c r="B1466" s="10">
        <f t="shared" si="276"/>
        <v>5004431.1862695031</v>
      </c>
      <c r="C1466" s="3">
        <f t="shared" si="281"/>
        <v>628.41530054644727</v>
      </c>
      <c r="D1466" s="3">
        <f t="shared" si="271"/>
        <v>595.60777286339828</v>
      </c>
      <c r="E1466" s="3">
        <f t="shared" si="272"/>
        <v>-32.807527683048988</v>
      </c>
      <c r="F1466" s="3">
        <f t="shared" si="273"/>
        <v>5004398.3787418203</v>
      </c>
      <c r="G1466" s="14">
        <f t="shared" si="274"/>
        <v>5004398.3787418203</v>
      </c>
      <c r="I1466" s="18">
        <f t="shared" si="280"/>
        <v>-45601.621258183484</v>
      </c>
      <c r="J1466" s="18">
        <f t="shared" si="277"/>
        <v>916857.9234972886</v>
      </c>
      <c r="K1466" s="21">
        <f t="shared" si="278"/>
        <v>100.0879675748364</v>
      </c>
      <c r="L1466" s="21">
        <f t="shared" si="282"/>
        <v>100.10053588084733</v>
      </c>
      <c r="M1466" s="19">
        <f t="shared" si="279"/>
        <v>5004398.3787418194</v>
      </c>
      <c r="N1466" s="19">
        <f t="shared" si="279"/>
        <v>5005026.7940423666</v>
      </c>
    </row>
    <row r="1467" spans="1:14" x14ac:dyDescent="0.15">
      <c r="A1467" s="7">
        <f t="shared" si="275"/>
        <v>44120</v>
      </c>
      <c r="B1467" s="10">
        <f t="shared" si="276"/>
        <v>5004398.3787418203</v>
      </c>
      <c r="C1467" s="3">
        <f t="shared" si="281"/>
        <v>628.41530054644727</v>
      </c>
      <c r="D1467" s="3">
        <f t="shared" si="271"/>
        <v>595.60386824012164</v>
      </c>
      <c r="E1467" s="3">
        <f t="shared" si="272"/>
        <v>-32.811432306325628</v>
      </c>
      <c r="F1467" s="3">
        <f t="shared" si="273"/>
        <v>5004365.5673095137</v>
      </c>
      <c r="G1467" s="14">
        <f t="shared" si="274"/>
        <v>5004365.5673095146</v>
      </c>
      <c r="I1467" s="18">
        <f t="shared" si="280"/>
        <v>-45634.432690489812</v>
      </c>
      <c r="J1467" s="18">
        <f t="shared" si="277"/>
        <v>917486.33879783505</v>
      </c>
      <c r="K1467" s="21">
        <f t="shared" si="278"/>
        <v>100.08731134619029</v>
      </c>
      <c r="L1467" s="21">
        <f t="shared" si="282"/>
        <v>100.09987965220122</v>
      </c>
      <c r="M1467" s="19">
        <f t="shared" si="279"/>
        <v>5004365.5673095146</v>
      </c>
      <c r="N1467" s="19">
        <f t="shared" si="279"/>
        <v>5004993.9826100608</v>
      </c>
    </row>
    <row r="1468" spans="1:14" x14ac:dyDescent="0.15">
      <c r="A1468" s="7">
        <f t="shared" si="275"/>
        <v>44121</v>
      </c>
      <c r="B1468" s="10">
        <f t="shared" si="276"/>
        <v>5004365.5673095137</v>
      </c>
      <c r="C1468" s="3">
        <f t="shared" si="281"/>
        <v>628.41530054644727</v>
      </c>
      <c r="D1468" s="3">
        <f t="shared" si="271"/>
        <v>595.59996315213198</v>
      </c>
      <c r="E1468" s="3">
        <f t="shared" si="272"/>
        <v>-32.815337394315293</v>
      </c>
      <c r="F1468" s="3">
        <f t="shared" si="273"/>
        <v>5004332.7519721193</v>
      </c>
      <c r="G1468" s="14">
        <f t="shared" si="274"/>
        <v>5004332.7519721193</v>
      </c>
      <c r="I1468" s="18">
        <f t="shared" si="280"/>
        <v>-45667.248027884125</v>
      </c>
      <c r="J1468" s="18">
        <f t="shared" si="277"/>
        <v>918114.7540983815</v>
      </c>
      <c r="K1468" s="21">
        <f t="shared" si="278"/>
        <v>100.08665503944239</v>
      </c>
      <c r="L1468" s="21">
        <f t="shared" si="282"/>
        <v>100.09922334545332</v>
      </c>
      <c r="M1468" s="19">
        <f t="shared" si="279"/>
        <v>5004332.7519721203</v>
      </c>
      <c r="N1468" s="19">
        <f t="shared" si="279"/>
        <v>5004961.1672726665</v>
      </c>
    </row>
    <row r="1469" spans="1:14" x14ac:dyDescent="0.15">
      <c r="A1469" s="7">
        <f t="shared" si="275"/>
        <v>44122</v>
      </c>
      <c r="B1469" s="10">
        <f t="shared" si="276"/>
        <v>5004332.7519721193</v>
      </c>
      <c r="C1469" s="3">
        <f t="shared" si="281"/>
        <v>628.41530054644727</v>
      </c>
      <c r="D1469" s="3">
        <f t="shared" si="271"/>
        <v>595.59605759937403</v>
      </c>
      <c r="E1469" s="3">
        <f t="shared" si="272"/>
        <v>-32.819242947073235</v>
      </c>
      <c r="F1469" s="3">
        <f t="shared" si="273"/>
        <v>5004299.9327291725</v>
      </c>
      <c r="G1469" s="14">
        <f t="shared" si="274"/>
        <v>5004299.9327291725</v>
      </c>
      <c r="I1469" s="18">
        <f t="shared" si="280"/>
        <v>-45700.067270831198</v>
      </c>
      <c r="J1469" s="18">
        <f t="shared" si="277"/>
        <v>918743.16939892794</v>
      </c>
      <c r="K1469" s="21">
        <f t="shared" si="278"/>
        <v>100.08599865458345</v>
      </c>
      <c r="L1469" s="21">
        <f t="shared" si="282"/>
        <v>100.09856696059438</v>
      </c>
      <c r="M1469" s="19">
        <f t="shared" si="279"/>
        <v>5004299.9327291725</v>
      </c>
      <c r="N1469" s="19">
        <f t="shared" si="279"/>
        <v>5004928.3480297187</v>
      </c>
    </row>
    <row r="1470" spans="1:14" x14ac:dyDescent="0.15">
      <c r="A1470" s="7">
        <f t="shared" si="275"/>
        <v>44123</v>
      </c>
      <c r="B1470" s="10">
        <f t="shared" si="276"/>
        <v>5004299.9327291725</v>
      </c>
      <c r="C1470" s="3">
        <f t="shared" si="281"/>
        <v>628.41530054644727</v>
      </c>
      <c r="D1470" s="3">
        <f t="shared" si="271"/>
        <v>595.59215158179268</v>
      </c>
      <c r="E1470" s="3">
        <f t="shared" si="272"/>
        <v>-32.823148964654592</v>
      </c>
      <c r="F1470" s="3">
        <f t="shared" si="273"/>
        <v>5004267.1095802076</v>
      </c>
      <c r="G1470" s="14">
        <f t="shared" si="274"/>
        <v>5004267.1095802085</v>
      </c>
      <c r="I1470" s="18">
        <f t="shared" si="280"/>
        <v>-45732.890419795855</v>
      </c>
      <c r="J1470" s="18">
        <f t="shared" si="277"/>
        <v>919371.58469947439</v>
      </c>
      <c r="K1470" s="21">
        <f t="shared" si="278"/>
        <v>100.08534219160417</v>
      </c>
      <c r="L1470" s="21">
        <f t="shared" si="282"/>
        <v>100.0979104976151</v>
      </c>
      <c r="M1470" s="19">
        <f t="shared" si="279"/>
        <v>5004267.1095802085</v>
      </c>
      <c r="N1470" s="19">
        <f t="shared" si="279"/>
        <v>5004895.5248807548</v>
      </c>
    </row>
    <row r="1471" spans="1:14" x14ac:dyDescent="0.15">
      <c r="A1471" s="7">
        <f t="shared" si="275"/>
        <v>44124</v>
      </c>
      <c r="B1471" s="10">
        <f t="shared" si="276"/>
        <v>5004267.1095802076</v>
      </c>
      <c r="C1471" s="3">
        <f t="shared" si="281"/>
        <v>628.41530054644727</v>
      </c>
      <c r="D1471" s="3">
        <f t="shared" si="271"/>
        <v>595.5882450993322</v>
      </c>
      <c r="E1471" s="3">
        <f t="shared" si="272"/>
        <v>-32.827055447115072</v>
      </c>
      <c r="F1471" s="3">
        <f t="shared" si="273"/>
        <v>5004234.2825247608</v>
      </c>
      <c r="G1471" s="14">
        <f t="shared" si="274"/>
        <v>5004234.2825247608</v>
      </c>
      <c r="I1471" s="18">
        <f t="shared" si="280"/>
        <v>-45765.717475242971</v>
      </c>
      <c r="J1471" s="18">
        <f t="shared" si="277"/>
        <v>920000.00000002084</v>
      </c>
      <c r="K1471" s="21">
        <f t="shared" si="278"/>
        <v>100.08468565049522</v>
      </c>
      <c r="L1471" s="21">
        <f t="shared" si="282"/>
        <v>100.09725395650615</v>
      </c>
      <c r="M1471" s="19">
        <f t="shared" si="279"/>
        <v>5004234.2825247608</v>
      </c>
      <c r="N1471" s="19">
        <f t="shared" si="279"/>
        <v>5004862.697825308</v>
      </c>
    </row>
    <row r="1472" spans="1:14" x14ac:dyDescent="0.15">
      <c r="A1472" s="7">
        <f t="shared" si="275"/>
        <v>44125</v>
      </c>
      <c r="B1472" s="10">
        <f t="shared" si="276"/>
        <v>5004234.2825247608</v>
      </c>
      <c r="C1472" s="3">
        <f t="shared" si="281"/>
        <v>628.41530054644727</v>
      </c>
      <c r="D1472" s="3">
        <f t="shared" si="271"/>
        <v>595.58433815193769</v>
      </c>
      <c r="E1472" s="3">
        <f t="shared" si="272"/>
        <v>-32.830962394509584</v>
      </c>
      <c r="F1472" s="3">
        <f t="shared" si="273"/>
        <v>5004201.4515623664</v>
      </c>
      <c r="G1472" s="14">
        <f t="shared" si="274"/>
        <v>5004201.4515623664</v>
      </c>
      <c r="I1472" s="18">
        <f t="shared" si="280"/>
        <v>-45798.548437637481</v>
      </c>
      <c r="J1472" s="18">
        <f t="shared" si="277"/>
        <v>920628.41530056729</v>
      </c>
      <c r="K1472" s="21">
        <f t="shared" si="278"/>
        <v>100.08402903124734</v>
      </c>
      <c r="L1472" s="21">
        <f t="shared" si="282"/>
        <v>100.09659733725827</v>
      </c>
      <c r="M1472" s="19">
        <f t="shared" si="279"/>
        <v>5004201.4515623674</v>
      </c>
      <c r="N1472" s="19">
        <f t="shared" si="279"/>
        <v>5004829.8668629136</v>
      </c>
    </row>
    <row r="1473" spans="1:14" x14ac:dyDescent="0.15">
      <c r="A1473" s="7">
        <f t="shared" si="275"/>
        <v>44126</v>
      </c>
      <c r="B1473" s="10">
        <f t="shared" si="276"/>
        <v>5004201.4515623664</v>
      </c>
      <c r="C1473" s="3">
        <f t="shared" si="281"/>
        <v>628.41530054644727</v>
      </c>
      <c r="D1473" s="3">
        <f t="shared" si="271"/>
        <v>595.58043073955355</v>
      </c>
      <c r="E1473" s="3">
        <f t="shared" si="272"/>
        <v>-32.834869806893721</v>
      </c>
      <c r="F1473" s="3">
        <f t="shared" si="273"/>
        <v>5004168.6166925598</v>
      </c>
      <c r="G1473" s="14">
        <f t="shared" si="274"/>
        <v>5004168.6166925598</v>
      </c>
      <c r="I1473" s="18">
        <f t="shared" si="280"/>
        <v>-45831.383307444376</v>
      </c>
      <c r="J1473" s="18">
        <f t="shared" si="277"/>
        <v>921256.83060111373</v>
      </c>
      <c r="K1473" s="21">
        <f t="shared" si="278"/>
        <v>100.0833723338512</v>
      </c>
      <c r="L1473" s="21">
        <f t="shared" si="282"/>
        <v>100.09594063986214</v>
      </c>
      <c r="M1473" s="19">
        <f t="shared" si="279"/>
        <v>5004168.6166925607</v>
      </c>
      <c r="N1473" s="19">
        <f t="shared" si="279"/>
        <v>5004797.0319931069</v>
      </c>
    </row>
    <row r="1474" spans="1:14" x14ac:dyDescent="0.15">
      <c r="A1474" s="7">
        <f t="shared" si="275"/>
        <v>44127</v>
      </c>
      <c r="B1474" s="10">
        <f t="shared" si="276"/>
        <v>5004168.6166925598</v>
      </c>
      <c r="C1474" s="3">
        <f t="shared" si="281"/>
        <v>628.41530054644727</v>
      </c>
      <c r="D1474" s="3">
        <f t="shared" si="271"/>
        <v>595.57652286212465</v>
      </c>
      <c r="E1474" s="3">
        <f t="shared" si="272"/>
        <v>-32.838777684322622</v>
      </c>
      <c r="F1474" s="3">
        <f t="shared" si="273"/>
        <v>5004135.7779148752</v>
      </c>
      <c r="G1474" s="14">
        <f t="shared" si="274"/>
        <v>5004135.7779148761</v>
      </c>
      <c r="I1474" s="18">
        <f t="shared" si="280"/>
        <v>-45864.222085128698</v>
      </c>
      <c r="J1474" s="18">
        <f t="shared" si="277"/>
        <v>921885.24590166018</v>
      </c>
      <c r="K1474" s="21">
        <f t="shared" si="278"/>
        <v>100.08271555829754</v>
      </c>
      <c r="L1474" s="21">
        <f t="shared" si="282"/>
        <v>100.09528386430847</v>
      </c>
      <c r="M1474" s="19">
        <f t="shared" si="279"/>
        <v>5004135.777914877</v>
      </c>
      <c r="N1474" s="19">
        <f t="shared" si="279"/>
        <v>5004764.1932154233</v>
      </c>
    </row>
    <row r="1475" spans="1:14" x14ac:dyDescent="0.15">
      <c r="A1475" s="7">
        <f t="shared" si="275"/>
        <v>44128</v>
      </c>
      <c r="B1475" s="10">
        <f t="shared" si="276"/>
        <v>5004135.7779148752</v>
      </c>
      <c r="C1475" s="3">
        <f t="shared" si="281"/>
        <v>628.41530054644727</v>
      </c>
      <c r="D1475" s="3">
        <f t="shared" si="271"/>
        <v>595.57261451959528</v>
      </c>
      <c r="E1475" s="3">
        <f t="shared" si="272"/>
        <v>-32.842686026851993</v>
      </c>
      <c r="F1475" s="3">
        <f t="shared" si="273"/>
        <v>5004102.9352288479</v>
      </c>
      <c r="G1475" s="14">
        <f t="shared" si="274"/>
        <v>5004102.9352288488</v>
      </c>
      <c r="I1475" s="18">
        <f t="shared" si="280"/>
        <v>-45897.06477115555</v>
      </c>
      <c r="J1475" s="18">
        <f t="shared" si="277"/>
        <v>922513.66120220663</v>
      </c>
      <c r="K1475" s="21">
        <f t="shared" si="278"/>
        <v>100.08205870457698</v>
      </c>
      <c r="L1475" s="21">
        <f t="shared" si="282"/>
        <v>100.09462701058791</v>
      </c>
      <c r="M1475" s="19">
        <f t="shared" si="279"/>
        <v>5004102.9352288488</v>
      </c>
      <c r="N1475" s="19">
        <f t="shared" si="279"/>
        <v>5004731.350529396</v>
      </c>
    </row>
    <row r="1476" spans="1:14" x14ac:dyDescent="0.15">
      <c r="A1476" s="7">
        <f t="shared" si="275"/>
        <v>44129</v>
      </c>
      <c r="B1476" s="10">
        <f t="shared" si="276"/>
        <v>5004102.9352288479</v>
      </c>
      <c r="C1476" s="3">
        <f t="shared" si="281"/>
        <v>628.41530054644727</v>
      </c>
      <c r="D1476" s="3">
        <f t="shared" si="271"/>
        <v>595.56870571191041</v>
      </c>
      <c r="E1476" s="3">
        <f t="shared" si="272"/>
        <v>-32.846594834536859</v>
      </c>
      <c r="F1476" s="3">
        <f t="shared" si="273"/>
        <v>5004070.0886340132</v>
      </c>
      <c r="G1476" s="14">
        <f t="shared" si="274"/>
        <v>5004070.0886340132</v>
      </c>
      <c r="I1476" s="18">
        <f t="shared" si="280"/>
        <v>-45929.91136599009</v>
      </c>
      <c r="J1476" s="18">
        <f t="shared" si="277"/>
        <v>923142.07650275307</v>
      </c>
      <c r="K1476" s="21">
        <f t="shared" si="278"/>
        <v>100.08140177268025</v>
      </c>
      <c r="L1476" s="21">
        <f t="shared" si="282"/>
        <v>100.09397007869119</v>
      </c>
      <c r="M1476" s="19">
        <f t="shared" si="279"/>
        <v>5004070.0886340123</v>
      </c>
      <c r="N1476" s="19">
        <f t="shared" si="279"/>
        <v>5004698.5039345594</v>
      </c>
    </row>
    <row r="1477" spans="1:14" x14ac:dyDescent="0.15">
      <c r="A1477" s="7">
        <f t="shared" si="275"/>
        <v>44130</v>
      </c>
      <c r="B1477" s="10">
        <f t="shared" si="276"/>
        <v>5004070.0886340132</v>
      </c>
      <c r="C1477" s="3">
        <f t="shared" si="281"/>
        <v>628.41530054644727</v>
      </c>
      <c r="D1477" s="3">
        <f t="shared" si="271"/>
        <v>595.56479643901457</v>
      </c>
      <c r="E1477" s="3">
        <f t="shared" si="272"/>
        <v>-32.850504107432698</v>
      </c>
      <c r="F1477" s="3">
        <f t="shared" si="273"/>
        <v>5004037.2381299054</v>
      </c>
      <c r="G1477" s="14">
        <f t="shared" si="274"/>
        <v>5004037.2381299064</v>
      </c>
      <c r="I1477" s="18">
        <f t="shared" si="280"/>
        <v>-45962.761870097522</v>
      </c>
      <c r="J1477" s="18">
        <f t="shared" si="277"/>
        <v>923770.49180329952</v>
      </c>
      <c r="K1477" s="21">
        <f t="shared" si="278"/>
        <v>100.08074476259812</v>
      </c>
      <c r="L1477" s="21">
        <f t="shared" si="282"/>
        <v>100.09331306860905</v>
      </c>
      <c r="M1477" s="19">
        <f t="shared" si="279"/>
        <v>5004037.2381299064</v>
      </c>
      <c r="N1477" s="19">
        <f t="shared" si="279"/>
        <v>5004665.6534304526</v>
      </c>
    </row>
    <row r="1478" spans="1:14" x14ac:dyDescent="0.15">
      <c r="A1478" s="7">
        <f t="shared" si="275"/>
        <v>44131</v>
      </c>
      <c r="B1478" s="10">
        <f t="shared" si="276"/>
        <v>5004037.2381299054</v>
      </c>
      <c r="C1478" s="3">
        <f t="shared" si="281"/>
        <v>628.41530054644727</v>
      </c>
      <c r="D1478" s="3">
        <f t="shared" si="271"/>
        <v>595.56088670085228</v>
      </c>
      <c r="E1478" s="3">
        <f t="shared" si="272"/>
        <v>-32.854413845594991</v>
      </c>
      <c r="F1478" s="3">
        <f t="shared" si="273"/>
        <v>5004004.3837160598</v>
      </c>
      <c r="G1478" s="14">
        <f t="shared" si="274"/>
        <v>5004004.3837160598</v>
      </c>
      <c r="I1478" s="18">
        <f t="shared" si="280"/>
        <v>-45995.61628394312</v>
      </c>
      <c r="J1478" s="18">
        <f t="shared" si="277"/>
        <v>924398.90710384597</v>
      </c>
      <c r="K1478" s="21">
        <f t="shared" si="278"/>
        <v>100.08008767432119</v>
      </c>
      <c r="L1478" s="21">
        <f t="shared" si="282"/>
        <v>100.09265598033213</v>
      </c>
      <c r="M1478" s="19">
        <f t="shared" si="279"/>
        <v>5004004.3837160589</v>
      </c>
      <c r="N1478" s="19">
        <f t="shared" si="279"/>
        <v>5004632.7990166061</v>
      </c>
    </row>
    <row r="1479" spans="1:14" x14ac:dyDescent="0.15">
      <c r="A1479" s="7">
        <f t="shared" si="275"/>
        <v>44132</v>
      </c>
      <c r="B1479" s="10">
        <f t="shared" si="276"/>
        <v>5004004.3837160598</v>
      </c>
      <c r="C1479" s="3">
        <f t="shared" si="281"/>
        <v>628.41530054644727</v>
      </c>
      <c r="D1479" s="3">
        <f t="shared" si="271"/>
        <v>595.55697649736851</v>
      </c>
      <c r="E1479" s="3">
        <f t="shared" si="272"/>
        <v>-32.85832404907876</v>
      </c>
      <c r="F1479" s="3">
        <f t="shared" si="273"/>
        <v>5003971.5253920108</v>
      </c>
      <c r="G1479" s="14">
        <f t="shared" si="274"/>
        <v>5003971.5253920108</v>
      </c>
      <c r="I1479" s="18">
        <f t="shared" si="280"/>
        <v>-46028.474607992197</v>
      </c>
      <c r="J1479" s="18">
        <f t="shared" si="277"/>
        <v>925027.32240439241</v>
      </c>
      <c r="K1479" s="21">
        <f t="shared" si="278"/>
        <v>100.0794305078402</v>
      </c>
      <c r="L1479" s="21">
        <f t="shared" si="282"/>
        <v>100.09199881385113</v>
      </c>
      <c r="M1479" s="19">
        <f t="shared" si="279"/>
        <v>5003971.5253920099</v>
      </c>
      <c r="N1479" s="19">
        <f t="shared" si="279"/>
        <v>5004599.9406925561</v>
      </c>
    </row>
    <row r="1480" spans="1:14" x14ac:dyDescent="0.15">
      <c r="A1480" s="7">
        <f t="shared" si="275"/>
        <v>44133</v>
      </c>
      <c r="B1480" s="10">
        <f t="shared" si="276"/>
        <v>5003971.5253920108</v>
      </c>
      <c r="C1480" s="3">
        <f t="shared" si="281"/>
        <v>628.41530054644727</v>
      </c>
      <c r="D1480" s="3">
        <f t="shared" si="271"/>
        <v>595.55306582850756</v>
      </c>
      <c r="E1480" s="3">
        <f t="shared" si="272"/>
        <v>-32.862234717939714</v>
      </c>
      <c r="F1480" s="3">
        <f t="shared" si="273"/>
        <v>5003938.6631572926</v>
      </c>
      <c r="G1480" s="14">
        <f t="shared" si="274"/>
        <v>5003938.6631572926</v>
      </c>
      <c r="I1480" s="18">
        <f t="shared" si="280"/>
        <v>-46061.336842710138</v>
      </c>
      <c r="J1480" s="18">
        <f t="shared" si="277"/>
        <v>925655.73770493886</v>
      </c>
      <c r="K1480" s="21">
        <f t="shared" si="278"/>
        <v>100.07877326314585</v>
      </c>
      <c r="L1480" s="21">
        <f t="shared" si="282"/>
        <v>100.09134156915678</v>
      </c>
      <c r="M1480" s="19">
        <f t="shared" si="279"/>
        <v>5003938.6631572926</v>
      </c>
      <c r="N1480" s="19">
        <f t="shared" si="279"/>
        <v>5004567.0784578389</v>
      </c>
    </row>
    <row r="1481" spans="1:14" x14ac:dyDescent="0.15">
      <c r="A1481" s="7">
        <f t="shared" si="275"/>
        <v>44134</v>
      </c>
      <c r="B1481" s="10">
        <f t="shared" si="276"/>
        <v>5003938.6631572926</v>
      </c>
      <c r="C1481" s="3">
        <f t="shared" si="281"/>
        <v>628.41530054644727</v>
      </c>
      <c r="D1481" s="3">
        <f t="shared" si="271"/>
        <v>595.54915469421405</v>
      </c>
      <c r="E1481" s="3">
        <f t="shared" si="272"/>
        <v>-32.866145852233217</v>
      </c>
      <c r="F1481" s="3">
        <f t="shared" si="273"/>
        <v>5003905.7970114406</v>
      </c>
      <c r="G1481" s="14">
        <f t="shared" si="274"/>
        <v>5003905.7970114406</v>
      </c>
      <c r="I1481" s="18">
        <f t="shared" si="280"/>
        <v>-46094.202988562371</v>
      </c>
      <c r="J1481" s="18">
        <f t="shared" si="277"/>
        <v>926284.15300548531</v>
      </c>
      <c r="K1481" s="21">
        <f t="shared" si="278"/>
        <v>100.07811594022881</v>
      </c>
      <c r="L1481" s="21">
        <f t="shared" si="282"/>
        <v>100.09068424623975</v>
      </c>
      <c r="M1481" s="19">
        <f t="shared" si="279"/>
        <v>5003905.7970114406</v>
      </c>
      <c r="N1481" s="19">
        <f t="shared" si="279"/>
        <v>5004534.2123119868</v>
      </c>
    </row>
    <row r="1482" spans="1:14" x14ac:dyDescent="0.15">
      <c r="A1482" s="7">
        <f t="shared" si="275"/>
        <v>44135</v>
      </c>
      <c r="B1482" s="10">
        <f t="shared" si="276"/>
        <v>5003905.7970114406</v>
      </c>
      <c r="C1482" s="3">
        <f t="shared" si="281"/>
        <v>628.41530054644727</v>
      </c>
      <c r="D1482" s="3">
        <f t="shared" si="271"/>
        <v>595.54524309443286</v>
      </c>
      <c r="E1482" s="3">
        <f t="shared" si="272"/>
        <v>-32.870057452014407</v>
      </c>
      <c r="F1482" s="3">
        <f t="shared" si="273"/>
        <v>5003872.9269539881</v>
      </c>
      <c r="G1482" s="14">
        <f t="shared" si="274"/>
        <v>5003872.9269539891</v>
      </c>
      <c r="I1482" s="18">
        <f t="shared" si="280"/>
        <v>-46127.073046014382</v>
      </c>
      <c r="J1482" s="18">
        <f t="shared" si="277"/>
        <v>926912.56830603175</v>
      </c>
      <c r="K1482" s="21">
        <f t="shared" si="278"/>
        <v>100.07745853907979</v>
      </c>
      <c r="L1482" s="21">
        <f t="shared" si="282"/>
        <v>100.09002684509072</v>
      </c>
      <c r="M1482" s="19">
        <f t="shared" si="279"/>
        <v>5003872.9269539891</v>
      </c>
      <c r="N1482" s="19">
        <f t="shared" si="279"/>
        <v>5004501.3422545362</v>
      </c>
    </row>
    <row r="1483" spans="1:14" x14ac:dyDescent="0.15">
      <c r="A1483" s="7">
        <f t="shared" si="275"/>
        <v>44136</v>
      </c>
      <c r="B1483" s="10">
        <f t="shared" si="276"/>
        <v>5003872.9269539881</v>
      </c>
      <c r="C1483" s="3">
        <f t="shared" si="281"/>
        <v>628.41530054644727</v>
      </c>
      <c r="D1483" s="3">
        <f t="shared" si="271"/>
        <v>595.54133102910816</v>
      </c>
      <c r="E1483" s="3">
        <f t="shared" si="272"/>
        <v>-32.873969517339106</v>
      </c>
      <c r="F1483" s="3">
        <f t="shared" si="273"/>
        <v>5003840.0529844705</v>
      </c>
      <c r="G1483" s="14">
        <f t="shared" si="274"/>
        <v>5003840.0529844714</v>
      </c>
      <c r="I1483" s="18">
        <f t="shared" si="280"/>
        <v>-46159.947015531725</v>
      </c>
      <c r="J1483" s="18">
        <f t="shared" si="277"/>
        <v>927540.9836065782</v>
      </c>
      <c r="K1483" s="21">
        <f t="shared" si="278"/>
        <v>100.07680105968943</v>
      </c>
      <c r="L1483" s="21">
        <f t="shared" si="282"/>
        <v>100.08936936570036</v>
      </c>
      <c r="M1483" s="19">
        <f t="shared" si="279"/>
        <v>5003840.0529844714</v>
      </c>
      <c r="N1483" s="19">
        <f t="shared" si="279"/>
        <v>5004468.4682850186</v>
      </c>
    </row>
    <row r="1484" spans="1:14" x14ac:dyDescent="0.15">
      <c r="A1484" s="7">
        <f t="shared" si="275"/>
        <v>44137</v>
      </c>
      <c r="B1484" s="10">
        <f t="shared" si="276"/>
        <v>5003840.0529844705</v>
      </c>
      <c r="C1484" s="3">
        <f t="shared" si="281"/>
        <v>628.41530054644727</v>
      </c>
      <c r="D1484" s="3">
        <f t="shared" ref="D1484:D1547" si="283">B1484*$B$8</f>
        <v>595.53741849818493</v>
      </c>
      <c r="E1484" s="3">
        <f t="shared" ref="E1484:E1547" si="284">D1484-C1484</f>
        <v>-32.877882048262336</v>
      </c>
      <c r="F1484" s="3">
        <f t="shared" ref="F1484:F1547" si="285">B1484+E1484</f>
        <v>5003807.175102422</v>
      </c>
      <c r="G1484" s="14">
        <f t="shared" ref="G1484:G1547" si="286">B1484+B1484*$B$8-C1484</f>
        <v>5003807.175102422</v>
      </c>
      <c r="I1484" s="18">
        <f t="shared" si="280"/>
        <v>-46192.824897579987</v>
      </c>
      <c r="J1484" s="18">
        <f t="shared" si="277"/>
        <v>928169.39890712465</v>
      </c>
      <c r="K1484" s="21">
        <f t="shared" si="278"/>
        <v>100.07614350204844</v>
      </c>
      <c r="L1484" s="21">
        <f t="shared" si="282"/>
        <v>100.08871180805937</v>
      </c>
      <c r="M1484" s="19">
        <f t="shared" si="279"/>
        <v>5003807.175102422</v>
      </c>
      <c r="N1484" s="19">
        <f t="shared" si="279"/>
        <v>5004435.5904029682</v>
      </c>
    </row>
    <row r="1485" spans="1:14" x14ac:dyDescent="0.15">
      <c r="A1485" s="7">
        <f t="shared" ref="A1485:A1548" si="287">A1484+1</f>
        <v>44138</v>
      </c>
      <c r="B1485" s="10">
        <f t="shared" ref="B1485:B1548" si="288">F1484</f>
        <v>5003807.175102422</v>
      </c>
      <c r="C1485" s="3">
        <f t="shared" si="281"/>
        <v>628.41530054644727</v>
      </c>
      <c r="D1485" s="3">
        <f t="shared" si="283"/>
        <v>595.53350550160758</v>
      </c>
      <c r="E1485" s="3">
        <f t="shared" si="284"/>
        <v>-32.881795044839691</v>
      </c>
      <c r="F1485" s="3">
        <f t="shared" si="285"/>
        <v>5003774.293307377</v>
      </c>
      <c r="G1485" s="14">
        <f t="shared" si="286"/>
        <v>5003774.293307377</v>
      </c>
      <c r="I1485" s="18">
        <f t="shared" si="280"/>
        <v>-46225.70669262483</v>
      </c>
      <c r="J1485" s="18">
        <f t="shared" ref="J1485:J1548" si="289">C1485+J1484</f>
        <v>928797.81420767109</v>
      </c>
      <c r="K1485" s="21">
        <f t="shared" ref="K1485:K1548" si="290">G1485/$E$6*100</f>
        <v>100.07548586614755</v>
      </c>
      <c r="L1485" s="21">
        <f t="shared" si="282"/>
        <v>100.08805417215848</v>
      </c>
      <c r="M1485" s="19">
        <f t="shared" ref="M1485:N1548" si="291">K1485*$E$6/100</f>
        <v>5003774.293307377</v>
      </c>
      <c r="N1485" s="19">
        <f t="shared" si="291"/>
        <v>5004402.7086079242</v>
      </c>
    </row>
    <row r="1486" spans="1:14" x14ac:dyDescent="0.15">
      <c r="A1486" s="7">
        <f t="shared" si="287"/>
        <v>44139</v>
      </c>
      <c r="B1486" s="10">
        <f t="shared" si="288"/>
        <v>5003774.293307377</v>
      </c>
      <c r="C1486" s="3">
        <f t="shared" si="281"/>
        <v>628.41530054644727</v>
      </c>
      <c r="D1486" s="3">
        <f t="shared" si="283"/>
        <v>595.52959203932085</v>
      </c>
      <c r="E1486" s="3">
        <f t="shared" si="284"/>
        <v>-32.885708507126424</v>
      </c>
      <c r="F1486" s="3">
        <f t="shared" si="285"/>
        <v>5003741.4075988699</v>
      </c>
      <c r="G1486" s="14">
        <f t="shared" si="286"/>
        <v>5003741.4075988699</v>
      </c>
      <c r="I1486" s="18">
        <f t="shared" ref="I1486:I1549" si="292">E1486+I1485</f>
        <v>-46258.592401131958</v>
      </c>
      <c r="J1486" s="18">
        <f t="shared" si="289"/>
        <v>929426.22950821754</v>
      </c>
      <c r="K1486" s="21">
        <f t="shared" si="290"/>
        <v>100.07482815197739</v>
      </c>
      <c r="L1486" s="21">
        <f t="shared" si="282"/>
        <v>100.08739645798832</v>
      </c>
      <c r="M1486" s="19">
        <f t="shared" si="291"/>
        <v>5003741.4075988689</v>
      </c>
      <c r="N1486" s="19">
        <f t="shared" si="291"/>
        <v>5004369.8228994161</v>
      </c>
    </row>
    <row r="1487" spans="1:14" x14ac:dyDescent="0.15">
      <c r="A1487" s="7">
        <f t="shared" si="287"/>
        <v>44140</v>
      </c>
      <c r="B1487" s="10">
        <f t="shared" si="288"/>
        <v>5003741.4075988699</v>
      </c>
      <c r="C1487" s="3">
        <f t="shared" si="281"/>
        <v>628.41530054644727</v>
      </c>
      <c r="D1487" s="3">
        <f t="shared" si="283"/>
        <v>595.52567811126903</v>
      </c>
      <c r="E1487" s="3">
        <f t="shared" si="284"/>
        <v>-32.889622435178239</v>
      </c>
      <c r="F1487" s="3">
        <f t="shared" si="285"/>
        <v>5003708.5179764349</v>
      </c>
      <c r="G1487" s="14">
        <f t="shared" si="286"/>
        <v>5003708.5179764349</v>
      </c>
      <c r="I1487" s="18">
        <f t="shared" si="292"/>
        <v>-46291.482023567136</v>
      </c>
      <c r="J1487" s="18">
        <f t="shared" si="289"/>
        <v>930054.64480876399</v>
      </c>
      <c r="K1487" s="21">
        <f t="shared" si="290"/>
        <v>100.07417035952871</v>
      </c>
      <c r="L1487" s="21">
        <f t="shared" si="282"/>
        <v>100.08673866553964</v>
      </c>
      <c r="M1487" s="19">
        <f t="shared" si="291"/>
        <v>5003708.5179764358</v>
      </c>
      <c r="N1487" s="19">
        <f t="shared" si="291"/>
        <v>5004336.933276982</v>
      </c>
    </row>
    <row r="1488" spans="1:14" x14ac:dyDescent="0.15">
      <c r="A1488" s="7">
        <f t="shared" si="287"/>
        <v>44141</v>
      </c>
      <c r="B1488" s="10">
        <f t="shared" si="288"/>
        <v>5003708.5179764349</v>
      </c>
      <c r="C1488" s="3">
        <f t="shared" si="281"/>
        <v>628.41530054644727</v>
      </c>
      <c r="D1488" s="3">
        <f t="shared" si="283"/>
        <v>595.52176371739699</v>
      </c>
      <c r="E1488" s="3">
        <f t="shared" si="284"/>
        <v>-32.893536829050277</v>
      </c>
      <c r="F1488" s="3">
        <f t="shared" si="285"/>
        <v>5003675.6244396055</v>
      </c>
      <c r="G1488" s="14">
        <f t="shared" si="286"/>
        <v>5003675.6244396064</v>
      </c>
      <c r="I1488" s="18">
        <f t="shared" si="292"/>
        <v>-46324.375560396184</v>
      </c>
      <c r="J1488" s="18">
        <f t="shared" si="289"/>
        <v>930683.06010931043</v>
      </c>
      <c r="K1488" s="21">
        <f t="shared" si="290"/>
        <v>100.07351248879213</v>
      </c>
      <c r="L1488" s="21">
        <f t="shared" si="282"/>
        <v>100.08608079480307</v>
      </c>
      <c r="M1488" s="19">
        <f t="shared" si="291"/>
        <v>5003675.6244396064</v>
      </c>
      <c r="N1488" s="19">
        <f t="shared" si="291"/>
        <v>5004304.0397401536</v>
      </c>
    </row>
    <row r="1489" spans="1:14" x14ac:dyDescent="0.15">
      <c r="A1489" s="7">
        <f t="shared" si="287"/>
        <v>44142</v>
      </c>
      <c r="B1489" s="10">
        <f t="shared" si="288"/>
        <v>5003675.6244396055</v>
      </c>
      <c r="C1489" s="3">
        <f t="shared" si="281"/>
        <v>628.41530054644727</v>
      </c>
      <c r="D1489" s="3">
        <f t="shared" si="283"/>
        <v>595.51784885764903</v>
      </c>
      <c r="E1489" s="3">
        <f t="shared" si="284"/>
        <v>-32.897451688798242</v>
      </c>
      <c r="F1489" s="3">
        <f t="shared" si="285"/>
        <v>5003642.726987917</v>
      </c>
      <c r="G1489" s="14">
        <f t="shared" si="286"/>
        <v>5003642.726987917</v>
      </c>
      <c r="I1489" s="18">
        <f t="shared" si="292"/>
        <v>-46357.273012084981</v>
      </c>
      <c r="J1489" s="18">
        <f t="shared" si="289"/>
        <v>931311.47540985688</v>
      </c>
      <c r="K1489" s="21">
        <f t="shared" si="290"/>
        <v>100.07285453975834</v>
      </c>
      <c r="L1489" s="21">
        <f t="shared" si="282"/>
        <v>100.08542284576927</v>
      </c>
      <c r="M1489" s="19">
        <f t="shared" si="291"/>
        <v>5003642.726987917</v>
      </c>
      <c r="N1489" s="19">
        <f t="shared" si="291"/>
        <v>5004271.1422884641</v>
      </c>
    </row>
    <row r="1490" spans="1:14" x14ac:dyDescent="0.15">
      <c r="A1490" s="7">
        <f t="shared" si="287"/>
        <v>44143</v>
      </c>
      <c r="B1490" s="10">
        <f t="shared" si="288"/>
        <v>5003642.726987917</v>
      </c>
      <c r="C1490" s="3">
        <f t="shared" si="281"/>
        <v>628.41530054644727</v>
      </c>
      <c r="D1490" s="3">
        <f t="shared" si="283"/>
        <v>595.51393353196988</v>
      </c>
      <c r="E1490" s="3">
        <f t="shared" si="284"/>
        <v>-32.901367014477387</v>
      </c>
      <c r="F1490" s="3">
        <f t="shared" si="285"/>
        <v>5003609.8256209027</v>
      </c>
      <c r="G1490" s="14">
        <f t="shared" si="286"/>
        <v>5003609.8256209027</v>
      </c>
      <c r="I1490" s="18">
        <f t="shared" si="292"/>
        <v>-46390.174379099459</v>
      </c>
      <c r="J1490" s="18">
        <f t="shared" si="289"/>
        <v>931939.89071040333</v>
      </c>
      <c r="K1490" s="21">
        <f t="shared" si="290"/>
        <v>100.07219651241806</v>
      </c>
      <c r="L1490" s="21">
        <f t="shared" si="282"/>
        <v>100.08476481842899</v>
      </c>
      <c r="M1490" s="19">
        <f t="shared" si="291"/>
        <v>5003609.8256209027</v>
      </c>
      <c r="N1490" s="19">
        <f t="shared" si="291"/>
        <v>5004238.2409214498</v>
      </c>
    </row>
    <row r="1491" spans="1:14" x14ac:dyDescent="0.15">
      <c r="A1491" s="7">
        <f t="shared" si="287"/>
        <v>44144</v>
      </c>
      <c r="B1491" s="10">
        <f t="shared" si="288"/>
        <v>5003609.8256209027</v>
      </c>
      <c r="C1491" s="3">
        <f t="shared" ref="C1491:C1554" si="293">$N$8*$E$6/100</f>
        <v>628.41530054644727</v>
      </c>
      <c r="D1491" s="3">
        <f t="shared" si="283"/>
        <v>595.51001774030397</v>
      </c>
      <c r="E1491" s="3">
        <f t="shared" si="284"/>
        <v>-32.905282806143305</v>
      </c>
      <c r="F1491" s="3">
        <f t="shared" si="285"/>
        <v>5003576.9203380961</v>
      </c>
      <c r="G1491" s="14">
        <f t="shared" si="286"/>
        <v>5003576.920338097</v>
      </c>
      <c r="I1491" s="18">
        <f t="shared" si="292"/>
        <v>-46423.079661905605</v>
      </c>
      <c r="J1491" s="18">
        <f t="shared" si="289"/>
        <v>932568.30601094977</v>
      </c>
      <c r="K1491" s="21">
        <f t="shared" si="290"/>
        <v>100.07153840676195</v>
      </c>
      <c r="L1491" s="21">
        <f t="shared" ref="L1491:L1554" si="294">K1491+$N$8</f>
        <v>100.08410671277288</v>
      </c>
      <c r="M1491" s="19">
        <f t="shared" si="291"/>
        <v>5003576.920338097</v>
      </c>
      <c r="N1491" s="19">
        <f t="shared" si="291"/>
        <v>5004205.3356386442</v>
      </c>
    </row>
    <row r="1492" spans="1:14" x14ac:dyDescent="0.15">
      <c r="A1492" s="7">
        <f t="shared" si="287"/>
        <v>44145</v>
      </c>
      <c r="B1492" s="10">
        <f t="shared" si="288"/>
        <v>5003576.9203380961</v>
      </c>
      <c r="C1492" s="3">
        <f t="shared" si="293"/>
        <v>628.41530054644727</v>
      </c>
      <c r="D1492" s="3">
        <f t="shared" si="283"/>
        <v>595.50610148259591</v>
      </c>
      <c r="E1492" s="3">
        <f t="shared" si="284"/>
        <v>-32.909199063851361</v>
      </c>
      <c r="F1492" s="3">
        <f t="shared" si="285"/>
        <v>5003544.0111390324</v>
      </c>
      <c r="G1492" s="14">
        <f t="shared" si="286"/>
        <v>5003544.0111390324</v>
      </c>
      <c r="I1492" s="18">
        <f t="shared" si="292"/>
        <v>-46455.988860969454</v>
      </c>
      <c r="J1492" s="18">
        <f t="shared" si="289"/>
        <v>933196.72131149622</v>
      </c>
      <c r="K1492" s="21">
        <f t="shared" si="290"/>
        <v>100.07088022278066</v>
      </c>
      <c r="L1492" s="21">
        <f t="shared" si="294"/>
        <v>100.08344852879159</v>
      </c>
      <c r="M1492" s="19">
        <f t="shared" si="291"/>
        <v>5003544.0111390324</v>
      </c>
      <c r="N1492" s="19">
        <f t="shared" si="291"/>
        <v>5004172.4264395796</v>
      </c>
    </row>
    <row r="1493" spans="1:14" x14ac:dyDescent="0.15">
      <c r="A1493" s="7">
        <f t="shared" si="287"/>
        <v>44146</v>
      </c>
      <c r="B1493" s="10">
        <f t="shared" si="288"/>
        <v>5003544.0111390324</v>
      </c>
      <c r="C1493" s="3">
        <f t="shared" si="293"/>
        <v>628.41530054644727</v>
      </c>
      <c r="D1493" s="3">
        <f t="shared" si="283"/>
        <v>595.50218475879024</v>
      </c>
      <c r="E1493" s="3">
        <f t="shared" si="284"/>
        <v>-32.913115787657034</v>
      </c>
      <c r="F1493" s="3">
        <f t="shared" si="285"/>
        <v>5003511.0980232451</v>
      </c>
      <c r="G1493" s="14">
        <f t="shared" si="286"/>
        <v>5003511.0980232451</v>
      </c>
      <c r="I1493" s="18">
        <f t="shared" si="292"/>
        <v>-46488.901976757108</v>
      </c>
      <c r="J1493" s="18">
        <f t="shared" si="289"/>
        <v>933825.13661204267</v>
      </c>
      <c r="K1493" s="21">
        <f t="shared" si="290"/>
        <v>100.07022196046491</v>
      </c>
      <c r="L1493" s="21">
        <f t="shared" si="294"/>
        <v>100.08279026647584</v>
      </c>
      <c r="M1493" s="19">
        <f t="shared" si="291"/>
        <v>5003511.0980232451</v>
      </c>
      <c r="N1493" s="19">
        <f t="shared" si="291"/>
        <v>5004139.5133237923</v>
      </c>
    </row>
    <row r="1494" spans="1:14" x14ac:dyDescent="0.15">
      <c r="A1494" s="7">
        <f t="shared" si="287"/>
        <v>44147</v>
      </c>
      <c r="B1494" s="10">
        <f t="shared" si="288"/>
        <v>5003511.0980232451</v>
      </c>
      <c r="C1494" s="3">
        <f t="shared" si="293"/>
        <v>628.41530054644727</v>
      </c>
      <c r="D1494" s="3">
        <f t="shared" si="283"/>
        <v>595.49826756883147</v>
      </c>
      <c r="E1494" s="3">
        <f t="shared" si="284"/>
        <v>-32.917032977615804</v>
      </c>
      <c r="F1494" s="3">
        <f t="shared" si="285"/>
        <v>5003478.1809902675</v>
      </c>
      <c r="G1494" s="14">
        <f t="shared" si="286"/>
        <v>5003478.1809902675</v>
      </c>
      <c r="I1494" s="18">
        <f t="shared" si="292"/>
        <v>-46521.819009734725</v>
      </c>
      <c r="J1494" s="18">
        <f t="shared" si="289"/>
        <v>934453.55191258912</v>
      </c>
      <c r="K1494" s="21">
        <f t="shared" si="290"/>
        <v>100.06956361980535</v>
      </c>
      <c r="L1494" s="21">
        <f t="shared" si="294"/>
        <v>100.08213192581628</v>
      </c>
      <c r="M1494" s="19">
        <f t="shared" si="291"/>
        <v>5003478.1809902675</v>
      </c>
      <c r="N1494" s="19">
        <f t="shared" si="291"/>
        <v>5004106.5962908147</v>
      </c>
    </row>
    <row r="1495" spans="1:14" x14ac:dyDescent="0.15">
      <c r="A1495" s="7">
        <f t="shared" si="287"/>
        <v>44148</v>
      </c>
      <c r="B1495" s="10">
        <f t="shared" si="288"/>
        <v>5003478.1809902675</v>
      </c>
      <c r="C1495" s="3">
        <f t="shared" si="293"/>
        <v>628.41530054644727</v>
      </c>
      <c r="D1495" s="3">
        <f t="shared" si="283"/>
        <v>595.49434991266412</v>
      </c>
      <c r="E1495" s="3">
        <f t="shared" si="284"/>
        <v>-32.92095063378315</v>
      </c>
      <c r="F1495" s="3">
        <f t="shared" si="285"/>
        <v>5003445.2600396341</v>
      </c>
      <c r="G1495" s="14">
        <f t="shared" si="286"/>
        <v>5003445.2600396341</v>
      </c>
      <c r="I1495" s="18">
        <f t="shared" si="292"/>
        <v>-46554.739960368512</v>
      </c>
      <c r="J1495" s="18">
        <f t="shared" si="289"/>
        <v>935081.96721313556</v>
      </c>
      <c r="K1495" s="21">
        <f t="shared" si="290"/>
        <v>100.06890520079268</v>
      </c>
      <c r="L1495" s="21">
        <f t="shared" si="294"/>
        <v>100.08147350680362</v>
      </c>
      <c r="M1495" s="19">
        <f t="shared" si="291"/>
        <v>5003445.2600396341</v>
      </c>
      <c r="N1495" s="19">
        <f t="shared" si="291"/>
        <v>5004073.6753401812</v>
      </c>
    </row>
    <row r="1496" spans="1:14" x14ac:dyDescent="0.15">
      <c r="A1496" s="7">
        <f t="shared" si="287"/>
        <v>44149</v>
      </c>
      <c r="B1496" s="10">
        <f t="shared" si="288"/>
        <v>5003445.2600396341</v>
      </c>
      <c r="C1496" s="3">
        <f t="shared" si="293"/>
        <v>628.41530054644727</v>
      </c>
      <c r="D1496" s="3">
        <f t="shared" si="283"/>
        <v>595.49043179023272</v>
      </c>
      <c r="E1496" s="3">
        <f t="shared" si="284"/>
        <v>-32.924868756214551</v>
      </c>
      <c r="F1496" s="3">
        <f t="shared" si="285"/>
        <v>5003412.3351708781</v>
      </c>
      <c r="G1496" s="14">
        <f t="shared" si="286"/>
        <v>5003412.3351708781</v>
      </c>
      <c r="I1496" s="18">
        <f t="shared" si="292"/>
        <v>-46587.664829124726</v>
      </c>
      <c r="J1496" s="18">
        <f t="shared" si="289"/>
        <v>935710.38251368201</v>
      </c>
      <c r="K1496" s="21">
        <f t="shared" si="290"/>
        <v>100.06824670341756</v>
      </c>
      <c r="L1496" s="21">
        <f t="shared" si="294"/>
        <v>100.08081500942849</v>
      </c>
      <c r="M1496" s="19">
        <f t="shared" si="291"/>
        <v>5003412.3351708772</v>
      </c>
      <c r="N1496" s="19">
        <f t="shared" si="291"/>
        <v>5004040.7504714243</v>
      </c>
    </row>
    <row r="1497" spans="1:14" x14ac:dyDescent="0.15">
      <c r="A1497" s="7">
        <f t="shared" si="287"/>
        <v>44150</v>
      </c>
      <c r="B1497" s="10">
        <f t="shared" si="288"/>
        <v>5003412.3351708781</v>
      </c>
      <c r="C1497" s="3">
        <f t="shared" si="293"/>
        <v>628.41530054644727</v>
      </c>
      <c r="D1497" s="3">
        <f t="shared" si="283"/>
        <v>595.48651320148178</v>
      </c>
      <c r="E1497" s="3">
        <f t="shared" si="284"/>
        <v>-32.928787344965485</v>
      </c>
      <c r="F1497" s="3">
        <f t="shared" si="285"/>
        <v>5003379.406383533</v>
      </c>
      <c r="G1497" s="14">
        <f t="shared" si="286"/>
        <v>5003379.406383533</v>
      </c>
      <c r="I1497" s="18">
        <f t="shared" si="292"/>
        <v>-46620.59361646969</v>
      </c>
      <c r="J1497" s="18">
        <f t="shared" si="289"/>
        <v>936338.79781422846</v>
      </c>
      <c r="K1497" s="21">
        <f t="shared" si="290"/>
        <v>100.06758812767067</v>
      </c>
      <c r="L1497" s="21">
        <f t="shared" si="294"/>
        <v>100.08015643368161</v>
      </c>
      <c r="M1497" s="19">
        <f t="shared" si="291"/>
        <v>5003379.406383533</v>
      </c>
      <c r="N1497" s="19">
        <f t="shared" si="291"/>
        <v>5004007.8216840802</v>
      </c>
    </row>
    <row r="1498" spans="1:14" x14ac:dyDescent="0.15">
      <c r="A1498" s="7">
        <f t="shared" si="287"/>
        <v>44151</v>
      </c>
      <c r="B1498" s="10">
        <f t="shared" si="288"/>
        <v>5003379.406383533</v>
      </c>
      <c r="C1498" s="3">
        <f t="shared" si="293"/>
        <v>628.41530054644727</v>
      </c>
      <c r="D1498" s="3">
        <f t="shared" si="283"/>
        <v>595.48259414635572</v>
      </c>
      <c r="E1498" s="3">
        <f t="shared" si="284"/>
        <v>-32.932706400091547</v>
      </c>
      <c r="F1498" s="3">
        <f t="shared" si="285"/>
        <v>5003346.4736771332</v>
      </c>
      <c r="G1498" s="14">
        <f t="shared" si="286"/>
        <v>5003346.4736771332</v>
      </c>
      <c r="I1498" s="18">
        <f t="shared" si="292"/>
        <v>-46653.52632286978</v>
      </c>
      <c r="J1498" s="18">
        <f t="shared" si="289"/>
        <v>936967.2131147749</v>
      </c>
      <c r="K1498" s="21">
        <f t="shared" si="290"/>
        <v>100.06692947354266</v>
      </c>
      <c r="L1498" s="21">
        <f t="shared" si="294"/>
        <v>100.07949777955359</v>
      </c>
      <c r="M1498" s="19">
        <f t="shared" si="291"/>
        <v>5003346.4736771323</v>
      </c>
      <c r="N1498" s="19">
        <f t="shared" si="291"/>
        <v>5003974.8889776794</v>
      </c>
    </row>
    <row r="1499" spans="1:14" x14ac:dyDescent="0.15">
      <c r="A1499" s="7">
        <f t="shared" si="287"/>
        <v>44152</v>
      </c>
      <c r="B1499" s="10">
        <f t="shared" si="288"/>
        <v>5003346.4736771332</v>
      </c>
      <c r="C1499" s="3">
        <f t="shared" si="293"/>
        <v>628.41530054644727</v>
      </c>
      <c r="D1499" s="3">
        <f t="shared" si="283"/>
        <v>595.47867462479905</v>
      </c>
      <c r="E1499" s="3">
        <f t="shared" si="284"/>
        <v>-32.936625921648215</v>
      </c>
      <c r="F1499" s="3">
        <f t="shared" si="285"/>
        <v>5003313.5370512111</v>
      </c>
      <c r="G1499" s="14">
        <f t="shared" si="286"/>
        <v>5003313.537051212</v>
      </c>
      <c r="I1499" s="18">
        <f t="shared" si="292"/>
        <v>-46686.462948791428</v>
      </c>
      <c r="J1499" s="18">
        <f t="shared" si="289"/>
        <v>937595.62841532135</v>
      </c>
      <c r="K1499" s="21">
        <f t="shared" si="290"/>
        <v>100.06627074102423</v>
      </c>
      <c r="L1499" s="21">
        <f t="shared" si="294"/>
        <v>100.07883904703516</v>
      </c>
      <c r="M1499" s="19">
        <f t="shared" si="291"/>
        <v>5003313.537051212</v>
      </c>
      <c r="N1499" s="19">
        <f t="shared" si="291"/>
        <v>5003941.9523517583</v>
      </c>
    </row>
    <row r="1500" spans="1:14" x14ac:dyDescent="0.15">
      <c r="A1500" s="7">
        <f t="shared" si="287"/>
        <v>44153</v>
      </c>
      <c r="B1500" s="10">
        <f t="shared" si="288"/>
        <v>5003313.5370512111</v>
      </c>
      <c r="C1500" s="3">
        <f t="shared" si="293"/>
        <v>628.41530054644727</v>
      </c>
      <c r="D1500" s="3">
        <f t="shared" si="283"/>
        <v>595.4747546367563</v>
      </c>
      <c r="E1500" s="3">
        <f t="shared" si="284"/>
        <v>-32.940545909690968</v>
      </c>
      <c r="F1500" s="3">
        <f t="shared" si="285"/>
        <v>5003280.5965053011</v>
      </c>
      <c r="G1500" s="14">
        <f t="shared" si="286"/>
        <v>5003280.596505302</v>
      </c>
      <c r="I1500" s="18">
        <f t="shared" si="292"/>
        <v>-46719.403494701117</v>
      </c>
      <c r="J1500" s="18">
        <f t="shared" si="289"/>
        <v>938224.0437158678</v>
      </c>
      <c r="K1500" s="21">
        <f t="shared" si="290"/>
        <v>100.06561193010603</v>
      </c>
      <c r="L1500" s="21">
        <f t="shared" si="294"/>
        <v>100.07818023611696</v>
      </c>
      <c r="M1500" s="19">
        <f t="shared" si="291"/>
        <v>5003280.596505302</v>
      </c>
      <c r="N1500" s="19">
        <f t="shared" si="291"/>
        <v>5003909.0118058482</v>
      </c>
    </row>
    <row r="1501" spans="1:14" x14ac:dyDescent="0.15">
      <c r="A1501" s="7">
        <f t="shared" si="287"/>
        <v>44154</v>
      </c>
      <c r="B1501" s="10">
        <f t="shared" si="288"/>
        <v>5003280.5965053011</v>
      </c>
      <c r="C1501" s="3">
        <f t="shared" si="293"/>
        <v>628.41530054644727</v>
      </c>
      <c r="D1501" s="3">
        <f t="shared" si="283"/>
        <v>595.47083418217187</v>
      </c>
      <c r="E1501" s="3">
        <f t="shared" si="284"/>
        <v>-32.944466364275399</v>
      </c>
      <c r="F1501" s="3">
        <f t="shared" si="285"/>
        <v>5003247.6520389365</v>
      </c>
      <c r="G1501" s="14">
        <f t="shared" si="286"/>
        <v>5003247.6520389374</v>
      </c>
      <c r="I1501" s="18">
        <f t="shared" si="292"/>
        <v>-46752.347961065396</v>
      </c>
      <c r="J1501" s="18">
        <f t="shared" si="289"/>
        <v>938852.45901641424</v>
      </c>
      <c r="K1501" s="21">
        <f t="shared" si="290"/>
        <v>100.06495304077876</v>
      </c>
      <c r="L1501" s="21">
        <f t="shared" si="294"/>
        <v>100.07752134678969</v>
      </c>
      <c r="M1501" s="19">
        <f t="shared" si="291"/>
        <v>5003247.6520389374</v>
      </c>
      <c r="N1501" s="19">
        <f t="shared" si="291"/>
        <v>5003876.0673394846</v>
      </c>
    </row>
    <row r="1502" spans="1:14" x14ac:dyDescent="0.15">
      <c r="A1502" s="7">
        <f t="shared" si="287"/>
        <v>44155</v>
      </c>
      <c r="B1502" s="10">
        <f t="shared" si="288"/>
        <v>5003247.6520389365</v>
      </c>
      <c r="C1502" s="3">
        <f t="shared" si="293"/>
        <v>628.41530054644727</v>
      </c>
      <c r="D1502" s="3">
        <f t="shared" si="283"/>
        <v>595.4669132609904</v>
      </c>
      <c r="E1502" s="3">
        <f t="shared" si="284"/>
        <v>-32.948387285456874</v>
      </c>
      <c r="F1502" s="3">
        <f t="shared" si="285"/>
        <v>5003214.7036516508</v>
      </c>
      <c r="G1502" s="14">
        <f t="shared" si="286"/>
        <v>5003214.7036516517</v>
      </c>
      <c r="I1502" s="18">
        <f t="shared" si="292"/>
        <v>-46785.29634835085</v>
      </c>
      <c r="J1502" s="18">
        <f t="shared" si="289"/>
        <v>939480.87431696069</v>
      </c>
      <c r="K1502" s="21">
        <f t="shared" si="290"/>
        <v>100.06429407303304</v>
      </c>
      <c r="L1502" s="21">
        <f t="shared" si="294"/>
        <v>100.07686237904397</v>
      </c>
      <c r="M1502" s="19">
        <f t="shared" si="291"/>
        <v>5003214.7036516517</v>
      </c>
      <c r="N1502" s="19">
        <f t="shared" si="291"/>
        <v>5003843.1189521989</v>
      </c>
    </row>
    <row r="1503" spans="1:14" x14ac:dyDescent="0.15">
      <c r="A1503" s="7">
        <f t="shared" si="287"/>
        <v>44156</v>
      </c>
      <c r="B1503" s="10">
        <f t="shared" si="288"/>
        <v>5003214.7036516508</v>
      </c>
      <c r="C1503" s="3">
        <f t="shared" si="293"/>
        <v>628.41530054644727</v>
      </c>
      <c r="D1503" s="3">
        <f t="shared" si="283"/>
        <v>595.46299187315628</v>
      </c>
      <c r="E1503" s="3">
        <f t="shared" si="284"/>
        <v>-32.952308673290986</v>
      </c>
      <c r="F1503" s="3">
        <f t="shared" si="285"/>
        <v>5003181.7513429774</v>
      </c>
      <c r="G1503" s="14">
        <f t="shared" si="286"/>
        <v>5003181.7513429774</v>
      </c>
      <c r="I1503" s="18">
        <f t="shared" si="292"/>
        <v>-46818.248657024138</v>
      </c>
      <c r="J1503" s="18">
        <f t="shared" si="289"/>
        <v>940109.28961750714</v>
      </c>
      <c r="K1503" s="21">
        <f t="shared" si="290"/>
        <v>100.06363502685956</v>
      </c>
      <c r="L1503" s="21">
        <f t="shared" si="294"/>
        <v>100.07620333287049</v>
      </c>
      <c r="M1503" s="19">
        <f t="shared" si="291"/>
        <v>5003181.7513429783</v>
      </c>
      <c r="N1503" s="19">
        <f t="shared" si="291"/>
        <v>5003810.1666435245</v>
      </c>
    </row>
    <row r="1504" spans="1:14" x14ac:dyDescent="0.15">
      <c r="A1504" s="7">
        <f t="shared" si="287"/>
        <v>44157</v>
      </c>
      <c r="B1504" s="10">
        <f t="shared" si="288"/>
        <v>5003181.7513429774</v>
      </c>
      <c r="C1504" s="3">
        <f t="shared" si="293"/>
        <v>628.41530054644727</v>
      </c>
      <c r="D1504" s="3">
        <f t="shared" si="283"/>
        <v>595.45907001861394</v>
      </c>
      <c r="E1504" s="3">
        <f t="shared" si="284"/>
        <v>-32.956230527833327</v>
      </c>
      <c r="F1504" s="3">
        <f t="shared" si="285"/>
        <v>5003148.7951124497</v>
      </c>
      <c r="G1504" s="14">
        <f t="shared" si="286"/>
        <v>5003148.7951124497</v>
      </c>
      <c r="I1504" s="18">
        <f t="shared" si="292"/>
        <v>-46851.204887551969</v>
      </c>
      <c r="J1504" s="18">
        <f t="shared" si="289"/>
        <v>940737.70491805358</v>
      </c>
      <c r="K1504" s="21">
        <f t="shared" si="290"/>
        <v>100.06297590224899</v>
      </c>
      <c r="L1504" s="21">
        <f t="shared" si="294"/>
        <v>100.07554420825993</v>
      </c>
      <c r="M1504" s="19">
        <f t="shared" si="291"/>
        <v>5003148.7951124497</v>
      </c>
      <c r="N1504" s="19">
        <f t="shared" si="291"/>
        <v>5003777.2104129968</v>
      </c>
    </row>
    <row r="1505" spans="1:14" x14ac:dyDescent="0.15">
      <c r="A1505" s="7">
        <f t="shared" si="287"/>
        <v>44158</v>
      </c>
      <c r="B1505" s="10">
        <f t="shared" si="288"/>
        <v>5003148.7951124497</v>
      </c>
      <c r="C1505" s="3">
        <f t="shared" si="293"/>
        <v>628.41530054644727</v>
      </c>
      <c r="D1505" s="3">
        <f t="shared" si="283"/>
        <v>595.45514769730789</v>
      </c>
      <c r="E1505" s="3">
        <f t="shared" si="284"/>
        <v>-32.960152849139376</v>
      </c>
      <c r="F1505" s="3">
        <f t="shared" si="285"/>
        <v>5003115.8349596001</v>
      </c>
      <c r="G1505" s="14">
        <f t="shared" si="286"/>
        <v>5003115.8349596011</v>
      </c>
      <c r="I1505" s="18">
        <f t="shared" si="292"/>
        <v>-46884.165040401109</v>
      </c>
      <c r="J1505" s="18">
        <f t="shared" si="289"/>
        <v>941366.12021860003</v>
      </c>
      <c r="K1505" s="21">
        <f t="shared" si="290"/>
        <v>100.06231669919201</v>
      </c>
      <c r="L1505" s="21">
        <f t="shared" si="294"/>
        <v>100.07488500520294</v>
      </c>
      <c r="M1505" s="19">
        <f t="shared" si="291"/>
        <v>5003115.8349596001</v>
      </c>
      <c r="N1505" s="19">
        <f t="shared" si="291"/>
        <v>5003744.2502601473</v>
      </c>
    </row>
    <row r="1506" spans="1:14" x14ac:dyDescent="0.15">
      <c r="A1506" s="7">
        <f t="shared" si="287"/>
        <v>44159</v>
      </c>
      <c r="B1506" s="10">
        <f t="shared" si="288"/>
        <v>5003115.8349596001</v>
      </c>
      <c r="C1506" s="3">
        <f t="shared" si="293"/>
        <v>628.41530054644727</v>
      </c>
      <c r="D1506" s="3">
        <f t="shared" si="283"/>
        <v>595.45122490918243</v>
      </c>
      <c r="E1506" s="3">
        <f t="shared" si="284"/>
        <v>-32.964075637264841</v>
      </c>
      <c r="F1506" s="3">
        <f t="shared" si="285"/>
        <v>5003082.8708839631</v>
      </c>
      <c r="G1506" s="14">
        <f t="shared" si="286"/>
        <v>5003082.8708839631</v>
      </c>
      <c r="I1506" s="18">
        <f t="shared" si="292"/>
        <v>-46917.129116038377</v>
      </c>
      <c r="J1506" s="18">
        <f t="shared" si="289"/>
        <v>941994.53551914648</v>
      </c>
      <c r="K1506" s="21">
        <f t="shared" si="290"/>
        <v>100.06165741767926</v>
      </c>
      <c r="L1506" s="21">
        <f t="shared" si="294"/>
        <v>100.07422572369019</v>
      </c>
      <c r="M1506" s="19">
        <f t="shared" si="291"/>
        <v>5003082.8708839631</v>
      </c>
      <c r="N1506" s="19">
        <f t="shared" si="291"/>
        <v>5003711.2861845093</v>
      </c>
    </row>
    <row r="1507" spans="1:14" x14ac:dyDescent="0.15">
      <c r="A1507" s="7">
        <f t="shared" si="287"/>
        <v>44160</v>
      </c>
      <c r="B1507" s="10">
        <f t="shared" si="288"/>
        <v>5003082.8708839631</v>
      </c>
      <c r="C1507" s="3">
        <f t="shared" si="293"/>
        <v>628.41530054644727</v>
      </c>
      <c r="D1507" s="3">
        <f t="shared" si="283"/>
        <v>595.4473016541823</v>
      </c>
      <c r="E1507" s="3">
        <f t="shared" si="284"/>
        <v>-32.967998892264973</v>
      </c>
      <c r="F1507" s="3">
        <f t="shared" si="285"/>
        <v>5003049.902885071</v>
      </c>
      <c r="G1507" s="14">
        <f t="shared" si="286"/>
        <v>5003049.902885071</v>
      </c>
      <c r="I1507" s="18">
        <f t="shared" si="292"/>
        <v>-46950.097114930642</v>
      </c>
      <c r="J1507" s="18">
        <f t="shared" si="289"/>
        <v>942622.95081969292</v>
      </c>
      <c r="K1507" s="21">
        <f t="shared" si="290"/>
        <v>100.06099805770141</v>
      </c>
      <c r="L1507" s="21">
        <f t="shared" si="294"/>
        <v>100.07356636371235</v>
      </c>
      <c r="M1507" s="19">
        <f t="shared" si="291"/>
        <v>5003049.9028850701</v>
      </c>
      <c r="N1507" s="19">
        <f t="shared" si="291"/>
        <v>5003678.3181856172</v>
      </c>
    </row>
    <row r="1508" spans="1:14" x14ac:dyDescent="0.15">
      <c r="A1508" s="7">
        <f t="shared" si="287"/>
        <v>44161</v>
      </c>
      <c r="B1508" s="10">
        <f t="shared" si="288"/>
        <v>5003049.902885071</v>
      </c>
      <c r="C1508" s="3">
        <f t="shared" si="293"/>
        <v>628.41530054644727</v>
      </c>
      <c r="D1508" s="3">
        <f t="shared" si="283"/>
        <v>595.44337793225168</v>
      </c>
      <c r="E1508" s="3">
        <f t="shared" si="284"/>
        <v>-32.971922614195591</v>
      </c>
      <c r="F1508" s="3">
        <f t="shared" si="285"/>
        <v>5003016.9309624564</v>
      </c>
      <c r="G1508" s="14">
        <f t="shared" si="286"/>
        <v>5003016.9309624573</v>
      </c>
      <c r="I1508" s="18">
        <f t="shared" si="292"/>
        <v>-46983.069037544839</v>
      </c>
      <c r="J1508" s="18">
        <f t="shared" si="289"/>
        <v>943251.36612023937</v>
      </c>
      <c r="K1508" s="21">
        <f t="shared" si="290"/>
        <v>100.06033861924915</v>
      </c>
      <c r="L1508" s="21">
        <f t="shared" si="294"/>
        <v>100.07290692526009</v>
      </c>
      <c r="M1508" s="19">
        <f t="shared" si="291"/>
        <v>5003016.9309624573</v>
      </c>
      <c r="N1508" s="19">
        <f t="shared" si="291"/>
        <v>5003645.3462630045</v>
      </c>
    </row>
    <row r="1509" spans="1:14" x14ac:dyDescent="0.15">
      <c r="A1509" s="7">
        <f t="shared" si="287"/>
        <v>44162</v>
      </c>
      <c r="B1509" s="10">
        <f t="shared" si="288"/>
        <v>5003016.9309624564</v>
      </c>
      <c r="C1509" s="3">
        <f t="shared" si="293"/>
        <v>628.41530054644727</v>
      </c>
      <c r="D1509" s="3">
        <f t="shared" si="283"/>
        <v>595.43945374333498</v>
      </c>
      <c r="E1509" s="3">
        <f t="shared" si="284"/>
        <v>-32.97584680311229</v>
      </c>
      <c r="F1509" s="3">
        <f t="shared" si="285"/>
        <v>5002983.9551156536</v>
      </c>
      <c r="G1509" s="14">
        <f t="shared" si="286"/>
        <v>5002983.9551156536</v>
      </c>
      <c r="I1509" s="18">
        <f t="shared" si="292"/>
        <v>-47016.044884347953</v>
      </c>
      <c r="J1509" s="18">
        <f t="shared" si="289"/>
        <v>943879.78142078582</v>
      </c>
      <c r="K1509" s="21">
        <f t="shared" si="290"/>
        <v>100.05967910231308</v>
      </c>
      <c r="L1509" s="21">
        <f t="shared" si="294"/>
        <v>100.07224740832402</v>
      </c>
      <c r="M1509" s="19">
        <f t="shared" si="291"/>
        <v>5002983.9551156536</v>
      </c>
      <c r="N1509" s="19">
        <f t="shared" si="291"/>
        <v>5003612.3704162007</v>
      </c>
    </row>
    <row r="1510" spans="1:14" x14ac:dyDescent="0.15">
      <c r="A1510" s="7">
        <f t="shared" si="287"/>
        <v>44163</v>
      </c>
      <c r="B1510" s="10">
        <f t="shared" si="288"/>
        <v>5002983.9551156536</v>
      </c>
      <c r="C1510" s="3">
        <f t="shared" si="293"/>
        <v>628.41530054644727</v>
      </c>
      <c r="D1510" s="3">
        <f t="shared" si="283"/>
        <v>595.43552908737672</v>
      </c>
      <c r="E1510" s="3">
        <f t="shared" si="284"/>
        <v>-32.979771459070548</v>
      </c>
      <c r="F1510" s="3">
        <f t="shared" si="285"/>
        <v>5002950.9753441941</v>
      </c>
      <c r="G1510" s="14">
        <f t="shared" si="286"/>
        <v>5002950.975344195</v>
      </c>
      <c r="I1510" s="18">
        <f t="shared" si="292"/>
        <v>-47049.024655807021</v>
      </c>
      <c r="J1510" s="18">
        <f t="shared" si="289"/>
        <v>944508.19672133226</v>
      </c>
      <c r="K1510" s="21">
        <f t="shared" si="290"/>
        <v>100.0590195068839</v>
      </c>
      <c r="L1510" s="21">
        <f t="shared" si="294"/>
        <v>100.07158781289483</v>
      </c>
      <c r="M1510" s="19">
        <f t="shared" si="291"/>
        <v>5002950.975344195</v>
      </c>
      <c r="N1510" s="19">
        <f t="shared" si="291"/>
        <v>5003579.3906447412</v>
      </c>
    </row>
    <row r="1511" spans="1:14" x14ac:dyDescent="0.15">
      <c r="A1511" s="7">
        <f t="shared" si="287"/>
        <v>44164</v>
      </c>
      <c r="B1511" s="10">
        <f t="shared" si="288"/>
        <v>5002950.9753441941</v>
      </c>
      <c r="C1511" s="3">
        <f t="shared" si="293"/>
        <v>628.41530054644727</v>
      </c>
      <c r="D1511" s="3">
        <f t="shared" si="283"/>
        <v>595.43160396432131</v>
      </c>
      <c r="E1511" s="3">
        <f t="shared" si="284"/>
        <v>-32.983696582125958</v>
      </c>
      <c r="F1511" s="3">
        <f t="shared" si="285"/>
        <v>5002917.9916476123</v>
      </c>
      <c r="G1511" s="14">
        <f t="shared" si="286"/>
        <v>5002917.9916476123</v>
      </c>
      <c r="I1511" s="18">
        <f t="shared" si="292"/>
        <v>-47082.008352389144</v>
      </c>
      <c r="J1511" s="18">
        <f t="shared" si="289"/>
        <v>945136.61202187871</v>
      </c>
      <c r="K1511" s="21">
        <f t="shared" si="290"/>
        <v>100.05835983295223</v>
      </c>
      <c r="L1511" s="21">
        <f t="shared" si="294"/>
        <v>100.07092813896317</v>
      </c>
      <c r="M1511" s="19">
        <f t="shared" si="291"/>
        <v>5002917.9916476123</v>
      </c>
      <c r="N1511" s="19">
        <f t="shared" si="291"/>
        <v>5003546.4069481585</v>
      </c>
    </row>
    <row r="1512" spans="1:14" x14ac:dyDescent="0.15">
      <c r="A1512" s="7">
        <f t="shared" si="287"/>
        <v>44165</v>
      </c>
      <c r="B1512" s="10">
        <f t="shared" si="288"/>
        <v>5002917.9916476123</v>
      </c>
      <c r="C1512" s="3">
        <f t="shared" si="293"/>
        <v>628.41530054644727</v>
      </c>
      <c r="D1512" s="3">
        <f t="shared" si="283"/>
        <v>595.42767837411327</v>
      </c>
      <c r="E1512" s="3">
        <f t="shared" si="284"/>
        <v>-32.987622172334</v>
      </c>
      <c r="F1512" s="3">
        <f t="shared" si="285"/>
        <v>5002885.0040254397</v>
      </c>
      <c r="G1512" s="14">
        <f t="shared" si="286"/>
        <v>5002885.0040254407</v>
      </c>
      <c r="I1512" s="18">
        <f t="shared" si="292"/>
        <v>-47114.995974561476</v>
      </c>
      <c r="J1512" s="18">
        <f t="shared" si="289"/>
        <v>945765.02732242516</v>
      </c>
      <c r="K1512" s="21">
        <f t="shared" si="290"/>
        <v>100.05770008050881</v>
      </c>
      <c r="L1512" s="21">
        <f t="shared" si="294"/>
        <v>100.07026838651974</v>
      </c>
      <c r="M1512" s="19">
        <f t="shared" si="291"/>
        <v>5002885.0040254407</v>
      </c>
      <c r="N1512" s="19">
        <f t="shared" si="291"/>
        <v>5003513.4193259869</v>
      </c>
    </row>
    <row r="1513" spans="1:14" x14ac:dyDescent="0.15">
      <c r="A1513" s="7">
        <f t="shared" si="287"/>
        <v>44166</v>
      </c>
      <c r="B1513" s="10">
        <f t="shared" si="288"/>
        <v>5002885.0040254397</v>
      </c>
      <c r="C1513" s="3">
        <f t="shared" si="293"/>
        <v>628.41530054644727</v>
      </c>
      <c r="D1513" s="3">
        <f t="shared" si="283"/>
        <v>595.42375231669678</v>
      </c>
      <c r="E1513" s="3">
        <f t="shared" si="284"/>
        <v>-32.991548229750492</v>
      </c>
      <c r="F1513" s="3">
        <f t="shared" si="285"/>
        <v>5002852.0124772098</v>
      </c>
      <c r="G1513" s="14">
        <f t="shared" si="286"/>
        <v>5002852.0124772098</v>
      </c>
      <c r="I1513" s="18">
        <f t="shared" si="292"/>
        <v>-47147.987522791227</v>
      </c>
      <c r="J1513" s="18">
        <f t="shared" si="289"/>
        <v>946393.4426229716</v>
      </c>
      <c r="K1513" s="21">
        <f t="shared" si="290"/>
        <v>100.0570402495442</v>
      </c>
      <c r="L1513" s="21">
        <f t="shared" si="294"/>
        <v>100.06960855555513</v>
      </c>
      <c r="M1513" s="19">
        <f t="shared" si="291"/>
        <v>5002852.0124772098</v>
      </c>
      <c r="N1513" s="19">
        <f t="shared" si="291"/>
        <v>5003480.427777756</v>
      </c>
    </row>
    <row r="1514" spans="1:14" x14ac:dyDescent="0.15">
      <c r="A1514" s="7">
        <f t="shared" si="287"/>
        <v>44167</v>
      </c>
      <c r="B1514" s="10">
        <f t="shared" si="288"/>
        <v>5002852.0124772098</v>
      </c>
      <c r="C1514" s="3">
        <f t="shared" si="293"/>
        <v>628.41530054644727</v>
      </c>
      <c r="D1514" s="3">
        <f t="shared" si="283"/>
        <v>595.41982579201624</v>
      </c>
      <c r="E1514" s="3">
        <f t="shared" si="284"/>
        <v>-32.995474754431029</v>
      </c>
      <c r="F1514" s="3">
        <f t="shared" si="285"/>
        <v>5002819.017002455</v>
      </c>
      <c r="G1514" s="14">
        <f t="shared" si="286"/>
        <v>5002819.0170024559</v>
      </c>
      <c r="I1514" s="18">
        <f t="shared" si="292"/>
        <v>-47180.98299754566</v>
      </c>
      <c r="J1514" s="18">
        <f t="shared" si="289"/>
        <v>947021.85792351805</v>
      </c>
      <c r="K1514" s="21">
        <f t="shared" si="290"/>
        <v>100.05638034004912</v>
      </c>
      <c r="L1514" s="21">
        <f t="shared" si="294"/>
        <v>100.06894864606005</v>
      </c>
      <c r="M1514" s="19">
        <f t="shared" si="291"/>
        <v>5002819.0170024559</v>
      </c>
      <c r="N1514" s="19">
        <f t="shared" si="291"/>
        <v>5003447.4323030021</v>
      </c>
    </row>
    <row r="1515" spans="1:14" x14ac:dyDescent="0.15">
      <c r="A1515" s="7">
        <f t="shared" si="287"/>
        <v>44168</v>
      </c>
      <c r="B1515" s="10">
        <f t="shared" si="288"/>
        <v>5002819.017002455</v>
      </c>
      <c r="C1515" s="3">
        <f t="shared" si="293"/>
        <v>628.41530054644727</v>
      </c>
      <c r="D1515" s="3">
        <f t="shared" si="283"/>
        <v>595.41589880001618</v>
      </c>
      <c r="E1515" s="3">
        <f t="shared" si="284"/>
        <v>-32.99940174643109</v>
      </c>
      <c r="F1515" s="3">
        <f t="shared" si="285"/>
        <v>5002786.0176007086</v>
      </c>
      <c r="G1515" s="14">
        <f t="shared" si="286"/>
        <v>5002786.0176007086</v>
      </c>
      <c r="I1515" s="18">
        <f t="shared" si="292"/>
        <v>-47213.982399292094</v>
      </c>
      <c r="J1515" s="18">
        <f t="shared" si="289"/>
        <v>947650.2732240645</v>
      </c>
      <c r="K1515" s="21">
        <f t="shared" si="290"/>
        <v>100.05572035201418</v>
      </c>
      <c r="L1515" s="21">
        <f t="shared" si="294"/>
        <v>100.06828865802511</v>
      </c>
      <c r="M1515" s="19">
        <f t="shared" si="291"/>
        <v>5002786.0176007086</v>
      </c>
      <c r="N1515" s="19">
        <f t="shared" si="291"/>
        <v>5003414.4329012558</v>
      </c>
    </row>
    <row r="1516" spans="1:14" x14ac:dyDescent="0.15">
      <c r="A1516" s="7">
        <f t="shared" si="287"/>
        <v>44169</v>
      </c>
      <c r="B1516" s="10">
        <f t="shared" si="288"/>
        <v>5002786.0176007086</v>
      </c>
      <c r="C1516" s="3">
        <f t="shared" si="293"/>
        <v>628.41530054644727</v>
      </c>
      <c r="D1516" s="3">
        <f t="shared" si="283"/>
        <v>595.411971340641</v>
      </c>
      <c r="E1516" s="3">
        <f t="shared" si="284"/>
        <v>-33.003329205806267</v>
      </c>
      <c r="F1516" s="3">
        <f t="shared" si="285"/>
        <v>5002753.0142715024</v>
      </c>
      <c r="G1516" s="14">
        <f t="shared" si="286"/>
        <v>5002753.0142715033</v>
      </c>
      <c r="I1516" s="18">
        <f t="shared" si="292"/>
        <v>-47246.985728497901</v>
      </c>
      <c r="J1516" s="18">
        <f t="shared" si="289"/>
        <v>948278.68852461095</v>
      </c>
      <c r="K1516" s="21">
        <f t="shared" si="290"/>
        <v>100.05506028543007</v>
      </c>
      <c r="L1516" s="21">
        <f t="shared" si="294"/>
        <v>100.06762859144101</v>
      </c>
      <c r="M1516" s="19">
        <f t="shared" si="291"/>
        <v>5002753.0142715033</v>
      </c>
      <c r="N1516" s="19">
        <f t="shared" si="291"/>
        <v>5003381.4295720505</v>
      </c>
    </row>
    <row r="1517" spans="1:14" x14ac:dyDescent="0.15">
      <c r="A1517" s="7">
        <f t="shared" si="287"/>
        <v>44170</v>
      </c>
      <c r="B1517" s="10">
        <f t="shared" si="288"/>
        <v>5002753.0142715024</v>
      </c>
      <c r="C1517" s="3">
        <f t="shared" si="293"/>
        <v>628.41530054644727</v>
      </c>
      <c r="D1517" s="3">
        <f t="shared" si="283"/>
        <v>595.408043413835</v>
      </c>
      <c r="E1517" s="3">
        <f t="shared" si="284"/>
        <v>-33.007257132612267</v>
      </c>
      <c r="F1517" s="3">
        <f t="shared" si="285"/>
        <v>5002720.0070143696</v>
      </c>
      <c r="G1517" s="14">
        <f t="shared" si="286"/>
        <v>5002720.0070143696</v>
      </c>
      <c r="I1517" s="18">
        <f t="shared" si="292"/>
        <v>-47279.99298563051</v>
      </c>
      <c r="J1517" s="18">
        <f t="shared" si="289"/>
        <v>948907.10382515739</v>
      </c>
      <c r="K1517" s="21">
        <f t="shared" si="290"/>
        <v>100.05440014028738</v>
      </c>
      <c r="L1517" s="21">
        <f t="shared" si="294"/>
        <v>100.06696844629832</v>
      </c>
      <c r="M1517" s="19">
        <f t="shared" si="291"/>
        <v>5002720.0070143696</v>
      </c>
      <c r="N1517" s="19">
        <f t="shared" si="291"/>
        <v>5003348.4223149158</v>
      </c>
    </row>
    <row r="1518" spans="1:14" x14ac:dyDescent="0.15">
      <c r="A1518" s="7">
        <f t="shared" si="287"/>
        <v>44171</v>
      </c>
      <c r="B1518" s="10">
        <f t="shared" si="288"/>
        <v>5002720.0070143696</v>
      </c>
      <c r="C1518" s="3">
        <f t="shared" si="293"/>
        <v>628.41530054644727</v>
      </c>
      <c r="D1518" s="3">
        <f t="shared" si="283"/>
        <v>595.40411501954247</v>
      </c>
      <c r="E1518" s="3">
        <f t="shared" si="284"/>
        <v>-33.011185526904796</v>
      </c>
      <c r="F1518" s="3">
        <f t="shared" si="285"/>
        <v>5002686.9958288427</v>
      </c>
      <c r="G1518" s="14">
        <f t="shared" si="286"/>
        <v>5002686.9958288427</v>
      </c>
      <c r="I1518" s="18">
        <f t="shared" si="292"/>
        <v>-47313.004171157416</v>
      </c>
      <c r="J1518" s="18">
        <f t="shared" si="289"/>
        <v>949535.51912570384</v>
      </c>
      <c r="K1518" s="21">
        <f t="shared" si="290"/>
        <v>100.05373991657684</v>
      </c>
      <c r="L1518" s="21">
        <f t="shared" si="294"/>
        <v>100.06630822258778</v>
      </c>
      <c r="M1518" s="19">
        <f t="shared" si="291"/>
        <v>5002686.9958288427</v>
      </c>
      <c r="N1518" s="19">
        <f t="shared" si="291"/>
        <v>5003315.411129389</v>
      </c>
    </row>
    <row r="1519" spans="1:14" x14ac:dyDescent="0.15">
      <c r="A1519" s="7">
        <f t="shared" si="287"/>
        <v>44172</v>
      </c>
      <c r="B1519" s="10">
        <f t="shared" si="288"/>
        <v>5002686.9958288427</v>
      </c>
      <c r="C1519" s="3">
        <f t="shared" si="293"/>
        <v>628.41530054644727</v>
      </c>
      <c r="D1519" s="3">
        <f t="shared" si="283"/>
        <v>595.40018615770805</v>
      </c>
      <c r="E1519" s="3">
        <f t="shared" si="284"/>
        <v>-33.015114388739221</v>
      </c>
      <c r="F1519" s="3">
        <f t="shared" si="285"/>
        <v>5002653.9807144543</v>
      </c>
      <c r="G1519" s="14">
        <f t="shared" si="286"/>
        <v>5002653.9807144543</v>
      </c>
      <c r="I1519" s="18">
        <f t="shared" si="292"/>
        <v>-47346.019285546157</v>
      </c>
      <c r="J1519" s="18">
        <f t="shared" si="289"/>
        <v>950163.93442625029</v>
      </c>
      <c r="K1519" s="21">
        <f t="shared" si="290"/>
        <v>100.05307961428909</v>
      </c>
      <c r="L1519" s="21">
        <f t="shared" si="294"/>
        <v>100.06564792030002</v>
      </c>
      <c r="M1519" s="19">
        <f t="shared" si="291"/>
        <v>5002653.9807144543</v>
      </c>
      <c r="N1519" s="19">
        <f t="shared" si="291"/>
        <v>5003282.3960150005</v>
      </c>
    </row>
    <row r="1520" spans="1:14" x14ac:dyDescent="0.15">
      <c r="A1520" s="7">
        <f t="shared" si="287"/>
        <v>44173</v>
      </c>
      <c r="B1520" s="10">
        <f t="shared" si="288"/>
        <v>5002653.9807144543</v>
      </c>
      <c r="C1520" s="3">
        <f t="shared" si="293"/>
        <v>628.41530054644727</v>
      </c>
      <c r="D1520" s="3">
        <f t="shared" si="283"/>
        <v>595.3962568282758</v>
      </c>
      <c r="E1520" s="3">
        <f t="shared" si="284"/>
        <v>-33.019043718171474</v>
      </c>
      <c r="F1520" s="3">
        <f t="shared" si="285"/>
        <v>5002620.9616707359</v>
      </c>
      <c r="G1520" s="14">
        <f t="shared" si="286"/>
        <v>5002620.9616707368</v>
      </c>
      <c r="I1520" s="18">
        <f t="shared" si="292"/>
        <v>-47379.038329264331</v>
      </c>
      <c r="J1520" s="18">
        <f t="shared" si="289"/>
        <v>950792.34972679673</v>
      </c>
      <c r="K1520" s="21">
        <f t="shared" si="290"/>
        <v>100.05241923341475</v>
      </c>
      <c r="L1520" s="21">
        <f t="shared" si="294"/>
        <v>100.06498753942569</v>
      </c>
      <c r="M1520" s="19">
        <f t="shared" si="291"/>
        <v>5002620.9616707377</v>
      </c>
      <c r="N1520" s="19">
        <f t="shared" si="291"/>
        <v>5003249.3769712839</v>
      </c>
    </row>
    <row r="1521" spans="1:14" x14ac:dyDescent="0.15">
      <c r="A1521" s="7">
        <f t="shared" si="287"/>
        <v>44174</v>
      </c>
      <c r="B1521" s="10">
        <f t="shared" si="288"/>
        <v>5002620.9616707359</v>
      </c>
      <c r="C1521" s="3">
        <f t="shared" si="293"/>
        <v>628.41530054644727</v>
      </c>
      <c r="D1521" s="3">
        <f t="shared" si="283"/>
        <v>595.39232703119012</v>
      </c>
      <c r="E1521" s="3">
        <f t="shared" si="284"/>
        <v>-33.022973515257149</v>
      </c>
      <c r="F1521" s="3">
        <f t="shared" si="285"/>
        <v>5002587.9386972208</v>
      </c>
      <c r="G1521" s="14">
        <f t="shared" si="286"/>
        <v>5002587.9386972208</v>
      </c>
      <c r="I1521" s="18">
        <f t="shared" si="292"/>
        <v>-47412.061302779592</v>
      </c>
      <c r="J1521" s="18">
        <f t="shared" si="289"/>
        <v>951420.76502734318</v>
      </c>
      <c r="K1521" s="21">
        <f t="shared" si="290"/>
        <v>100.05175877394441</v>
      </c>
      <c r="L1521" s="21">
        <f t="shared" si="294"/>
        <v>100.06432707995535</v>
      </c>
      <c r="M1521" s="19">
        <f t="shared" si="291"/>
        <v>5002587.9386972208</v>
      </c>
      <c r="N1521" s="19">
        <f t="shared" si="291"/>
        <v>5003216.3539977679</v>
      </c>
    </row>
    <row r="1522" spans="1:14" x14ac:dyDescent="0.15">
      <c r="A1522" s="7">
        <f t="shared" si="287"/>
        <v>44175</v>
      </c>
      <c r="B1522" s="10">
        <f t="shared" si="288"/>
        <v>5002587.9386972208</v>
      </c>
      <c r="C1522" s="3">
        <f t="shared" si="293"/>
        <v>628.41530054644727</v>
      </c>
      <c r="D1522" s="3">
        <f t="shared" si="283"/>
        <v>595.38839676639543</v>
      </c>
      <c r="E1522" s="3">
        <f t="shared" si="284"/>
        <v>-33.026903780051839</v>
      </c>
      <c r="F1522" s="3">
        <f t="shared" si="285"/>
        <v>5002554.9117934406</v>
      </c>
      <c r="G1522" s="14">
        <f t="shared" si="286"/>
        <v>5002554.9117934406</v>
      </c>
      <c r="I1522" s="18">
        <f t="shared" si="292"/>
        <v>-47445.088206559645</v>
      </c>
      <c r="J1522" s="18">
        <f t="shared" si="289"/>
        <v>952049.18032788963</v>
      </c>
      <c r="K1522" s="21">
        <f t="shared" si="290"/>
        <v>100.05109823586882</v>
      </c>
      <c r="L1522" s="21">
        <f t="shared" si="294"/>
        <v>100.06366654187975</v>
      </c>
      <c r="M1522" s="19">
        <f t="shared" si="291"/>
        <v>5002554.9117934415</v>
      </c>
      <c r="N1522" s="19">
        <f t="shared" si="291"/>
        <v>5003183.3270939877</v>
      </c>
    </row>
    <row r="1523" spans="1:14" x14ac:dyDescent="0.15">
      <c r="A1523" s="7">
        <f t="shared" si="287"/>
        <v>44176</v>
      </c>
      <c r="B1523" s="10">
        <f t="shared" si="288"/>
        <v>5002554.9117934406</v>
      </c>
      <c r="C1523" s="3">
        <f t="shared" si="293"/>
        <v>628.41530054644727</v>
      </c>
      <c r="D1523" s="3">
        <f t="shared" si="283"/>
        <v>595.38446603383602</v>
      </c>
      <c r="E1523" s="3">
        <f t="shared" si="284"/>
        <v>-33.03083451261125</v>
      </c>
      <c r="F1523" s="3">
        <f t="shared" si="285"/>
        <v>5002521.8809589278</v>
      </c>
      <c r="G1523" s="14">
        <f t="shared" si="286"/>
        <v>5002521.8809589278</v>
      </c>
      <c r="I1523" s="18">
        <f t="shared" si="292"/>
        <v>-47478.119041072256</v>
      </c>
      <c r="J1523" s="18">
        <f t="shared" si="289"/>
        <v>952677.59562843607</v>
      </c>
      <c r="K1523" s="21">
        <f t="shared" si="290"/>
        <v>100.05043761917855</v>
      </c>
      <c r="L1523" s="21">
        <f t="shared" si="294"/>
        <v>100.06300592518949</v>
      </c>
      <c r="M1523" s="19">
        <f t="shared" si="291"/>
        <v>5002521.8809589278</v>
      </c>
      <c r="N1523" s="19">
        <f t="shared" si="291"/>
        <v>5003150.296259474</v>
      </c>
    </row>
    <row r="1524" spans="1:14" x14ac:dyDescent="0.15">
      <c r="A1524" s="7">
        <f t="shared" si="287"/>
        <v>44177</v>
      </c>
      <c r="B1524" s="10">
        <f t="shared" si="288"/>
        <v>5002521.8809589278</v>
      </c>
      <c r="C1524" s="3">
        <f t="shared" si="293"/>
        <v>628.41530054644727</v>
      </c>
      <c r="D1524" s="3">
        <f t="shared" si="283"/>
        <v>595.3805348334563</v>
      </c>
      <c r="E1524" s="3">
        <f t="shared" si="284"/>
        <v>-33.034765712990975</v>
      </c>
      <c r="F1524" s="3">
        <f t="shared" si="285"/>
        <v>5002488.8461932149</v>
      </c>
      <c r="G1524" s="14">
        <f t="shared" si="286"/>
        <v>5002488.8461932149</v>
      </c>
      <c r="I1524" s="18">
        <f t="shared" si="292"/>
        <v>-47511.153806785245</v>
      </c>
      <c r="J1524" s="18">
        <f t="shared" si="289"/>
        <v>953306.01092898252</v>
      </c>
      <c r="K1524" s="21">
        <f t="shared" si="290"/>
        <v>100.0497769238643</v>
      </c>
      <c r="L1524" s="21">
        <f t="shared" si="294"/>
        <v>100.06234522987523</v>
      </c>
      <c r="M1524" s="19">
        <f t="shared" si="291"/>
        <v>5002488.8461932149</v>
      </c>
      <c r="N1524" s="19">
        <f t="shared" si="291"/>
        <v>5003117.2614937611</v>
      </c>
    </row>
    <row r="1525" spans="1:14" x14ac:dyDescent="0.15">
      <c r="A1525" s="7">
        <f t="shared" si="287"/>
        <v>44178</v>
      </c>
      <c r="B1525" s="10">
        <f t="shared" si="288"/>
        <v>5002488.8461932149</v>
      </c>
      <c r="C1525" s="3">
        <f t="shared" si="293"/>
        <v>628.41530054644727</v>
      </c>
      <c r="D1525" s="3">
        <f t="shared" si="283"/>
        <v>595.37660316520055</v>
      </c>
      <c r="E1525" s="3">
        <f t="shared" si="284"/>
        <v>-33.03869738124672</v>
      </c>
      <c r="F1525" s="3">
        <f t="shared" si="285"/>
        <v>5002455.8074958334</v>
      </c>
      <c r="G1525" s="14">
        <f t="shared" si="286"/>
        <v>5002455.8074958343</v>
      </c>
      <c r="I1525" s="18">
        <f t="shared" si="292"/>
        <v>-47544.192504166494</v>
      </c>
      <c r="J1525" s="18">
        <f t="shared" si="289"/>
        <v>953934.42622952897</v>
      </c>
      <c r="K1525" s="21">
        <f t="shared" si="290"/>
        <v>100.0491161499167</v>
      </c>
      <c r="L1525" s="21">
        <f t="shared" si="294"/>
        <v>100.06168445592763</v>
      </c>
      <c r="M1525" s="19">
        <f t="shared" si="291"/>
        <v>5002455.8074958352</v>
      </c>
      <c r="N1525" s="19">
        <f t="shared" si="291"/>
        <v>5003084.2227963815</v>
      </c>
    </row>
    <row r="1526" spans="1:14" x14ac:dyDescent="0.15">
      <c r="A1526" s="7">
        <f t="shared" si="287"/>
        <v>44179</v>
      </c>
      <c r="B1526" s="10">
        <f t="shared" si="288"/>
        <v>5002455.8074958334</v>
      </c>
      <c r="C1526" s="3">
        <f t="shared" si="293"/>
        <v>628.41530054644727</v>
      </c>
      <c r="D1526" s="3">
        <f t="shared" si="283"/>
        <v>595.37267102901296</v>
      </c>
      <c r="E1526" s="3">
        <f t="shared" si="284"/>
        <v>-33.042629517434307</v>
      </c>
      <c r="F1526" s="3">
        <f t="shared" si="285"/>
        <v>5002422.7648663158</v>
      </c>
      <c r="G1526" s="14">
        <f t="shared" si="286"/>
        <v>5002422.7648663158</v>
      </c>
      <c r="I1526" s="18">
        <f t="shared" si="292"/>
        <v>-47577.235133683927</v>
      </c>
      <c r="J1526" s="18">
        <f t="shared" si="289"/>
        <v>954562.84153007541</v>
      </c>
      <c r="K1526" s="21">
        <f t="shared" si="290"/>
        <v>100.04845529732631</v>
      </c>
      <c r="L1526" s="21">
        <f t="shared" si="294"/>
        <v>100.06102360333725</v>
      </c>
      <c r="M1526" s="19">
        <f t="shared" si="291"/>
        <v>5002422.7648663158</v>
      </c>
      <c r="N1526" s="19">
        <f t="shared" si="291"/>
        <v>5003051.1801668629</v>
      </c>
    </row>
    <row r="1527" spans="1:14" x14ac:dyDescent="0.15">
      <c r="A1527" s="7">
        <f t="shared" si="287"/>
        <v>44180</v>
      </c>
      <c r="B1527" s="10">
        <f t="shared" si="288"/>
        <v>5002422.7648663158</v>
      </c>
      <c r="C1527" s="3">
        <f t="shared" si="293"/>
        <v>628.41530054644727</v>
      </c>
      <c r="D1527" s="3">
        <f t="shared" si="283"/>
        <v>595.36873842483794</v>
      </c>
      <c r="E1527" s="3">
        <f t="shared" si="284"/>
        <v>-33.046562121609327</v>
      </c>
      <c r="F1527" s="3">
        <f t="shared" si="285"/>
        <v>5002389.7183041945</v>
      </c>
      <c r="G1527" s="14">
        <f t="shared" si="286"/>
        <v>5002389.7183041945</v>
      </c>
      <c r="I1527" s="18">
        <f t="shared" si="292"/>
        <v>-47610.281695805534</v>
      </c>
      <c r="J1527" s="18">
        <f t="shared" si="289"/>
        <v>955191.25683062186</v>
      </c>
      <c r="K1527" s="21">
        <f t="shared" si="290"/>
        <v>100.04779436608389</v>
      </c>
      <c r="L1527" s="21">
        <f t="shared" si="294"/>
        <v>100.06036267209483</v>
      </c>
      <c r="M1527" s="19">
        <f t="shared" si="291"/>
        <v>5002389.7183041945</v>
      </c>
      <c r="N1527" s="19">
        <f t="shared" si="291"/>
        <v>5003018.1336047407</v>
      </c>
    </row>
    <row r="1528" spans="1:14" x14ac:dyDescent="0.15">
      <c r="A1528" s="7">
        <f t="shared" si="287"/>
        <v>44181</v>
      </c>
      <c r="B1528" s="10">
        <f t="shared" si="288"/>
        <v>5002389.7183041945</v>
      </c>
      <c r="C1528" s="3">
        <f t="shared" si="293"/>
        <v>628.41530054644727</v>
      </c>
      <c r="D1528" s="3">
        <f t="shared" si="283"/>
        <v>595.3648053526199</v>
      </c>
      <c r="E1528" s="3">
        <f t="shared" si="284"/>
        <v>-33.050495193827373</v>
      </c>
      <c r="F1528" s="3">
        <f t="shared" si="285"/>
        <v>5002356.6678090002</v>
      </c>
      <c r="G1528" s="14">
        <f t="shared" si="286"/>
        <v>5002356.6678090012</v>
      </c>
      <c r="I1528" s="18">
        <f t="shared" si="292"/>
        <v>-47643.332190999361</v>
      </c>
      <c r="J1528" s="18">
        <f t="shared" si="289"/>
        <v>955819.67213116831</v>
      </c>
      <c r="K1528" s="21">
        <f t="shared" si="290"/>
        <v>100.04713335618003</v>
      </c>
      <c r="L1528" s="21">
        <f t="shared" si="294"/>
        <v>100.05970166219096</v>
      </c>
      <c r="M1528" s="19">
        <f t="shared" si="291"/>
        <v>5002356.6678090012</v>
      </c>
      <c r="N1528" s="19">
        <f t="shared" si="291"/>
        <v>5002985.0831095483</v>
      </c>
    </row>
    <row r="1529" spans="1:14" x14ac:dyDescent="0.15">
      <c r="A1529" s="7">
        <f t="shared" si="287"/>
        <v>44182</v>
      </c>
      <c r="B1529" s="10">
        <f t="shared" si="288"/>
        <v>5002356.6678090002</v>
      </c>
      <c r="C1529" s="3">
        <f t="shared" si="293"/>
        <v>628.41530054644727</v>
      </c>
      <c r="D1529" s="3">
        <f t="shared" si="283"/>
        <v>595.360871812303</v>
      </c>
      <c r="E1529" s="3">
        <f t="shared" si="284"/>
        <v>-33.054428734144267</v>
      </c>
      <c r="F1529" s="3">
        <f t="shared" si="285"/>
        <v>5002323.6133802664</v>
      </c>
      <c r="G1529" s="14">
        <f t="shared" si="286"/>
        <v>5002323.6133802664</v>
      </c>
      <c r="I1529" s="18">
        <f t="shared" si="292"/>
        <v>-47676.386619733508</v>
      </c>
      <c r="J1529" s="18">
        <f t="shared" si="289"/>
        <v>956448.08743171475</v>
      </c>
      <c r="K1529" s="21">
        <f t="shared" si="290"/>
        <v>100.04647226760532</v>
      </c>
      <c r="L1529" s="21">
        <f t="shared" si="294"/>
        <v>100.05904057361626</v>
      </c>
      <c r="M1529" s="19">
        <f t="shared" si="291"/>
        <v>5002323.6133802664</v>
      </c>
      <c r="N1529" s="19">
        <f t="shared" si="291"/>
        <v>5002952.0286808126</v>
      </c>
    </row>
    <row r="1530" spans="1:14" x14ac:dyDescent="0.15">
      <c r="A1530" s="7">
        <f t="shared" si="287"/>
        <v>44183</v>
      </c>
      <c r="B1530" s="10">
        <f t="shared" si="288"/>
        <v>5002323.6133802664</v>
      </c>
      <c r="C1530" s="3">
        <f t="shared" si="293"/>
        <v>628.41530054644727</v>
      </c>
      <c r="D1530" s="3">
        <f t="shared" si="283"/>
        <v>595.35693780383156</v>
      </c>
      <c r="E1530" s="3">
        <f t="shared" si="284"/>
        <v>-33.058362742615714</v>
      </c>
      <c r="F1530" s="3">
        <f t="shared" si="285"/>
        <v>5002290.5550175235</v>
      </c>
      <c r="G1530" s="14">
        <f t="shared" si="286"/>
        <v>5002290.5550175244</v>
      </c>
      <c r="I1530" s="18">
        <f t="shared" si="292"/>
        <v>-47709.444982476125</v>
      </c>
      <c r="J1530" s="18">
        <f t="shared" si="289"/>
        <v>957076.5027322612</v>
      </c>
      <c r="K1530" s="21">
        <f t="shared" si="290"/>
        <v>100.04581110035049</v>
      </c>
      <c r="L1530" s="21">
        <f t="shared" si="294"/>
        <v>100.05837940636142</v>
      </c>
      <c r="M1530" s="19">
        <f t="shared" si="291"/>
        <v>5002290.5550175244</v>
      </c>
      <c r="N1530" s="19">
        <f t="shared" si="291"/>
        <v>5002918.9703180715</v>
      </c>
    </row>
    <row r="1531" spans="1:14" x14ac:dyDescent="0.15">
      <c r="A1531" s="7">
        <f t="shared" si="287"/>
        <v>44184</v>
      </c>
      <c r="B1531" s="10">
        <f t="shared" si="288"/>
        <v>5002290.5550175235</v>
      </c>
      <c r="C1531" s="3">
        <f t="shared" si="293"/>
        <v>628.41530054644727</v>
      </c>
      <c r="D1531" s="3">
        <f t="shared" si="283"/>
        <v>595.35300332714974</v>
      </c>
      <c r="E1531" s="3">
        <f t="shared" si="284"/>
        <v>-33.062297219297534</v>
      </c>
      <c r="F1531" s="3">
        <f t="shared" si="285"/>
        <v>5002257.4927203041</v>
      </c>
      <c r="G1531" s="14">
        <f t="shared" si="286"/>
        <v>5002257.4927203041</v>
      </c>
      <c r="I1531" s="18">
        <f t="shared" si="292"/>
        <v>-47742.507279695419</v>
      </c>
      <c r="J1531" s="18">
        <f t="shared" si="289"/>
        <v>957704.91803280765</v>
      </c>
      <c r="K1531" s="21">
        <f t="shared" si="290"/>
        <v>100.04514985440609</v>
      </c>
      <c r="L1531" s="21">
        <f t="shared" si="294"/>
        <v>100.05771816041702</v>
      </c>
      <c r="M1531" s="19">
        <f t="shared" si="291"/>
        <v>5002257.492720305</v>
      </c>
      <c r="N1531" s="19">
        <f t="shared" si="291"/>
        <v>5002885.9080208512</v>
      </c>
    </row>
    <row r="1532" spans="1:14" x14ac:dyDescent="0.15">
      <c r="A1532" s="7">
        <f t="shared" si="287"/>
        <v>44185</v>
      </c>
      <c r="B1532" s="10">
        <f t="shared" si="288"/>
        <v>5002257.4927203041</v>
      </c>
      <c r="C1532" s="3">
        <f t="shared" si="293"/>
        <v>628.41530054644727</v>
      </c>
      <c r="D1532" s="3">
        <f t="shared" si="283"/>
        <v>595.34906838220206</v>
      </c>
      <c r="E1532" s="3">
        <f t="shared" si="284"/>
        <v>-33.066232164245207</v>
      </c>
      <c r="F1532" s="3">
        <f t="shared" si="285"/>
        <v>5002224.4264881397</v>
      </c>
      <c r="G1532" s="14">
        <f t="shared" si="286"/>
        <v>5002224.4264881397</v>
      </c>
      <c r="I1532" s="18">
        <f t="shared" si="292"/>
        <v>-47775.573511859664</v>
      </c>
      <c r="J1532" s="18">
        <f t="shared" si="289"/>
        <v>958333.33333335409</v>
      </c>
      <c r="K1532" s="21">
        <f t="shared" si="290"/>
        <v>100.0444885297628</v>
      </c>
      <c r="L1532" s="21">
        <f t="shared" si="294"/>
        <v>100.05705683577374</v>
      </c>
      <c r="M1532" s="19">
        <f t="shared" si="291"/>
        <v>5002224.4264881406</v>
      </c>
      <c r="N1532" s="19">
        <f t="shared" si="291"/>
        <v>5002852.8417886868</v>
      </c>
    </row>
    <row r="1533" spans="1:14" x14ac:dyDescent="0.15">
      <c r="A1533" s="7">
        <f t="shared" si="287"/>
        <v>44186</v>
      </c>
      <c r="B1533" s="10">
        <f t="shared" si="288"/>
        <v>5002224.4264881397</v>
      </c>
      <c r="C1533" s="3">
        <f t="shared" si="293"/>
        <v>628.41530054644727</v>
      </c>
      <c r="D1533" s="3">
        <f t="shared" si="283"/>
        <v>595.3451329689326</v>
      </c>
      <c r="E1533" s="3">
        <f t="shared" si="284"/>
        <v>-33.070167577514667</v>
      </c>
      <c r="F1533" s="3">
        <f t="shared" si="285"/>
        <v>5002191.3563205618</v>
      </c>
      <c r="G1533" s="14">
        <f t="shared" si="286"/>
        <v>5002191.3563205628</v>
      </c>
      <c r="I1533" s="18">
        <f t="shared" si="292"/>
        <v>-47808.643679437177</v>
      </c>
      <c r="J1533" s="18">
        <f t="shared" si="289"/>
        <v>958961.74863390054</v>
      </c>
      <c r="K1533" s="21">
        <f t="shared" si="290"/>
        <v>100.04382712641124</v>
      </c>
      <c r="L1533" s="21">
        <f t="shared" si="294"/>
        <v>100.05639543242218</v>
      </c>
      <c r="M1533" s="19">
        <f t="shared" si="291"/>
        <v>5002191.3563205628</v>
      </c>
      <c r="N1533" s="19">
        <f t="shared" si="291"/>
        <v>5002819.771621109</v>
      </c>
    </row>
    <row r="1534" spans="1:14" x14ac:dyDescent="0.15">
      <c r="A1534" s="7">
        <f t="shared" si="287"/>
        <v>44187</v>
      </c>
      <c r="B1534" s="10">
        <f t="shared" si="288"/>
        <v>5002191.3563205618</v>
      </c>
      <c r="C1534" s="3">
        <f t="shared" si="293"/>
        <v>628.41530054644727</v>
      </c>
      <c r="D1534" s="3">
        <f t="shared" si="283"/>
        <v>595.34119708728576</v>
      </c>
      <c r="E1534" s="3">
        <f t="shared" si="284"/>
        <v>-33.074103459161506</v>
      </c>
      <c r="F1534" s="3">
        <f t="shared" si="285"/>
        <v>5002158.2822171031</v>
      </c>
      <c r="G1534" s="14">
        <f t="shared" si="286"/>
        <v>5002158.2822171031</v>
      </c>
      <c r="I1534" s="18">
        <f t="shared" si="292"/>
        <v>-47841.717782896339</v>
      </c>
      <c r="J1534" s="18">
        <f t="shared" si="289"/>
        <v>959590.16393444699</v>
      </c>
      <c r="K1534" s="21">
        <f t="shared" si="290"/>
        <v>100.04316564434205</v>
      </c>
      <c r="L1534" s="21">
        <f t="shared" si="294"/>
        <v>100.05573395035299</v>
      </c>
      <c r="M1534" s="19">
        <f t="shared" si="291"/>
        <v>5002158.2822171031</v>
      </c>
      <c r="N1534" s="19">
        <f t="shared" si="291"/>
        <v>5002786.6975176493</v>
      </c>
    </row>
    <row r="1535" spans="1:14" x14ac:dyDescent="0.15">
      <c r="A1535" s="7">
        <f t="shared" si="287"/>
        <v>44188</v>
      </c>
      <c r="B1535" s="10">
        <f t="shared" si="288"/>
        <v>5002158.2822171031</v>
      </c>
      <c r="C1535" s="3">
        <f t="shared" si="293"/>
        <v>628.41530054644727</v>
      </c>
      <c r="D1535" s="3">
        <f t="shared" si="283"/>
        <v>595.33726073720572</v>
      </c>
      <c r="E1535" s="3">
        <f t="shared" si="284"/>
        <v>-33.078039809241545</v>
      </c>
      <c r="F1535" s="3">
        <f t="shared" si="285"/>
        <v>5002125.2041772939</v>
      </c>
      <c r="G1535" s="14">
        <f t="shared" si="286"/>
        <v>5002125.2041772939</v>
      </c>
      <c r="I1535" s="18">
        <f t="shared" si="292"/>
        <v>-47874.795822705579</v>
      </c>
      <c r="J1535" s="18">
        <f t="shared" si="289"/>
        <v>960218.57923499343</v>
      </c>
      <c r="K1535" s="21">
        <f t="shared" si="290"/>
        <v>100.04250408354586</v>
      </c>
      <c r="L1535" s="21">
        <f t="shared" si="294"/>
        <v>100.0550723895568</v>
      </c>
      <c r="M1535" s="19">
        <f t="shared" si="291"/>
        <v>5002125.204177293</v>
      </c>
      <c r="N1535" s="19">
        <f t="shared" si="291"/>
        <v>5002753.6194778401</v>
      </c>
    </row>
    <row r="1536" spans="1:14" x14ac:dyDescent="0.15">
      <c r="A1536" s="7">
        <f t="shared" si="287"/>
        <v>44189</v>
      </c>
      <c r="B1536" s="10">
        <f t="shared" si="288"/>
        <v>5002125.2041772939</v>
      </c>
      <c r="C1536" s="3">
        <f t="shared" si="293"/>
        <v>628.41530054644727</v>
      </c>
      <c r="D1536" s="3">
        <f t="shared" si="283"/>
        <v>595.33332391863667</v>
      </c>
      <c r="E1536" s="3">
        <f t="shared" si="284"/>
        <v>-33.081976627810604</v>
      </c>
      <c r="F1536" s="3">
        <f t="shared" si="285"/>
        <v>5002092.122200666</v>
      </c>
      <c r="G1536" s="14">
        <f t="shared" si="286"/>
        <v>5002092.122200666</v>
      </c>
      <c r="I1536" s="18">
        <f t="shared" si="292"/>
        <v>-47907.877799333386</v>
      </c>
      <c r="J1536" s="18">
        <f t="shared" si="289"/>
        <v>960846.99453553988</v>
      </c>
      <c r="K1536" s="21">
        <f t="shared" si="290"/>
        <v>100.04184244401333</v>
      </c>
      <c r="L1536" s="21">
        <f t="shared" si="294"/>
        <v>100.05441075002426</v>
      </c>
      <c r="M1536" s="19">
        <f t="shared" si="291"/>
        <v>5002092.122200666</v>
      </c>
      <c r="N1536" s="19">
        <f t="shared" si="291"/>
        <v>5002720.5375012131</v>
      </c>
    </row>
    <row r="1537" spans="1:14" x14ac:dyDescent="0.15">
      <c r="A1537" s="7">
        <f t="shared" si="287"/>
        <v>44190</v>
      </c>
      <c r="B1537" s="10">
        <f t="shared" si="288"/>
        <v>5002092.122200666</v>
      </c>
      <c r="C1537" s="3">
        <f t="shared" si="293"/>
        <v>628.41530054644727</v>
      </c>
      <c r="D1537" s="3">
        <f t="shared" si="283"/>
        <v>595.32938663152299</v>
      </c>
      <c r="E1537" s="3">
        <f t="shared" si="284"/>
        <v>-33.085913914924276</v>
      </c>
      <c r="F1537" s="3">
        <f t="shared" si="285"/>
        <v>5002059.0362867508</v>
      </c>
      <c r="G1537" s="14">
        <f t="shared" si="286"/>
        <v>5002059.0362867517</v>
      </c>
      <c r="I1537" s="18">
        <f t="shared" si="292"/>
        <v>-47940.963713248311</v>
      </c>
      <c r="J1537" s="18">
        <f t="shared" si="289"/>
        <v>961475.40983608633</v>
      </c>
      <c r="K1537" s="21">
        <f t="shared" si="290"/>
        <v>100.04118072573502</v>
      </c>
      <c r="L1537" s="21">
        <f t="shared" si="294"/>
        <v>100.05374903174595</v>
      </c>
      <c r="M1537" s="19">
        <f t="shared" si="291"/>
        <v>5002059.0362867508</v>
      </c>
      <c r="N1537" s="19">
        <f t="shared" si="291"/>
        <v>5002687.451587297</v>
      </c>
    </row>
    <row r="1538" spans="1:14" x14ac:dyDescent="0.15">
      <c r="A1538" s="7">
        <f t="shared" si="287"/>
        <v>44191</v>
      </c>
      <c r="B1538" s="10">
        <f t="shared" si="288"/>
        <v>5002059.0362867508</v>
      </c>
      <c r="C1538" s="3">
        <f t="shared" si="293"/>
        <v>628.41530054644727</v>
      </c>
      <c r="D1538" s="3">
        <f t="shared" si="283"/>
        <v>595.32544887580877</v>
      </c>
      <c r="E1538" s="3">
        <f t="shared" si="284"/>
        <v>-33.089851670638495</v>
      </c>
      <c r="F1538" s="3">
        <f t="shared" si="285"/>
        <v>5002025.9464350799</v>
      </c>
      <c r="G1538" s="14">
        <f t="shared" si="286"/>
        <v>5002025.9464350808</v>
      </c>
      <c r="I1538" s="18">
        <f t="shared" si="292"/>
        <v>-47974.053564918948</v>
      </c>
      <c r="J1538" s="18">
        <f t="shared" si="289"/>
        <v>962103.82513663277</v>
      </c>
      <c r="K1538" s="21">
        <f t="shared" si="290"/>
        <v>100.04051892870163</v>
      </c>
      <c r="L1538" s="21">
        <f t="shared" si="294"/>
        <v>100.05308723471256</v>
      </c>
      <c r="M1538" s="19">
        <f t="shared" si="291"/>
        <v>5002025.9464350818</v>
      </c>
      <c r="N1538" s="19">
        <f t="shared" si="291"/>
        <v>5002654.361735628</v>
      </c>
    </row>
    <row r="1539" spans="1:14" x14ac:dyDescent="0.15">
      <c r="A1539" s="7">
        <f t="shared" si="287"/>
        <v>44192</v>
      </c>
      <c r="B1539" s="10">
        <f t="shared" si="288"/>
        <v>5002025.9464350799</v>
      </c>
      <c r="C1539" s="3">
        <f t="shared" si="293"/>
        <v>628.41530054644727</v>
      </c>
      <c r="D1539" s="3">
        <f t="shared" si="283"/>
        <v>595.3215106514383</v>
      </c>
      <c r="E1539" s="3">
        <f t="shared" si="284"/>
        <v>-33.093789895008968</v>
      </c>
      <c r="F1539" s="3">
        <f t="shared" si="285"/>
        <v>5001992.8526451848</v>
      </c>
      <c r="G1539" s="14">
        <f t="shared" si="286"/>
        <v>5001992.8526451848</v>
      </c>
      <c r="I1539" s="18">
        <f t="shared" si="292"/>
        <v>-48007.147354813955</v>
      </c>
      <c r="J1539" s="18">
        <f t="shared" si="289"/>
        <v>962732.24043717922</v>
      </c>
      <c r="K1539" s="21">
        <f t="shared" si="290"/>
        <v>100.0398570529037</v>
      </c>
      <c r="L1539" s="21">
        <f t="shared" si="294"/>
        <v>100.05242535891463</v>
      </c>
      <c r="M1539" s="19">
        <f t="shared" si="291"/>
        <v>5001992.8526451848</v>
      </c>
      <c r="N1539" s="19">
        <f t="shared" si="291"/>
        <v>5002621.267945732</v>
      </c>
    </row>
    <row r="1540" spans="1:14" x14ac:dyDescent="0.15">
      <c r="A1540" s="7">
        <f t="shared" si="287"/>
        <v>44193</v>
      </c>
      <c r="B1540" s="10">
        <f t="shared" si="288"/>
        <v>5001992.8526451848</v>
      </c>
      <c r="C1540" s="3">
        <f t="shared" si="293"/>
        <v>628.41530054644727</v>
      </c>
      <c r="D1540" s="3">
        <f t="shared" si="283"/>
        <v>595.31757195835576</v>
      </c>
      <c r="E1540" s="3">
        <f t="shared" si="284"/>
        <v>-33.097728588091513</v>
      </c>
      <c r="F1540" s="3">
        <f t="shared" si="285"/>
        <v>5001959.7549165972</v>
      </c>
      <c r="G1540" s="14">
        <f t="shared" si="286"/>
        <v>5001959.7549165972</v>
      </c>
      <c r="I1540" s="18">
        <f t="shared" si="292"/>
        <v>-48040.245083402049</v>
      </c>
      <c r="J1540" s="18">
        <f t="shared" si="289"/>
        <v>963360.65573772567</v>
      </c>
      <c r="K1540" s="21">
        <f t="shared" si="290"/>
        <v>100.03919509833194</v>
      </c>
      <c r="L1540" s="21">
        <f t="shared" si="294"/>
        <v>100.05176340434288</v>
      </c>
      <c r="M1540" s="19">
        <f t="shared" si="291"/>
        <v>5001959.7549165972</v>
      </c>
      <c r="N1540" s="19">
        <f t="shared" si="291"/>
        <v>5002588.1702171443</v>
      </c>
    </row>
    <row r="1541" spans="1:14" x14ac:dyDescent="0.15">
      <c r="A1541" s="7">
        <f t="shared" si="287"/>
        <v>44194</v>
      </c>
      <c r="B1541" s="10">
        <f t="shared" si="288"/>
        <v>5001959.7549165972</v>
      </c>
      <c r="C1541" s="3">
        <f t="shared" si="293"/>
        <v>628.41530054644727</v>
      </c>
      <c r="D1541" s="3">
        <f t="shared" si="283"/>
        <v>595.31363279650554</v>
      </c>
      <c r="E1541" s="3">
        <f t="shared" si="284"/>
        <v>-33.101667749941726</v>
      </c>
      <c r="F1541" s="3">
        <f t="shared" si="285"/>
        <v>5001926.6532488475</v>
      </c>
      <c r="G1541" s="14">
        <f t="shared" si="286"/>
        <v>5001926.6532488475</v>
      </c>
      <c r="I1541" s="18">
        <f t="shared" si="292"/>
        <v>-48073.346751151992</v>
      </c>
      <c r="J1541" s="18">
        <f t="shared" si="289"/>
        <v>963989.07103827212</v>
      </c>
      <c r="K1541" s="21">
        <f t="shared" si="290"/>
        <v>100.03853306497695</v>
      </c>
      <c r="L1541" s="21">
        <f t="shared" si="294"/>
        <v>100.05110137098788</v>
      </c>
      <c r="M1541" s="19">
        <f t="shared" si="291"/>
        <v>5001926.6532488475</v>
      </c>
      <c r="N1541" s="19">
        <f t="shared" si="291"/>
        <v>5002555.0685493937</v>
      </c>
    </row>
    <row r="1542" spans="1:14" x14ac:dyDescent="0.15">
      <c r="A1542" s="7">
        <f t="shared" si="287"/>
        <v>44195</v>
      </c>
      <c r="B1542" s="10">
        <f t="shared" si="288"/>
        <v>5001926.6532488475</v>
      </c>
      <c r="C1542" s="3">
        <f t="shared" si="293"/>
        <v>628.41530054644727</v>
      </c>
      <c r="D1542" s="3">
        <f t="shared" si="283"/>
        <v>595.30969316583173</v>
      </c>
      <c r="E1542" s="3">
        <f t="shared" si="284"/>
        <v>-33.105607380615538</v>
      </c>
      <c r="F1542" s="3">
        <f t="shared" si="285"/>
        <v>5001893.5476414673</v>
      </c>
      <c r="G1542" s="14">
        <f t="shared" si="286"/>
        <v>5001893.5476414673</v>
      </c>
      <c r="I1542" s="18">
        <f t="shared" si="292"/>
        <v>-48106.45235853261</v>
      </c>
      <c r="J1542" s="18">
        <f t="shared" si="289"/>
        <v>964617.48633881856</v>
      </c>
      <c r="K1542" s="21">
        <f t="shared" si="290"/>
        <v>100.03787095282934</v>
      </c>
      <c r="L1542" s="21">
        <f t="shared" si="294"/>
        <v>100.05043925884027</v>
      </c>
      <c r="M1542" s="19">
        <f t="shared" si="291"/>
        <v>5001893.5476414673</v>
      </c>
      <c r="N1542" s="19">
        <f t="shared" si="291"/>
        <v>5002521.9629420135</v>
      </c>
    </row>
    <row r="1543" spans="1:14" x14ac:dyDescent="0.15">
      <c r="A1543" s="7">
        <f t="shared" si="287"/>
        <v>44196</v>
      </c>
      <c r="B1543" s="10">
        <f t="shared" si="288"/>
        <v>5001893.5476414673</v>
      </c>
      <c r="C1543" s="3">
        <f t="shared" si="293"/>
        <v>628.41530054644727</v>
      </c>
      <c r="D1543" s="3">
        <f t="shared" si="283"/>
        <v>595.30575306627861</v>
      </c>
      <c r="E1543" s="3">
        <f t="shared" si="284"/>
        <v>-33.109547480168658</v>
      </c>
      <c r="F1543" s="3">
        <f t="shared" si="285"/>
        <v>5001860.4380939873</v>
      </c>
      <c r="G1543" s="14">
        <f t="shared" si="286"/>
        <v>5001860.4380939873</v>
      </c>
      <c r="I1543" s="18">
        <f t="shared" si="292"/>
        <v>-48139.561906012779</v>
      </c>
      <c r="J1543" s="18">
        <f t="shared" si="289"/>
        <v>965245.90163936501</v>
      </c>
      <c r="K1543" s="21">
        <f t="shared" si="290"/>
        <v>100.03720876187974</v>
      </c>
      <c r="L1543" s="21">
        <f t="shared" si="294"/>
        <v>100.04977706789067</v>
      </c>
      <c r="M1543" s="19">
        <f t="shared" si="291"/>
        <v>5001860.4380939873</v>
      </c>
      <c r="N1543" s="19">
        <f t="shared" si="291"/>
        <v>5002488.8533945335</v>
      </c>
    </row>
    <row r="1544" spans="1:14" x14ac:dyDescent="0.15">
      <c r="A1544" s="7">
        <f t="shared" si="287"/>
        <v>44197</v>
      </c>
      <c r="B1544" s="10">
        <f t="shared" si="288"/>
        <v>5001860.4380939873</v>
      </c>
      <c r="C1544" s="3">
        <f t="shared" si="293"/>
        <v>628.41530054644727</v>
      </c>
      <c r="D1544" s="3">
        <f t="shared" si="283"/>
        <v>595.30181249779014</v>
      </c>
      <c r="E1544" s="3">
        <f t="shared" si="284"/>
        <v>-33.113488048657132</v>
      </c>
      <c r="F1544" s="3">
        <f t="shared" si="285"/>
        <v>5001827.324605939</v>
      </c>
      <c r="G1544" s="14">
        <f t="shared" si="286"/>
        <v>5001827.324605939</v>
      </c>
      <c r="I1544" s="18">
        <f t="shared" si="292"/>
        <v>-48172.675394061436</v>
      </c>
      <c r="J1544" s="18">
        <f t="shared" si="289"/>
        <v>965874.31693991146</v>
      </c>
      <c r="K1544" s="21">
        <f t="shared" si="290"/>
        <v>100.03654649211877</v>
      </c>
      <c r="L1544" s="21">
        <f t="shared" si="294"/>
        <v>100.04911479812971</v>
      </c>
      <c r="M1544" s="19">
        <f t="shared" si="291"/>
        <v>5001827.324605939</v>
      </c>
      <c r="N1544" s="19">
        <f t="shared" si="291"/>
        <v>5002455.7399064852</v>
      </c>
    </row>
    <row r="1545" spans="1:14" x14ac:dyDescent="0.15">
      <c r="A1545" s="7">
        <f t="shared" si="287"/>
        <v>44198</v>
      </c>
      <c r="B1545" s="10">
        <f t="shared" si="288"/>
        <v>5001827.324605939</v>
      </c>
      <c r="C1545" s="3">
        <f t="shared" si="293"/>
        <v>628.41530054644727</v>
      </c>
      <c r="D1545" s="3">
        <f t="shared" si="283"/>
        <v>595.29787146031072</v>
      </c>
      <c r="E1545" s="3">
        <f t="shared" si="284"/>
        <v>-33.117429086136553</v>
      </c>
      <c r="F1545" s="3">
        <f t="shared" si="285"/>
        <v>5001794.207176853</v>
      </c>
      <c r="G1545" s="14">
        <f t="shared" si="286"/>
        <v>5001794.207176853</v>
      </c>
      <c r="I1545" s="18">
        <f t="shared" si="292"/>
        <v>-48205.792823147574</v>
      </c>
      <c r="J1545" s="18">
        <f t="shared" si="289"/>
        <v>966502.7322404579</v>
      </c>
      <c r="K1545" s="21">
        <f t="shared" si="290"/>
        <v>100.03588414353706</v>
      </c>
      <c r="L1545" s="21">
        <f t="shared" si="294"/>
        <v>100.04845244954799</v>
      </c>
      <c r="M1545" s="19">
        <f t="shared" si="291"/>
        <v>5001794.207176853</v>
      </c>
      <c r="N1545" s="19">
        <f t="shared" si="291"/>
        <v>5002422.6224774001</v>
      </c>
    </row>
    <row r="1546" spans="1:14" x14ac:dyDescent="0.15">
      <c r="A1546" s="7">
        <f t="shared" si="287"/>
        <v>44199</v>
      </c>
      <c r="B1546" s="10">
        <f t="shared" si="288"/>
        <v>5001794.207176853</v>
      </c>
      <c r="C1546" s="3">
        <f t="shared" si="293"/>
        <v>628.41530054644727</v>
      </c>
      <c r="D1546" s="3">
        <f t="shared" si="283"/>
        <v>595.29392995378453</v>
      </c>
      <c r="E1546" s="3">
        <f t="shared" si="284"/>
        <v>-33.121370592662743</v>
      </c>
      <c r="F1546" s="3">
        <f t="shared" si="285"/>
        <v>5001761.0858062599</v>
      </c>
      <c r="G1546" s="14">
        <f t="shared" si="286"/>
        <v>5001761.0858062608</v>
      </c>
      <c r="I1546" s="18">
        <f t="shared" si="292"/>
        <v>-48238.914193740238</v>
      </c>
      <c r="J1546" s="18">
        <f t="shared" si="289"/>
        <v>967131.14754100435</v>
      </c>
      <c r="K1546" s="21">
        <f t="shared" si="290"/>
        <v>100.03522171612522</v>
      </c>
      <c r="L1546" s="21">
        <f t="shared" si="294"/>
        <v>100.04779002213616</v>
      </c>
      <c r="M1546" s="19">
        <f t="shared" si="291"/>
        <v>5001761.0858062617</v>
      </c>
      <c r="N1546" s="19">
        <f t="shared" si="291"/>
        <v>5002389.501106808</v>
      </c>
    </row>
    <row r="1547" spans="1:14" x14ac:dyDescent="0.15">
      <c r="A1547" s="7">
        <f t="shared" si="287"/>
        <v>44200</v>
      </c>
      <c r="B1547" s="10">
        <f t="shared" si="288"/>
        <v>5001761.0858062599</v>
      </c>
      <c r="C1547" s="3">
        <f t="shared" si="293"/>
        <v>628.41530054644727</v>
      </c>
      <c r="D1547" s="3">
        <f t="shared" si="283"/>
        <v>595.28998797815552</v>
      </c>
      <c r="E1547" s="3">
        <f t="shared" si="284"/>
        <v>-33.125312568291747</v>
      </c>
      <c r="F1547" s="3">
        <f t="shared" si="285"/>
        <v>5001727.9604936913</v>
      </c>
      <c r="G1547" s="14">
        <f t="shared" si="286"/>
        <v>5001727.9604936922</v>
      </c>
      <c r="I1547" s="18">
        <f t="shared" si="292"/>
        <v>-48272.039506308531</v>
      </c>
      <c r="J1547" s="18">
        <f t="shared" si="289"/>
        <v>967759.5628415508</v>
      </c>
      <c r="K1547" s="21">
        <f t="shared" si="290"/>
        <v>100.03455920987385</v>
      </c>
      <c r="L1547" s="21">
        <f t="shared" si="294"/>
        <v>100.04712751588478</v>
      </c>
      <c r="M1547" s="19">
        <f t="shared" si="291"/>
        <v>5001727.9604936922</v>
      </c>
      <c r="N1547" s="19">
        <f t="shared" si="291"/>
        <v>5002356.3757942393</v>
      </c>
    </row>
    <row r="1548" spans="1:14" x14ac:dyDescent="0.15">
      <c r="A1548" s="7">
        <f t="shared" si="287"/>
        <v>44201</v>
      </c>
      <c r="B1548" s="10">
        <f t="shared" si="288"/>
        <v>5001727.9604936913</v>
      </c>
      <c r="C1548" s="3">
        <f t="shared" si="293"/>
        <v>628.41530054644727</v>
      </c>
      <c r="D1548" s="3">
        <f t="shared" ref="D1548:D1599" si="295">B1548*$B$8</f>
        <v>595.28604553336811</v>
      </c>
      <c r="E1548" s="3">
        <f t="shared" ref="E1548:E1599" si="296">D1548-C1548</f>
        <v>-33.12925501307916</v>
      </c>
      <c r="F1548" s="3">
        <f t="shared" ref="F1548:F1599" si="297">B1548+E1548</f>
        <v>5001694.8312386777</v>
      </c>
      <c r="G1548" s="14">
        <f t="shared" ref="G1548:G1599" si="298">B1548+B1548*$B$8-C1548</f>
        <v>5001694.8312386787</v>
      </c>
      <c r="I1548" s="18">
        <f t="shared" si="292"/>
        <v>-48305.168761321613</v>
      </c>
      <c r="J1548" s="18">
        <f t="shared" si="289"/>
        <v>968387.97814209724</v>
      </c>
      <c r="K1548" s="21">
        <f t="shared" si="290"/>
        <v>100.03389662477358</v>
      </c>
      <c r="L1548" s="21">
        <f t="shared" si="294"/>
        <v>100.04646493078451</v>
      </c>
      <c r="M1548" s="19">
        <f t="shared" si="291"/>
        <v>5001694.8312386787</v>
      </c>
      <c r="N1548" s="19">
        <f t="shared" si="291"/>
        <v>5002323.2465392258</v>
      </c>
    </row>
    <row r="1549" spans="1:14" x14ac:dyDescent="0.15">
      <c r="A1549" s="7">
        <f t="shared" ref="A1549:A1600" si="299">A1548+1</f>
        <v>44202</v>
      </c>
      <c r="B1549" s="10">
        <f t="shared" ref="B1549:B1600" si="300">F1548</f>
        <v>5001694.8312386777</v>
      </c>
      <c r="C1549" s="3">
        <f t="shared" si="293"/>
        <v>628.41530054644727</v>
      </c>
      <c r="D1549" s="3">
        <f t="shared" si="295"/>
        <v>595.28210261936636</v>
      </c>
      <c r="E1549" s="3">
        <f t="shared" si="296"/>
        <v>-33.133197927080914</v>
      </c>
      <c r="F1549" s="3">
        <f t="shared" si="297"/>
        <v>5001661.6980407508</v>
      </c>
      <c r="G1549" s="14">
        <f t="shared" si="298"/>
        <v>5001661.6980407508</v>
      </c>
      <c r="I1549" s="18">
        <f t="shared" si="292"/>
        <v>-48338.301959248696</v>
      </c>
      <c r="J1549" s="18">
        <f t="shared" ref="J1549:J1599" si="301">C1549+J1548</f>
        <v>969016.39344264369</v>
      </c>
      <c r="K1549" s="21">
        <f t="shared" ref="K1549:K1599" si="302">G1549/$E$6*100</f>
        <v>100.03323396081502</v>
      </c>
      <c r="L1549" s="21">
        <f t="shared" si="294"/>
        <v>100.04580226682596</v>
      </c>
      <c r="M1549" s="19">
        <f t="shared" ref="M1549:N1599" si="303">K1549*$E$6/100</f>
        <v>5001661.6980407508</v>
      </c>
      <c r="N1549" s="19">
        <f t="shared" si="303"/>
        <v>5002290.113341298</v>
      </c>
    </row>
    <row r="1550" spans="1:14" x14ac:dyDescent="0.15">
      <c r="A1550" s="7">
        <f t="shared" si="299"/>
        <v>44203</v>
      </c>
      <c r="B1550" s="10">
        <f t="shared" si="300"/>
        <v>5001661.6980407508</v>
      </c>
      <c r="C1550" s="3">
        <f t="shared" si="293"/>
        <v>628.41530054644727</v>
      </c>
      <c r="D1550" s="3">
        <f t="shared" si="295"/>
        <v>595.27815923609444</v>
      </c>
      <c r="E1550" s="3">
        <f t="shared" si="296"/>
        <v>-33.137141310352831</v>
      </c>
      <c r="F1550" s="3">
        <f t="shared" si="297"/>
        <v>5001628.5608994402</v>
      </c>
      <c r="G1550" s="14">
        <f t="shared" si="298"/>
        <v>5001628.5608994411</v>
      </c>
      <c r="I1550" s="18">
        <f t="shared" ref="I1550:I1599" si="304">E1550+I1549</f>
        <v>-48371.439100559051</v>
      </c>
      <c r="J1550" s="18">
        <f t="shared" si="301"/>
        <v>969644.80874319014</v>
      </c>
      <c r="K1550" s="21">
        <f t="shared" si="302"/>
        <v>100.03257121798883</v>
      </c>
      <c r="L1550" s="21">
        <f t="shared" si="294"/>
        <v>100.04513952399977</v>
      </c>
      <c r="M1550" s="19">
        <f t="shared" si="303"/>
        <v>5001628.5608994421</v>
      </c>
      <c r="N1550" s="19">
        <f t="shared" si="303"/>
        <v>5002256.9761999883</v>
      </c>
    </row>
    <row r="1551" spans="1:14" x14ac:dyDescent="0.15">
      <c r="A1551" s="7">
        <f t="shared" si="299"/>
        <v>44204</v>
      </c>
      <c r="B1551" s="10">
        <f t="shared" si="300"/>
        <v>5001628.5608994402</v>
      </c>
      <c r="C1551" s="3">
        <f t="shared" si="293"/>
        <v>628.41530054644727</v>
      </c>
      <c r="D1551" s="3">
        <f t="shared" si="295"/>
        <v>595.27421538349654</v>
      </c>
      <c r="E1551" s="3">
        <f t="shared" si="296"/>
        <v>-33.141085162950731</v>
      </c>
      <c r="F1551" s="3">
        <f t="shared" si="297"/>
        <v>5001595.4198142774</v>
      </c>
      <c r="G1551" s="14">
        <f t="shared" si="298"/>
        <v>5001595.4198142774</v>
      </c>
      <c r="I1551" s="18">
        <f t="shared" si="304"/>
        <v>-48404.580185721999</v>
      </c>
      <c r="J1551" s="18">
        <f t="shared" si="301"/>
        <v>970273.22404373658</v>
      </c>
      <c r="K1551" s="21">
        <f t="shared" si="302"/>
        <v>100.03190839628556</v>
      </c>
      <c r="L1551" s="21">
        <f t="shared" si="294"/>
        <v>100.04447670229649</v>
      </c>
      <c r="M1551" s="19">
        <f t="shared" si="303"/>
        <v>5001595.4198142774</v>
      </c>
      <c r="N1551" s="19">
        <f t="shared" si="303"/>
        <v>5002223.8351148246</v>
      </c>
    </row>
    <row r="1552" spans="1:14" x14ac:dyDescent="0.15">
      <c r="A1552" s="7">
        <f t="shared" si="299"/>
        <v>44205</v>
      </c>
      <c r="B1552" s="10">
        <f t="shared" si="300"/>
        <v>5001595.4198142774</v>
      </c>
      <c r="C1552" s="3">
        <f t="shared" si="293"/>
        <v>628.41530054644727</v>
      </c>
      <c r="D1552" s="3">
        <f t="shared" si="295"/>
        <v>595.27027106151684</v>
      </c>
      <c r="E1552" s="3">
        <f t="shared" si="296"/>
        <v>-33.145029484930433</v>
      </c>
      <c r="F1552" s="3">
        <f t="shared" si="297"/>
        <v>5001562.2747847922</v>
      </c>
      <c r="G1552" s="14">
        <f t="shared" si="298"/>
        <v>5001562.2747847931</v>
      </c>
      <c r="I1552" s="18">
        <f t="shared" si="304"/>
        <v>-48437.725215206927</v>
      </c>
      <c r="J1552" s="18">
        <f t="shared" si="301"/>
        <v>970901.63934428303</v>
      </c>
      <c r="K1552" s="21">
        <f t="shared" si="302"/>
        <v>100.03124549569587</v>
      </c>
      <c r="L1552" s="21">
        <f t="shared" si="294"/>
        <v>100.0438138017068</v>
      </c>
      <c r="M1552" s="19">
        <f t="shared" si="303"/>
        <v>5001562.2747847931</v>
      </c>
      <c r="N1552" s="19">
        <f t="shared" si="303"/>
        <v>5002190.6900853403</v>
      </c>
    </row>
    <row r="1553" spans="1:14" x14ac:dyDescent="0.15">
      <c r="A1553" s="7">
        <f t="shared" si="299"/>
        <v>44206</v>
      </c>
      <c r="B1553" s="10">
        <f t="shared" si="300"/>
        <v>5001562.2747847922</v>
      </c>
      <c r="C1553" s="3">
        <f t="shared" si="293"/>
        <v>628.41530054644727</v>
      </c>
      <c r="D1553" s="3">
        <f t="shared" si="295"/>
        <v>595.26632627009928</v>
      </c>
      <c r="E1553" s="3">
        <f t="shared" si="296"/>
        <v>-33.148974276347985</v>
      </c>
      <c r="F1553" s="3">
        <f t="shared" si="297"/>
        <v>5001529.1258105161</v>
      </c>
      <c r="G1553" s="14">
        <f t="shared" si="298"/>
        <v>5001529.1258105161</v>
      </c>
      <c r="I1553" s="18">
        <f t="shared" si="304"/>
        <v>-48470.874189483278</v>
      </c>
      <c r="J1553" s="18">
        <f t="shared" si="301"/>
        <v>971530.05464482948</v>
      </c>
      <c r="K1553" s="21">
        <f t="shared" si="302"/>
        <v>100.03058251621033</v>
      </c>
      <c r="L1553" s="21">
        <f t="shared" si="294"/>
        <v>100.04315082222126</v>
      </c>
      <c r="M1553" s="19">
        <f t="shared" si="303"/>
        <v>5001529.1258105161</v>
      </c>
      <c r="N1553" s="19">
        <f t="shared" si="303"/>
        <v>5002157.5411110632</v>
      </c>
    </row>
    <row r="1554" spans="1:14" x14ac:dyDescent="0.15">
      <c r="A1554" s="7">
        <f t="shared" si="299"/>
        <v>44207</v>
      </c>
      <c r="B1554" s="10">
        <f t="shared" si="300"/>
        <v>5001529.1258105161</v>
      </c>
      <c r="C1554" s="3">
        <f t="shared" si="293"/>
        <v>628.41530054644727</v>
      </c>
      <c r="D1554" s="3">
        <f t="shared" si="295"/>
        <v>595.26238100918818</v>
      </c>
      <c r="E1554" s="3">
        <f t="shared" si="296"/>
        <v>-33.152919537259095</v>
      </c>
      <c r="F1554" s="3">
        <f t="shared" si="297"/>
        <v>5001495.9728909787</v>
      </c>
      <c r="G1554" s="14">
        <f t="shared" si="298"/>
        <v>5001495.9728909787</v>
      </c>
      <c r="I1554" s="18">
        <f t="shared" si="304"/>
        <v>-48504.027109020535</v>
      </c>
      <c r="J1554" s="18">
        <f t="shared" si="301"/>
        <v>972158.46994537592</v>
      </c>
      <c r="K1554" s="21">
        <f t="shared" si="302"/>
        <v>100.02991945781959</v>
      </c>
      <c r="L1554" s="21">
        <f t="shared" si="294"/>
        <v>100.04248776383052</v>
      </c>
      <c r="M1554" s="19">
        <f t="shared" si="303"/>
        <v>5001495.9728909796</v>
      </c>
      <c r="N1554" s="19">
        <f t="shared" si="303"/>
        <v>5002124.3881915258</v>
      </c>
    </row>
    <row r="1555" spans="1:14" x14ac:dyDescent="0.15">
      <c r="A1555" s="7">
        <f t="shared" si="299"/>
        <v>44208</v>
      </c>
      <c r="B1555" s="10">
        <f t="shared" si="300"/>
        <v>5001495.9728909787</v>
      </c>
      <c r="C1555" s="3">
        <f t="shared" ref="C1555:C1599" si="305">$N$8*$E$6/100</f>
        <v>628.41530054644727</v>
      </c>
      <c r="D1555" s="3">
        <f t="shared" si="295"/>
        <v>595.25843527872769</v>
      </c>
      <c r="E1555" s="3">
        <f t="shared" si="296"/>
        <v>-33.156865267719581</v>
      </c>
      <c r="F1555" s="3">
        <f t="shared" si="297"/>
        <v>5001462.8160257107</v>
      </c>
      <c r="G1555" s="14">
        <f t="shared" si="298"/>
        <v>5001462.8160257116</v>
      </c>
      <c r="I1555" s="18">
        <f t="shared" si="304"/>
        <v>-48537.183974288251</v>
      </c>
      <c r="J1555" s="18">
        <f t="shared" si="301"/>
        <v>972786.88524592237</v>
      </c>
      <c r="K1555" s="21">
        <f t="shared" si="302"/>
        <v>100.02925632051422</v>
      </c>
      <c r="L1555" s="21">
        <f t="shared" ref="L1555:L1599" si="306">K1555+$N$8</f>
        <v>100.04182462652516</v>
      </c>
      <c r="M1555" s="19">
        <f t="shared" si="303"/>
        <v>5001462.8160257116</v>
      </c>
      <c r="N1555" s="19">
        <f t="shared" si="303"/>
        <v>5002091.2313262578</v>
      </c>
    </row>
    <row r="1556" spans="1:14" x14ac:dyDescent="0.15">
      <c r="A1556" s="7">
        <f t="shared" si="299"/>
        <v>44209</v>
      </c>
      <c r="B1556" s="10">
        <f t="shared" si="300"/>
        <v>5001462.8160257107</v>
      </c>
      <c r="C1556" s="3">
        <f t="shared" si="305"/>
        <v>628.41530054644727</v>
      </c>
      <c r="D1556" s="3">
        <f t="shared" si="295"/>
        <v>595.25448907866166</v>
      </c>
      <c r="E1556" s="3">
        <f t="shared" si="296"/>
        <v>-33.160811467785607</v>
      </c>
      <c r="F1556" s="3">
        <f t="shared" si="297"/>
        <v>5001429.6552142426</v>
      </c>
      <c r="G1556" s="14">
        <f t="shared" si="298"/>
        <v>5001429.6552142436</v>
      </c>
      <c r="I1556" s="18">
        <f t="shared" si="304"/>
        <v>-48570.344785756039</v>
      </c>
      <c r="J1556" s="18">
        <f t="shared" si="301"/>
        <v>973415.30054646882</v>
      </c>
      <c r="K1556" s="21">
        <f t="shared" si="302"/>
        <v>100.02859310428487</v>
      </c>
      <c r="L1556" s="21">
        <f t="shared" si="306"/>
        <v>100.0411614102958</v>
      </c>
      <c r="M1556" s="19">
        <f t="shared" si="303"/>
        <v>5001429.6552142436</v>
      </c>
      <c r="N1556" s="19">
        <f t="shared" si="303"/>
        <v>5002058.0705147898</v>
      </c>
    </row>
    <row r="1557" spans="1:14" x14ac:dyDescent="0.15">
      <c r="A1557" s="7">
        <f t="shared" si="299"/>
        <v>44210</v>
      </c>
      <c r="B1557" s="10">
        <f t="shared" si="300"/>
        <v>5001429.6552142426</v>
      </c>
      <c r="C1557" s="3">
        <f t="shared" si="305"/>
        <v>628.41530054644727</v>
      </c>
      <c r="D1557" s="3">
        <f t="shared" si="295"/>
        <v>595.25054240893439</v>
      </c>
      <c r="E1557" s="3">
        <f t="shared" si="296"/>
        <v>-33.164758137512877</v>
      </c>
      <c r="F1557" s="3">
        <f t="shared" si="297"/>
        <v>5001396.4904561052</v>
      </c>
      <c r="G1557" s="14">
        <f t="shared" si="298"/>
        <v>5001396.4904561052</v>
      </c>
      <c r="I1557" s="18">
        <f t="shared" si="304"/>
        <v>-48603.509543893553</v>
      </c>
      <c r="J1557" s="18">
        <f t="shared" si="301"/>
        <v>974043.71584701526</v>
      </c>
      <c r="K1557" s="21">
        <f t="shared" si="302"/>
        <v>100.0279298091221</v>
      </c>
      <c r="L1557" s="21">
        <f t="shared" si="306"/>
        <v>100.04049811513303</v>
      </c>
      <c r="M1557" s="19">
        <f t="shared" si="303"/>
        <v>5001396.4904561052</v>
      </c>
      <c r="N1557" s="19">
        <f t="shared" si="303"/>
        <v>5002024.9057566514</v>
      </c>
    </row>
    <row r="1558" spans="1:14" x14ac:dyDescent="0.15">
      <c r="A1558" s="7">
        <f t="shared" si="299"/>
        <v>44211</v>
      </c>
      <c r="B1558" s="10">
        <f t="shared" si="300"/>
        <v>5001396.4904561052</v>
      </c>
      <c r="C1558" s="3">
        <f t="shared" si="305"/>
        <v>628.41530054644727</v>
      </c>
      <c r="D1558" s="3">
        <f t="shared" si="295"/>
        <v>595.24659526949006</v>
      </c>
      <c r="E1558" s="3">
        <f t="shared" si="296"/>
        <v>-33.168705276957212</v>
      </c>
      <c r="F1558" s="3">
        <f t="shared" si="297"/>
        <v>5001363.3217508281</v>
      </c>
      <c r="G1558" s="14">
        <f t="shared" si="298"/>
        <v>5001363.3217508281</v>
      </c>
      <c r="I1558" s="18">
        <f t="shared" si="304"/>
        <v>-48636.678249170509</v>
      </c>
      <c r="J1558" s="18">
        <f t="shared" si="301"/>
        <v>974672.13114756171</v>
      </c>
      <c r="K1558" s="21">
        <f t="shared" si="302"/>
        <v>100.02726643501656</v>
      </c>
      <c r="L1558" s="21">
        <f t="shared" si="306"/>
        <v>100.03983474102749</v>
      </c>
      <c r="M1558" s="19">
        <f t="shared" si="303"/>
        <v>5001363.3217508281</v>
      </c>
      <c r="N1558" s="19">
        <f t="shared" si="303"/>
        <v>5001991.7370513743</v>
      </c>
    </row>
    <row r="1559" spans="1:14" x14ac:dyDescent="0.15">
      <c r="A1559" s="7">
        <f t="shared" si="299"/>
        <v>44212</v>
      </c>
      <c r="B1559" s="10">
        <f t="shared" si="300"/>
        <v>5001363.3217508281</v>
      </c>
      <c r="C1559" s="3">
        <f t="shared" si="305"/>
        <v>628.41530054644727</v>
      </c>
      <c r="D1559" s="3">
        <f t="shared" si="295"/>
        <v>595.24264766027272</v>
      </c>
      <c r="E1559" s="3">
        <f t="shared" si="296"/>
        <v>-33.172652886174546</v>
      </c>
      <c r="F1559" s="3">
        <f t="shared" si="297"/>
        <v>5001330.1490979418</v>
      </c>
      <c r="G1559" s="14">
        <f t="shared" si="298"/>
        <v>5001330.1490979418</v>
      </c>
      <c r="I1559" s="18">
        <f t="shared" si="304"/>
        <v>-48669.850902056685</v>
      </c>
      <c r="J1559" s="18">
        <f t="shared" si="301"/>
        <v>975300.54644810816</v>
      </c>
      <c r="K1559" s="21">
        <f t="shared" si="302"/>
        <v>100.02660298195885</v>
      </c>
      <c r="L1559" s="21">
        <f t="shared" si="306"/>
        <v>100.03917128796978</v>
      </c>
      <c r="M1559" s="19">
        <f t="shared" si="303"/>
        <v>5001330.1490979418</v>
      </c>
      <c r="N1559" s="19">
        <f t="shared" si="303"/>
        <v>5001958.564398489</v>
      </c>
    </row>
    <row r="1560" spans="1:14" x14ac:dyDescent="0.15">
      <c r="A1560" s="7">
        <f t="shared" si="299"/>
        <v>44213</v>
      </c>
      <c r="B1560" s="10">
        <f t="shared" si="300"/>
        <v>5001330.1490979418</v>
      </c>
      <c r="C1560" s="3">
        <f t="shared" si="305"/>
        <v>628.41530054644727</v>
      </c>
      <c r="D1560" s="3">
        <f t="shared" si="295"/>
        <v>595.23869958122634</v>
      </c>
      <c r="E1560" s="3">
        <f t="shared" si="296"/>
        <v>-33.176600965220928</v>
      </c>
      <c r="F1560" s="3">
        <f t="shared" si="297"/>
        <v>5001296.9724969761</v>
      </c>
      <c r="G1560" s="14">
        <f t="shared" si="298"/>
        <v>5001296.9724969771</v>
      </c>
      <c r="I1560" s="18">
        <f t="shared" si="304"/>
        <v>-48703.027503021905</v>
      </c>
      <c r="J1560" s="18">
        <f t="shared" si="301"/>
        <v>975928.9617486546</v>
      </c>
      <c r="K1560" s="21">
        <f t="shared" si="302"/>
        <v>100.02593944993954</v>
      </c>
      <c r="L1560" s="21">
        <f t="shared" si="306"/>
        <v>100.03850775595048</v>
      </c>
      <c r="M1560" s="19">
        <f t="shared" si="303"/>
        <v>5001296.9724969771</v>
      </c>
      <c r="N1560" s="19">
        <f t="shared" si="303"/>
        <v>5001925.3877975233</v>
      </c>
    </row>
    <row r="1561" spans="1:14" x14ac:dyDescent="0.15">
      <c r="A1561" s="7">
        <f t="shared" si="299"/>
        <v>44214</v>
      </c>
      <c r="B1561" s="10">
        <f t="shared" si="300"/>
        <v>5001296.9724969761</v>
      </c>
      <c r="C1561" s="3">
        <f t="shared" si="305"/>
        <v>628.41530054644727</v>
      </c>
      <c r="D1561" s="3">
        <f t="shared" si="295"/>
        <v>595.23475103229498</v>
      </c>
      <c r="E1561" s="3">
        <f t="shared" si="296"/>
        <v>-33.18054951415229</v>
      </c>
      <c r="F1561" s="3">
        <f t="shared" si="297"/>
        <v>5001263.7919474617</v>
      </c>
      <c r="G1561" s="14">
        <f t="shared" si="298"/>
        <v>5001263.7919474626</v>
      </c>
      <c r="I1561" s="18">
        <f t="shared" si="304"/>
        <v>-48736.208052536058</v>
      </c>
      <c r="J1561" s="18">
        <f t="shared" si="301"/>
        <v>976557.37704920105</v>
      </c>
      <c r="K1561" s="21">
        <f t="shared" si="302"/>
        <v>100.02527583894924</v>
      </c>
      <c r="L1561" s="21">
        <f t="shared" si="306"/>
        <v>100.03784414496018</v>
      </c>
      <c r="M1561" s="19">
        <f t="shared" si="303"/>
        <v>5001263.7919474617</v>
      </c>
      <c r="N1561" s="19">
        <f t="shared" si="303"/>
        <v>5001892.2072480088</v>
      </c>
    </row>
    <row r="1562" spans="1:14" x14ac:dyDescent="0.15">
      <c r="A1562" s="7">
        <f t="shared" si="299"/>
        <v>44215</v>
      </c>
      <c r="B1562" s="10">
        <f t="shared" si="300"/>
        <v>5001263.7919474617</v>
      </c>
      <c r="C1562" s="3">
        <f t="shared" si="305"/>
        <v>628.41530054644727</v>
      </c>
      <c r="D1562" s="3">
        <f t="shared" si="295"/>
        <v>595.23080201342293</v>
      </c>
      <c r="E1562" s="3">
        <f t="shared" si="296"/>
        <v>-33.184498533024339</v>
      </c>
      <c r="F1562" s="3">
        <f t="shared" si="297"/>
        <v>5001230.607448929</v>
      </c>
      <c r="G1562" s="14">
        <f t="shared" si="298"/>
        <v>5001230.607448929</v>
      </c>
      <c r="I1562" s="18">
        <f t="shared" si="304"/>
        <v>-48769.392551069082</v>
      </c>
      <c r="J1562" s="18">
        <f t="shared" si="301"/>
        <v>977185.7923497475</v>
      </c>
      <c r="K1562" s="21">
        <f t="shared" si="302"/>
        <v>100.02461214897858</v>
      </c>
      <c r="L1562" s="21">
        <f t="shared" si="306"/>
        <v>100.03718045498951</v>
      </c>
      <c r="M1562" s="19">
        <f t="shared" si="303"/>
        <v>5001230.607448929</v>
      </c>
      <c r="N1562" s="19">
        <f t="shared" si="303"/>
        <v>5001859.0227494752</v>
      </c>
    </row>
    <row r="1563" spans="1:14" x14ac:dyDescent="0.15">
      <c r="A1563" s="7">
        <f t="shared" si="299"/>
        <v>44216</v>
      </c>
      <c r="B1563" s="10">
        <f t="shared" si="300"/>
        <v>5001230.607448929</v>
      </c>
      <c r="C1563" s="3">
        <f t="shared" si="305"/>
        <v>628.41530054644727</v>
      </c>
      <c r="D1563" s="3">
        <f t="shared" si="295"/>
        <v>595.22685252455415</v>
      </c>
      <c r="E1563" s="3">
        <f t="shared" si="296"/>
        <v>-33.188448021893123</v>
      </c>
      <c r="F1563" s="3">
        <f t="shared" si="297"/>
        <v>5001197.4190009069</v>
      </c>
      <c r="G1563" s="14">
        <f t="shared" si="298"/>
        <v>5001197.4190009069</v>
      </c>
      <c r="I1563" s="18">
        <f t="shared" si="304"/>
        <v>-48802.580999090977</v>
      </c>
      <c r="J1563" s="18">
        <f t="shared" si="301"/>
        <v>977814.20765029395</v>
      </c>
      <c r="K1563" s="21">
        <f t="shared" si="302"/>
        <v>100.02394838001814</v>
      </c>
      <c r="L1563" s="21">
        <f t="shared" si="306"/>
        <v>100.03651668602907</v>
      </c>
      <c r="M1563" s="19">
        <f t="shared" si="303"/>
        <v>5001197.4190009069</v>
      </c>
      <c r="N1563" s="19">
        <f t="shared" si="303"/>
        <v>5001825.834301454</v>
      </c>
    </row>
    <row r="1564" spans="1:14" x14ac:dyDescent="0.15">
      <c r="A1564" s="7">
        <f t="shared" si="299"/>
        <v>44217</v>
      </c>
      <c r="B1564" s="10">
        <f t="shared" si="300"/>
        <v>5001197.4190009069</v>
      </c>
      <c r="C1564" s="3">
        <f t="shared" si="305"/>
        <v>628.41530054644727</v>
      </c>
      <c r="D1564" s="3">
        <f t="shared" si="295"/>
        <v>595.22290256563258</v>
      </c>
      <c r="E1564" s="3">
        <f t="shared" si="296"/>
        <v>-33.19239798081469</v>
      </c>
      <c r="F1564" s="3">
        <f t="shared" si="297"/>
        <v>5001164.2266029259</v>
      </c>
      <c r="G1564" s="14">
        <f t="shared" si="298"/>
        <v>5001164.2266029259</v>
      </c>
      <c r="I1564" s="18">
        <f t="shared" si="304"/>
        <v>-48835.773397071789</v>
      </c>
      <c r="J1564" s="18">
        <f t="shared" si="301"/>
        <v>978442.62295084039</v>
      </c>
      <c r="K1564" s="21">
        <f t="shared" si="302"/>
        <v>100.02328453205851</v>
      </c>
      <c r="L1564" s="21">
        <f t="shared" si="306"/>
        <v>100.03585283806945</v>
      </c>
      <c r="M1564" s="19">
        <f t="shared" si="303"/>
        <v>5001164.2266029259</v>
      </c>
      <c r="N1564" s="19">
        <f t="shared" si="303"/>
        <v>5001792.6419034721</v>
      </c>
    </row>
    <row r="1565" spans="1:14" x14ac:dyDescent="0.15">
      <c r="A1565" s="7">
        <f t="shared" si="299"/>
        <v>44218</v>
      </c>
      <c r="B1565" s="10">
        <f t="shared" si="300"/>
        <v>5001164.2266029259</v>
      </c>
      <c r="C1565" s="3">
        <f t="shared" si="305"/>
        <v>628.41530054644727</v>
      </c>
      <c r="D1565" s="3">
        <f t="shared" si="295"/>
        <v>595.21895213660252</v>
      </c>
      <c r="E1565" s="3">
        <f t="shared" si="296"/>
        <v>-33.196348409844745</v>
      </c>
      <c r="F1565" s="3">
        <f t="shared" si="297"/>
        <v>5001131.0302545158</v>
      </c>
      <c r="G1565" s="14">
        <f t="shared" si="298"/>
        <v>5001131.0302545168</v>
      </c>
      <c r="I1565" s="18">
        <f t="shared" si="304"/>
        <v>-48868.969745481634</v>
      </c>
      <c r="J1565" s="18">
        <f t="shared" si="301"/>
        <v>979071.03825138684</v>
      </c>
      <c r="K1565" s="21">
        <f t="shared" si="302"/>
        <v>100.02262060509032</v>
      </c>
      <c r="L1565" s="21">
        <f t="shared" si="306"/>
        <v>100.03518891110126</v>
      </c>
      <c r="M1565" s="19">
        <f t="shared" si="303"/>
        <v>5001131.0302545158</v>
      </c>
      <c r="N1565" s="19">
        <f t="shared" si="303"/>
        <v>5001759.445555063</v>
      </c>
    </row>
    <row r="1566" spans="1:14" x14ac:dyDescent="0.15">
      <c r="A1566" s="7">
        <f t="shared" si="299"/>
        <v>44219</v>
      </c>
      <c r="B1566" s="10">
        <f t="shared" si="300"/>
        <v>5001131.0302545158</v>
      </c>
      <c r="C1566" s="3">
        <f t="shared" si="305"/>
        <v>628.41530054644727</v>
      </c>
      <c r="D1566" s="3">
        <f t="shared" si="295"/>
        <v>595.21500123740782</v>
      </c>
      <c r="E1566" s="3">
        <f t="shared" si="296"/>
        <v>-33.200299309039451</v>
      </c>
      <c r="F1566" s="3">
        <f t="shared" si="297"/>
        <v>5001097.8299552072</v>
      </c>
      <c r="G1566" s="14">
        <f t="shared" si="298"/>
        <v>5001097.8299552072</v>
      </c>
      <c r="I1566" s="18">
        <f t="shared" si="304"/>
        <v>-48902.170044790677</v>
      </c>
      <c r="J1566" s="18">
        <f t="shared" si="301"/>
        <v>979699.45355193329</v>
      </c>
      <c r="K1566" s="21">
        <f t="shared" si="302"/>
        <v>100.02195659910413</v>
      </c>
      <c r="L1566" s="21">
        <f t="shared" si="306"/>
        <v>100.03452490511506</v>
      </c>
      <c r="M1566" s="19">
        <f t="shared" si="303"/>
        <v>5001097.8299552063</v>
      </c>
      <c r="N1566" s="19">
        <f t="shared" si="303"/>
        <v>5001726.2452557534</v>
      </c>
    </row>
    <row r="1567" spans="1:14" x14ac:dyDescent="0.15">
      <c r="A1567" s="7">
        <f t="shared" si="299"/>
        <v>44220</v>
      </c>
      <c r="B1567" s="10">
        <f t="shared" si="300"/>
        <v>5001097.8299552072</v>
      </c>
      <c r="C1567" s="3">
        <f t="shared" si="305"/>
        <v>628.41530054644727</v>
      </c>
      <c r="D1567" s="3">
        <f t="shared" si="295"/>
        <v>595.21104986799264</v>
      </c>
      <c r="E1567" s="3">
        <f t="shared" si="296"/>
        <v>-33.204250678454628</v>
      </c>
      <c r="F1567" s="3">
        <f t="shared" si="297"/>
        <v>5001064.6257045288</v>
      </c>
      <c r="G1567" s="14">
        <f t="shared" si="298"/>
        <v>5001064.6257045288</v>
      </c>
      <c r="I1567" s="18">
        <f t="shared" si="304"/>
        <v>-48935.374295469133</v>
      </c>
      <c r="J1567" s="18">
        <f t="shared" si="301"/>
        <v>980327.86885247973</v>
      </c>
      <c r="K1567" s="21">
        <f t="shared" si="302"/>
        <v>100.02129251409058</v>
      </c>
      <c r="L1567" s="21">
        <f t="shared" si="306"/>
        <v>100.03386082010151</v>
      </c>
      <c r="M1567" s="19">
        <f t="shared" si="303"/>
        <v>5001064.6257045288</v>
      </c>
      <c r="N1567" s="19">
        <f t="shared" si="303"/>
        <v>5001693.0410050759</v>
      </c>
    </row>
    <row r="1568" spans="1:14" x14ac:dyDescent="0.15">
      <c r="A1568" s="7">
        <f t="shared" si="299"/>
        <v>44221</v>
      </c>
      <c r="B1568" s="10">
        <f t="shared" si="300"/>
        <v>5001064.6257045288</v>
      </c>
      <c r="C1568" s="3">
        <f t="shared" si="305"/>
        <v>628.41530054644727</v>
      </c>
      <c r="D1568" s="3">
        <f t="shared" si="295"/>
        <v>595.20709802830106</v>
      </c>
      <c r="E1568" s="3">
        <f t="shared" si="296"/>
        <v>-33.208202518146209</v>
      </c>
      <c r="F1568" s="3">
        <f t="shared" si="297"/>
        <v>5001031.4175020102</v>
      </c>
      <c r="G1568" s="14">
        <f t="shared" si="298"/>
        <v>5001031.4175020112</v>
      </c>
      <c r="I1568" s="18">
        <f t="shared" si="304"/>
        <v>-48968.582497987278</v>
      </c>
      <c r="J1568" s="18">
        <f t="shared" si="301"/>
        <v>980956.28415302618</v>
      </c>
      <c r="K1568" s="21">
        <f t="shared" si="302"/>
        <v>100.02062835004023</v>
      </c>
      <c r="L1568" s="21">
        <f t="shared" si="306"/>
        <v>100.03319665605116</v>
      </c>
      <c r="M1568" s="19">
        <f t="shared" si="303"/>
        <v>5001031.4175020112</v>
      </c>
      <c r="N1568" s="19">
        <f t="shared" si="303"/>
        <v>5001659.8328025583</v>
      </c>
    </row>
    <row r="1569" spans="1:14" x14ac:dyDescent="0.15">
      <c r="A1569" s="7">
        <f t="shared" si="299"/>
        <v>44222</v>
      </c>
      <c r="B1569" s="10">
        <f t="shared" si="300"/>
        <v>5001031.4175020102</v>
      </c>
      <c r="C1569" s="3">
        <f t="shared" si="305"/>
        <v>628.41530054644727</v>
      </c>
      <c r="D1569" s="3">
        <f t="shared" si="295"/>
        <v>595.2031457182768</v>
      </c>
      <c r="E1569" s="3">
        <f t="shared" si="296"/>
        <v>-33.212154828170469</v>
      </c>
      <c r="F1569" s="3">
        <f t="shared" si="297"/>
        <v>5000998.2053471822</v>
      </c>
      <c r="G1569" s="14">
        <f t="shared" si="298"/>
        <v>5000998.2053471822</v>
      </c>
      <c r="I1569" s="18">
        <f t="shared" si="304"/>
        <v>-49001.79465281545</v>
      </c>
      <c r="J1569" s="18">
        <f t="shared" si="301"/>
        <v>981584.69945357263</v>
      </c>
      <c r="K1569" s="21">
        <f t="shared" si="302"/>
        <v>100.01996410694365</v>
      </c>
      <c r="L1569" s="21">
        <f t="shared" si="306"/>
        <v>100.03253241295458</v>
      </c>
      <c r="M1569" s="19">
        <f t="shared" si="303"/>
        <v>5000998.2053471822</v>
      </c>
      <c r="N1569" s="19">
        <f t="shared" si="303"/>
        <v>5001626.6206477294</v>
      </c>
    </row>
    <row r="1570" spans="1:14" x14ac:dyDescent="0.15">
      <c r="A1570" s="7">
        <f t="shared" si="299"/>
        <v>44223</v>
      </c>
      <c r="B1570" s="10">
        <f t="shared" si="300"/>
        <v>5000998.2053471822</v>
      </c>
      <c r="C1570" s="3">
        <f t="shared" si="305"/>
        <v>628.41530054644727</v>
      </c>
      <c r="D1570" s="3">
        <f t="shared" si="295"/>
        <v>595.19919293786427</v>
      </c>
      <c r="E1570" s="3">
        <f t="shared" si="296"/>
        <v>-33.216107608583002</v>
      </c>
      <c r="F1570" s="3">
        <f t="shared" si="297"/>
        <v>5000964.9892395735</v>
      </c>
      <c r="G1570" s="14">
        <f t="shared" si="298"/>
        <v>5000964.9892395735</v>
      </c>
      <c r="I1570" s="18">
        <f t="shared" si="304"/>
        <v>-49035.010760424033</v>
      </c>
      <c r="J1570" s="18">
        <f t="shared" si="301"/>
        <v>982213.11475411907</v>
      </c>
      <c r="K1570" s="21">
        <f t="shared" si="302"/>
        <v>100.01929978479147</v>
      </c>
      <c r="L1570" s="21">
        <f t="shared" si="306"/>
        <v>100.0318680908024</v>
      </c>
      <c r="M1570" s="19">
        <f t="shared" si="303"/>
        <v>5000964.9892395735</v>
      </c>
      <c r="N1570" s="19">
        <f t="shared" si="303"/>
        <v>5001593.4045401206</v>
      </c>
    </row>
    <row r="1571" spans="1:14" x14ac:dyDescent="0.15">
      <c r="A1571" s="7">
        <f t="shared" si="299"/>
        <v>44224</v>
      </c>
      <c r="B1571" s="10">
        <f t="shared" si="300"/>
        <v>5000964.9892395735</v>
      </c>
      <c r="C1571" s="3">
        <f t="shared" si="305"/>
        <v>628.41530054644727</v>
      </c>
      <c r="D1571" s="3">
        <f t="shared" si="295"/>
        <v>595.19523968700719</v>
      </c>
      <c r="E1571" s="3">
        <f t="shared" si="296"/>
        <v>-33.220060859440082</v>
      </c>
      <c r="F1571" s="3">
        <f t="shared" si="297"/>
        <v>5000931.7691787137</v>
      </c>
      <c r="G1571" s="14">
        <f t="shared" si="298"/>
        <v>5000931.7691787146</v>
      </c>
      <c r="I1571" s="18">
        <f t="shared" si="304"/>
        <v>-49068.230821283476</v>
      </c>
      <c r="J1571" s="18">
        <f t="shared" si="301"/>
        <v>982841.53005466552</v>
      </c>
      <c r="K1571" s="21">
        <f t="shared" si="302"/>
        <v>100.01863538357429</v>
      </c>
      <c r="L1571" s="21">
        <f t="shared" si="306"/>
        <v>100.03120368958523</v>
      </c>
      <c r="M1571" s="19">
        <f t="shared" si="303"/>
        <v>5000931.7691787146</v>
      </c>
      <c r="N1571" s="19">
        <f t="shared" si="303"/>
        <v>5001560.1844792608</v>
      </c>
    </row>
    <row r="1572" spans="1:14" x14ac:dyDescent="0.15">
      <c r="A1572" s="7">
        <f t="shared" si="299"/>
        <v>44225</v>
      </c>
      <c r="B1572" s="10">
        <f t="shared" si="300"/>
        <v>5000931.7691787137</v>
      </c>
      <c r="C1572" s="3">
        <f t="shared" si="305"/>
        <v>628.41530054644727</v>
      </c>
      <c r="D1572" s="3">
        <f t="shared" si="295"/>
        <v>595.19128596564974</v>
      </c>
      <c r="E1572" s="3">
        <f t="shared" si="296"/>
        <v>-33.22401458079753</v>
      </c>
      <c r="F1572" s="3">
        <f t="shared" si="297"/>
        <v>5000898.5451641325</v>
      </c>
      <c r="G1572" s="14">
        <f t="shared" si="298"/>
        <v>5000898.5451641334</v>
      </c>
      <c r="I1572" s="18">
        <f t="shared" si="304"/>
        <v>-49101.454835864271</v>
      </c>
      <c r="J1572" s="18">
        <f t="shared" si="301"/>
        <v>983469.94535521197</v>
      </c>
      <c r="K1572" s="21">
        <f t="shared" si="302"/>
        <v>100.01797090328266</v>
      </c>
      <c r="L1572" s="21">
        <f t="shared" si="306"/>
        <v>100.03053920929359</v>
      </c>
      <c r="M1572" s="19">
        <f t="shared" si="303"/>
        <v>5000898.5451641325</v>
      </c>
      <c r="N1572" s="19">
        <f t="shared" si="303"/>
        <v>5001526.9604646796</v>
      </c>
    </row>
    <row r="1573" spans="1:14" x14ac:dyDescent="0.15">
      <c r="A1573" s="7">
        <f t="shared" si="299"/>
        <v>44226</v>
      </c>
      <c r="B1573" s="10">
        <f t="shared" si="300"/>
        <v>5000898.5451641325</v>
      </c>
      <c r="C1573" s="3">
        <f t="shared" si="305"/>
        <v>628.41530054644727</v>
      </c>
      <c r="D1573" s="3">
        <f t="shared" si="295"/>
        <v>595.18733177373588</v>
      </c>
      <c r="E1573" s="3">
        <f t="shared" si="296"/>
        <v>-33.227968772711392</v>
      </c>
      <c r="F1573" s="3">
        <f t="shared" si="297"/>
        <v>5000865.3171953596</v>
      </c>
      <c r="G1573" s="14">
        <f t="shared" si="298"/>
        <v>5000865.3171953596</v>
      </c>
      <c r="I1573" s="18">
        <f t="shared" si="304"/>
        <v>-49134.682804636985</v>
      </c>
      <c r="J1573" s="18">
        <f t="shared" si="301"/>
        <v>984098.36065575841</v>
      </c>
      <c r="K1573" s="21">
        <f t="shared" si="302"/>
        <v>100.01730634390719</v>
      </c>
      <c r="L1573" s="21">
        <f t="shared" si="306"/>
        <v>100.02987464991813</v>
      </c>
      <c r="M1573" s="19">
        <f t="shared" si="303"/>
        <v>5000865.3171953596</v>
      </c>
      <c r="N1573" s="19">
        <f t="shared" si="303"/>
        <v>5001493.7324959068</v>
      </c>
    </row>
    <row r="1574" spans="1:14" x14ac:dyDescent="0.15">
      <c r="A1574" s="7">
        <f t="shared" si="299"/>
        <v>44227</v>
      </c>
      <c r="B1574" s="10">
        <f t="shared" si="300"/>
        <v>5000865.3171953596</v>
      </c>
      <c r="C1574" s="3">
        <f t="shared" si="305"/>
        <v>628.41530054644727</v>
      </c>
      <c r="D1574" s="3">
        <f t="shared" si="295"/>
        <v>595.18337711120967</v>
      </c>
      <c r="E1574" s="3">
        <f t="shared" si="296"/>
        <v>-33.231923435237604</v>
      </c>
      <c r="F1574" s="3">
        <f t="shared" si="297"/>
        <v>5000832.0852719247</v>
      </c>
      <c r="G1574" s="14">
        <f t="shared" si="298"/>
        <v>5000832.0852719247</v>
      </c>
      <c r="I1574" s="18">
        <f t="shared" si="304"/>
        <v>-49167.914728072225</v>
      </c>
      <c r="J1574" s="18">
        <f t="shared" si="301"/>
        <v>984726.77595630486</v>
      </c>
      <c r="K1574" s="21">
        <f t="shared" si="302"/>
        <v>100.01664170543849</v>
      </c>
      <c r="L1574" s="21">
        <f t="shared" si="306"/>
        <v>100.02921001144942</v>
      </c>
      <c r="M1574" s="19">
        <f t="shared" si="303"/>
        <v>5000832.0852719238</v>
      </c>
      <c r="N1574" s="19">
        <f t="shared" si="303"/>
        <v>5001460.5005724709</v>
      </c>
    </row>
    <row r="1575" spans="1:14" x14ac:dyDescent="0.15">
      <c r="A1575" s="7">
        <f t="shared" si="299"/>
        <v>44228</v>
      </c>
      <c r="B1575" s="10">
        <f t="shared" si="300"/>
        <v>5000832.0852719247</v>
      </c>
      <c r="C1575" s="3">
        <f t="shared" si="305"/>
        <v>628.41530054644727</v>
      </c>
      <c r="D1575" s="3">
        <f t="shared" si="295"/>
        <v>595.17942197801506</v>
      </c>
      <c r="E1575" s="3">
        <f t="shared" si="296"/>
        <v>-33.235878568432213</v>
      </c>
      <c r="F1575" s="3">
        <f t="shared" si="297"/>
        <v>5000798.8493933566</v>
      </c>
      <c r="G1575" s="14">
        <f t="shared" si="298"/>
        <v>5000798.8493933566</v>
      </c>
      <c r="I1575" s="18">
        <f t="shared" si="304"/>
        <v>-49201.150606640658</v>
      </c>
      <c r="J1575" s="18">
        <f t="shared" si="301"/>
        <v>985355.19125685131</v>
      </c>
      <c r="K1575" s="21">
        <f t="shared" si="302"/>
        <v>100.01597698786713</v>
      </c>
      <c r="L1575" s="21">
        <f t="shared" si="306"/>
        <v>100.02854529387807</v>
      </c>
      <c r="M1575" s="19">
        <f t="shared" si="303"/>
        <v>5000798.8493933566</v>
      </c>
      <c r="N1575" s="19">
        <f t="shared" si="303"/>
        <v>5001427.2646939037</v>
      </c>
    </row>
    <row r="1576" spans="1:14" x14ac:dyDescent="0.15">
      <c r="A1576" s="7">
        <f t="shared" si="299"/>
        <v>44229</v>
      </c>
      <c r="B1576" s="10">
        <f t="shared" si="300"/>
        <v>5000798.8493933566</v>
      </c>
      <c r="C1576" s="3">
        <f t="shared" si="305"/>
        <v>628.41530054644727</v>
      </c>
      <c r="D1576" s="3">
        <f t="shared" si="295"/>
        <v>595.17546637409589</v>
      </c>
      <c r="E1576" s="3">
        <f t="shared" si="296"/>
        <v>-33.239834172351379</v>
      </c>
      <c r="F1576" s="3">
        <f t="shared" si="297"/>
        <v>5000765.6095591839</v>
      </c>
      <c r="G1576" s="14">
        <f t="shared" si="298"/>
        <v>5000765.6095591849</v>
      </c>
      <c r="I1576" s="18">
        <f t="shared" si="304"/>
        <v>-49234.390440813011</v>
      </c>
      <c r="J1576" s="18">
        <f t="shared" si="301"/>
        <v>985983.60655739775</v>
      </c>
      <c r="K1576" s="21">
        <f t="shared" si="302"/>
        <v>100.0153121911837</v>
      </c>
      <c r="L1576" s="21">
        <f t="shared" si="306"/>
        <v>100.02788049719463</v>
      </c>
      <c r="M1576" s="19">
        <f t="shared" si="303"/>
        <v>5000765.6095591849</v>
      </c>
      <c r="N1576" s="19">
        <f t="shared" si="303"/>
        <v>5001394.024859732</v>
      </c>
    </row>
    <row r="1577" spans="1:14" x14ac:dyDescent="0.15">
      <c r="A1577" s="7">
        <f t="shared" si="299"/>
        <v>44230</v>
      </c>
      <c r="B1577" s="10">
        <f t="shared" si="300"/>
        <v>5000765.6095591839</v>
      </c>
      <c r="C1577" s="3">
        <f t="shared" si="305"/>
        <v>628.41530054644727</v>
      </c>
      <c r="D1577" s="3">
        <f t="shared" si="295"/>
        <v>595.17151029939635</v>
      </c>
      <c r="E1577" s="3">
        <f t="shared" si="296"/>
        <v>-33.243790247050924</v>
      </c>
      <c r="F1577" s="3">
        <f t="shared" si="297"/>
        <v>5000732.3657689365</v>
      </c>
      <c r="G1577" s="14">
        <f t="shared" si="298"/>
        <v>5000732.3657689374</v>
      </c>
      <c r="I1577" s="18">
        <f t="shared" si="304"/>
        <v>-49267.634231060059</v>
      </c>
      <c r="J1577" s="18">
        <f t="shared" si="301"/>
        <v>986612.0218579442</v>
      </c>
      <c r="K1577" s="21">
        <f t="shared" si="302"/>
        <v>100.01464731537875</v>
      </c>
      <c r="L1577" s="21">
        <f t="shared" si="306"/>
        <v>100.02721562138969</v>
      </c>
      <c r="M1577" s="19">
        <f t="shared" si="303"/>
        <v>5000732.3657689374</v>
      </c>
      <c r="N1577" s="19">
        <f t="shared" si="303"/>
        <v>5001360.7810694845</v>
      </c>
    </row>
    <row r="1578" spans="1:14" x14ac:dyDescent="0.15">
      <c r="A1578" s="7">
        <f t="shared" si="299"/>
        <v>44231</v>
      </c>
      <c r="B1578" s="10">
        <f t="shared" si="300"/>
        <v>5000732.3657689365</v>
      </c>
      <c r="C1578" s="3">
        <f t="shared" si="305"/>
        <v>628.41530054644727</v>
      </c>
      <c r="D1578" s="3">
        <f t="shared" si="295"/>
        <v>595.16755375386026</v>
      </c>
      <c r="E1578" s="3">
        <f t="shared" si="296"/>
        <v>-33.247746792587009</v>
      </c>
      <c r="F1578" s="3">
        <f t="shared" si="297"/>
        <v>5000699.1180221438</v>
      </c>
      <c r="G1578" s="14">
        <f t="shared" si="298"/>
        <v>5000699.1180221438</v>
      </c>
      <c r="I1578" s="18">
        <f t="shared" si="304"/>
        <v>-49300.881977852645</v>
      </c>
      <c r="J1578" s="18">
        <f t="shared" si="301"/>
        <v>987240.43715849065</v>
      </c>
      <c r="K1578" s="21">
        <f t="shared" si="302"/>
        <v>100.01398236044288</v>
      </c>
      <c r="L1578" s="21">
        <f t="shared" si="306"/>
        <v>100.02655066645382</v>
      </c>
      <c r="M1578" s="19">
        <f t="shared" si="303"/>
        <v>5000699.1180221438</v>
      </c>
      <c r="N1578" s="19">
        <f t="shared" si="303"/>
        <v>5001327.533322691</v>
      </c>
    </row>
    <row r="1579" spans="1:14" x14ac:dyDescent="0.15">
      <c r="A1579" s="7">
        <f t="shared" si="299"/>
        <v>44232</v>
      </c>
      <c r="B1579" s="10">
        <f t="shared" si="300"/>
        <v>5000699.1180221438</v>
      </c>
      <c r="C1579" s="3">
        <f t="shared" si="305"/>
        <v>628.41530054644727</v>
      </c>
      <c r="D1579" s="3">
        <f t="shared" si="295"/>
        <v>595.16359673743159</v>
      </c>
      <c r="E1579" s="3">
        <f t="shared" si="296"/>
        <v>-33.25170380901568</v>
      </c>
      <c r="F1579" s="3">
        <f t="shared" si="297"/>
        <v>5000665.8663183348</v>
      </c>
      <c r="G1579" s="14">
        <f t="shared" si="298"/>
        <v>5000665.8663183348</v>
      </c>
      <c r="I1579" s="18">
        <f t="shared" si="304"/>
        <v>-49334.13368166166</v>
      </c>
      <c r="J1579" s="18">
        <f t="shared" si="301"/>
        <v>987868.85245903709</v>
      </c>
      <c r="K1579" s="21">
        <f t="shared" si="302"/>
        <v>100.01331732636669</v>
      </c>
      <c r="L1579" s="21">
        <f t="shared" si="306"/>
        <v>100.02588563237762</v>
      </c>
      <c r="M1579" s="19">
        <f t="shared" si="303"/>
        <v>5000665.8663183339</v>
      </c>
      <c r="N1579" s="19">
        <f t="shared" si="303"/>
        <v>5001294.281618881</v>
      </c>
    </row>
    <row r="1580" spans="1:14" x14ac:dyDescent="0.15">
      <c r="A1580" s="7">
        <f t="shared" si="299"/>
        <v>44233</v>
      </c>
      <c r="B1580" s="10">
        <f t="shared" si="300"/>
        <v>5000665.8663183348</v>
      </c>
      <c r="C1580" s="3">
        <f t="shared" si="305"/>
        <v>628.41530054644727</v>
      </c>
      <c r="D1580" s="3">
        <f t="shared" si="295"/>
        <v>595.1596392500544</v>
      </c>
      <c r="E1580" s="3">
        <f t="shared" si="296"/>
        <v>-33.255661296392873</v>
      </c>
      <c r="F1580" s="3">
        <f t="shared" si="297"/>
        <v>5000632.6106570382</v>
      </c>
      <c r="G1580" s="14">
        <f t="shared" si="298"/>
        <v>5000632.6106570391</v>
      </c>
      <c r="I1580" s="18">
        <f t="shared" si="304"/>
        <v>-49367.389342958057</v>
      </c>
      <c r="J1580" s="18">
        <f t="shared" si="301"/>
        <v>988497.26775958354</v>
      </c>
      <c r="K1580" s="21">
        <f t="shared" si="302"/>
        <v>100.01265221314077</v>
      </c>
      <c r="L1580" s="21">
        <f t="shared" si="306"/>
        <v>100.0252205191517</v>
      </c>
      <c r="M1580" s="19">
        <f t="shared" si="303"/>
        <v>5000632.6106570391</v>
      </c>
      <c r="N1580" s="19">
        <f t="shared" si="303"/>
        <v>5001261.0259575853</v>
      </c>
    </row>
    <row r="1581" spans="1:14" x14ac:dyDescent="0.15">
      <c r="A1581" s="7">
        <f t="shared" si="299"/>
        <v>44234</v>
      </c>
      <c r="B1581" s="10">
        <f t="shared" si="300"/>
        <v>5000632.6106570382</v>
      </c>
      <c r="C1581" s="3">
        <f t="shared" si="305"/>
        <v>628.41530054644727</v>
      </c>
      <c r="D1581" s="3">
        <f t="shared" si="295"/>
        <v>595.15568129167264</v>
      </c>
      <c r="E1581" s="3">
        <f t="shared" si="296"/>
        <v>-33.259619254774634</v>
      </c>
      <c r="F1581" s="3">
        <f t="shared" si="297"/>
        <v>5000599.3510377835</v>
      </c>
      <c r="G1581" s="14">
        <f t="shared" si="298"/>
        <v>5000599.3510377835</v>
      </c>
      <c r="I1581" s="18">
        <f t="shared" si="304"/>
        <v>-49400.648962212828</v>
      </c>
      <c r="J1581" s="18">
        <f t="shared" si="301"/>
        <v>989125.68306012999</v>
      </c>
      <c r="K1581" s="21">
        <f t="shared" si="302"/>
        <v>100.01198702075567</v>
      </c>
      <c r="L1581" s="21">
        <f t="shared" si="306"/>
        <v>100.0245553267666</v>
      </c>
      <c r="M1581" s="19">
        <f t="shared" si="303"/>
        <v>5000599.3510377835</v>
      </c>
      <c r="N1581" s="19">
        <f t="shared" si="303"/>
        <v>5001227.7663383298</v>
      </c>
    </row>
    <row r="1582" spans="1:14" x14ac:dyDescent="0.15">
      <c r="A1582" s="7">
        <f t="shared" si="299"/>
        <v>44235</v>
      </c>
      <c r="B1582" s="10">
        <f t="shared" si="300"/>
        <v>5000599.3510377835</v>
      </c>
      <c r="C1582" s="3">
        <f t="shared" si="305"/>
        <v>628.41530054644727</v>
      </c>
      <c r="D1582" s="3">
        <f t="shared" si="295"/>
        <v>595.15172286223014</v>
      </c>
      <c r="E1582" s="3">
        <f t="shared" si="296"/>
        <v>-33.263577684217125</v>
      </c>
      <c r="F1582" s="3">
        <f t="shared" si="297"/>
        <v>5000566.0874600997</v>
      </c>
      <c r="G1582" s="14">
        <f t="shared" si="298"/>
        <v>5000566.0874600997</v>
      </c>
      <c r="I1582" s="18">
        <f t="shared" si="304"/>
        <v>-49433.912539897043</v>
      </c>
      <c r="J1582" s="18">
        <f t="shared" si="301"/>
        <v>989754.09836067643</v>
      </c>
      <c r="K1582" s="21">
        <f t="shared" si="302"/>
        <v>100.011321749202</v>
      </c>
      <c r="L1582" s="21">
        <f t="shared" si="306"/>
        <v>100.02389005521293</v>
      </c>
      <c r="M1582" s="19">
        <f t="shared" si="303"/>
        <v>5000566.0874600997</v>
      </c>
      <c r="N1582" s="19">
        <f t="shared" si="303"/>
        <v>5001194.5027606459</v>
      </c>
    </row>
    <row r="1583" spans="1:14" x14ac:dyDescent="0.15">
      <c r="A1583" s="7">
        <f t="shared" si="299"/>
        <v>44236</v>
      </c>
      <c r="B1583" s="10">
        <f t="shared" si="300"/>
        <v>5000566.0874600997</v>
      </c>
      <c r="C1583" s="3">
        <f t="shared" si="305"/>
        <v>628.41530054644727</v>
      </c>
      <c r="D1583" s="3">
        <f t="shared" si="295"/>
        <v>595.14776396167099</v>
      </c>
      <c r="E1583" s="3">
        <f t="shared" si="296"/>
        <v>-33.267536584776281</v>
      </c>
      <c r="F1583" s="3">
        <f t="shared" si="297"/>
        <v>5000532.8199235145</v>
      </c>
      <c r="G1583" s="14">
        <f t="shared" si="298"/>
        <v>5000532.8199235154</v>
      </c>
      <c r="I1583" s="18">
        <f t="shared" si="304"/>
        <v>-49467.180076481818</v>
      </c>
      <c r="J1583" s="18">
        <f t="shared" si="301"/>
        <v>990382.51366122288</v>
      </c>
      <c r="K1583" s="21">
        <f t="shared" si="302"/>
        <v>100.0106563984703</v>
      </c>
      <c r="L1583" s="21">
        <f t="shared" si="306"/>
        <v>100.02322470448124</v>
      </c>
      <c r="M1583" s="19">
        <f t="shared" si="303"/>
        <v>5000532.8199235154</v>
      </c>
      <c r="N1583" s="19">
        <f t="shared" si="303"/>
        <v>5001161.2352240616</v>
      </c>
    </row>
    <row r="1584" spans="1:14" x14ac:dyDescent="0.15">
      <c r="A1584" s="7">
        <f t="shared" si="299"/>
        <v>44237</v>
      </c>
      <c r="B1584" s="10">
        <f t="shared" si="300"/>
        <v>5000532.8199235145</v>
      </c>
      <c r="C1584" s="3">
        <f t="shared" si="305"/>
        <v>628.41530054644727</v>
      </c>
      <c r="D1584" s="3">
        <f t="shared" si="295"/>
        <v>595.1438045899389</v>
      </c>
      <c r="E1584" s="3">
        <f t="shared" si="296"/>
        <v>-33.271495956508375</v>
      </c>
      <c r="F1584" s="3">
        <f t="shared" si="297"/>
        <v>5000499.5484275576</v>
      </c>
      <c r="G1584" s="14">
        <f t="shared" si="298"/>
        <v>5000499.5484275585</v>
      </c>
      <c r="I1584" s="18">
        <f t="shared" si="304"/>
        <v>-49500.451572438324</v>
      </c>
      <c r="J1584" s="18">
        <f t="shared" si="301"/>
        <v>991010.92896176933</v>
      </c>
      <c r="K1584" s="21">
        <f t="shared" si="302"/>
        <v>100.00999096855116</v>
      </c>
      <c r="L1584" s="21">
        <f t="shared" si="306"/>
        <v>100.0225592745621</v>
      </c>
      <c r="M1584" s="19">
        <f t="shared" si="303"/>
        <v>5000499.5484275576</v>
      </c>
      <c r="N1584" s="19">
        <f t="shared" si="303"/>
        <v>5001127.9637281047</v>
      </c>
    </row>
    <row r="1585" spans="1:14" x14ac:dyDescent="0.15">
      <c r="A1585" s="7">
        <f t="shared" si="299"/>
        <v>44238</v>
      </c>
      <c r="B1585" s="10">
        <f t="shared" si="300"/>
        <v>5000499.5484275576</v>
      </c>
      <c r="C1585" s="3">
        <f t="shared" si="305"/>
        <v>628.41530054644727</v>
      </c>
      <c r="D1585" s="3">
        <f t="shared" si="295"/>
        <v>595.13984474697781</v>
      </c>
      <c r="E1585" s="3">
        <f t="shared" si="296"/>
        <v>-33.275455799469455</v>
      </c>
      <c r="F1585" s="3">
        <f t="shared" si="297"/>
        <v>5000466.2729717577</v>
      </c>
      <c r="G1585" s="14">
        <f t="shared" si="298"/>
        <v>5000466.2729717586</v>
      </c>
      <c r="I1585" s="18">
        <f t="shared" si="304"/>
        <v>-49533.727028237794</v>
      </c>
      <c r="J1585" s="18">
        <f t="shared" si="301"/>
        <v>991639.34426231578</v>
      </c>
      <c r="K1585" s="21">
        <f t="shared" si="302"/>
        <v>100.00932545943517</v>
      </c>
      <c r="L1585" s="21">
        <f t="shared" si="306"/>
        <v>100.02189376544611</v>
      </c>
      <c r="M1585" s="19">
        <f t="shared" si="303"/>
        <v>5000466.2729717586</v>
      </c>
      <c r="N1585" s="19">
        <f t="shared" si="303"/>
        <v>5001094.6882723058</v>
      </c>
    </row>
    <row r="1586" spans="1:14" x14ac:dyDescent="0.15">
      <c r="A1586" s="7">
        <f t="shared" si="299"/>
        <v>44239</v>
      </c>
      <c r="B1586" s="10">
        <f t="shared" si="300"/>
        <v>5000466.2729717577</v>
      </c>
      <c r="C1586" s="3">
        <f t="shared" si="305"/>
        <v>628.41530054644727</v>
      </c>
      <c r="D1586" s="3">
        <f t="shared" si="295"/>
        <v>595.13588443273193</v>
      </c>
      <c r="E1586" s="3">
        <f t="shared" si="296"/>
        <v>-33.279416113715342</v>
      </c>
      <c r="F1586" s="3">
        <f t="shared" si="297"/>
        <v>5000432.9935556436</v>
      </c>
      <c r="G1586" s="14">
        <f t="shared" si="298"/>
        <v>5000432.9935556445</v>
      </c>
      <c r="I1586" s="18">
        <f t="shared" si="304"/>
        <v>-49567.006444351508</v>
      </c>
      <c r="J1586" s="18">
        <f t="shared" si="301"/>
        <v>992267.75956286222</v>
      </c>
      <c r="K1586" s="21">
        <f t="shared" si="302"/>
        <v>100.0086598711129</v>
      </c>
      <c r="L1586" s="21">
        <f t="shared" si="306"/>
        <v>100.02122817712383</v>
      </c>
      <c r="M1586" s="19">
        <f t="shared" si="303"/>
        <v>5000432.9935556445</v>
      </c>
      <c r="N1586" s="19">
        <f t="shared" si="303"/>
        <v>5001061.4088561917</v>
      </c>
    </row>
    <row r="1587" spans="1:14" x14ac:dyDescent="0.15">
      <c r="A1587" s="7">
        <f t="shared" si="299"/>
        <v>44240</v>
      </c>
      <c r="B1587" s="10">
        <f t="shared" si="300"/>
        <v>5000432.9935556436</v>
      </c>
      <c r="C1587" s="3">
        <f t="shared" si="305"/>
        <v>628.41530054644727</v>
      </c>
      <c r="D1587" s="3">
        <f t="shared" si="295"/>
        <v>595.13192364714484</v>
      </c>
      <c r="E1587" s="3">
        <f t="shared" si="296"/>
        <v>-33.283376899302425</v>
      </c>
      <c r="F1587" s="3">
        <f t="shared" si="297"/>
        <v>5000399.710178744</v>
      </c>
      <c r="G1587" s="14">
        <f t="shared" si="298"/>
        <v>5000399.710178745</v>
      </c>
      <c r="I1587" s="18">
        <f t="shared" si="304"/>
        <v>-49600.289821250808</v>
      </c>
      <c r="J1587" s="18">
        <f t="shared" si="301"/>
        <v>992896.17486340867</v>
      </c>
      <c r="K1587" s="21">
        <f t="shared" si="302"/>
        <v>100.0079942035749</v>
      </c>
      <c r="L1587" s="21">
        <f t="shared" si="306"/>
        <v>100.02056250958583</v>
      </c>
      <c r="M1587" s="19">
        <f t="shared" si="303"/>
        <v>5000399.710178745</v>
      </c>
      <c r="N1587" s="19">
        <f t="shared" si="303"/>
        <v>5001028.1254792921</v>
      </c>
    </row>
    <row r="1588" spans="1:14" x14ac:dyDescent="0.15">
      <c r="A1588" s="7">
        <f t="shared" si="299"/>
        <v>44241</v>
      </c>
      <c r="B1588" s="10">
        <f t="shared" si="300"/>
        <v>5000399.710178744</v>
      </c>
      <c r="C1588" s="3">
        <f t="shared" si="305"/>
        <v>628.41530054644727</v>
      </c>
      <c r="D1588" s="3">
        <f t="shared" si="295"/>
        <v>595.12796239016063</v>
      </c>
      <c r="E1588" s="3">
        <f t="shared" si="296"/>
        <v>-33.287338156286637</v>
      </c>
      <c r="F1588" s="3">
        <f t="shared" si="297"/>
        <v>5000366.4228405878</v>
      </c>
      <c r="G1588" s="14">
        <f t="shared" si="298"/>
        <v>5000366.4228405878</v>
      </c>
      <c r="I1588" s="18">
        <f t="shared" si="304"/>
        <v>-49633.577159407097</v>
      </c>
      <c r="J1588" s="18">
        <f t="shared" si="301"/>
        <v>993524.59016395512</v>
      </c>
      <c r="K1588" s="21">
        <f t="shared" si="302"/>
        <v>100.00732845681175</v>
      </c>
      <c r="L1588" s="21">
        <f t="shared" si="306"/>
        <v>100.01989676282268</v>
      </c>
      <c r="M1588" s="19">
        <f t="shared" si="303"/>
        <v>5000366.4228405878</v>
      </c>
      <c r="N1588" s="19">
        <f t="shared" si="303"/>
        <v>5000994.838141134</v>
      </c>
    </row>
    <row r="1589" spans="1:14" x14ac:dyDescent="0.15">
      <c r="A1589" s="7">
        <f t="shared" si="299"/>
        <v>44242</v>
      </c>
      <c r="B1589" s="10">
        <f t="shared" si="300"/>
        <v>5000366.4228405878</v>
      </c>
      <c r="C1589" s="3">
        <f t="shared" si="305"/>
        <v>628.41530054644727</v>
      </c>
      <c r="D1589" s="3">
        <f t="shared" si="295"/>
        <v>595.12400066172324</v>
      </c>
      <c r="E1589" s="3">
        <f t="shared" si="296"/>
        <v>-33.291299884724026</v>
      </c>
      <c r="F1589" s="3">
        <f t="shared" si="297"/>
        <v>5000333.1315407027</v>
      </c>
      <c r="G1589" s="14">
        <f t="shared" si="298"/>
        <v>5000333.1315407036</v>
      </c>
      <c r="I1589" s="18">
        <f t="shared" si="304"/>
        <v>-49666.868459291822</v>
      </c>
      <c r="J1589" s="18">
        <f t="shared" si="301"/>
        <v>994153.00546450156</v>
      </c>
      <c r="K1589" s="21">
        <f t="shared" si="302"/>
        <v>100.00666263081408</v>
      </c>
      <c r="L1589" s="21">
        <f t="shared" si="306"/>
        <v>100.01923093682501</v>
      </c>
      <c r="M1589" s="19">
        <f t="shared" si="303"/>
        <v>5000333.1315407036</v>
      </c>
      <c r="N1589" s="19">
        <f t="shared" si="303"/>
        <v>5000961.5468412507</v>
      </c>
    </row>
    <row r="1590" spans="1:14" x14ac:dyDescent="0.15">
      <c r="A1590" s="7">
        <f t="shared" si="299"/>
        <v>44243</v>
      </c>
      <c r="B1590" s="10">
        <f t="shared" si="300"/>
        <v>5000333.1315407027</v>
      </c>
      <c r="C1590" s="3">
        <f t="shared" si="305"/>
        <v>628.41530054644727</v>
      </c>
      <c r="D1590" s="3">
        <f t="shared" si="295"/>
        <v>595.1200384617764</v>
      </c>
      <c r="E1590" s="3">
        <f t="shared" si="296"/>
        <v>-33.295262084670867</v>
      </c>
      <c r="F1590" s="3">
        <f t="shared" si="297"/>
        <v>5000299.8362786183</v>
      </c>
      <c r="G1590" s="14">
        <f t="shared" si="298"/>
        <v>5000299.8362786183</v>
      </c>
      <c r="I1590" s="18">
        <f t="shared" si="304"/>
        <v>-49700.163721376492</v>
      </c>
      <c r="J1590" s="18">
        <f t="shared" si="301"/>
        <v>994781.42076504801</v>
      </c>
      <c r="K1590" s="21">
        <f t="shared" si="302"/>
        <v>100.00599672557237</v>
      </c>
      <c r="L1590" s="21">
        <f t="shared" si="306"/>
        <v>100.01856503158331</v>
      </c>
      <c r="M1590" s="19">
        <f t="shared" si="303"/>
        <v>5000299.8362786183</v>
      </c>
      <c r="N1590" s="19">
        <f t="shared" si="303"/>
        <v>5000928.2515791655</v>
      </c>
    </row>
    <row r="1591" spans="1:14" x14ac:dyDescent="0.15">
      <c r="A1591" s="7">
        <f t="shared" si="299"/>
        <v>44244</v>
      </c>
      <c r="B1591" s="10">
        <f t="shared" si="300"/>
        <v>5000299.8362786183</v>
      </c>
      <c r="C1591" s="3">
        <f t="shared" si="305"/>
        <v>628.41530054644727</v>
      </c>
      <c r="D1591" s="3">
        <f t="shared" si="295"/>
        <v>595.11607579026406</v>
      </c>
      <c r="E1591" s="3">
        <f t="shared" si="296"/>
        <v>-33.299224756183207</v>
      </c>
      <c r="F1591" s="3">
        <f t="shared" si="297"/>
        <v>5000266.5370538626</v>
      </c>
      <c r="G1591" s="14">
        <f t="shared" si="298"/>
        <v>5000266.5370538626</v>
      </c>
      <c r="I1591" s="18">
        <f t="shared" si="304"/>
        <v>-49733.462946132677</v>
      </c>
      <c r="J1591" s="18">
        <f t="shared" si="301"/>
        <v>995409.83606559446</v>
      </c>
      <c r="K1591" s="21">
        <f t="shared" si="302"/>
        <v>100.00533074107724</v>
      </c>
      <c r="L1591" s="21">
        <f t="shared" si="306"/>
        <v>100.01789904708818</v>
      </c>
      <c r="M1591" s="19">
        <f t="shared" si="303"/>
        <v>5000266.5370538626</v>
      </c>
      <c r="N1591" s="19">
        <f t="shared" si="303"/>
        <v>5000894.9523544088</v>
      </c>
    </row>
    <row r="1592" spans="1:14" x14ac:dyDescent="0.15">
      <c r="A1592" s="7">
        <f t="shared" si="299"/>
        <v>44245</v>
      </c>
      <c r="B1592" s="10">
        <f t="shared" si="300"/>
        <v>5000266.5370538626</v>
      </c>
      <c r="C1592" s="3">
        <f t="shared" si="305"/>
        <v>628.41530054644727</v>
      </c>
      <c r="D1592" s="3">
        <f t="shared" si="295"/>
        <v>595.11211264713017</v>
      </c>
      <c r="E1592" s="3">
        <f t="shared" si="296"/>
        <v>-33.303187899317095</v>
      </c>
      <c r="F1592" s="3">
        <f t="shared" si="297"/>
        <v>5000233.2338659633</v>
      </c>
      <c r="G1592" s="14">
        <f t="shared" si="298"/>
        <v>5000233.2338659633</v>
      </c>
      <c r="I1592" s="18">
        <f t="shared" si="304"/>
        <v>-49766.766134031997</v>
      </c>
      <c r="J1592" s="18">
        <f t="shared" si="301"/>
        <v>996038.2513661409</v>
      </c>
      <c r="K1592" s="21">
        <f t="shared" si="302"/>
        <v>100.00466467731925</v>
      </c>
      <c r="L1592" s="21">
        <f t="shared" si="306"/>
        <v>100.01723298333019</v>
      </c>
      <c r="M1592" s="19">
        <f t="shared" si="303"/>
        <v>5000233.2338659624</v>
      </c>
      <c r="N1592" s="19">
        <f t="shared" si="303"/>
        <v>5000861.6491665095</v>
      </c>
    </row>
    <row r="1593" spans="1:14" x14ac:dyDescent="0.15">
      <c r="A1593" s="7">
        <f t="shared" si="299"/>
        <v>44246</v>
      </c>
      <c r="B1593" s="10">
        <f t="shared" si="300"/>
        <v>5000233.2338659633</v>
      </c>
      <c r="C1593" s="3">
        <f t="shared" si="305"/>
        <v>628.41530054644727</v>
      </c>
      <c r="D1593" s="3">
        <f t="shared" si="295"/>
        <v>595.10814903231858</v>
      </c>
      <c r="E1593" s="3">
        <f t="shared" si="296"/>
        <v>-33.307151514128691</v>
      </c>
      <c r="F1593" s="3">
        <f t="shared" si="297"/>
        <v>5000199.9267144492</v>
      </c>
      <c r="G1593" s="14">
        <f t="shared" si="298"/>
        <v>5000199.9267144492</v>
      </c>
      <c r="I1593" s="18">
        <f t="shared" si="304"/>
        <v>-49800.073285546125</v>
      </c>
      <c r="J1593" s="18">
        <f t="shared" si="301"/>
        <v>996666.66666668735</v>
      </c>
      <c r="K1593" s="21">
        <f t="shared" si="302"/>
        <v>100.00399853428898</v>
      </c>
      <c r="L1593" s="21">
        <f t="shared" si="306"/>
        <v>100.01656684029992</v>
      </c>
      <c r="M1593" s="19">
        <f t="shared" si="303"/>
        <v>5000199.9267144492</v>
      </c>
      <c r="N1593" s="19">
        <f t="shared" si="303"/>
        <v>5000828.3420149954</v>
      </c>
    </row>
    <row r="1594" spans="1:14" x14ac:dyDescent="0.15">
      <c r="A1594" s="7">
        <f t="shared" si="299"/>
        <v>44247</v>
      </c>
      <c r="B1594" s="10">
        <f t="shared" si="300"/>
        <v>5000199.9267144492</v>
      </c>
      <c r="C1594" s="3">
        <f t="shared" si="305"/>
        <v>628.41530054644727</v>
      </c>
      <c r="D1594" s="3">
        <f t="shared" si="295"/>
        <v>595.104184945773</v>
      </c>
      <c r="E1594" s="3">
        <f t="shared" si="296"/>
        <v>-33.31111560067427</v>
      </c>
      <c r="F1594" s="3">
        <f t="shared" si="297"/>
        <v>5000166.6155988481</v>
      </c>
      <c r="G1594" s="14">
        <f t="shared" si="298"/>
        <v>5000166.615598849</v>
      </c>
      <c r="I1594" s="18">
        <f t="shared" si="304"/>
        <v>-49833.384401146795</v>
      </c>
      <c r="J1594" s="18">
        <f t="shared" si="301"/>
        <v>997295.0819672338</v>
      </c>
      <c r="K1594" s="21">
        <f t="shared" si="302"/>
        <v>100.00333231197698</v>
      </c>
      <c r="L1594" s="21">
        <f t="shared" si="306"/>
        <v>100.01590061798791</v>
      </c>
      <c r="M1594" s="19">
        <f t="shared" si="303"/>
        <v>5000166.615598849</v>
      </c>
      <c r="N1594" s="19">
        <f t="shared" si="303"/>
        <v>5000795.0308993952</v>
      </c>
    </row>
    <row r="1595" spans="1:14" x14ac:dyDescent="0.15">
      <c r="A1595" s="7">
        <f t="shared" si="299"/>
        <v>44248</v>
      </c>
      <c r="B1595" s="10">
        <f t="shared" si="300"/>
        <v>5000166.6155988481</v>
      </c>
      <c r="C1595" s="3">
        <f t="shared" si="305"/>
        <v>628.41530054644727</v>
      </c>
      <c r="D1595" s="3">
        <f t="shared" si="295"/>
        <v>595.10022038743728</v>
      </c>
      <c r="E1595" s="3">
        <f t="shared" si="296"/>
        <v>-33.315080159009995</v>
      </c>
      <c r="F1595" s="3">
        <f t="shared" si="297"/>
        <v>5000133.3005186887</v>
      </c>
      <c r="G1595" s="14">
        <f t="shared" si="298"/>
        <v>5000133.3005186897</v>
      </c>
      <c r="I1595" s="18">
        <f t="shared" si="304"/>
        <v>-49866.699481305805</v>
      </c>
      <c r="J1595" s="18">
        <f t="shared" si="301"/>
        <v>997923.49726778024</v>
      </c>
      <c r="K1595" s="21">
        <f t="shared" si="302"/>
        <v>100.0026660103738</v>
      </c>
      <c r="L1595" s="21">
        <f t="shared" si="306"/>
        <v>100.01523431638473</v>
      </c>
      <c r="M1595" s="19">
        <f t="shared" si="303"/>
        <v>5000133.3005186897</v>
      </c>
      <c r="N1595" s="19">
        <f t="shared" si="303"/>
        <v>5000761.7158192368</v>
      </c>
    </row>
    <row r="1596" spans="1:14" x14ac:dyDescent="0.15">
      <c r="A1596" s="7">
        <f t="shared" si="299"/>
        <v>44249</v>
      </c>
      <c r="B1596" s="10">
        <f t="shared" si="300"/>
        <v>5000133.3005186887</v>
      </c>
      <c r="C1596" s="3">
        <f t="shared" si="305"/>
        <v>628.41530054644727</v>
      </c>
      <c r="D1596" s="3">
        <f t="shared" si="295"/>
        <v>595.09625535725547</v>
      </c>
      <c r="E1596" s="3">
        <f t="shared" si="296"/>
        <v>-33.319045189191797</v>
      </c>
      <c r="F1596" s="3">
        <f t="shared" si="297"/>
        <v>5000099.9814734999</v>
      </c>
      <c r="G1596" s="14">
        <f t="shared" si="298"/>
        <v>5000099.9814734999</v>
      </c>
      <c r="I1596" s="18">
        <f t="shared" si="304"/>
        <v>-49900.018526494998</v>
      </c>
      <c r="J1596" s="18">
        <f t="shared" si="301"/>
        <v>998551.91256832669</v>
      </c>
      <c r="K1596" s="21">
        <f t="shared" si="302"/>
        <v>100.00199962947001</v>
      </c>
      <c r="L1596" s="21">
        <f t="shared" si="306"/>
        <v>100.01456793548094</v>
      </c>
      <c r="M1596" s="19">
        <f t="shared" si="303"/>
        <v>5000099.9814734999</v>
      </c>
      <c r="N1596" s="19">
        <f t="shared" si="303"/>
        <v>5000728.3967740471</v>
      </c>
    </row>
    <row r="1597" spans="1:14" x14ac:dyDescent="0.15">
      <c r="A1597" s="7">
        <f t="shared" si="299"/>
        <v>44250</v>
      </c>
      <c r="B1597" s="10">
        <f t="shared" si="300"/>
        <v>5000099.9814734999</v>
      </c>
      <c r="C1597" s="3">
        <f t="shared" si="305"/>
        <v>628.41530054644727</v>
      </c>
      <c r="D1597" s="3">
        <f t="shared" si="295"/>
        <v>595.09228985517132</v>
      </c>
      <c r="E1597" s="3">
        <f t="shared" si="296"/>
        <v>-33.323010691275954</v>
      </c>
      <c r="F1597" s="3">
        <f t="shared" si="297"/>
        <v>5000066.6584628085</v>
      </c>
      <c r="G1597" s="14">
        <f t="shared" si="298"/>
        <v>5000066.6584628085</v>
      </c>
      <c r="I1597" s="18">
        <f t="shared" si="304"/>
        <v>-49933.341537186272</v>
      </c>
      <c r="J1597" s="18">
        <f t="shared" si="301"/>
        <v>999180.32786887314</v>
      </c>
      <c r="K1597" s="21">
        <f t="shared" si="302"/>
        <v>100.00133316925617</v>
      </c>
      <c r="L1597" s="21">
        <f t="shared" si="306"/>
        <v>100.0139014752671</v>
      </c>
      <c r="M1597" s="19">
        <f t="shared" si="303"/>
        <v>5000066.6584628085</v>
      </c>
      <c r="N1597" s="19">
        <f t="shared" si="303"/>
        <v>5000695.0737633547</v>
      </c>
    </row>
    <row r="1598" spans="1:14" x14ac:dyDescent="0.15">
      <c r="A1598" s="7">
        <f t="shared" si="299"/>
        <v>44251</v>
      </c>
      <c r="B1598" s="10">
        <f t="shared" si="300"/>
        <v>5000066.6584628085</v>
      </c>
      <c r="C1598" s="3">
        <f t="shared" si="305"/>
        <v>628.41530054644727</v>
      </c>
      <c r="D1598" s="3">
        <f t="shared" si="295"/>
        <v>595.08832388112864</v>
      </c>
      <c r="E1598" s="3">
        <f t="shared" si="296"/>
        <v>-33.326976665318625</v>
      </c>
      <c r="F1598" s="3">
        <f t="shared" si="297"/>
        <v>5000033.3314861432</v>
      </c>
      <c r="G1598" s="14">
        <f t="shared" si="298"/>
        <v>5000033.3314861432</v>
      </c>
      <c r="I1598" s="18">
        <f t="shared" si="304"/>
        <v>-49966.66851385159</v>
      </c>
      <c r="J1598" s="18">
        <f t="shared" si="301"/>
        <v>999808.74316941958</v>
      </c>
      <c r="K1598" s="21">
        <f t="shared" si="302"/>
        <v>100.00066662972287</v>
      </c>
      <c r="L1598" s="21">
        <f t="shared" si="306"/>
        <v>100.01323493573381</v>
      </c>
      <c r="M1598" s="19">
        <f t="shared" si="303"/>
        <v>5000033.3314861432</v>
      </c>
      <c r="N1598" s="19">
        <f t="shared" si="303"/>
        <v>5000661.7467866903</v>
      </c>
    </row>
    <row r="1599" spans="1:14" x14ac:dyDescent="0.15">
      <c r="A1599" s="7">
        <f t="shared" si="299"/>
        <v>44252</v>
      </c>
      <c r="B1599" s="10">
        <f t="shared" si="300"/>
        <v>5000033.3314861432</v>
      </c>
      <c r="C1599" s="3">
        <f t="shared" si="305"/>
        <v>628.41530054644727</v>
      </c>
      <c r="D1599" s="3">
        <f t="shared" si="295"/>
        <v>595.08435743507141</v>
      </c>
      <c r="E1599" s="3">
        <f t="shared" si="296"/>
        <v>-33.330943111375859</v>
      </c>
      <c r="F1599" s="3">
        <f t="shared" si="297"/>
        <v>5000000.0005430318</v>
      </c>
      <c r="G1599" s="14">
        <f t="shared" si="298"/>
        <v>5000000.0005430318</v>
      </c>
      <c r="I1599" s="18">
        <f t="shared" si="304"/>
        <v>-49999.999456962963</v>
      </c>
      <c r="J1599" s="18">
        <f t="shared" si="301"/>
        <v>1000437.158469966</v>
      </c>
      <c r="K1599" s="21">
        <f t="shared" si="302"/>
        <v>100.00000001086065</v>
      </c>
      <c r="L1599" s="21">
        <f t="shared" si="306"/>
        <v>100.01256831687158</v>
      </c>
      <c r="M1599" s="19">
        <f t="shared" si="303"/>
        <v>5000000.0005430318</v>
      </c>
      <c r="N1599" s="19">
        <f t="shared" si="303"/>
        <v>5000628.415843579</v>
      </c>
    </row>
    <row r="1600" spans="1:14" x14ac:dyDescent="0.15">
      <c r="A1600" s="7">
        <f t="shared" si="299"/>
        <v>44253</v>
      </c>
      <c r="B1600" s="10">
        <f t="shared" si="300"/>
        <v>5000000.0005430318</v>
      </c>
      <c r="C1600"/>
      <c r="D1600"/>
      <c r="E1600"/>
      <c r="F1600"/>
      <c r="G1600" s="14"/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1"/>
  <sheetViews>
    <sheetView workbookViewId="0">
      <selection activeCell="E14" sqref="E14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6.125" style="16" bestFit="1" customWidth="1"/>
    <col min="6" max="6" width="13" style="16" bestFit="1" customWidth="1"/>
    <col min="7" max="7" width="11.875" style="4" customWidth="1"/>
    <col min="8" max="8" width="20.5" style="4" customWidth="1"/>
    <col min="9" max="9" width="10.625" style="4" customWidth="1"/>
    <col min="10" max="10" width="16.625" style="4" customWidth="1"/>
    <col min="11" max="12" width="19.375" style="4" bestFit="1" customWidth="1"/>
    <col min="13" max="13" width="13.87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5" x14ac:dyDescent="0.15">
      <c r="A1" s="1" t="s">
        <v>0</v>
      </c>
      <c r="B1" s="2">
        <v>4.5999999999999999E-2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5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5" x14ac:dyDescent="0.15">
      <c r="A3" s="1" t="s">
        <v>4</v>
      </c>
      <c r="B3" s="7">
        <v>42658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5" x14ac:dyDescent="0.15">
      <c r="A4" s="1" t="s">
        <v>11</v>
      </c>
      <c r="B4" s="7">
        <v>43094</v>
      </c>
      <c r="C4" s="1"/>
      <c r="D4" s="3" t="s">
        <v>12</v>
      </c>
      <c r="E4" s="3">
        <f>B7+B6</f>
        <v>98.075616438356164</v>
      </c>
      <c r="F4" s="3"/>
      <c r="G4" s="1"/>
      <c r="I4" s="7">
        <v>43084</v>
      </c>
      <c r="J4" s="1">
        <f>(I4-B3)*B1/365*100</f>
        <v>5.3687671232876708</v>
      </c>
      <c r="K4" s="1">
        <f>(I4-$B$5)/365</f>
        <v>1.1506849315068493</v>
      </c>
      <c r="L4" s="1">
        <f>J4/(1+$J$1)^K4</f>
        <v>5.0744647733588266</v>
      </c>
      <c r="M4" s="1">
        <f>L4*$E$6/100</f>
        <v>253723.2386679413</v>
      </c>
      <c r="N4" s="1">
        <f>J4/(I4-B3)</f>
        <v>1.2602739726027396E-2</v>
      </c>
    </row>
    <row r="5" spans="1:15" x14ac:dyDescent="0.15">
      <c r="A5" s="1" t="s">
        <v>13</v>
      </c>
      <c r="B5" s="7">
        <v>42664</v>
      </c>
      <c r="C5" s="1"/>
      <c r="D5" s="3" t="s">
        <v>14</v>
      </c>
      <c r="E5" s="3">
        <v>1</v>
      </c>
      <c r="F5" s="3"/>
      <c r="G5" s="1"/>
      <c r="I5" s="7"/>
    </row>
    <row r="6" spans="1:15" x14ac:dyDescent="0.15">
      <c r="A6" s="1" t="s">
        <v>15</v>
      </c>
      <c r="B6" s="9">
        <f>100*(B5-B3)*B1/B2</f>
        <v>7.5616438356164384E-2</v>
      </c>
      <c r="C6" s="1"/>
      <c r="D6" s="3" t="s">
        <v>16</v>
      </c>
      <c r="E6" s="22">
        <v>5000000</v>
      </c>
      <c r="F6" s="3" t="s">
        <v>17</v>
      </c>
      <c r="G6" s="3">
        <f>(B7+B6)*E6/100</f>
        <v>4903780.8219178077</v>
      </c>
      <c r="K6" s="4" t="s">
        <v>18</v>
      </c>
      <c r="L6" s="4">
        <f>SUM(L4:L5)</f>
        <v>5.0744647733588266</v>
      </c>
      <c r="M6" s="4">
        <f>SUM(M4:M5)</f>
        <v>253723.2386679413</v>
      </c>
    </row>
    <row r="7" spans="1:15" x14ac:dyDescent="0.15">
      <c r="A7" s="1" t="s">
        <v>19</v>
      </c>
      <c r="B7" s="10">
        <v>98</v>
      </c>
      <c r="C7" s="1"/>
      <c r="D7" s="3" t="s">
        <v>20</v>
      </c>
      <c r="E7" s="3">
        <f>SUM(E11:E349)</f>
        <v>80136.592421004869</v>
      </c>
      <c r="F7" s="3" t="s">
        <v>21</v>
      </c>
      <c r="G7" s="3">
        <f>SUM(E11:E349)+SUM(C11:C349)</f>
        <v>293753.03077716869</v>
      </c>
      <c r="I7"/>
      <c r="J7"/>
      <c r="K7"/>
      <c r="L7"/>
      <c r="M7"/>
      <c r="N7"/>
      <c r="O7"/>
    </row>
    <row r="8" spans="1:15" x14ac:dyDescent="0.15">
      <c r="A8" s="1" t="s">
        <v>22</v>
      </c>
      <c r="B8" s="5">
        <v>1.7542642230605388E-4</v>
      </c>
      <c r="C8" s="1"/>
      <c r="D8" s="3"/>
      <c r="E8" s="3"/>
      <c r="F8" s="3"/>
      <c r="G8" s="1"/>
      <c r="I8"/>
      <c r="J8" s="36">
        <f>C11/E6*100</f>
        <v>1.2602739726027396E-2</v>
      </c>
      <c r="K8" s="37">
        <f>K11+J8</f>
        <v>98.01719178938599</v>
      </c>
      <c r="L8"/>
      <c r="M8"/>
      <c r="N8"/>
      <c r="O8"/>
    </row>
    <row r="9" spans="1:15" ht="19.5" customHeight="1" x14ac:dyDescent="0.15">
      <c r="A9" s="39" t="s">
        <v>23</v>
      </c>
      <c r="B9" s="40"/>
      <c r="C9" s="40"/>
      <c r="D9" s="41"/>
      <c r="E9" s="42"/>
      <c r="F9" s="11"/>
      <c r="G9" s="12"/>
      <c r="L9" s="20"/>
    </row>
    <row r="10" spans="1:15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I10" s="18" t="s">
        <v>30</v>
      </c>
      <c r="J10" s="19" t="s">
        <v>31</v>
      </c>
      <c r="K10" s="19" t="s">
        <v>32</v>
      </c>
      <c r="L10" s="19" t="s">
        <v>33</v>
      </c>
      <c r="M10" s="19" t="s">
        <v>34</v>
      </c>
      <c r="N10" s="19" t="s">
        <v>35</v>
      </c>
    </row>
    <row r="11" spans="1:15" x14ac:dyDescent="0.15">
      <c r="A11" s="7">
        <f>B5</f>
        <v>42664</v>
      </c>
      <c r="B11" s="10">
        <f>B7*E6/100</f>
        <v>4900000</v>
      </c>
      <c r="C11" s="3">
        <f t="shared" ref="C11:C74" si="0">$N$4*$E$6/100</f>
        <v>630.1369863013698</v>
      </c>
      <c r="D11" s="3">
        <f>B11*$B$8</f>
        <v>859.58946929966396</v>
      </c>
      <c r="E11" s="3">
        <f>D11-C11</f>
        <v>229.45248299829416</v>
      </c>
      <c r="F11" s="3">
        <f>B11+E11</f>
        <v>4900229.4524829984</v>
      </c>
      <c r="G11" s="14">
        <f>B11+B11*$B$8-C11</f>
        <v>4900229.4524829984</v>
      </c>
      <c r="I11" s="18">
        <f>E11</f>
        <v>229.45248299829416</v>
      </c>
      <c r="J11" s="18">
        <f>C11</f>
        <v>630.1369863013698</v>
      </c>
      <c r="K11" s="21">
        <f>G11/$E$6*100</f>
        <v>98.004589049659955</v>
      </c>
      <c r="L11" s="21">
        <f>K11+$N$4</f>
        <v>98.01719178938599</v>
      </c>
      <c r="M11" s="19">
        <f>K11*$E$6/100</f>
        <v>4900229.4524829974</v>
      </c>
      <c r="N11" s="19">
        <f>L11*$E$6/100</f>
        <v>4900859.5894692997</v>
      </c>
    </row>
    <row r="12" spans="1:15" x14ac:dyDescent="0.15">
      <c r="A12" s="7">
        <f>A11+1</f>
        <v>42665</v>
      </c>
      <c r="B12" s="10">
        <f>F11</f>
        <v>4900229.4524829984</v>
      </c>
      <c r="C12" s="3">
        <f t="shared" si="0"/>
        <v>630.1369863013698</v>
      </c>
      <c r="D12" s="3">
        <f t="shared" ref="D12:D75" si="1">B12*$B$8</f>
        <v>859.62972132784569</v>
      </c>
      <c r="E12" s="3">
        <f t="shared" ref="E12:E75" si="2">D12-C12</f>
        <v>229.49273502647588</v>
      </c>
      <c r="F12" s="3">
        <f t="shared" ref="F12:F75" si="3">B12+E12</f>
        <v>4900458.9452180248</v>
      </c>
      <c r="G12" s="14">
        <f t="shared" ref="G12:G75" si="4">B12+B12*$B$8-C12</f>
        <v>4900458.9452180248</v>
      </c>
      <c r="I12" s="18">
        <f>E12+I11</f>
        <v>458.94521802477004</v>
      </c>
      <c r="J12" s="18">
        <f>C12+J11</f>
        <v>1260.2739726027396</v>
      </c>
      <c r="K12" s="21">
        <f t="shared" ref="K12:K75" si="5">G12/$E$6*100</f>
        <v>98.009178904360496</v>
      </c>
      <c r="L12" s="21">
        <f t="shared" ref="L12:L75" si="6">K12+$N$4</f>
        <v>98.021781644086531</v>
      </c>
      <c r="M12" s="19">
        <f t="shared" ref="M12:N75" si="7">K12*$E$6/100</f>
        <v>4900458.9452180248</v>
      </c>
      <c r="N12" s="19">
        <f t="shared" si="7"/>
        <v>4901089.0822043261</v>
      </c>
    </row>
    <row r="13" spans="1:15" x14ac:dyDescent="0.15">
      <c r="A13" s="7">
        <f t="shared" ref="A13:A76" si="8">A12+1</f>
        <v>42666</v>
      </c>
      <c r="B13" s="10">
        <f t="shared" ref="B13:B76" si="9">F12</f>
        <v>4900458.9452180248</v>
      </c>
      <c r="C13" s="3">
        <f t="shared" si="0"/>
        <v>630.1369863013698</v>
      </c>
      <c r="D13" s="3">
        <f t="shared" si="1"/>
        <v>859.66998041729653</v>
      </c>
      <c r="E13" s="3">
        <f t="shared" si="2"/>
        <v>229.53299411592673</v>
      </c>
      <c r="F13" s="3">
        <f t="shared" si="3"/>
        <v>4900688.4782121405</v>
      </c>
      <c r="G13" s="14">
        <f t="shared" si="4"/>
        <v>4900688.4782121405</v>
      </c>
      <c r="I13" s="18">
        <f t="shared" ref="I13:I76" si="10">E13+I12</f>
        <v>688.47821214069677</v>
      </c>
      <c r="J13" s="18">
        <f t="shared" ref="J13:J76" si="11">C13+J12</f>
        <v>1890.4109589041095</v>
      </c>
      <c r="K13" s="21">
        <f t="shared" si="5"/>
        <v>98.013769564242807</v>
      </c>
      <c r="L13" s="21">
        <f t="shared" si="6"/>
        <v>98.026372303968841</v>
      </c>
      <c r="M13" s="19">
        <f t="shared" si="7"/>
        <v>4900688.4782121405</v>
      </c>
      <c r="N13" s="19">
        <f t="shared" si="7"/>
        <v>4901318.6151984427</v>
      </c>
    </row>
    <row r="14" spans="1:15" x14ac:dyDescent="0.15">
      <c r="A14" s="7">
        <f t="shared" si="8"/>
        <v>42667</v>
      </c>
      <c r="B14" s="10">
        <f t="shared" si="9"/>
        <v>4900688.4782121405</v>
      </c>
      <c r="C14" s="3">
        <f t="shared" si="0"/>
        <v>630.1369863013698</v>
      </c>
      <c r="D14" s="3">
        <f t="shared" si="1"/>
        <v>859.71024656925545</v>
      </c>
      <c r="E14" s="3">
        <f t="shared" si="2"/>
        <v>229.57326026788564</v>
      </c>
      <c r="F14" s="3">
        <f t="shared" si="3"/>
        <v>4900918.0514724087</v>
      </c>
      <c r="G14" s="14">
        <f t="shared" si="4"/>
        <v>4900918.0514724087</v>
      </c>
      <c r="I14" s="18">
        <f t="shared" si="10"/>
        <v>918.05147240858241</v>
      </c>
      <c r="J14" s="18">
        <f t="shared" si="11"/>
        <v>2520.5479452054792</v>
      </c>
      <c r="K14" s="21">
        <f t="shared" si="5"/>
        <v>98.018361029448172</v>
      </c>
      <c r="L14" s="21">
        <f t="shared" si="6"/>
        <v>98.030963769174207</v>
      </c>
      <c r="M14" s="19">
        <f t="shared" si="7"/>
        <v>4900918.0514724087</v>
      </c>
      <c r="N14" s="19">
        <f t="shared" si="7"/>
        <v>4901548.18845871</v>
      </c>
    </row>
    <row r="15" spans="1:15" x14ac:dyDescent="0.15">
      <c r="A15" s="7">
        <f t="shared" si="8"/>
        <v>42668</v>
      </c>
      <c r="B15" s="10">
        <f t="shared" si="9"/>
        <v>4900918.0514724087</v>
      </c>
      <c r="C15" s="3">
        <f t="shared" si="0"/>
        <v>630.1369863013698</v>
      </c>
      <c r="D15" s="3">
        <f t="shared" si="1"/>
        <v>859.75051978496151</v>
      </c>
      <c r="E15" s="3">
        <f t="shared" si="2"/>
        <v>229.61353348359171</v>
      </c>
      <c r="F15" s="3">
        <f t="shared" si="3"/>
        <v>4901147.6650058925</v>
      </c>
      <c r="G15" s="14">
        <f t="shared" si="4"/>
        <v>4901147.6650058925</v>
      </c>
      <c r="I15" s="18">
        <f t="shared" si="10"/>
        <v>1147.6650058921741</v>
      </c>
      <c r="J15" s="18">
        <f t="shared" si="11"/>
        <v>3150.6849315068489</v>
      </c>
      <c r="K15" s="21">
        <f t="shared" si="5"/>
        <v>98.022953300117848</v>
      </c>
      <c r="L15" s="21">
        <f t="shared" si="6"/>
        <v>98.035556039843883</v>
      </c>
      <c r="M15" s="19">
        <f t="shared" si="7"/>
        <v>4901147.6650058925</v>
      </c>
      <c r="N15" s="19">
        <f t="shared" si="7"/>
        <v>4901777.8019921938</v>
      </c>
    </row>
    <row r="16" spans="1:15" x14ac:dyDescent="0.15">
      <c r="A16" s="7">
        <f t="shared" si="8"/>
        <v>42669</v>
      </c>
      <c r="B16" s="10">
        <f t="shared" si="9"/>
        <v>4901147.6650058925</v>
      </c>
      <c r="C16" s="3">
        <f t="shared" si="0"/>
        <v>630.1369863013698</v>
      </c>
      <c r="D16" s="3">
        <f t="shared" si="1"/>
        <v>859.79080006565357</v>
      </c>
      <c r="E16" s="3">
        <f t="shared" si="2"/>
        <v>229.65381376428377</v>
      </c>
      <c r="F16" s="3">
        <f t="shared" si="3"/>
        <v>4901377.318819657</v>
      </c>
      <c r="G16" s="14">
        <f t="shared" si="4"/>
        <v>4901377.318819657</v>
      </c>
      <c r="I16" s="18">
        <f t="shared" si="10"/>
        <v>1377.3188196564579</v>
      </c>
      <c r="J16" s="18">
        <f t="shared" si="11"/>
        <v>3780.8219178082186</v>
      </c>
      <c r="K16" s="21">
        <f t="shared" si="5"/>
        <v>98.027546376393133</v>
      </c>
      <c r="L16" s="21">
        <f t="shared" si="6"/>
        <v>98.040149116119167</v>
      </c>
      <c r="M16" s="19">
        <f t="shared" si="7"/>
        <v>4901377.318819656</v>
      </c>
      <c r="N16" s="19">
        <f t="shared" si="7"/>
        <v>4902007.4558059582</v>
      </c>
    </row>
    <row r="17" spans="1:14" x14ac:dyDescent="0.15">
      <c r="A17" s="7">
        <f t="shared" si="8"/>
        <v>42670</v>
      </c>
      <c r="B17" s="10">
        <f t="shared" si="9"/>
        <v>4901377.318819657</v>
      </c>
      <c r="C17" s="3">
        <f t="shared" si="0"/>
        <v>630.1369863013698</v>
      </c>
      <c r="D17" s="3">
        <f t="shared" si="1"/>
        <v>859.83108741257126</v>
      </c>
      <c r="E17" s="3">
        <f t="shared" si="2"/>
        <v>229.69410111120146</v>
      </c>
      <c r="F17" s="3">
        <f t="shared" si="3"/>
        <v>4901607.012920768</v>
      </c>
      <c r="G17" s="14">
        <f t="shared" si="4"/>
        <v>4901607.012920768</v>
      </c>
      <c r="I17" s="18">
        <f t="shared" si="10"/>
        <v>1607.0129207676594</v>
      </c>
      <c r="J17" s="18">
        <f t="shared" si="11"/>
        <v>4410.9589041095887</v>
      </c>
      <c r="K17" s="21">
        <f t="shared" si="5"/>
        <v>98.032140258415353</v>
      </c>
      <c r="L17" s="21">
        <f t="shared" si="6"/>
        <v>98.044742998141388</v>
      </c>
      <c r="M17" s="19">
        <f t="shared" si="7"/>
        <v>4901607.012920768</v>
      </c>
      <c r="N17" s="19">
        <f t="shared" si="7"/>
        <v>4902237.1499070693</v>
      </c>
    </row>
    <row r="18" spans="1:14" x14ac:dyDescent="0.15">
      <c r="A18" s="7">
        <f t="shared" si="8"/>
        <v>42671</v>
      </c>
      <c r="B18" s="10">
        <f t="shared" si="9"/>
        <v>4901607.012920768</v>
      </c>
      <c r="C18" s="3">
        <f t="shared" si="0"/>
        <v>630.1369863013698</v>
      </c>
      <c r="D18" s="3">
        <f t="shared" si="1"/>
        <v>859.87138182695389</v>
      </c>
      <c r="E18" s="3">
        <f t="shared" si="2"/>
        <v>229.73439552558409</v>
      </c>
      <c r="F18" s="3">
        <f t="shared" si="3"/>
        <v>4901836.7473162934</v>
      </c>
      <c r="G18" s="14">
        <f t="shared" si="4"/>
        <v>4901836.7473162934</v>
      </c>
      <c r="I18" s="18">
        <f t="shared" si="10"/>
        <v>1836.7473162932433</v>
      </c>
      <c r="J18" s="18">
        <f t="shared" si="11"/>
        <v>5041.0958904109584</v>
      </c>
      <c r="K18" s="21">
        <f t="shared" si="5"/>
        <v>98.036734946325865</v>
      </c>
      <c r="L18" s="21">
        <f t="shared" si="6"/>
        <v>98.049337686051899</v>
      </c>
      <c r="M18" s="19">
        <f t="shared" si="7"/>
        <v>4901836.7473162934</v>
      </c>
      <c r="N18" s="19">
        <f t="shared" si="7"/>
        <v>4902466.8843025956</v>
      </c>
    </row>
    <row r="19" spans="1:14" x14ac:dyDescent="0.15">
      <c r="A19" s="7">
        <f t="shared" si="8"/>
        <v>42672</v>
      </c>
      <c r="B19" s="10">
        <f t="shared" si="9"/>
        <v>4901836.7473162934</v>
      </c>
      <c r="C19" s="3">
        <f t="shared" si="0"/>
        <v>630.1369863013698</v>
      </c>
      <c r="D19" s="3">
        <f t="shared" si="1"/>
        <v>859.91168331004167</v>
      </c>
      <c r="E19" s="3">
        <f t="shared" si="2"/>
        <v>229.77469700867186</v>
      </c>
      <c r="F19" s="3">
        <f t="shared" si="3"/>
        <v>4902066.522013302</v>
      </c>
      <c r="G19" s="14">
        <f t="shared" si="4"/>
        <v>4902066.522013302</v>
      </c>
      <c r="I19" s="18">
        <f t="shared" si="10"/>
        <v>2066.5220133019152</v>
      </c>
      <c r="J19" s="18">
        <f t="shared" si="11"/>
        <v>5671.2328767123281</v>
      </c>
      <c r="K19" s="21">
        <f t="shared" si="5"/>
        <v>98.041330440266037</v>
      </c>
      <c r="L19" s="21">
        <f t="shared" si="6"/>
        <v>98.053933179992072</v>
      </c>
      <c r="M19" s="19">
        <f t="shared" si="7"/>
        <v>4902066.522013302</v>
      </c>
      <c r="N19" s="19">
        <f t="shared" si="7"/>
        <v>4902696.6589996032</v>
      </c>
    </row>
    <row r="20" spans="1:14" x14ac:dyDescent="0.15">
      <c r="A20" s="7">
        <f t="shared" si="8"/>
        <v>42673</v>
      </c>
      <c r="B20" s="10">
        <f t="shared" si="9"/>
        <v>4902066.522013302</v>
      </c>
      <c r="C20" s="3">
        <f t="shared" si="0"/>
        <v>630.1369863013698</v>
      </c>
      <c r="D20" s="3">
        <f t="shared" si="1"/>
        <v>859.95199186307423</v>
      </c>
      <c r="E20" s="3">
        <f t="shared" si="2"/>
        <v>229.81500556170442</v>
      </c>
      <c r="F20" s="3">
        <f t="shared" si="3"/>
        <v>4902296.3370188633</v>
      </c>
      <c r="G20" s="14">
        <f t="shared" si="4"/>
        <v>4902296.3370188633</v>
      </c>
      <c r="I20" s="18">
        <f t="shared" si="10"/>
        <v>2296.3370188636195</v>
      </c>
      <c r="J20" s="18">
        <f t="shared" si="11"/>
        <v>6301.3698630136978</v>
      </c>
      <c r="K20" s="21">
        <f t="shared" si="5"/>
        <v>98.045926740377269</v>
      </c>
      <c r="L20" s="21">
        <f t="shared" si="6"/>
        <v>98.058529480103303</v>
      </c>
      <c r="M20" s="19">
        <f t="shared" si="7"/>
        <v>4902296.3370188633</v>
      </c>
      <c r="N20" s="19">
        <f t="shared" si="7"/>
        <v>4902926.4740051655</v>
      </c>
    </row>
    <row r="21" spans="1:14" x14ac:dyDescent="0.15">
      <c r="A21" s="7">
        <f t="shared" si="8"/>
        <v>42674</v>
      </c>
      <c r="B21" s="10">
        <f t="shared" si="9"/>
        <v>4902296.3370188633</v>
      </c>
      <c r="C21" s="3">
        <f t="shared" si="0"/>
        <v>630.1369863013698</v>
      </c>
      <c r="D21" s="3">
        <f t="shared" si="1"/>
        <v>859.99230748729212</v>
      </c>
      <c r="E21" s="3">
        <f t="shared" si="2"/>
        <v>229.85532118592232</v>
      </c>
      <c r="F21" s="3">
        <f t="shared" si="3"/>
        <v>4902526.192340049</v>
      </c>
      <c r="G21" s="14">
        <f t="shared" si="4"/>
        <v>4902526.192340049</v>
      </c>
      <c r="I21" s="18">
        <f t="shared" si="10"/>
        <v>2526.1923400495416</v>
      </c>
      <c r="J21" s="18">
        <f t="shared" si="11"/>
        <v>6931.5068493150675</v>
      </c>
      <c r="K21" s="21">
        <f t="shared" si="5"/>
        <v>98.050523846800971</v>
      </c>
      <c r="L21" s="21">
        <f t="shared" si="6"/>
        <v>98.063126586527005</v>
      </c>
      <c r="M21" s="19">
        <f t="shared" si="7"/>
        <v>4902526.192340049</v>
      </c>
      <c r="N21" s="19">
        <f t="shared" si="7"/>
        <v>4903156.3293263502</v>
      </c>
    </row>
    <row r="22" spans="1:14" x14ac:dyDescent="0.15">
      <c r="A22" s="7">
        <f t="shared" si="8"/>
        <v>42675</v>
      </c>
      <c r="B22" s="10">
        <f t="shared" si="9"/>
        <v>4902526.192340049</v>
      </c>
      <c r="C22" s="3">
        <f t="shared" si="0"/>
        <v>630.1369863013698</v>
      </c>
      <c r="D22" s="3">
        <f t="shared" si="1"/>
        <v>860.03263018393579</v>
      </c>
      <c r="E22" s="3">
        <f t="shared" si="2"/>
        <v>229.89564388256599</v>
      </c>
      <c r="F22" s="3">
        <f t="shared" si="3"/>
        <v>4902756.0879839314</v>
      </c>
      <c r="G22" s="14">
        <f t="shared" si="4"/>
        <v>4902756.0879839314</v>
      </c>
      <c r="I22" s="18">
        <f t="shared" si="10"/>
        <v>2756.0879839321078</v>
      </c>
      <c r="J22" s="18">
        <f t="shared" si="11"/>
        <v>7561.6438356164372</v>
      </c>
      <c r="K22" s="21">
        <f t="shared" si="5"/>
        <v>98.055121759678627</v>
      </c>
      <c r="L22" s="21">
        <f t="shared" si="6"/>
        <v>98.067724499404662</v>
      </c>
      <c r="M22" s="19">
        <f t="shared" si="7"/>
        <v>4902756.0879839314</v>
      </c>
      <c r="N22" s="19">
        <f t="shared" si="7"/>
        <v>4903386.2249702327</v>
      </c>
    </row>
    <row r="23" spans="1:14" x14ac:dyDescent="0.15">
      <c r="A23" s="7">
        <f t="shared" si="8"/>
        <v>42676</v>
      </c>
      <c r="B23" s="10">
        <f t="shared" si="9"/>
        <v>4902756.0879839314</v>
      </c>
      <c r="C23" s="3">
        <f t="shared" si="0"/>
        <v>630.1369863013698</v>
      </c>
      <c r="D23" s="3">
        <f t="shared" si="1"/>
        <v>860.07295995424579</v>
      </c>
      <c r="E23" s="3">
        <f t="shared" si="2"/>
        <v>229.93597365287599</v>
      </c>
      <c r="F23" s="3">
        <f t="shared" si="3"/>
        <v>4902986.0239575841</v>
      </c>
      <c r="G23" s="14">
        <f t="shared" si="4"/>
        <v>4902986.0239575841</v>
      </c>
      <c r="I23" s="18">
        <f t="shared" si="10"/>
        <v>2986.0239575849837</v>
      </c>
      <c r="J23" s="18">
        <f t="shared" si="11"/>
        <v>8191.7808219178069</v>
      </c>
      <c r="K23" s="21">
        <f t="shared" si="5"/>
        <v>98.059720479151679</v>
      </c>
      <c r="L23" s="21">
        <f t="shared" si="6"/>
        <v>98.072323218877713</v>
      </c>
      <c r="M23" s="19">
        <f t="shared" si="7"/>
        <v>4902986.0239575841</v>
      </c>
      <c r="N23" s="19">
        <f t="shared" si="7"/>
        <v>4903616.1609438853</v>
      </c>
    </row>
    <row r="24" spans="1:14" x14ac:dyDescent="0.15">
      <c r="A24" s="7">
        <f t="shared" si="8"/>
        <v>42677</v>
      </c>
      <c r="B24" s="10">
        <f t="shared" si="9"/>
        <v>4902986.0239575841</v>
      </c>
      <c r="C24" s="3">
        <f t="shared" si="0"/>
        <v>630.1369863013698</v>
      </c>
      <c r="D24" s="3">
        <f t="shared" si="1"/>
        <v>860.11329679946311</v>
      </c>
      <c r="E24" s="3">
        <f t="shared" si="2"/>
        <v>229.97631049809331</v>
      </c>
      <c r="F24" s="3">
        <f t="shared" si="3"/>
        <v>4903216.0002680821</v>
      </c>
      <c r="G24" s="14">
        <f t="shared" si="4"/>
        <v>4903216.0002680821</v>
      </c>
      <c r="I24" s="18">
        <f t="shared" si="10"/>
        <v>3216.0002680830771</v>
      </c>
      <c r="J24" s="18">
        <f t="shared" si="11"/>
        <v>8821.9178082191775</v>
      </c>
      <c r="K24" s="21">
        <f t="shared" si="5"/>
        <v>98.064320005361637</v>
      </c>
      <c r="L24" s="21">
        <f t="shared" si="6"/>
        <v>98.076922745087671</v>
      </c>
      <c r="M24" s="19">
        <f t="shared" si="7"/>
        <v>4903216.0002680821</v>
      </c>
      <c r="N24" s="19">
        <f t="shared" si="7"/>
        <v>4903846.1372543834</v>
      </c>
    </row>
    <row r="25" spans="1:14" x14ac:dyDescent="0.15">
      <c r="A25" s="7">
        <f t="shared" si="8"/>
        <v>42678</v>
      </c>
      <c r="B25" s="10">
        <f t="shared" si="9"/>
        <v>4903216.0002680821</v>
      </c>
      <c r="C25" s="3">
        <f t="shared" si="0"/>
        <v>630.1369863013698</v>
      </c>
      <c r="D25" s="3">
        <f t="shared" si="1"/>
        <v>860.153640720829</v>
      </c>
      <c r="E25" s="3">
        <f t="shared" si="2"/>
        <v>230.0166544194592</v>
      </c>
      <c r="F25" s="3">
        <f t="shared" si="3"/>
        <v>4903446.0169225018</v>
      </c>
      <c r="G25" s="14">
        <f t="shared" si="4"/>
        <v>4903446.0169225018</v>
      </c>
      <c r="I25" s="18">
        <f t="shared" si="10"/>
        <v>3446.0169225025365</v>
      </c>
      <c r="J25" s="18">
        <f t="shared" si="11"/>
        <v>9452.0547945205471</v>
      </c>
      <c r="K25" s="21">
        <f t="shared" si="5"/>
        <v>98.068920338450042</v>
      </c>
      <c r="L25" s="21">
        <f t="shared" si="6"/>
        <v>98.081523078176076</v>
      </c>
      <c r="M25" s="19">
        <f t="shared" si="7"/>
        <v>4903446.0169225018</v>
      </c>
      <c r="N25" s="19">
        <f t="shared" si="7"/>
        <v>4904076.1539088041</v>
      </c>
    </row>
    <row r="26" spans="1:14" x14ac:dyDescent="0.15">
      <c r="A26" s="7">
        <f t="shared" si="8"/>
        <v>42679</v>
      </c>
      <c r="B26" s="10">
        <f t="shared" si="9"/>
        <v>4903446.0169225018</v>
      </c>
      <c r="C26" s="3">
        <f t="shared" si="0"/>
        <v>630.1369863013698</v>
      </c>
      <c r="D26" s="3">
        <f t="shared" si="1"/>
        <v>860.19399171958457</v>
      </c>
      <c r="E26" s="3">
        <f t="shared" si="2"/>
        <v>230.05700541821477</v>
      </c>
      <c r="F26" s="3">
        <f t="shared" si="3"/>
        <v>4903676.0739279203</v>
      </c>
      <c r="G26" s="14">
        <f t="shared" si="4"/>
        <v>4903676.0739279203</v>
      </c>
      <c r="I26" s="18">
        <f t="shared" si="10"/>
        <v>3676.0739279207514</v>
      </c>
      <c r="J26" s="18">
        <f t="shared" si="11"/>
        <v>10082.191780821917</v>
      </c>
      <c r="K26" s="21">
        <f t="shared" si="5"/>
        <v>98.073521478558405</v>
      </c>
      <c r="L26" s="21">
        <f t="shared" si="6"/>
        <v>98.086124218284439</v>
      </c>
      <c r="M26" s="19">
        <f t="shared" si="7"/>
        <v>4903676.0739279203</v>
      </c>
      <c r="N26" s="19">
        <f t="shared" si="7"/>
        <v>4904306.2109142216</v>
      </c>
    </row>
    <row r="27" spans="1:14" x14ac:dyDescent="0.15">
      <c r="A27" s="7">
        <f t="shared" si="8"/>
        <v>42680</v>
      </c>
      <c r="B27" s="10">
        <f t="shared" si="9"/>
        <v>4903676.0739279203</v>
      </c>
      <c r="C27" s="3">
        <f t="shared" si="0"/>
        <v>630.1369863013698</v>
      </c>
      <c r="D27" s="3">
        <f t="shared" si="1"/>
        <v>860.23434979697163</v>
      </c>
      <c r="E27" s="3">
        <f t="shared" si="2"/>
        <v>230.09736349560183</v>
      </c>
      <c r="F27" s="3">
        <f t="shared" si="3"/>
        <v>4903906.1712914156</v>
      </c>
      <c r="G27" s="14">
        <f t="shared" si="4"/>
        <v>4903906.1712914156</v>
      </c>
      <c r="I27" s="18">
        <f t="shared" si="10"/>
        <v>3906.1712914163531</v>
      </c>
      <c r="J27" s="18">
        <f t="shared" si="11"/>
        <v>10712.328767123287</v>
      </c>
      <c r="K27" s="21">
        <f t="shared" si="5"/>
        <v>98.078123425828309</v>
      </c>
      <c r="L27" s="21">
        <f t="shared" si="6"/>
        <v>98.090726165554344</v>
      </c>
      <c r="M27" s="19">
        <f t="shared" si="7"/>
        <v>4903906.1712914156</v>
      </c>
      <c r="N27" s="19">
        <f t="shared" si="7"/>
        <v>4904536.3082777169</v>
      </c>
    </row>
    <row r="28" spans="1:14" x14ac:dyDescent="0.15">
      <c r="A28" s="7">
        <f t="shared" si="8"/>
        <v>42681</v>
      </c>
      <c r="B28" s="10">
        <f t="shared" si="9"/>
        <v>4903906.1712914156</v>
      </c>
      <c r="C28" s="3">
        <f t="shared" si="0"/>
        <v>630.1369863013698</v>
      </c>
      <c r="D28" s="3">
        <f t="shared" si="1"/>
        <v>860.27471495423163</v>
      </c>
      <c r="E28" s="3">
        <f t="shared" si="2"/>
        <v>230.13772865286182</v>
      </c>
      <c r="F28" s="3">
        <f t="shared" si="3"/>
        <v>4904136.3090200685</v>
      </c>
      <c r="G28" s="14">
        <f t="shared" si="4"/>
        <v>4904136.3090200685</v>
      </c>
      <c r="I28" s="18">
        <f t="shared" si="10"/>
        <v>4136.309020069215</v>
      </c>
      <c r="J28" s="18">
        <f t="shared" si="11"/>
        <v>11342.465753424656</v>
      </c>
      <c r="K28" s="21">
        <f t="shared" si="5"/>
        <v>98.082726180401366</v>
      </c>
      <c r="L28" s="21">
        <f t="shared" si="6"/>
        <v>98.0953289201274</v>
      </c>
      <c r="M28" s="19">
        <f t="shared" si="7"/>
        <v>4904136.3090200685</v>
      </c>
      <c r="N28" s="19">
        <f t="shared" si="7"/>
        <v>4904766.4460063698</v>
      </c>
    </row>
    <row r="29" spans="1:14" x14ac:dyDescent="0.15">
      <c r="A29" s="7">
        <f t="shared" si="8"/>
        <v>42682</v>
      </c>
      <c r="B29" s="10">
        <f t="shared" si="9"/>
        <v>4904136.3090200685</v>
      </c>
      <c r="C29" s="3">
        <f t="shared" si="0"/>
        <v>630.1369863013698</v>
      </c>
      <c r="D29" s="3">
        <f t="shared" si="1"/>
        <v>860.31508719260694</v>
      </c>
      <c r="E29" s="3">
        <f t="shared" si="2"/>
        <v>230.17810089123714</v>
      </c>
      <c r="F29" s="3">
        <f t="shared" si="3"/>
        <v>4904366.4871209599</v>
      </c>
      <c r="G29" s="14">
        <f t="shared" si="4"/>
        <v>4904366.4871209599</v>
      </c>
      <c r="I29" s="18">
        <f t="shared" si="10"/>
        <v>4366.4871209604516</v>
      </c>
      <c r="J29" s="18">
        <f t="shared" si="11"/>
        <v>11972.602739726026</v>
      </c>
      <c r="K29" s="21">
        <f t="shared" si="5"/>
        <v>98.0873297424192</v>
      </c>
      <c r="L29" s="21">
        <f t="shared" si="6"/>
        <v>98.099932482145235</v>
      </c>
      <c r="M29" s="19">
        <f t="shared" si="7"/>
        <v>4904366.4871209599</v>
      </c>
      <c r="N29" s="19">
        <f t="shared" si="7"/>
        <v>4904996.6241072621</v>
      </c>
    </row>
    <row r="30" spans="1:14" x14ac:dyDescent="0.15">
      <c r="A30" s="7">
        <f t="shared" si="8"/>
        <v>42683</v>
      </c>
      <c r="B30" s="10">
        <f t="shared" si="9"/>
        <v>4904366.4871209599</v>
      </c>
      <c r="C30" s="3">
        <f t="shared" si="0"/>
        <v>630.1369863013698</v>
      </c>
      <c r="D30" s="3">
        <f t="shared" si="1"/>
        <v>860.35546651333948</v>
      </c>
      <c r="E30" s="3">
        <f t="shared" si="2"/>
        <v>230.21848021196968</v>
      </c>
      <c r="F30" s="3">
        <f t="shared" si="3"/>
        <v>4904596.7056011716</v>
      </c>
      <c r="G30" s="14">
        <f t="shared" si="4"/>
        <v>4904596.7056011716</v>
      </c>
      <c r="I30" s="18">
        <f t="shared" si="10"/>
        <v>4596.7056011724217</v>
      </c>
      <c r="J30" s="18">
        <f t="shared" si="11"/>
        <v>12602.739726027396</v>
      </c>
      <c r="K30" s="21">
        <f t="shared" si="5"/>
        <v>98.091934112023424</v>
      </c>
      <c r="L30" s="21">
        <f t="shared" si="6"/>
        <v>98.104536851749458</v>
      </c>
      <c r="M30" s="19">
        <f t="shared" si="7"/>
        <v>4904596.7056011716</v>
      </c>
      <c r="N30" s="19">
        <f t="shared" si="7"/>
        <v>4905226.8425874729</v>
      </c>
    </row>
    <row r="31" spans="1:14" x14ac:dyDescent="0.15">
      <c r="A31" s="7">
        <f t="shared" si="8"/>
        <v>42684</v>
      </c>
      <c r="B31" s="10">
        <f t="shared" si="9"/>
        <v>4904596.7056011716</v>
      </c>
      <c r="C31" s="3">
        <f t="shared" si="0"/>
        <v>630.1369863013698</v>
      </c>
      <c r="D31" s="3">
        <f t="shared" si="1"/>
        <v>860.39585291767173</v>
      </c>
      <c r="E31" s="3">
        <f t="shared" si="2"/>
        <v>230.25886661630193</v>
      </c>
      <c r="F31" s="3">
        <f t="shared" si="3"/>
        <v>4904826.9644677881</v>
      </c>
      <c r="G31" s="14">
        <f t="shared" si="4"/>
        <v>4904826.9644677881</v>
      </c>
      <c r="I31" s="18">
        <f t="shared" si="10"/>
        <v>4826.9644677887236</v>
      </c>
      <c r="J31" s="18">
        <f t="shared" si="11"/>
        <v>13232.876712328765</v>
      </c>
      <c r="K31" s="21">
        <f t="shared" si="5"/>
        <v>98.096539289355761</v>
      </c>
      <c r="L31" s="21">
        <f t="shared" si="6"/>
        <v>98.109142029081795</v>
      </c>
      <c r="M31" s="19">
        <f t="shared" si="7"/>
        <v>4904826.9644677881</v>
      </c>
      <c r="N31" s="19">
        <f t="shared" si="7"/>
        <v>4905457.1014540903</v>
      </c>
    </row>
    <row r="32" spans="1:14" x14ac:dyDescent="0.15">
      <c r="A32" s="7">
        <f t="shared" si="8"/>
        <v>42685</v>
      </c>
      <c r="B32" s="10">
        <f t="shared" si="9"/>
        <v>4904826.9644677881</v>
      </c>
      <c r="C32" s="3">
        <f t="shared" si="0"/>
        <v>630.1369863013698</v>
      </c>
      <c r="D32" s="3">
        <f t="shared" si="1"/>
        <v>860.43624640684652</v>
      </c>
      <c r="E32" s="3">
        <f t="shared" si="2"/>
        <v>230.29926010547672</v>
      </c>
      <c r="F32" s="3">
        <f t="shared" si="3"/>
        <v>4905057.2637278941</v>
      </c>
      <c r="G32" s="14">
        <f t="shared" si="4"/>
        <v>4905057.2637278941</v>
      </c>
      <c r="I32" s="18">
        <f t="shared" si="10"/>
        <v>5057.2637278942002</v>
      </c>
      <c r="J32" s="18">
        <f t="shared" si="11"/>
        <v>13863.013698630135</v>
      </c>
      <c r="K32" s="21">
        <f t="shared" si="5"/>
        <v>98.101145274557879</v>
      </c>
      <c r="L32" s="21">
        <f t="shared" si="6"/>
        <v>98.113748014283914</v>
      </c>
      <c r="M32" s="19">
        <f t="shared" si="7"/>
        <v>4905057.2637278941</v>
      </c>
      <c r="N32" s="19">
        <f t="shared" si="7"/>
        <v>4905687.4007141963</v>
      </c>
    </row>
    <row r="33" spans="1:14" x14ac:dyDescent="0.15">
      <c r="A33" s="7">
        <f t="shared" si="8"/>
        <v>42686</v>
      </c>
      <c r="B33" s="10">
        <f t="shared" si="9"/>
        <v>4905057.2637278941</v>
      </c>
      <c r="C33" s="3">
        <f t="shared" si="0"/>
        <v>630.1369863013698</v>
      </c>
      <c r="D33" s="3">
        <f t="shared" si="1"/>
        <v>860.47664698210667</v>
      </c>
      <c r="E33" s="3">
        <f t="shared" si="2"/>
        <v>230.33966068073687</v>
      </c>
      <c r="F33" s="3">
        <f t="shared" si="3"/>
        <v>4905287.6033885749</v>
      </c>
      <c r="G33" s="14">
        <f t="shared" si="4"/>
        <v>4905287.6033885749</v>
      </c>
      <c r="I33" s="18">
        <f t="shared" si="10"/>
        <v>5287.6033885749366</v>
      </c>
      <c r="J33" s="18">
        <f t="shared" si="11"/>
        <v>14493.150684931505</v>
      </c>
      <c r="K33" s="21">
        <f t="shared" si="5"/>
        <v>98.105752067771505</v>
      </c>
      <c r="L33" s="21">
        <f t="shared" si="6"/>
        <v>98.118354807497539</v>
      </c>
      <c r="M33" s="19">
        <f t="shared" si="7"/>
        <v>4905287.6033885749</v>
      </c>
      <c r="N33" s="19">
        <f t="shared" si="7"/>
        <v>4905917.7403748771</v>
      </c>
    </row>
    <row r="34" spans="1:14" x14ac:dyDescent="0.15">
      <c r="A34" s="7">
        <f t="shared" si="8"/>
        <v>42687</v>
      </c>
      <c r="B34" s="10">
        <f t="shared" si="9"/>
        <v>4905287.6033885749</v>
      </c>
      <c r="C34" s="3">
        <f t="shared" si="0"/>
        <v>630.1369863013698</v>
      </c>
      <c r="D34" s="3">
        <f t="shared" si="1"/>
        <v>860.51705464469512</v>
      </c>
      <c r="E34" s="3">
        <f t="shared" si="2"/>
        <v>230.38006834332532</v>
      </c>
      <c r="F34" s="3">
        <f t="shared" si="3"/>
        <v>4905517.983456918</v>
      </c>
      <c r="G34" s="14">
        <f t="shared" si="4"/>
        <v>4905517.983456918</v>
      </c>
      <c r="I34" s="18">
        <f t="shared" si="10"/>
        <v>5517.9834569182622</v>
      </c>
      <c r="J34" s="18">
        <f t="shared" si="11"/>
        <v>15123.287671232874</v>
      </c>
      <c r="K34" s="21">
        <f t="shared" si="5"/>
        <v>98.110359669138361</v>
      </c>
      <c r="L34" s="21">
        <f t="shared" si="6"/>
        <v>98.122962408864396</v>
      </c>
      <c r="M34" s="19">
        <f t="shared" si="7"/>
        <v>4905517.983456918</v>
      </c>
      <c r="N34" s="19">
        <f t="shared" si="7"/>
        <v>4906148.1204432193</v>
      </c>
    </row>
    <row r="35" spans="1:14" x14ac:dyDescent="0.15">
      <c r="A35" s="7">
        <f t="shared" si="8"/>
        <v>42688</v>
      </c>
      <c r="B35" s="10">
        <f t="shared" si="9"/>
        <v>4905517.983456918</v>
      </c>
      <c r="C35" s="3">
        <f t="shared" si="0"/>
        <v>630.1369863013698</v>
      </c>
      <c r="D35" s="3">
        <f t="shared" si="1"/>
        <v>860.55746939585515</v>
      </c>
      <c r="E35" s="3">
        <f t="shared" si="2"/>
        <v>230.42048309448535</v>
      </c>
      <c r="F35" s="3">
        <f t="shared" si="3"/>
        <v>4905748.4039400127</v>
      </c>
      <c r="G35" s="14">
        <f t="shared" si="4"/>
        <v>4905748.4039400127</v>
      </c>
      <c r="I35" s="18">
        <f t="shared" si="10"/>
        <v>5748.4039400127476</v>
      </c>
      <c r="J35" s="18">
        <f t="shared" si="11"/>
        <v>15753.424657534244</v>
      </c>
      <c r="K35" s="21">
        <f t="shared" si="5"/>
        <v>98.11496807880026</v>
      </c>
      <c r="L35" s="21">
        <f t="shared" si="6"/>
        <v>98.127570818526294</v>
      </c>
      <c r="M35" s="19">
        <f t="shared" si="7"/>
        <v>4905748.4039400127</v>
      </c>
      <c r="N35" s="19">
        <f t="shared" si="7"/>
        <v>4906378.5409263149</v>
      </c>
    </row>
    <row r="36" spans="1:14" x14ac:dyDescent="0.15">
      <c r="A36" s="7">
        <f t="shared" si="8"/>
        <v>42689</v>
      </c>
      <c r="B36" s="10">
        <f t="shared" si="9"/>
        <v>4905748.4039400127</v>
      </c>
      <c r="C36" s="3">
        <f t="shared" si="0"/>
        <v>630.1369863013698</v>
      </c>
      <c r="D36" s="3">
        <f t="shared" si="1"/>
        <v>860.59789123683049</v>
      </c>
      <c r="E36" s="3">
        <f t="shared" si="2"/>
        <v>230.46090493546069</v>
      </c>
      <c r="F36" s="3">
        <f t="shared" si="3"/>
        <v>4905978.8648449481</v>
      </c>
      <c r="G36" s="14">
        <f t="shared" si="4"/>
        <v>4905978.8648449481</v>
      </c>
      <c r="I36" s="18">
        <f t="shared" si="10"/>
        <v>5978.864844948208</v>
      </c>
      <c r="J36" s="18">
        <f t="shared" si="11"/>
        <v>16383.561643835614</v>
      </c>
      <c r="K36" s="21">
        <f t="shared" si="5"/>
        <v>98.119577296898967</v>
      </c>
      <c r="L36" s="21">
        <f t="shared" si="6"/>
        <v>98.132180036625002</v>
      </c>
      <c r="M36" s="19">
        <f t="shared" si="7"/>
        <v>4905978.864844949</v>
      </c>
      <c r="N36" s="19">
        <f t="shared" si="7"/>
        <v>4906609.0018312503</v>
      </c>
    </row>
    <row r="37" spans="1:14" x14ac:dyDescent="0.15">
      <c r="A37" s="7">
        <f t="shared" si="8"/>
        <v>42690</v>
      </c>
      <c r="B37" s="10">
        <f t="shared" si="9"/>
        <v>4905978.8648449481</v>
      </c>
      <c r="C37" s="3">
        <f t="shared" si="0"/>
        <v>630.1369863013698</v>
      </c>
      <c r="D37" s="3">
        <f t="shared" si="1"/>
        <v>860.63832016886465</v>
      </c>
      <c r="E37" s="3">
        <f t="shared" si="2"/>
        <v>230.50133386749485</v>
      </c>
      <c r="F37" s="3">
        <f t="shared" si="3"/>
        <v>4906209.3661788153</v>
      </c>
      <c r="G37" s="14">
        <f t="shared" si="4"/>
        <v>4906209.3661788153</v>
      </c>
      <c r="I37" s="18">
        <f t="shared" si="10"/>
        <v>6209.3661788157024</v>
      </c>
      <c r="J37" s="18">
        <f t="shared" si="11"/>
        <v>17013.698630136983</v>
      </c>
      <c r="K37" s="21">
        <f t="shared" si="5"/>
        <v>98.124187323576308</v>
      </c>
      <c r="L37" s="21">
        <f t="shared" si="6"/>
        <v>98.136790063302342</v>
      </c>
      <c r="M37" s="19">
        <f t="shared" si="7"/>
        <v>4906209.3661788153</v>
      </c>
      <c r="N37" s="19">
        <f t="shared" si="7"/>
        <v>4906839.5031651165</v>
      </c>
    </row>
    <row r="38" spans="1:14" x14ac:dyDescent="0.15">
      <c r="A38" s="7">
        <f t="shared" si="8"/>
        <v>42691</v>
      </c>
      <c r="B38" s="10">
        <f t="shared" si="9"/>
        <v>4906209.3661788153</v>
      </c>
      <c r="C38" s="3">
        <f t="shared" si="0"/>
        <v>630.1369863013698</v>
      </c>
      <c r="D38" s="3">
        <f t="shared" si="1"/>
        <v>860.67875619320182</v>
      </c>
      <c r="E38" s="3">
        <f t="shared" si="2"/>
        <v>230.54176989183202</v>
      </c>
      <c r="F38" s="3">
        <f t="shared" si="3"/>
        <v>4906439.9079487072</v>
      </c>
      <c r="G38" s="14">
        <f t="shared" si="4"/>
        <v>4906439.9079487072</v>
      </c>
      <c r="I38" s="18">
        <f t="shared" si="10"/>
        <v>6439.9079487075342</v>
      </c>
      <c r="J38" s="18">
        <f t="shared" si="11"/>
        <v>17643.835616438355</v>
      </c>
      <c r="K38" s="21">
        <f t="shared" si="5"/>
        <v>98.128798158974135</v>
      </c>
      <c r="L38" s="21">
        <f t="shared" si="6"/>
        <v>98.141400898700169</v>
      </c>
      <c r="M38" s="19">
        <f t="shared" si="7"/>
        <v>4906439.9079487063</v>
      </c>
      <c r="N38" s="19">
        <f t="shared" si="7"/>
        <v>4907070.0449350085</v>
      </c>
    </row>
    <row r="39" spans="1:14" x14ac:dyDescent="0.15">
      <c r="A39" s="7">
        <f t="shared" si="8"/>
        <v>42692</v>
      </c>
      <c r="B39" s="10">
        <f t="shared" si="9"/>
        <v>4906439.9079487072</v>
      </c>
      <c r="C39" s="3">
        <f t="shared" si="0"/>
        <v>630.1369863013698</v>
      </c>
      <c r="D39" s="3">
        <f t="shared" si="1"/>
        <v>860.71919931108607</v>
      </c>
      <c r="E39" s="3">
        <f t="shared" si="2"/>
        <v>230.58221300971627</v>
      </c>
      <c r="F39" s="3">
        <f t="shared" si="3"/>
        <v>4906670.4901617169</v>
      </c>
      <c r="G39" s="14">
        <f t="shared" si="4"/>
        <v>4906670.4901617169</v>
      </c>
      <c r="I39" s="18">
        <f t="shared" si="10"/>
        <v>6670.4901617172509</v>
      </c>
      <c r="J39" s="18">
        <f t="shared" si="11"/>
        <v>18273.972602739726</v>
      </c>
      <c r="K39" s="21">
        <f t="shared" si="5"/>
        <v>98.133409803234343</v>
      </c>
      <c r="L39" s="21">
        <f t="shared" si="6"/>
        <v>98.146012542960378</v>
      </c>
      <c r="M39" s="19">
        <f t="shared" si="7"/>
        <v>4906670.4901617169</v>
      </c>
      <c r="N39" s="19">
        <f t="shared" si="7"/>
        <v>4907300.6271480191</v>
      </c>
    </row>
    <row r="40" spans="1:14" x14ac:dyDescent="0.15">
      <c r="A40" s="7">
        <f t="shared" si="8"/>
        <v>42693</v>
      </c>
      <c r="B40" s="10">
        <f t="shared" si="9"/>
        <v>4906670.4901617169</v>
      </c>
      <c r="C40" s="3">
        <f t="shared" si="0"/>
        <v>630.1369863013698</v>
      </c>
      <c r="D40" s="3">
        <f t="shared" si="1"/>
        <v>860.75964952376171</v>
      </c>
      <c r="E40" s="3">
        <f t="shared" si="2"/>
        <v>230.62266322239191</v>
      </c>
      <c r="F40" s="3">
        <f t="shared" si="3"/>
        <v>4906901.1128249392</v>
      </c>
      <c r="G40" s="14">
        <f t="shared" si="4"/>
        <v>4906901.1128249392</v>
      </c>
      <c r="I40" s="18">
        <f t="shared" si="10"/>
        <v>6901.1128249396425</v>
      </c>
      <c r="J40" s="18">
        <f t="shared" si="11"/>
        <v>18904.109589041098</v>
      </c>
      <c r="K40" s="21">
        <f t="shared" si="5"/>
        <v>98.138022256498786</v>
      </c>
      <c r="L40" s="21">
        <f t="shared" si="6"/>
        <v>98.150624996224821</v>
      </c>
      <c r="M40" s="19">
        <f t="shared" si="7"/>
        <v>4906901.1128249392</v>
      </c>
      <c r="N40" s="19">
        <f t="shared" si="7"/>
        <v>4907531.2498112414</v>
      </c>
    </row>
    <row r="41" spans="1:14" x14ac:dyDescent="0.15">
      <c r="A41" s="7">
        <f t="shared" si="8"/>
        <v>42694</v>
      </c>
      <c r="B41" s="10">
        <f t="shared" si="9"/>
        <v>4906901.1128249392</v>
      </c>
      <c r="C41" s="3">
        <f t="shared" si="0"/>
        <v>630.1369863013698</v>
      </c>
      <c r="D41" s="3">
        <f t="shared" si="1"/>
        <v>860.80010683247349</v>
      </c>
      <c r="E41" s="3">
        <f t="shared" si="2"/>
        <v>230.66312053110369</v>
      </c>
      <c r="F41" s="3">
        <f t="shared" si="3"/>
        <v>4907131.7759454707</v>
      </c>
      <c r="G41" s="14">
        <f t="shared" si="4"/>
        <v>4907131.7759454707</v>
      </c>
      <c r="I41" s="18">
        <f t="shared" si="10"/>
        <v>7131.7759454707466</v>
      </c>
      <c r="J41" s="18">
        <f t="shared" si="11"/>
        <v>19534.246575342469</v>
      </c>
      <c r="K41" s="21">
        <f t="shared" si="5"/>
        <v>98.142635518909415</v>
      </c>
      <c r="L41" s="21">
        <f t="shared" si="6"/>
        <v>98.15523825863545</v>
      </c>
      <c r="M41" s="19">
        <f t="shared" si="7"/>
        <v>4907131.7759454707</v>
      </c>
      <c r="N41" s="19">
        <f t="shared" si="7"/>
        <v>4907761.9129317729</v>
      </c>
    </row>
    <row r="42" spans="1:14" x14ac:dyDescent="0.15">
      <c r="A42" s="7">
        <f t="shared" si="8"/>
        <v>42695</v>
      </c>
      <c r="B42" s="10">
        <f t="shared" si="9"/>
        <v>4907131.7759454707</v>
      </c>
      <c r="C42" s="3">
        <f t="shared" si="0"/>
        <v>630.1369863013698</v>
      </c>
      <c r="D42" s="3">
        <f t="shared" si="1"/>
        <v>860.84057123846628</v>
      </c>
      <c r="E42" s="3">
        <f t="shared" si="2"/>
        <v>230.70358493709648</v>
      </c>
      <c r="F42" s="3">
        <f t="shared" si="3"/>
        <v>4907362.479530408</v>
      </c>
      <c r="G42" s="14">
        <f t="shared" si="4"/>
        <v>4907362.479530408</v>
      </c>
      <c r="I42" s="18">
        <f t="shared" si="10"/>
        <v>7362.4795304078434</v>
      </c>
      <c r="J42" s="18">
        <f t="shared" si="11"/>
        <v>20164.383561643841</v>
      </c>
      <c r="K42" s="21">
        <f t="shared" si="5"/>
        <v>98.147249590608169</v>
      </c>
      <c r="L42" s="21">
        <f t="shared" si="6"/>
        <v>98.159852330334203</v>
      </c>
      <c r="M42" s="19">
        <f t="shared" si="7"/>
        <v>4907362.479530408</v>
      </c>
      <c r="N42" s="19">
        <f t="shared" si="7"/>
        <v>4907992.6165167103</v>
      </c>
    </row>
    <row r="43" spans="1:14" x14ac:dyDescent="0.15">
      <c r="A43" s="7">
        <f t="shared" si="8"/>
        <v>42696</v>
      </c>
      <c r="B43" s="10">
        <f t="shared" si="9"/>
        <v>4907362.479530408</v>
      </c>
      <c r="C43" s="3">
        <f t="shared" si="0"/>
        <v>630.1369863013698</v>
      </c>
      <c r="D43" s="3">
        <f t="shared" si="1"/>
        <v>860.88104274298507</v>
      </c>
      <c r="E43" s="3">
        <f t="shared" si="2"/>
        <v>230.74405644161527</v>
      </c>
      <c r="F43" s="3">
        <f t="shared" si="3"/>
        <v>4907593.2235868499</v>
      </c>
      <c r="G43" s="14">
        <f t="shared" si="4"/>
        <v>4907593.2235868499</v>
      </c>
      <c r="I43" s="18">
        <f t="shared" si="10"/>
        <v>7593.223586849459</v>
      </c>
      <c r="J43" s="18">
        <f t="shared" si="11"/>
        <v>20794.520547945212</v>
      </c>
      <c r="K43" s="21">
        <f t="shared" si="5"/>
        <v>98.151864471736999</v>
      </c>
      <c r="L43" s="21">
        <f t="shared" si="6"/>
        <v>98.164467211463034</v>
      </c>
      <c r="M43" s="19">
        <f t="shared" si="7"/>
        <v>4907593.2235868499</v>
      </c>
      <c r="N43" s="19">
        <f t="shared" si="7"/>
        <v>4908223.3605731521</v>
      </c>
    </row>
    <row r="44" spans="1:14" x14ac:dyDescent="0.15">
      <c r="A44" s="7">
        <f t="shared" si="8"/>
        <v>42697</v>
      </c>
      <c r="B44" s="10">
        <f t="shared" si="9"/>
        <v>4907593.2235868499</v>
      </c>
      <c r="C44" s="3">
        <f t="shared" si="0"/>
        <v>630.1369863013698</v>
      </c>
      <c r="D44" s="3">
        <f t="shared" si="1"/>
        <v>860.92152134727507</v>
      </c>
      <c r="E44" s="3">
        <f t="shared" si="2"/>
        <v>230.78453504590527</v>
      </c>
      <c r="F44" s="3">
        <f t="shared" si="3"/>
        <v>4907824.0081218956</v>
      </c>
      <c r="G44" s="14">
        <f t="shared" si="4"/>
        <v>4907824.0081218956</v>
      </c>
      <c r="I44" s="18">
        <f t="shared" si="10"/>
        <v>7824.0081218953646</v>
      </c>
      <c r="J44" s="18">
        <f t="shared" si="11"/>
        <v>21424.657534246584</v>
      </c>
      <c r="K44" s="21">
        <f t="shared" si="5"/>
        <v>98.156480162437916</v>
      </c>
      <c r="L44" s="21">
        <f t="shared" si="6"/>
        <v>98.16908290216395</v>
      </c>
      <c r="M44" s="19">
        <f t="shared" si="7"/>
        <v>4907824.0081218956</v>
      </c>
      <c r="N44" s="19">
        <f t="shared" si="7"/>
        <v>4908454.1451081969</v>
      </c>
    </row>
    <row r="45" spans="1:14" x14ac:dyDescent="0.15">
      <c r="A45" s="7">
        <f t="shared" si="8"/>
        <v>42698</v>
      </c>
      <c r="B45" s="10">
        <f t="shared" si="9"/>
        <v>4907824.0081218956</v>
      </c>
      <c r="C45" s="3">
        <f t="shared" si="0"/>
        <v>630.1369863013698</v>
      </c>
      <c r="D45" s="3">
        <f t="shared" si="1"/>
        <v>860.96200705258161</v>
      </c>
      <c r="E45" s="3">
        <f t="shared" si="2"/>
        <v>230.82502075121181</v>
      </c>
      <c r="F45" s="3">
        <f t="shared" si="3"/>
        <v>4908054.8331426466</v>
      </c>
      <c r="G45" s="14">
        <f t="shared" si="4"/>
        <v>4908054.8331426466</v>
      </c>
      <c r="I45" s="18">
        <f t="shared" si="10"/>
        <v>8054.8331426465766</v>
      </c>
      <c r="J45" s="18">
        <f t="shared" si="11"/>
        <v>22054.794520547955</v>
      </c>
      <c r="K45" s="21">
        <f t="shared" si="5"/>
        <v>98.161096662852927</v>
      </c>
      <c r="L45" s="21">
        <f t="shared" si="6"/>
        <v>98.173699402578961</v>
      </c>
      <c r="M45" s="19">
        <f t="shared" si="7"/>
        <v>4908054.8331426466</v>
      </c>
      <c r="N45" s="19">
        <f t="shared" si="7"/>
        <v>4908684.9701289479</v>
      </c>
    </row>
    <row r="46" spans="1:14" x14ac:dyDescent="0.15">
      <c r="A46" s="7">
        <f t="shared" si="8"/>
        <v>42699</v>
      </c>
      <c r="B46" s="10">
        <f t="shared" si="9"/>
        <v>4908054.8331426466</v>
      </c>
      <c r="C46" s="3">
        <f t="shared" si="0"/>
        <v>630.1369863013698</v>
      </c>
      <c r="D46" s="3">
        <f t="shared" si="1"/>
        <v>861.00249986015069</v>
      </c>
      <c r="E46" s="3">
        <f t="shared" si="2"/>
        <v>230.86551355878089</v>
      </c>
      <c r="F46" s="3">
        <f t="shared" si="3"/>
        <v>4908285.6986562051</v>
      </c>
      <c r="G46" s="14">
        <f t="shared" si="4"/>
        <v>4908285.6986562051</v>
      </c>
      <c r="I46" s="18">
        <f t="shared" si="10"/>
        <v>8285.6986562053571</v>
      </c>
      <c r="J46" s="18">
        <f t="shared" si="11"/>
        <v>22684.931506849327</v>
      </c>
      <c r="K46" s="21">
        <f t="shared" si="5"/>
        <v>98.165713973124099</v>
      </c>
      <c r="L46" s="21">
        <f t="shared" si="6"/>
        <v>98.178316712850133</v>
      </c>
      <c r="M46" s="19">
        <f t="shared" si="7"/>
        <v>4908285.6986562051</v>
      </c>
      <c r="N46" s="19">
        <f t="shared" si="7"/>
        <v>4908915.8356425064</v>
      </c>
    </row>
    <row r="47" spans="1:14" x14ac:dyDescent="0.15">
      <c r="A47" s="7">
        <f t="shared" si="8"/>
        <v>42700</v>
      </c>
      <c r="B47" s="10">
        <f t="shared" si="9"/>
        <v>4908285.6986562051</v>
      </c>
      <c r="C47" s="3">
        <f t="shared" si="0"/>
        <v>630.1369863013698</v>
      </c>
      <c r="D47" s="3">
        <f t="shared" si="1"/>
        <v>861.0429997712281</v>
      </c>
      <c r="E47" s="3">
        <f t="shared" si="2"/>
        <v>230.90601346985829</v>
      </c>
      <c r="F47" s="3">
        <f t="shared" si="3"/>
        <v>4908516.6046696752</v>
      </c>
      <c r="G47" s="14">
        <f t="shared" si="4"/>
        <v>4908516.6046696752</v>
      </c>
      <c r="I47" s="18">
        <f t="shared" si="10"/>
        <v>8516.6046696752146</v>
      </c>
      <c r="J47" s="18">
        <f t="shared" si="11"/>
        <v>23315.068493150698</v>
      </c>
      <c r="K47" s="21">
        <f t="shared" si="5"/>
        <v>98.170332093393512</v>
      </c>
      <c r="L47" s="21">
        <f t="shared" si="6"/>
        <v>98.182934833119546</v>
      </c>
      <c r="M47" s="19">
        <f t="shared" si="7"/>
        <v>4908516.6046696762</v>
      </c>
      <c r="N47" s="19">
        <f t="shared" si="7"/>
        <v>4909146.7416559774</v>
      </c>
    </row>
    <row r="48" spans="1:14" x14ac:dyDescent="0.15">
      <c r="A48" s="7">
        <f t="shared" si="8"/>
        <v>42701</v>
      </c>
      <c r="B48" s="10">
        <f t="shared" si="9"/>
        <v>4908516.6046696752</v>
      </c>
      <c r="C48" s="3">
        <f t="shared" si="0"/>
        <v>630.1369863013698</v>
      </c>
      <c r="D48" s="3">
        <f t="shared" si="1"/>
        <v>861.08350678706017</v>
      </c>
      <c r="E48" s="3">
        <f t="shared" si="2"/>
        <v>230.94652048569037</v>
      </c>
      <c r="F48" s="3">
        <f t="shared" si="3"/>
        <v>4908747.5511901611</v>
      </c>
      <c r="G48" s="14">
        <f t="shared" si="4"/>
        <v>4908747.5511901611</v>
      </c>
      <c r="I48" s="18">
        <f t="shared" si="10"/>
        <v>8747.5511901609043</v>
      </c>
      <c r="J48" s="18">
        <f t="shared" si="11"/>
        <v>23945.20547945207</v>
      </c>
      <c r="K48" s="21">
        <f t="shared" si="5"/>
        <v>98.174951023803231</v>
      </c>
      <c r="L48" s="21">
        <f t="shared" si="6"/>
        <v>98.187553763529266</v>
      </c>
      <c r="M48" s="19">
        <f t="shared" si="7"/>
        <v>4908747.5511901621</v>
      </c>
      <c r="N48" s="19">
        <f t="shared" si="7"/>
        <v>4909377.6881764634</v>
      </c>
    </row>
    <row r="49" spans="1:14" x14ac:dyDescent="0.15">
      <c r="A49" s="7">
        <f t="shared" si="8"/>
        <v>42702</v>
      </c>
      <c r="B49" s="10">
        <f t="shared" si="9"/>
        <v>4908747.5511901611</v>
      </c>
      <c r="C49" s="3">
        <f t="shared" si="0"/>
        <v>630.1369863013698</v>
      </c>
      <c r="D49" s="3">
        <f t="shared" si="1"/>
        <v>861.12402090889304</v>
      </c>
      <c r="E49" s="3">
        <f t="shared" si="2"/>
        <v>230.98703460752324</v>
      </c>
      <c r="F49" s="3">
        <f t="shared" si="3"/>
        <v>4908978.5382247688</v>
      </c>
      <c r="G49" s="14">
        <f t="shared" si="4"/>
        <v>4908978.5382247688</v>
      </c>
      <c r="I49" s="18">
        <f t="shared" si="10"/>
        <v>8978.5382247684283</v>
      </c>
      <c r="J49" s="18">
        <f t="shared" si="11"/>
        <v>24575.342465753442</v>
      </c>
      <c r="K49" s="21">
        <f t="shared" si="5"/>
        <v>98.179570764495367</v>
      </c>
      <c r="L49" s="21">
        <f t="shared" si="6"/>
        <v>98.192173504221401</v>
      </c>
      <c r="M49" s="19">
        <f t="shared" si="7"/>
        <v>4908978.5382247679</v>
      </c>
      <c r="N49" s="19">
        <f t="shared" si="7"/>
        <v>4909608.6752110701</v>
      </c>
    </row>
    <row r="50" spans="1:14" x14ac:dyDescent="0.15">
      <c r="A50" s="7">
        <f t="shared" si="8"/>
        <v>42703</v>
      </c>
      <c r="B50" s="10">
        <f t="shared" si="9"/>
        <v>4908978.5382247688</v>
      </c>
      <c r="C50" s="3">
        <f t="shared" si="0"/>
        <v>630.1369863013698</v>
      </c>
      <c r="D50" s="3">
        <f t="shared" si="1"/>
        <v>861.1645421379734</v>
      </c>
      <c r="E50" s="3">
        <f t="shared" si="2"/>
        <v>231.0275558366036</v>
      </c>
      <c r="F50" s="3">
        <f t="shared" si="3"/>
        <v>4909209.5657806052</v>
      </c>
      <c r="G50" s="14">
        <f t="shared" si="4"/>
        <v>4909209.5657806052</v>
      </c>
      <c r="I50" s="18">
        <f t="shared" si="10"/>
        <v>9209.5657806050313</v>
      </c>
      <c r="J50" s="18">
        <f t="shared" si="11"/>
        <v>25205.479452054813</v>
      </c>
      <c r="K50" s="21">
        <f t="shared" si="5"/>
        <v>98.184191315612097</v>
      </c>
      <c r="L50" s="21">
        <f t="shared" si="6"/>
        <v>98.196794055338131</v>
      </c>
      <c r="M50" s="19">
        <f t="shared" si="7"/>
        <v>4909209.5657806052</v>
      </c>
      <c r="N50" s="19">
        <f t="shared" si="7"/>
        <v>4909839.7027669065</v>
      </c>
    </row>
    <row r="51" spans="1:14" s="15" customFormat="1" x14ac:dyDescent="0.15">
      <c r="A51" s="7">
        <f t="shared" si="8"/>
        <v>42704</v>
      </c>
      <c r="B51" s="10">
        <f t="shared" si="9"/>
        <v>4909209.5657806052</v>
      </c>
      <c r="C51" s="3">
        <f t="shared" si="0"/>
        <v>630.1369863013698</v>
      </c>
      <c r="D51" s="3">
        <f t="shared" si="1"/>
        <v>861.20507047554781</v>
      </c>
      <c r="E51" s="3">
        <f t="shared" si="2"/>
        <v>231.06808417417801</v>
      </c>
      <c r="F51" s="3">
        <f t="shared" si="3"/>
        <v>4909440.633864779</v>
      </c>
      <c r="G51" s="14">
        <f t="shared" si="4"/>
        <v>4909440.633864779</v>
      </c>
      <c r="I51" s="18">
        <f t="shared" si="10"/>
        <v>9440.633864779209</v>
      </c>
      <c r="J51" s="18">
        <f t="shared" si="11"/>
        <v>25835.616438356185</v>
      </c>
      <c r="K51" s="21">
        <f t="shared" si="5"/>
        <v>98.188812677295573</v>
      </c>
      <c r="L51" s="21">
        <f t="shared" si="6"/>
        <v>98.201415417021607</v>
      </c>
      <c r="M51" s="19">
        <f t="shared" si="7"/>
        <v>4909440.633864779</v>
      </c>
      <c r="N51" s="19">
        <f t="shared" si="7"/>
        <v>4910070.7708510803</v>
      </c>
    </row>
    <row r="52" spans="1:14" x14ac:dyDescent="0.15">
      <c r="A52" s="7">
        <f t="shared" si="8"/>
        <v>42705</v>
      </c>
      <c r="B52" s="10">
        <f t="shared" si="9"/>
        <v>4909440.633864779</v>
      </c>
      <c r="C52" s="3">
        <f t="shared" si="0"/>
        <v>630.1369863013698</v>
      </c>
      <c r="D52" s="3">
        <f t="shared" si="1"/>
        <v>861.24560592286355</v>
      </c>
      <c r="E52" s="3">
        <f t="shared" si="2"/>
        <v>231.10861962149374</v>
      </c>
      <c r="F52" s="3">
        <f t="shared" si="3"/>
        <v>4909671.742484401</v>
      </c>
      <c r="G52" s="14">
        <f t="shared" si="4"/>
        <v>4909671.742484401</v>
      </c>
      <c r="I52" s="18">
        <f t="shared" si="10"/>
        <v>9671.7424844007037</v>
      </c>
      <c r="J52" s="18">
        <f t="shared" si="11"/>
        <v>26465.753424657556</v>
      </c>
      <c r="K52" s="21">
        <f t="shared" si="5"/>
        <v>98.193434849688018</v>
      </c>
      <c r="L52" s="21">
        <f t="shared" si="6"/>
        <v>98.206037589414052</v>
      </c>
      <c r="M52" s="19">
        <f t="shared" si="7"/>
        <v>4909671.742484401</v>
      </c>
      <c r="N52" s="19">
        <f t="shared" si="7"/>
        <v>4910301.8794707023</v>
      </c>
    </row>
    <row r="53" spans="1:14" x14ac:dyDescent="0.15">
      <c r="A53" s="7">
        <f t="shared" si="8"/>
        <v>42706</v>
      </c>
      <c r="B53" s="10">
        <f t="shared" si="9"/>
        <v>4909671.742484401</v>
      </c>
      <c r="C53" s="3">
        <f t="shared" si="0"/>
        <v>630.1369863013698</v>
      </c>
      <c r="D53" s="3">
        <f t="shared" si="1"/>
        <v>861.28614848116797</v>
      </c>
      <c r="E53" s="3">
        <f t="shared" si="2"/>
        <v>231.14916217979817</v>
      </c>
      <c r="F53" s="3">
        <f t="shared" si="3"/>
        <v>4909902.8916465808</v>
      </c>
      <c r="G53" s="14">
        <f t="shared" si="4"/>
        <v>4909902.8916465808</v>
      </c>
      <c r="I53" s="18">
        <f t="shared" si="10"/>
        <v>9902.8916465805014</v>
      </c>
      <c r="J53" s="18">
        <f t="shared" si="11"/>
        <v>27095.890410958928</v>
      </c>
      <c r="K53" s="21">
        <f t="shared" si="5"/>
        <v>98.198057832931624</v>
      </c>
      <c r="L53" s="21">
        <f t="shared" si="6"/>
        <v>98.210660572657659</v>
      </c>
      <c r="M53" s="19">
        <f t="shared" si="7"/>
        <v>4909902.8916465817</v>
      </c>
      <c r="N53" s="19">
        <f t="shared" si="7"/>
        <v>4910533.028632883</v>
      </c>
    </row>
    <row r="54" spans="1:14" x14ac:dyDescent="0.15">
      <c r="A54" s="7">
        <f t="shared" si="8"/>
        <v>42707</v>
      </c>
      <c r="B54" s="10">
        <f t="shared" si="9"/>
        <v>4909902.8916465808</v>
      </c>
      <c r="C54" s="3">
        <f t="shared" si="0"/>
        <v>630.1369863013698</v>
      </c>
      <c r="D54" s="3">
        <f t="shared" si="1"/>
        <v>861.32669815170823</v>
      </c>
      <c r="E54" s="3">
        <f t="shared" si="2"/>
        <v>231.18971185033843</v>
      </c>
      <c r="F54" s="3">
        <f t="shared" si="3"/>
        <v>4910134.0813584309</v>
      </c>
      <c r="G54" s="14">
        <f t="shared" si="4"/>
        <v>4910134.0813584309</v>
      </c>
      <c r="I54" s="18">
        <f t="shared" si="10"/>
        <v>10134.08135843084</v>
      </c>
      <c r="J54" s="18">
        <f t="shared" si="11"/>
        <v>27726.027397260299</v>
      </c>
      <c r="K54" s="21">
        <f t="shared" si="5"/>
        <v>98.202681627168616</v>
      </c>
      <c r="L54" s="21">
        <f t="shared" si="6"/>
        <v>98.21528436689465</v>
      </c>
      <c r="M54" s="19">
        <f t="shared" si="7"/>
        <v>4910134.0813584309</v>
      </c>
      <c r="N54" s="19">
        <f t="shared" si="7"/>
        <v>4910764.2183447322</v>
      </c>
    </row>
    <row r="55" spans="1:14" x14ac:dyDescent="0.15">
      <c r="A55" s="7">
        <f t="shared" si="8"/>
        <v>42708</v>
      </c>
      <c r="B55" s="10">
        <f t="shared" si="9"/>
        <v>4910134.0813584309</v>
      </c>
      <c r="C55" s="3">
        <f t="shared" si="0"/>
        <v>630.1369863013698</v>
      </c>
      <c r="D55" s="3">
        <f t="shared" si="1"/>
        <v>861.36725493573203</v>
      </c>
      <c r="E55" s="3">
        <f t="shared" si="2"/>
        <v>231.23026863436223</v>
      </c>
      <c r="F55" s="3">
        <f t="shared" si="3"/>
        <v>4910365.3116270648</v>
      </c>
      <c r="G55" s="14">
        <f t="shared" si="4"/>
        <v>4910365.3116270658</v>
      </c>
      <c r="I55" s="18">
        <f t="shared" si="10"/>
        <v>10365.311627065203</v>
      </c>
      <c r="J55" s="18">
        <f t="shared" si="11"/>
        <v>28356.164383561671</v>
      </c>
      <c r="K55" s="21">
        <f t="shared" si="5"/>
        <v>98.207306232541313</v>
      </c>
      <c r="L55" s="21">
        <f t="shared" si="6"/>
        <v>98.219908972267348</v>
      </c>
      <c r="M55" s="19">
        <f t="shared" si="7"/>
        <v>4910365.3116270658</v>
      </c>
      <c r="N55" s="19">
        <f t="shared" si="7"/>
        <v>4910995.448613368</v>
      </c>
    </row>
    <row r="56" spans="1:14" x14ac:dyDescent="0.15">
      <c r="A56" s="7">
        <f t="shared" si="8"/>
        <v>42709</v>
      </c>
      <c r="B56" s="10">
        <f t="shared" si="9"/>
        <v>4910365.3116270648</v>
      </c>
      <c r="C56" s="3">
        <f t="shared" si="0"/>
        <v>630.1369863013698</v>
      </c>
      <c r="D56" s="3">
        <f t="shared" si="1"/>
        <v>861.40781883448733</v>
      </c>
      <c r="E56" s="3">
        <f t="shared" si="2"/>
        <v>231.27083253311753</v>
      </c>
      <c r="F56" s="3">
        <f t="shared" si="3"/>
        <v>4910596.5824595978</v>
      </c>
      <c r="G56" s="14">
        <f t="shared" si="4"/>
        <v>4910596.5824595978</v>
      </c>
      <c r="I56" s="18">
        <f t="shared" si="10"/>
        <v>10596.582459598319</v>
      </c>
      <c r="J56" s="18">
        <f t="shared" si="11"/>
        <v>28986.301369863042</v>
      </c>
      <c r="K56" s="21">
        <f t="shared" si="5"/>
        <v>98.211931649191953</v>
      </c>
      <c r="L56" s="21">
        <f t="shared" si="6"/>
        <v>98.224534388917988</v>
      </c>
      <c r="M56" s="19">
        <f t="shared" si="7"/>
        <v>4910596.5824595978</v>
      </c>
      <c r="N56" s="19">
        <f t="shared" si="7"/>
        <v>4911226.7194458991</v>
      </c>
    </row>
    <row r="57" spans="1:14" x14ac:dyDescent="0.15">
      <c r="A57" s="7">
        <f t="shared" si="8"/>
        <v>42710</v>
      </c>
      <c r="B57" s="10">
        <f t="shared" si="9"/>
        <v>4910596.5824595978</v>
      </c>
      <c r="C57" s="3">
        <f t="shared" si="0"/>
        <v>630.1369863013698</v>
      </c>
      <c r="D57" s="3">
        <f t="shared" si="1"/>
        <v>861.44838984922239</v>
      </c>
      <c r="E57" s="3">
        <f t="shared" si="2"/>
        <v>231.31140354785259</v>
      </c>
      <c r="F57" s="3">
        <f t="shared" si="3"/>
        <v>4910827.8938631453</v>
      </c>
      <c r="G57" s="14">
        <f t="shared" si="4"/>
        <v>4910827.8938631462</v>
      </c>
      <c r="I57" s="18">
        <f t="shared" si="10"/>
        <v>10827.893863146171</v>
      </c>
      <c r="J57" s="18">
        <f t="shared" si="11"/>
        <v>29616.438356164414</v>
      </c>
      <c r="K57" s="21">
        <f t="shared" si="5"/>
        <v>98.216557877262929</v>
      </c>
      <c r="L57" s="21">
        <f t="shared" si="6"/>
        <v>98.229160616988963</v>
      </c>
      <c r="M57" s="19">
        <f t="shared" si="7"/>
        <v>4910827.8938631462</v>
      </c>
      <c r="N57" s="19">
        <f t="shared" si="7"/>
        <v>4911458.0308494484</v>
      </c>
    </row>
    <row r="58" spans="1:14" x14ac:dyDescent="0.15">
      <c r="A58" s="7">
        <f t="shared" si="8"/>
        <v>42711</v>
      </c>
      <c r="B58" s="10">
        <f t="shared" si="9"/>
        <v>4910827.8938631453</v>
      </c>
      <c r="C58" s="3">
        <f t="shared" si="0"/>
        <v>630.1369863013698</v>
      </c>
      <c r="D58" s="3">
        <f t="shared" si="1"/>
        <v>861.48896798118528</v>
      </c>
      <c r="E58" s="3">
        <f t="shared" si="2"/>
        <v>231.35198167981548</v>
      </c>
      <c r="F58" s="3">
        <f t="shared" si="3"/>
        <v>4911059.2458448252</v>
      </c>
      <c r="G58" s="14">
        <f t="shared" si="4"/>
        <v>4911059.2458448252</v>
      </c>
      <c r="I58" s="18">
        <f t="shared" si="10"/>
        <v>11059.245844825988</v>
      </c>
      <c r="J58" s="18">
        <f t="shared" si="11"/>
        <v>30246.575342465785</v>
      </c>
      <c r="K58" s="21">
        <f t="shared" si="5"/>
        <v>98.221184916896505</v>
      </c>
      <c r="L58" s="21">
        <f t="shared" si="6"/>
        <v>98.233787656622539</v>
      </c>
      <c r="M58" s="19">
        <f t="shared" si="7"/>
        <v>4911059.2458448252</v>
      </c>
      <c r="N58" s="19">
        <f t="shared" si="7"/>
        <v>4911689.3828311274</v>
      </c>
    </row>
    <row r="59" spans="1:14" x14ac:dyDescent="0.15">
      <c r="A59" s="7">
        <f t="shared" si="8"/>
        <v>42712</v>
      </c>
      <c r="B59" s="10">
        <f t="shared" si="9"/>
        <v>4911059.2458448252</v>
      </c>
      <c r="C59" s="3">
        <f t="shared" si="0"/>
        <v>630.1369863013698</v>
      </c>
      <c r="D59" s="3">
        <f t="shared" si="1"/>
        <v>861.52955323162473</v>
      </c>
      <c r="E59" s="3">
        <f t="shared" si="2"/>
        <v>231.39256693025493</v>
      </c>
      <c r="F59" s="3">
        <f t="shared" si="3"/>
        <v>4911290.6384117557</v>
      </c>
      <c r="G59" s="14">
        <f t="shared" si="4"/>
        <v>4911290.6384117557</v>
      </c>
      <c r="I59" s="18">
        <f t="shared" si="10"/>
        <v>11290.638411756243</v>
      </c>
      <c r="J59" s="18">
        <f t="shared" si="11"/>
        <v>30876.712328767157</v>
      </c>
      <c r="K59" s="21">
        <f t="shared" si="5"/>
        <v>98.225812768235116</v>
      </c>
      <c r="L59" s="21">
        <f t="shared" si="6"/>
        <v>98.23841550796115</v>
      </c>
      <c r="M59" s="19">
        <f t="shared" si="7"/>
        <v>4911290.6384117557</v>
      </c>
      <c r="N59" s="19">
        <f t="shared" si="7"/>
        <v>4911920.7753980579</v>
      </c>
    </row>
    <row r="60" spans="1:14" x14ac:dyDescent="0.15">
      <c r="A60" s="7">
        <f t="shared" si="8"/>
        <v>42713</v>
      </c>
      <c r="B60" s="10">
        <f t="shared" si="9"/>
        <v>4911290.6384117557</v>
      </c>
      <c r="C60" s="3">
        <f t="shared" si="0"/>
        <v>630.1369863013698</v>
      </c>
      <c r="D60" s="3">
        <f t="shared" si="1"/>
        <v>861.57014560178959</v>
      </c>
      <c r="E60" s="3">
        <f t="shared" si="2"/>
        <v>231.43315930041979</v>
      </c>
      <c r="F60" s="3">
        <f t="shared" si="3"/>
        <v>4911522.0715710558</v>
      </c>
      <c r="G60" s="14">
        <f t="shared" si="4"/>
        <v>4911522.0715710558</v>
      </c>
      <c r="I60" s="18">
        <f t="shared" si="10"/>
        <v>11522.071571056662</v>
      </c>
      <c r="J60" s="18">
        <f t="shared" si="11"/>
        <v>31506.849315068528</v>
      </c>
      <c r="K60" s="21">
        <f t="shared" si="5"/>
        <v>98.230441431421113</v>
      </c>
      <c r="L60" s="21">
        <f t="shared" si="6"/>
        <v>98.243044171147147</v>
      </c>
      <c r="M60" s="19">
        <f t="shared" si="7"/>
        <v>4911522.0715710558</v>
      </c>
      <c r="N60" s="19">
        <f t="shared" si="7"/>
        <v>4912152.2085573571</v>
      </c>
    </row>
    <row r="61" spans="1:14" x14ac:dyDescent="0.15">
      <c r="A61" s="7">
        <f t="shared" si="8"/>
        <v>42714</v>
      </c>
      <c r="B61" s="10">
        <f t="shared" si="9"/>
        <v>4911522.0715710558</v>
      </c>
      <c r="C61" s="3">
        <f t="shared" si="0"/>
        <v>630.1369863013698</v>
      </c>
      <c r="D61" s="3">
        <f t="shared" si="1"/>
        <v>861.6107450929286</v>
      </c>
      <c r="E61" s="3">
        <f t="shared" si="2"/>
        <v>231.47375879155879</v>
      </c>
      <c r="F61" s="3">
        <f t="shared" si="3"/>
        <v>4911753.5453298474</v>
      </c>
      <c r="G61" s="14">
        <f t="shared" si="4"/>
        <v>4911753.5453298474</v>
      </c>
      <c r="I61" s="18">
        <f t="shared" si="10"/>
        <v>11753.545329848221</v>
      </c>
      <c r="J61" s="18">
        <f t="shared" si="11"/>
        <v>32136.9863013699</v>
      </c>
      <c r="K61" s="21">
        <f t="shared" si="5"/>
        <v>98.235070906596945</v>
      </c>
      <c r="L61" s="21">
        <f t="shared" si="6"/>
        <v>98.24767364632298</v>
      </c>
      <c r="M61" s="19">
        <f t="shared" si="7"/>
        <v>4911753.5453298474</v>
      </c>
      <c r="N61" s="19">
        <f t="shared" si="7"/>
        <v>4912383.6823161487</v>
      </c>
    </row>
    <row r="62" spans="1:14" x14ac:dyDescent="0.15">
      <c r="A62" s="7">
        <f t="shared" si="8"/>
        <v>42715</v>
      </c>
      <c r="B62" s="10">
        <f t="shared" si="9"/>
        <v>4911753.5453298474</v>
      </c>
      <c r="C62" s="3">
        <f t="shared" si="0"/>
        <v>630.1369863013698</v>
      </c>
      <c r="D62" s="3">
        <f t="shared" si="1"/>
        <v>861.65135170629117</v>
      </c>
      <c r="E62" s="3">
        <f t="shared" si="2"/>
        <v>231.51436540492136</v>
      </c>
      <c r="F62" s="3">
        <f t="shared" si="3"/>
        <v>4911985.0596952522</v>
      </c>
      <c r="G62" s="14">
        <f t="shared" si="4"/>
        <v>4911985.0596952522</v>
      </c>
      <c r="I62" s="18">
        <f t="shared" si="10"/>
        <v>11985.059695253141</v>
      </c>
      <c r="J62" s="18">
        <f t="shared" si="11"/>
        <v>32767.123287671271</v>
      </c>
      <c r="K62" s="21">
        <f t="shared" si="5"/>
        <v>98.239701193905049</v>
      </c>
      <c r="L62" s="21">
        <f t="shared" si="6"/>
        <v>98.252303933631083</v>
      </c>
      <c r="M62" s="19">
        <f t="shared" si="7"/>
        <v>4911985.0596952522</v>
      </c>
      <c r="N62" s="19">
        <f t="shared" si="7"/>
        <v>4912615.1966815544</v>
      </c>
    </row>
    <row r="63" spans="1:14" x14ac:dyDescent="0.15">
      <c r="A63" s="7">
        <f t="shared" si="8"/>
        <v>42716</v>
      </c>
      <c r="B63" s="10">
        <f t="shared" si="9"/>
        <v>4911985.0596952522</v>
      </c>
      <c r="C63" s="3">
        <f t="shared" si="0"/>
        <v>630.1369863013698</v>
      </c>
      <c r="D63" s="3">
        <f t="shared" si="1"/>
        <v>861.69196544312661</v>
      </c>
      <c r="E63" s="3">
        <f t="shared" si="2"/>
        <v>231.5549791417568</v>
      </c>
      <c r="F63" s="3">
        <f t="shared" si="3"/>
        <v>4912216.614674394</v>
      </c>
      <c r="G63" s="14">
        <f t="shared" si="4"/>
        <v>4912216.614674394</v>
      </c>
      <c r="I63" s="18">
        <f t="shared" si="10"/>
        <v>12216.614674394898</v>
      </c>
      <c r="J63" s="18">
        <f t="shared" si="11"/>
        <v>33397.260273972643</v>
      </c>
      <c r="K63" s="21">
        <f t="shared" si="5"/>
        <v>98.244332293487872</v>
      </c>
      <c r="L63" s="21">
        <f t="shared" si="6"/>
        <v>98.256935033213907</v>
      </c>
      <c r="M63" s="19">
        <f t="shared" si="7"/>
        <v>4912216.6146743931</v>
      </c>
      <c r="N63" s="19">
        <f t="shared" si="7"/>
        <v>4912846.7516606953</v>
      </c>
    </row>
    <row r="64" spans="1:14" x14ac:dyDescent="0.15">
      <c r="A64" s="7">
        <f t="shared" si="8"/>
        <v>42717</v>
      </c>
      <c r="B64" s="10">
        <f t="shared" si="9"/>
        <v>4912216.614674394</v>
      </c>
      <c r="C64" s="3">
        <f t="shared" si="0"/>
        <v>630.1369863013698</v>
      </c>
      <c r="D64" s="3">
        <f t="shared" si="1"/>
        <v>861.73258630468456</v>
      </c>
      <c r="E64" s="3">
        <f t="shared" si="2"/>
        <v>231.59560000331476</v>
      </c>
      <c r="F64" s="3">
        <f t="shared" si="3"/>
        <v>4912448.2102743974</v>
      </c>
      <c r="G64" s="14">
        <f t="shared" si="4"/>
        <v>4912448.2102743974</v>
      </c>
      <c r="I64" s="18">
        <f t="shared" si="10"/>
        <v>12448.210274398212</v>
      </c>
      <c r="J64" s="18">
        <f t="shared" si="11"/>
        <v>34027.39726027401</v>
      </c>
      <c r="K64" s="21">
        <f t="shared" si="5"/>
        <v>98.248964205487937</v>
      </c>
      <c r="L64" s="21">
        <f t="shared" si="6"/>
        <v>98.261566945213971</v>
      </c>
      <c r="M64" s="19">
        <f t="shared" si="7"/>
        <v>4912448.2102743974</v>
      </c>
      <c r="N64" s="19">
        <f t="shared" si="7"/>
        <v>4913078.3472606987</v>
      </c>
    </row>
    <row r="65" spans="1:14" x14ac:dyDescent="0.15">
      <c r="A65" s="7">
        <f t="shared" si="8"/>
        <v>42718</v>
      </c>
      <c r="B65" s="10">
        <f t="shared" si="9"/>
        <v>4912448.2102743974</v>
      </c>
      <c r="C65" s="3">
        <f t="shared" si="0"/>
        <v>630.1369863013698</v>
      </c>
      <c r="D65" s="3">
        <f t="shared" si="1"/>
        <v>861.77321429221502</v>
      </c>
      <c r="E65" s="3">
        <f t="shared" si="2"/>
        <v>231.63622799084521</v>
      </c>
      <c r="F65" s="3">
        <f t="shared" si="3"/>
        <v>4912679.8465023879</v>
      </c>
      <c r="G65" s="14">
        <f t="shared" si="4"/>
        <v>4912679.8465023879</v>
      </c>
      <c r="I65" s="18">
        <f t="shared" si="10"/>
        <v>12679.846502389057</v>
      </c>
      <c r="J65" s="18">
        <f t="shared" si="11"/>
        <v>34657.534246575378</v>
      </c>
      <c r="K65" s="21">
        <f t="shared" si="5"/>
        <v>98.253596930047763</v>
      </c>
      <c r="L65" s="21">
        <f t="shared" si="6"/>
        <v>98.266199669773798</v>
      </c>
      <c r="M65" s="19">
        <f t="shared" si="7"/>
        <v>4912679.8465023879</v>
      </c>
      <c r="N65" s="19">
        <f t="shared" si="7"/>
        <v>4913309.9834886901</v>
      </c>
    </row>
    <row r="66" spans="1:14" x14ac:dyDescent="0.15">
      <c r="A66" s="7">
        <f t="shared" si="8"/>
        <v>42719</v>
      </c>
      <c r="B66" s="10">
        <f t="shared" si="9"/>
        <v>4912679.8465023879</v>
      </c>
      <c r="C66" s="3">
        <f t="shared" si="0"/>
        <v>630.1369863013698</v>
      </c>
      <c r="D66" s="3">
        <f t="shared" si="1"/>
        <v>861.81384940696785</v>
      </c>
      <c r="E66" s="3">
        <f t="shared" si="2"/>
        <v>231.67686310559804</v>
      </c>
      <c r="F66" s="3">
        <f t="shared" si="3"/>
        <v>4912911.5233654939</v>
      </c>
      <c r="G66" s="14">
        <f t="shared" si="4"/>
        <v>4912911.5233654939</v>
      </c>
      <c r="I66" s="18">
        <f t="shared" si="10"/>
        <v>12911.523365494655</v>
      </c>
      <c r="J66" s="18">
        <f t="shared" si="11"/>
        <v>35287.671232876746</v>
      </c>
      <c r="K66" s="21">
        <f t="shared" si="5"/>
        <v>98.258230467309886</v>
      </c>
      <c r="L66" s="21">
        <f t="shared" si="6"/>
        <v>98.270833207035921</v>
      </c>
      <c r="M66" s="19">
        <f t="shared" si="7"/>
        <v>4912911.5233654939</v>
      </c>
      <c r="N66" s="19">
        <f t="shared" si="7"/>
        <v>4913541.6603517961</v>
      </c>
    </row>
    <row r="67" spans="1:14" x14ac:dyDescent="0.15">
      <c r="A67" s="7">
        <f t="shared" si="8"/>
        <v>42720</v>
      </c>
      <c r="B67" s="10">
        <f t="shared" si="9"/>
        <v>4912911.5233654939</v>
      </c>
      <c r="C67" s="3">
        <f t="shared" si="0"/>
        <v>630.1369863013698</v>
      </c>
      <c r="D67" s="3">
        <f t="shared" si="1"/>
        <v>861.85449165019361</v>
      </c>
      <c r="E67" s="3">
        <f t="shared" si="2"/>
        <v>231.71750534882381</v>
      </c>
      <c r="F67" s="3">
        <f t="shared" si="3"/>
        <v>4913143.2408708427</v>
      </c>
      <c r="G67" s="14">
        <f t="shared" si="4"/>
        <v>4913143.2408708427</v>
      </c>
      <c r="I67" s="18">
        <f t="shared" si="10"/>
        <v>13143.24087084348</v>
      </c>
      <c r="J67" s="18">
        <f t="shared" si="11"/>
        <v>35917.808219178114</v>
      </c>
      <c r="K67" s="21">
        <f t="shared" si="5"/>
        <v>98.262864817416855</v>
      </c>
      <c r="L67" s="21">
        <f t="shared" si="6"/>
        <v>98.275467557142889</v>
      </c>
      <c r="M67" s="19">
        <f t="shared" si="7"/>
        <v>4913143.2408708427</v>
      </c>
      <c r="N67" s="19">
        <f t="shared" si="7"/>
        <v>4913773.3778571449</v>
      </c>
    </row>
    <row r="68" spans="1:14" x14ac:dyDescent="0.15">
      <c r="A68" s="7">
        <f t="shared" si="8"/>
        <v>42721</v>
      </c>
      <c r="B68" s="10">
        <f t="shared" si="9"/>
        <v>4913143.2408708427</v>
      </c>
      <c r="C68" s="3">
        <f t="shared" si="0"/>
        <v>630.1369863013698</v>
      </c>
      <c r="D68" s="3">
        <f t="shared" si="1"/>
        <v>861.89514102314263</v>
      </c>
      <c r="E68" s="3">
        <f t="shared" si="2"/>
        <v>231.75815472177283</v>
      </c>
      <c r="F68" s="3">
        <f t="shared" si="3"/>
        <v>4913374.9990255646</v>
      </c>
      <c r="G68" s="14">
        <f t="shared" si="4"/>
        <v>4913374.9990255646</v>
      </c>
      <c r="I68" s="18">
        <f t="shared" si="10"/>
        <v>13374.999025565252</v>
      </c>
      <c r="J68" s="18">
        <f t="shared" si="11"/>
        <v>36547.945205479482</v>
      </c>
      <c r="K68" s="21">
        <f t="shared" si="5"/>
        <v>98.267499980511303</v>
      </c>
      <c r="L68" s="21">
        <f t="shared" si="6"/>
        <v>98.280102720237338</v>
      </c>
      <c r="M68" s="19">
        <f t="shared" si="7"/>
        <v>4913374.9990255656</v>
      </c>
      <c r="N68" s="19">
        <f t="shared" si="7"/>
        <v>4914005.1360118669</v>
      </c>
    </row>
    <row r="69" spans="1:14" x14ac:dyDescent="0.15">
      <c r="A69" s="7">
        <f t="shared" si="8"/>
        <v>42722</v>
      </c>
      <c r="B69" s="10">
        <f t="shared" si="9"/>
        <v>4913374.9990255646</v>
      </c>
      <c r="C69" s="3">
        <f t="shared" si="0"/>
        <v>630.1369863013698</v>
      </c>
      <c r="D69" s="3">
        <f t="shared" si="1"/>
        <v>861.9357975270658</v>
      </c>
      <c r="E69" s="3">
        <f t="shared" si="2"/>
        <v>231.798811225696</v>
      </c>
      <c r="F69" s="3">
        <f t="shared" si="3"/>
        <v>4913606.7978367908</v>
      </c>
      <c r="G69" s="14">
        <f t="shared" si="4"/>
        <v>4913606.7978367908</v>
      </c>
      <c r="I69" s="18">
        <f t="shared" si="10"/>
        <v>13606.797836790947</v>
      </c>
      <c r="J69" s="18">
        <f t="shared" si="11"/>
        <v>37178.08219178085</v>
      </c>
      <c r="K69" s="21">
        <f t="shared" si="5"/>
        <v>98.272135956735823</v>
      </c>
      <c r="L69" s="21">
        <f t="shared" si="6"/>
        <v>98.284738696461858</v>
      </c>
      <c r="M69" s="19">
        <f t="shared" si="7"/>
        <v>4913606.7978367917</v>
      </c>
      <c r="N69" s="19">
        <f t="shared" si="7"/>
        <v>4914236.934823093</v>
      </c>
    </row>
    <row r="70" spans="1:14" x14ac:dyDescent="0.15">
      <c r="A70" s="7">
        <f t="shared" si="8"/>
        <v>42723</v>
      </c>
      <c r="B70" s="10">
        <f t="shared" si="9"/>
        <v>4913606.7978367908</v>
      </c>
      <c r="C70" s="3">
        <f t="shared" si="0"/>
        <v>630.1369863013698</v>
      </c>
      <c r="D70" s="3">
        <f t="shared" si="1"/>
        <v>861.97646116321403</v>
      </c>
      <c r="E70" s="3">
        <f t="shared" si="2"/>
        <v>231.83947486184422</v>
      </c>
      <c r="F70" s="3">
        <f t="shared" si="3"/>
        <v>4913838.6373116523</v>
      </c>
      <c r="G70" s="14">
        <f t="shared" si="4"/>
        <v>4913838.6373116523</v>
      </c>
      <c r="I70" s="18">
        <f t="shared" si="10"/>
        <v>13838.637311652792</v>
      </c>
      <c r="J70" s="18">
        <f t="shared" si="11"/>
        <v>37808.219178082218</v>
      </c>
      <c r="K70" s="21">
        <f t="shared" si="5"/>
        <v>98.27677274623305</v>
      </c>
      <c r="L70" s="21">
        <f t="shared" si="6"/>
        <v>98.289375485959084</v>
      </c>
      <c r="M70" s="19">
        <f t="shared" si="7"/>
        <v>4913838.6373116523</v>
      </c>
      <c r="N70" s="19">
        <f t="shared" si="7"/>
        <v>4914468.7742979545</v>
      </c>
    </row>
    <row r="71" spans="1:14" x14ac:dyDescent="0.15">
      <c r="A71" s="7">
        <f t="shared" si="8"/>
        <v>42724</v>
      </c>
      <c r="B71" s="10">
        <f t="shared" si="9"/>
        <v>4913838.6373116523</v>
      </c>
      <c r="C71" s="3">
        <f t="shared" si="0"/>
        <v>630.1369863013698</v>
      </c>
      <c r="D71" s="3">
        <f t="shared" si="1"/>
        <v>862.0171319328382</v>
      </c>
      <c r="E71" s="3">
        <f t="shared" si="2"/>
        <v>231.88014563146839</v>
      </c>
      <c r="F71" s="3">
        <f t="shared" si="3"/>
        <v>4914070.517457284</v>
      </c>
      <c r="G71" s="14">
        <f t="shared" si="4"/>
        <v>4914070.517457284</v>
      </c>
      <c r="I71" s="18">
        <f t="shared" si="10"/>
        <v>14070.517457284261</v>
      </c>
      <c r="J71" s="18">
        <f t="shared" si="11"/>
        <v>38438.356164383586</v>
      </c>
      <c r="K71" s="21">
        <f t="shared" si="5"/>
        <v>98.281410349145688</v>
      </c>
      <c r="L71" s="21">
        <f t="shared" si="6"/>
        <v>98.294013088871722</v>
      </c>
      <c r="M71" s="19">
        <f t="shared" si="7"/>
        <v>4914070.517457284</v>
      </c>
      <c r="N71" s="19">
        <f t="shared" si="7"/>
        <v>4914700.6544435862</v>
      </c>
    </row>
    <row r="72" spans="1:14" x14ac:dyDescent="0.15">
      <c r="A72" s="7">
        <f t="shared" si="8"/>
        <v>42725</v>
      </c>
      <c r="B72" s="10">
        <f t="shared" si="9"/>
        <v>4914070.517457284</v>
      </c>
      <c r="C72" s="3">
        <f t="shared" si="0"/>
        <v>630.1369863013698</v>
      </c>
      <c r="D72" s="3">
        <f t="shared" si="1"/>
        <v>862.05780983719023</v>
      </c>
      <c r="E72" s="3">
        <f t="shared" si="2"/>
        <v>231.92082353582043</v>
      </c>
      <c r="F72" s="3">
        <f t="shared" si="3"/>
        <v>4914302.4382808199</v>
      </c>
      <c r="G72" s="14">
        <f t="shared" si="4"/>
        <v>4914302.4382808199</v>
      </c>
      <c r="I72" s="18">
        <f t="shared" si="10"/>
        <v>14302.438280820081</v>
      </c>
      <c r="J72" s="18">
        <f t="shared" si="11"/>
        <v>39068.493150684953</v>
      </c>
      <c r="K72" s="21">
        <f t="shared" si="5"/>
        <v>98.2860487656164</v>
      </c>
      <c r="L72" s="21">
        <f t="shared" si="6"/>
        <v>98.298651505342434</v>
      </c>
      <c r="M72" s="19">
        <f t="shared" si="7"/>
        <v>4914302.4382808199</v>
      </c>
      <c r="N72" s="19">
        <f t="shared" si="7"/>
        <v>4914932.5752671221</v>
      </c>
    </row>
    <row r="73" spans="1:14" x14ac:dyDescent="0.15">
      <c r="A73" s="7">
        <f t="shared" si="8"/>
        <v>42726</v>
      </c>
      <c r="B73" s="10">
        <f t="shared" si="9"/>
        <v>4914302.4382808199</v>
      </c>
      <c r="C73" s="3">
        <f t="shared" si="0"/>
        <v>630.1369863013698</v>
      </c>
      <c r="D73" s="3">
        <f t="shared" si="1"/>
        <v>862.09849487752138</v>
      </c>
      <c r="E73" s="3">
        <f t="shared" si="2"/>
        <v>231.96150857615157</v>
      </c>
      <c r="F73" s="3">
        <f t="shared" si="3"/>
        <v>4914534.3997893957</v>
      </c>
      <c r="G73" s="14">
        <f t="shared" si="4"/>
        <v>4914534.3997893957</v>
      </c>
      <c r="I73" s="18">
        <f t="shared" si="10"/>
        <v>14534.399789396233</v>
      </c>
      <c r="J73" s="18">
        <f t="shared" si="11"/>
        <v>39698.630136986321</v>
      </c>
      <c r="K73" s="21">
        <f t="shared" si="5"/>
        <v>98.29068799578792</v>
      </c>
      <c r="L73" s="21">
        <f t="shared" si="6"/>
        <v>98.303290735513954</v>
      </c>
      <c r="M73" s="19">
        <f t="shared" si="7"/>
        <v>4914534.3997893957</v>
      </c>
      <c r="N73" s="19">
        <f t="shared" si="7"/>
        <v>4915164.536775697</v>
      </c>
    </row>
    <row r="74" spans="1:14" x14ac:dyDescent="0.15">
      <c r="A74" s="7">
        <f t="shared" si="8"/>
        <v>42727</v>
      </c>
      <c r="B74" s="10">
        <f t="shared" si="9"/>
        <v>4914534.3997893957</v>
      </c>
      <c r="C74" s="3">
        <f t="shared" si="0"/>
        <v>630.1369863013698</v>
      </c>
      <c r="D74" s="3">
        <f t="shared" si="1"/>
        <v>862.13918705508354</v>
      </c>
      <c r="E74" s="3">
        <f t="shared" si="2"/>
        <v>232.00220075371374</v>
      </c>
      <c r="F74" s="3">
        <f t="shared" si="3"/>
        <v>4914766.4019901492</v>
      </c>
      <c r="G74" s="14">
        <f t="shared" si="4"/>
        <v>4914766.4019901492</v>
      </c>
      <c r="I74" s="18">
        <f t="shared" si="10"/>
        <v>14766.401990149947</v>
      </c>
      <c r="J74" s="18">
        <f t="shared" si="11"/>
        <v>40328.767123287689</v>
      </c>
      <c r="K74" s="21">
        <f t="shared" si="5"/>
        <v>98.295328039802982</v>
      </c>
      <c r="L74" s="21">
        <f t="shared" si="6"/>
        <v>98.307930779529016</v>
      </c>
      <c r="M74" s="19">
        <f t="shared" si="7"/>
        <v>4914766.4019901492</v>
      </c>
      <c r="N74" s="19">
        <f t="shared" si="7"/>
        <v>4915396.5389764505</v>
      </c>
    </row>
    <row r="75" spans="1:14" x14ac:dyDescent="0.15">
      <c r="A75" s="7">
        <f t="shared" si="8"/>
        <v>42728</v>
      </c>
      <c r="B75" s="10">
        <f t="shared" si="9"/>
        <v>4914766.4019901492</v>
      </c>
      <c r="C75" s="3">
        <f t="shared" ref="C75:C138" si="12">$N$4*$E$6/100</f>
        <v>630.1369863013698</v>
      </c>
      <c r="D75" s="3">
        <f t="shared" si="1"/>
        <v>862.17988637112887</v>
      </c>
      <c r="E75" s="3">
        <f t="shared" si="2"/>
        <v>232.04290006975907</v>
      </c>
      <c r="F75" s="3">
        <f t="shared" si="3"/>
        <v>4914998.4448902188</v>
      </c>
      <c r="G75" s="14">
        <f t="shared" si="4"/>
        <v>4914998.4448902188</v>
      </c>
      <c r="I75" s="18">
        <f t="shared" si="10"/>
        <v>14998.444890219705</v>
      </c>
      <c r="J75" s="18">
        <f t="shared" si="11"/>
        <v>40958.904109589057</v>
      </c>
      <c r="K75" s="21">
        <f t="shared" si="5"/>
        <v>98.299968897804376</v>
      </c>
      <c r="L75" s="21">
        <f t="shared" si="6"/>
        <v>98.312571637530411</v>
      </c>
      <c r="M75" s="19">
        <f t="shared" si="7"/>
        <v>4914998.4448902188</v>
      </c>
      <c r="N75" s="19">
        <f t="shared" si="7"/>
        <v>4915628.5818765201</v>
      </c>
    </row>
    <row r="76" spans="1:14" x14ac:dyDescent="0.15">
      <c r="A76" s="7">
        <f t="shared" si="8"/>
        <v>42729</v>
      </c>
      <c r="B76" s="10">
        <f t="shared" si="9"/>
        <v>4914998.4448902188</v>
      </c>
      <c r="C76" s="3">
        <f t="shared" si="12"/>
        <v>630.1369863013698</v>
      </c>
      <c r="D76" s="3">
        <f t="shared" ref="D76:D139" si="13">B76*$B$8</f>
        <v>862.22059282690964</v>
      </c>
      <c r="E76" s="3">
        <f t="shared" ref="E76:E139" si="14">D76-C76</f>
        <v>232.08360652553984</v>
      </c>
      <c r="F76" s="3">
        <f t="shared" ref="F76:F139" si="15">B76+E76</f>
        <v>4915230.5284967441</v>
      </c>
      <c r="G76" s="14">
        <f t="shared" ref="G76:G139" si="16">B76+B76*$B$8-C76</f>
        <v>4915230.5284967441</v>
      </c>
      <c r="I76" s="18">
        <f t="shared" si="10"/>
        <v>15230.528496745246</v>
      </c>
      <c r="J76" s="18">
        <f t="shared" si="11"/>
        <v>41589.041095890425</v>
      </c>
      <c r="K76" s="21">
        <f t="shared" ref="K76:K139" si="17">G76/$E$6*100</f>
        <v>98.30461056993488</v>
      </c>
      <c r="L76" s="21">
        <f t="shared" ref="L76:L139" si="18">K76+$N$4</f>
        <v>98.317213309660914</v>
      </c>
      <c r="M76" s="19">
        <f t="shared" ref="M76:N139" si="19">K76*$E$6/100</f>
        <v>4915230.5284967441</v>
      </c>
      <c r="N76" s="19">
        <f t="shared" si="19"/>
        <v>4915860.6654830454</v>
      </c>
    </row>
    <row r="77" spans="1:14" x14ac:dyDescent="0.15">
      <c r="A77" s="7">
        <f t="shared" ref="A77:A140" si="20">A76+1</f>
        <v>42730</v>
      </c>
      <c r="B77" s="10">
        <f t="shared" ref="B77:B140" si="21">F76</f>
        <v>4915230.5284967441</v>
      </c>
      <c r="C77" s="3">
        <f t="shared" si="12"/>
        <v>630.1369863013698</v>
      </c>
      <c r="D77" s="3">
        <f t="shared" si="13"/>
        <v>862.26130642367821</v>
      </c>
      <c r="E77" s="3">
        <f t="shared" si="14"/>
        <v>232.1243201223084</v>
      </c>
      <c r="F77" s="3">
        <f t="shared" si="15"/>
        <v>4915462.6528168665</v>
      </c>
      <c r="G77" s="14">
        <f t="shared" si="16"/>
        <v>4915462.6528168665</v>
      </c>
      <c r="I77" s="18">
        <f t="shared" ref="I77:I140" si="22">E77+I76</f>
        <v>15462.652816867554</v>
      </c>
      <c r="J77" s="18">
        <f t="shared" ref="J77:J140" si="23">C77+J76</f>
        <v>42219.178082191793</v>
      </c>
      <c r="K77" s="21">
        <f t="shared" si="17"/>
        <v>98.309253056337326</v>
      </c>
      <c r="L77" s="21">
        <f t="shared" si="18"/>
        <v>98.32185579606336</v>
      </c>
      <c r="M77" s="19">
        <f t="shared" si="19"/>
        <v>4915462.6528168656</v>
      </c>
      <c r="N77" s="19">
        <f t="shared" si="19"/>
        <v>4916092.7898031678</v>
      </c>
    </row>
    <row r="78" spans="1:14" x14ac:dyDescent="0.15">
      <c r="A78" s="7">
        <f t="shared" si="20"/>
        <v>42731</v>
      </c>
      <c r="B78" s="10">
        <f t="shared" si="21"/>
        <v>4915462.6528168665</v>
      </c>
      <c r="C78" s="3">
        <f t="shared" si="12"/>
        <v>630.1369863013698</v>
      </c>
      <c r="D78" s="3">
        <f t="shared" si="13"/>
        <v>862.30202716268752</v>
      </c>
      <c r="E78" s="3">
        <f t="shared" si="14"/>
        <v>232.16504086131772</v>
      </c>
      <c r="F78" s="3">
        <f t="shared" si="15"/>
        <v>4915694.8178577274</v>
      </c>
      <c r="G78" s="14">
        <f t="shared" si="16"/>
        <v>4915694.8178577283</v>
      </c>
      <c r="I78" s="18">
        <f t="shared" si="22"/>
        <v>15694.817857728871</v>
      </c>
      <c r="J78" s="18">
        <f t="shared" si="23"/>
        <v>42849.315068493161</v>
      </c>
      <c r="K78" s="21">
        <f t="shared" si="17"/>
        <v>98.313896357154562</v>
      </c>
      <c r="L78" s="21">
        <f t="shared" si="18"/>
        <v>98.326499096880596</v>
      </c>
      <c r="M78" s="19">
        <f t="shared" si="19"/>
        <v>4915694.8178577283</v>
      </c>
      <c r="N78" s="19">
        <f t="shared" si="19"/>
        <v>4916324.9548440296</v>
      </c>
    </row>
    <row r="79" spans="1:14" x14ac:dyDescent="0.15">
      <c r="A79" s="7">
        <f t="shared" si="20"/>
        <v>42732</v>
      </c>
      <c r="B79" s="10">
        <f t="shared" si="21"/>
        <v>4915694.8178577274</v>
      </c>
      <c r="C79" s="3">
        <f t="shared" si="12"/>
        <v>630.1369863013698</v>
      </c>
      <c r="D79" s="3">
        <f t="shared" si="13"/>
        <v>862.3427550451903</v>
      </c>
      <c r="E79" s="3">
        <f t="shared" si="14"/>
        <v>232.2057687438205</v>
      </c>
      <c r="F79" s="3">
        <f t="shared" si="15"/>
        <v>4915927.0236264709</v>
      </c>
      <c r="G79" s="14">
        <f t="shared" si="16"/>
        <v>4915927.0236264709</v>
      </c>
      <c r="I79" s="18">
        <f t="shared" si="22"/>
        <v>15927.023626472692</v>
      </c>
      <c r="J79" s="18">
        <f t="shared" si="23"/>
        <v>43479.452054794529</v>
      </c>
      <c r="K79" s="21">
        <f t="shared" si="17"/>
        <v>98.318540472529421</v>
      </c>
      <c r="L79" s="21">
        <f t="shared" si="18"/>
        <v>98.331143212255455</v>
      </c>
      <c r="M79" s="19">
        <f t="shared" si="19"/>
        <v>4915927.0236264709</v>
      </c>
      <c r="N79" s="19">
        <f t="shared" si="19"/>
        <v>4916557.1606127732</v>
      </c>
    </row>
    <row r="80" spans="1:14" x14ac:dyDescent="0.15">
      <c r="A80" s="7">
        <f t="shared" si="20"/>
        <v>42733</v>
      </c>
      <c r="B80" s="10">
        <f t="shared" si="21"/>
        <v>4915927.0236264709</v>
      </c>
      <c r="C80" s="3">
        <f t="shared" si="12"/>
        <v>630.1369863013698</v>
      </c>
      <c r="D80" s="3">
        <f t="shared" si="13"/>
        <v>862.38349007243983</v>
      </c>
      <c r="E80" s="3">
        <f t="shared" si="14"/>
        <v>232.24650377107002</v>
      </c>
      <c r="F80" s="3">
        <f t="shared" si="15"/>
        <v>4916159.2701302422</v>
      </c>
      <c r="G80" s="14">
        <f t="shared" si="16"/>
        <v>4916159.2701302422</v>
      </c>
      <c r="I80" s="18">
        <f t="shared" si="22"/>
        <v>16159.270130243762</v>
      </c>
      <c r="J80" s="18">
        <f t="shared" si="23"/>
        <v>44109.589041095896</v>
      </c>
      <c r="K80" s="21">
        <f t="shared" si="17"/>
        <v>98.323185402604835</v>
      </c>
      <c r="L80" s="21">
        <f t="shared" si="18"/>
        <v>98.33578814233087</v>
      </c>
      <c r="M80" s="19">
        <f t="shared" si="19"/>
        <v>4916159.2701302413</v>
      </c>
      <c r="N80" s="19">
        <f t="shared" si="19"/>
        <v>4916789.4071165435</v>
      </c>
    </row>
    <row r="81" spans="1:14" x14ac:dyDescent="0.15">
      <c r="A81" s="7">
        <f t="shared" si="20"/>
        <v>42734</v>
      </c>
      <c r="B81" s="10">
        <f t="shared" si="21"/>
        <v>4916159.2701302422</v>
      </c>
      <c r="C81" s="3">
        <f t="shared" si="12"/>
        <v>630.1369863013698</v>
      </c>
      <c r="D81" s="3">
        <f t="shared" si="13"/>
        <v>862.4242322456895</v>
      </c>
      <c r="E81" s="3">
        <f t="shared" si="14"/>
        <v>232.28724594431969</v>
      </c>
      <c r="F81" s="3">
        <f t="shared" si="15"/>
        <v>4916391.5573761864</v>
      </c>
      <c r="G81" s="14">
        <f t="shared" si="16"/>
        <v>4916391.5573761864</v>
      </c>
      <c r="I81" s="18">
        <f t="shared" si="22"/>
        <v>16391.557376188081</v>
      </c>
      <c r="J81" s="18">
        <f t="shared" si="23"/>
        <v>44739.726027397264</v>
      </c>
      <c r="K81" s="21">
        <f t="shared" si="17"/>
        <v>98.327831147523725</v>
      </c>
      <c r="L81" s="21">
        <f t="shared" si="18"/>
        <v>98.340433887249759</v>
      </c>
      <c r="M81" s="19">
        <f t="shared" si="19"/>
        <v>4916391.5573761864</v>
      </c>
      <c r="N81" s="19">
        <f t="shared" si="19"/>
        <v>4917021.6943624876</v>
      </c>
    </row>
    <row r="82" spans="1:14" x14ac:dyDescent="0.15">
      <c r="A82" s="7">
        <f t="shared" si="20"/>
        <v>42735</v>
      </c>
      <c r="B82" s="10">
        <f t="shared" si="21"/>
        <v>4916391.5573761864</v>
      </c>
      <c r="C82" s="3">
        <f t="shared" si="12"/>
        <v>630.1369863013698</v>
      </c>
      <c r="D82" s="3">
        <f t="shared" si="13"/>
        <v>862.46498156619282</v>
      </c>
      <c r="E82" s="3">
        <f t="shared" si="14"/>
        <v>232.32799526482302</v>
      </c>
      <c r="F82" s="3">
        <f t="shared" si="15"/>
        <v>4916623.8853714513</v>
      </c>
      <c r="G82" s="14">
        <f t="shared" si="16"/>
        <v>4916623.8853714513</v>
      </c>
      <c r="I82" s="18">
        <f t="shared" si="22"/>
        <v>16623.885371452903</v>
      </c>
      <c r="J82" s="18">
        <f t="shared" si="23"/>
        <v>45369.863013698632</v>
      </c>
      <c r="K82" s="21">
        <f t="shared" si="17"/>
        <v>98.332477707429021</v>
      </c>
      <c r="L82" s="21">
        <f t="shared" si="18"/>
        <v>98.345080447155055</v>
      </c>
      <c r="M82" s="19">
        <f t="shared" si="19"/>
        <v>4916623.8853714503</v>
      </c>
      <c r="N82" s="19">
        <f t="shared" si="19"/>
        <v>4917254.0223577525</v>
      </c>
    </row>
    <row r="83" spans="1:14" x14ac:dyDescent="0.15">
      <c r="A83" s="7">
        <f t="shared" si="20"/>
        <v>42736</v>
      </c>
      <c r="B83" s="10">
        <f t="shared" si="21"/>
        <v>4916623.8853714513</v>
      </c>
      <c r="C83" s="3">
        <f t="shared" si="12"/>
        <v>630.1369863013698</v>
      </c>
      <c r="D83" s="3">
        <f t="shared" si="13"/>
        <v>862.50573803520365</v>
      </c>
      <c r="E83" s="3">
        <f t="shared" si="14"/>
        <v>232.36875173383385</v>
      </c>
      <c r="F83" s="3">
        <f t="shared" si="15"/>
        <v>4916856.2541231848</v>
      </c>
      <c r="G83" s="14">
        <f t="shared" si="16"/>
        <v>4916856.2541231848</v>
      </c>
      <c r="I83" s="18">
        <f t="shared" si="22"/>
        <v>16856.254123186736</v>
      </c>
      <c r="J83" s="18">
        <f t="shared" si="23"/>
        <v>46000</v>
      </c>
      <c r="K83" s="21">
        <f t="shared" si="17"/>
        <v>98.3371250824637</v>
      </c>
      <c r="L83" s="21">
        <f t="shared" si="18"/>
        <v>98.349727822189735</v>
      </c>
      <c r="M83" s="19">
        <f t="shared" si="19"/>
        <v>4916856.2541231848</v>
      </c>
      <c r="N83" s="19">
        <f t="shared" si="19"/>
        <v>4917486.391109487</v>
      </c>
    </row>
    <row r="84" spans="1:14" x14ac:dyDescent="0.15">
      <c r="A84" s="7">
        <f t="shared" si="20"/>
        <v>42737</v>
      </c>
      <c r="B84" s="10">
        <f t="shared" si="21"/>
        <v>4916856.2541231848</v>
      </c>
      <c r="C84" s="3">
        <f t="shared" si="12"/>
        <v>630.1369863013698</v>
      </c>
      <c r="D84" s="3">
        <f t="shared" si="13"/>
        <v>862.54650165397595</v>
      </c>
      <c r="E84" s="3">
        <f t="shared" si="14"/>
        <v>232.40951535260615</v>
      </c>
      <c r="F84" s="3">
        <f t="shared" si="15"/>
        <v>4917088.6636385377</v>
      </c>
      <c r="G84" s="14">
        <f t="shared" si="16"/>
        <v>4917088.6636385377</v>
      </c>
      <c r="I84" s="18">
        <f t="shared" si="22"/>
        <v>17088.663638539343</v>
      </c>
      <c r="J84" s="18">
        <f t="shared" si="23"/>
        <v>46630.136986301368</v>
      </c>
      <c r="K84" s="21">
        <f t="shared" si="17"/>
        <v>98.341773272770766</v>
      </c>
      <c r="L84" s="21">
        <f t="shared" si="18"/>
        <v>98.3543760124968</v>
      </c>
      <c r="M84" s="19">
        <f t="shared" si="19"/>
        <v>4917088.6636385377</v>
      </c>
      <c r="N84" s="19">
        <f t="shared" si="19"/>
        <v>4917718.80062484</v>
      </c>
    </row>
    <row r="85" spans="1:14" x14ac:dyDescent="0.15">
      <c r="A85" s="7">
        <f t="shared" si="20"/>
        <v>42738</v>
      </c>
      <c r="B85" s="10">
        <f t="shared" si="21"/>
        <v>4917088.6636385377</v>
      </c>
      <c r="C85" s="3">
        <f t="shared" si="12"/>
        <v>630.1369863013698</v>
      </c>
      <c r="D85" s="3">
        <f t="shared" si="13"/>
        <v>862.58727242376426</v>
      </c>
      <c r="E85" s="3">
        <f t="shared" si="14"/>
        <v>232.45028612239446</v>
      </c>
      <c r="F85" s="3">
        <f t="shared" si="15"/>
        <v>4917321.1139246598</v>
      </c>
      <c r="G85" s="14">
        <f t="shared" si="16"/>
        <v>4917321.1139246598</v>
      </c>
      <c r="I85" s="18">
        <f t="shared" si="22"/>
        <v>17321.113924661739</v>
      </c>
      <c r="J85" s="18">
        <f t="shared" si="23"/>
        <v>47260.273972602736</v>
      </c>
      <c r="K85" s="21">
        <f t="shared" si="17"/>
        <v>98.346422278493193</v>
      </c>
      <c r="L85" s="21">
        <f t="shared" si="18"/>
        <v>98.359025018219228</v>
      </c>
      <c r="M85" s="19">
        <f t="shared" si="19"/>
        <v>4917321.1139246598</v>
      </c>
      <c r="N85" s="19">
        <f t="shared" si="19"/>
        <v>4917951.250910962</v>
      </c>
    </row>
    <row r="86" spans="1:14" x14ac:dyDescent="0.15">
      <c r="A86" s="7">
        <f t="shared" si="20"/>
        <v>42739</v>
      </c>
      <c r="B86" s="10">
        <f t="shared" si="21"/>
        <v>4917321.1139246598</v>
      </c>
      <c r="C86" s="3">
        <f t="shared" si="12"/>
        <v>630.1369863013698</v>
      </c>
      <c r="D86" s="3">
        <f t="shared" si="13"/>
        <v>862.62805034582266</v>
      </c>
      <c r="E86" s="3">
        <f t="shared" si="14"/>
        <v>232.49106404445286</v>
      </c>
      <c r="F86" s="3">
        <f t="shared" si="15"/>
        <v>4917553.6049887044</v>
      </c>
      <c r="G86" s="14">
        <f t="shared" si="16"/>
        <v>4917553.6049887044</v>
      </c>
      <c r="I86" s="18">
        <f t="shared" si="22"/>
        <v>17553.604988706193</v>
      </c>
      <c r="J86" s="18">
        <f t="shared" si="23"/>
        <v>47890.410958904104</v>
      </c>
      <c r="K86" s="21">
        <f t="shared" si="17"/>
        <v>98.351072099774086</v>
      </c>
      <c r="L86" s="21">
        <f t="shared" si="18"/>
        <v>98.363674839500121</v>
      </c>
      <c r="M86" s="19">
        <f t="shared" si="19"/>
        <v>4917553.6049887044</v>
      </c>
      <c r="N86" s="19">
        <f t="shared" si="19"/>
        <v>4918183.7419750057</v>
      </c>
    </row>
    <row r="87" spans="1:14" x14ac:dyDescent="0.15">
      <c r="A87" s="7">
        <f t="shared" si="20"/>
        <v>42740</v>
      </c>
      <c r="B87" s="10">
        <f t="shared" si="21"/>
        <v>4917553.6049887044</v>
      </c>
      <c r="C87" s="3">
        <f t="shared" si="12"/>
        <v>630.1369863013698</v>
      </c>
      <c r="D87" s="3">
        <f t="shared" si="13"/>
        <v>862.66883542140613</v>
      </c>
      <c r="E87" s="3">
        <f t="shared" si="14"/>
        <v>232.53184912003633</v>
      </c>
      <c r="F87" s="3">
        <f t="shared" si="15"/>
        <v>4917786.1368378242</v>
      </c>
      <c r="G87" s="14">
        <f t="shared" si="16"/>
        <v>4917786.1368378242</v>
      </c>
      <c r="I87" s="18">
        <f t="shared" si="22"/>
        <v>17786.13683782623</v>
      </c>
      <c r="J87" s="18">
        <f t="shared" si="23"/>
        <v>48520.547945205471</v>
      </c>
      <c r="K87" s="21">
        <f t="shared" si="17"/>
        <v>98.355722736756491</v>
      </c>
      <c r="L87" s="21">
        <f t="shared" si="18"/>
        <v>98.368325476482525</v>
      </c>
      <c r="M87" s="19">
        <f t="shared" si="19"/>
        <v>4917786.1368378242</v>
      </c>
      <c r="N87" s="19">
        <f t="shared" si="19"/>
        <v>4918416.2738241265</v>
      </c>
    </row>
    <row r="88" spans="1:14" x14ac:dyDescent="0.15">
      <c r="A88" s="7">
        <f t="shared" si="20"/>
        <v>42741</v>
      </c>
      <c r="B88" s="10">
        <f t="shared" si="21"/>
        <v>4917786.1368378242</v>
      </c>
      <c r="C88" s="3">
        <f t="shared" si="12"/>
        <v>630.1369863013698</v>
      </c>
      <c r="D88" s="3">
        <f t="shared" si="13"/>
        <v>862.70962765176944</v>
      </c>
      <c r="E88" s="3">
        <f t="shared" si="14"/>
        <v>232.57264135039964</v>
      </c>
      <c r="F88" s="3">
        <f t="shared" si="15"/>
        <v>4918018.7094791746</v>
      </c>
      <c r="G88" s="14">
        <f t="shared" si="16"/>
        <v>4918018.7094791746</v>
      </c>
      <c r="I88" s="18">
        <f t="shared" si="22"/>
        <v>18018.709479176629</v>
      </c>
      <c r="J88" s="18">
        <f t="shared" si="23"/>
        <v>49150.684931506839</v>
      </c>
      <c r="K88" s="21">
        <f t="shared" si="17"/>
        <v>98.360374189583482</v>
      </c>
      <c r="L88" s="21">
        <f t="shared" si="18"/>
        <v>98.372976929309516</v>
      </c>
      <c r="M88" s="19">
        <f t="shared" si="19"/>
        <v>4918018.7094791736</v>
      </c>
      <c r="N88" s="19">
        <f t="shared" si="19"/>
        <v>4918648.8464654759</v>
      </c>
    </row>
    <row r="89" spans="1:14" x14ac:dyDescent="0.15">
      <c r="A89" s="7">
        <f t="shared" si="20"/>
        <v>42742</v>
      </c>
      <c r="B89" s="10">
        <f t="shared" si="21"/>
        <v>4918018.7094791746</v>
      </c>
      <c r="C89" s="3">
        <f t="shared" si="12"/>
        <v>630.1369863013698</v>
      </c>
      <c r="D89" s="3">
        <f t="shared" si="13"/>
        <v>862.7504270381678</v>
      </c>
      <c r="E89" s="3">
        <f t="shared" si="14"/>
        <v>232.613440736798</v>
      </c>
      <c r="F89" s="3">
        <f t="shared" si="15"/>
        <v>4918251.3229199117</v>
      </c>
      <c r="G89" s="14">
        <f t="shared" si="16"/>
        <v>4918251.3229199117</v>
      </c>
      <c r="I89" s="18">
        <f t="shared" si="22"/>
        <v>18251.322919913426</v>
      </c>
      <c r="J89" s="18">
        <f t="shared" si="23"/>
        <v>49780.821917808207</v>
      </c>
      <c r="K89" s="21">
        <f t="shared" si="17"/>
        <v>98.365026458398233</v>
      </c>
      <c r="L89" s="21">
        <f t="shared" si="18"/>
        <v>98.377629198124268</v>
      </c>
      <c r="M89" s="19">
        <f t="shared" si="19"/>
        <v>4918251.3229199117</v>
      </c>
      <c r="N89" s="19">
        <f t="shared" si="19"/>
        <v>4918881.459906213</v>
      </c>
    </row>
    <row r="90" spans="1:14" x14ac:dyDescent="0.15">
      <c r="A90" s="7">
        <f t="shared" si="20"/>
        <v>42743</v>
      </c>
      <c r="B90" s="10">
        <f t="shared" si="21"/>
        <v>4918251.3229199117</v>
      </c>
      <c r="C90" s="3">
        <f t="shared" si="12"/>
        <v>630.1369863013698</v>
      </c>
      <c r="D90" s="3">
        <f t="shared" si="13"/>
        <v>862.79123358185655</v>
      </c>
      <c r="E90" s="3">
        <f t="shared" si="14"/>
        <v>232.65424728048674</v>
      </c>
      <c r="F90" s="3">
        <f t="shared" si="15"/>
        <v>4918483.9771671919</v>
      </c>
      <c r="G90" s="14">
        <f t="shared" si="16"/>
        <v>4918483.9771671919</v>
      </c>
      <c r="I90" s="18">
        <f t="shared" si="22"/>
        <v>18483.977167193912</v>
      </c>
      <c r="J90" s="18">
        <f t="shared" si="23"/>
        <v>50410.958904109575</v>
      </c>
      <c r="K90" s="21">
        <f t="shared" si="17"/>
        <v>98.369679543343835</v>
      </c>
      <c r="L90" s="21">
        <f t="shared" si="18"/>
        <v>98.38228228306987</v>
      </c>
      <c r="M90" s="19">
        <f t="shared" si="19"/>
        <v>4918483.9771671919</v>
      </c>
      <c r="N90" s="19">
        <f t="shared" si="19"/>
        <v>4919114.1141534932</v>
      </c>
    </row>
    <row r="91" spans="1:14" x14ac:dyDescent="0.15">
      <c r="A91" s="7">
        <f t="shared" si="20"/>
        <v>42744</v>
      </c>
      <c r="B91" s="10">
        <f t="shared" si="21"/>
        <v>4918483.9771671919</v>
      </c>
      <c r="C91" s="3">
        <f t="shared" si="12"/>
        <v>630.1369863013698</v>
      </c>
      <c r="D91" s="3">
        <f t="shared" si="13"/>
        <v>862.83204728409123</v>
      </c>
      <c r="E91" s="3">
        <f t="shared" si="14"/>
        <v>232.69506098272143</v>
      </c>
      <c r="F91" s="3">
        <f t="shared" si="15"/>
        <v>4918716.6722281743</v>
      </c>
      <c r="G91" s="14">
        <f t="shared" si="16"/>
        <v>4918716.6722281743</v>
      </c>
      <c r="I91" s="18">
        <f t="shared" si="22"/>
        <v>18716.672228176634</v>
      </c>
      <c r="J91" s="18">
        <f t="shared" si="23"/>
        <v>51041.095890410943</v>
      </c>
      <c r="K91" s="21">
        <f t="shared" si="17"/>
        <v>98.37433344456349</v>
      </c>
      <c r="L91" s="21">
        <f t="shared" si="18"/>
        <v>98.386936184289524</v>
      </c>
      <c r="M91" s="19">
        <f t="shared" si="19"/>
        <v>4918716.6722281743</v>
      </c>
      <c r="N91" s="19">
        <f t="shared" si="19"/>
        <v>4919346.8092144765</v>
      </c>
    </row>
    <row r="92" spans="1:14" x14ac:dyDescent="0.15">
      <c r="A92" s="7">
        <f t="shared" si="20"/>
        <v>42745</v>
      </c>
      <c r="B92" s="10">
        <f t="shared" si="21"/>
        <v>4918716.6722281743</v>
      </c>
      <c r="C92" s="3">
        <f t="shared" si="12"/>
        <v>630.1369863013698</v>
      </c>
      <c r="D92" s="3">
        <f t="shared" si="13"/>
        <v>862.87286814612776</v>
      </c>
      <c r="E92" s="3">
        <f t="shared" si="14"/>
        <v>232.73588184475796</v>
      </c>
      <c r="F92" s="3">
        <f t="shared" si="15"/>
        <v>4918949.4081100188</v>
      </c>
      <c r="G92" s="14">
        <f t="shared" si="16"/>
        <v>4918949.4081100188</v>
      </c>
      <c r="I92" s="18">
        <f t="shared" si="22"/>
        <v>18949.408110021392</v>
      </c>
      <c r="J92" s="18">
        <f t="shared" si="23"/>
        <v>51671.232876712311</v>
      </c>
      <c r="K92" s="21">
        <f t="shared" si="17"/>
        <v>98.378988162200372</v>
      </c>
      <c r="L92" s="21">
        <f t="shared" si="18"/>
        <v>98.391590901926406</v>
      </c>
      <c r="M92" s="19">
        <f t="shared" si="19"/>
        <v>4918949.4081100188</v>
      </c>
      <c r="N92" s="19">
        <f t="shared" si="19"/>
        <v>4919579.5450963201</v>
      </c>
    </row>
    <row r="93" spans="1:14" x14ac:dyDescent="0.15">
      <c r="A93" s="7">
        <f t="shared" si="20"/>
        <v>42746</v>
      </c>
      <c r="B93" s="10">
        <f t="shared" si="21"/>
        <v>4918949.4081100188</v>
      </c>
      <c r="C93" s="3">
        <f t="shared" si="12"/>
        <v>630.1369863013698</v>
      </c>
      <c r="D93" s="3">
        <f t="shared" si="13"/>
        <v>862.91369616922191</v>
      </c>
      <c r="E93" s="3">
        <f t="shared" si="14"/>
        <v>232.77670986785211</v>
      </c>
      <c r="F93" s="3">
        <f t="shared" si="15"/>
        <v>4919182.1848198865</v>
      </c>
      <c r="G93" s="14">
        <f t="shared" si="16"/>
        <v>4919182.1848198865</v>
      </c>
      <c r="I93" s="18">
        <f t="shared" si="22"/>
        <v>19182.184819889244</v>
      </c>
      <c r="J93" s="18">
        <f t="shared" si="23"/>
        <v>52301.369863013679</v>
      </c>
      <c r="K93" s="21">
        <f t="shared" si="17"/>
        <v>98.383643696397726</v>
      </c>
      <c r="L93" s="21">
        <f t="shared" si="18"/>
        <v>98.396246436123761</v>
      </c>
      <c r="M93" s="19">
        <f t="shared" si="19"/>
        <v>4919182.1848198865</v>
      </c>
      <c r="N93" s="19">
        <f t="shared" si="19"/>
        <v>4919812.3218061887</v>
      </c>
    </row>
    <row r="94" spans="1:14" x14ac:dyDescent="0.15">
      <c r="A94" s="7">
        <f t="shared" si="20"/>
        <v>42747</v>
      </c>
      <c r="B94" s="10">
        <f t="shared" si="21"/>
        <v>4919182.1848198865</v>
      </c>
      <c r="C94" s="3">
        <f t="shared" si="12"/>
        <v>630.1369863013698</v>
      </c>
      <c r="D94" s="3">
        <f t="shared" si="13"/>
        <v>862.95453135463015</v>
      </c>
      <c r="E94" s="3">
        <f t="shared" si="14"/>
        <v>232.81754505326035</v>
      </c>
      <c r="F94" s="3">
        <f t="shared" si="15"/>
        <v>4919415.00236494</v>
      </c>
      <c r="G94" s="14">
        <f t="shared" si="16"/>
        <v>4919415.00236494</v>
      </c>
      <c r="I94" s="18">
        <f t="shared" si="22"/>
        <v>19415.002364942506</v>
      </c>
      <c r="J94" s="18">
        <f t="shared" si="23"/>
        <v>52931.506849315047</v>
      </c>
      <c r="K94" s="21">
        <f t="shared" si="17"/>
        <v>98.388300047298799</v>
      </c>
      <c r="L94" s="21">
        <f t="shared" si="18"/>
        <v>98.400902787024833</v>
      </c>
      <c r="M94" s="19">
        <f t="shared" si="19"/>
        <v>4919415.00236494</v>
      </c>
      <c r="N94" s="19">
        <f t="shared" si="19"/>
        <v>4920045.1393512413</v>
      </c>
    </row>
    <row r="95" spans="1:14" x14ac:dyDescent="0.15">
      <c r="A95" s="7">
        <f t="shared" si="20"/>
        <v>42748</v>
      </c>
      <c r="B95" s="10">
        <f t="shared" si="21"/>
        <v>4919415.00236494</v>
      </c>
      <c r="C95" s="3">
        <f t="shared" si="12"/>
        <v>630.1369863013698</v>
      </c>
      <c r="D95" s="3">
        <f t="shared" si="13"/>
        <v>862.99537370360906</v>
      </c>
      <c r="E95" s="3">
        <f t="shared" si="14"/>
        <v>232.85838740223926</v>
      </c>
      <c r="F95" s="3">
        <f t="shared" si="15"/>
        <v>4919647.8607523423</v>
      </c>
      <c r="G95" s="14">
        <f t="shared" si="16"/>
        <v>4919647.8607523423</v>
      </c>
      <c r="I95" s="18">
        <f t="shared" si="22"/>
        <v>19647.860752344746</v>
      </c>
      <c r="J95" s="18">
        <f t="shared" si="23"/>
        <v>53561.643835616414</v>
      </c>
      <c r="K95" s="21">
        <f t="shared" si="17"/>
        <v>98.392957215046849</v>
      </c>
      <c r="L95" s="21">
        <f t="shared" si="18"/>
        <v>98.405559954772883</v>
      </c>
      <c r="M95" s="19">
        <f t="shared" si="19"/>
        <v>4919647.8607523423</v>
      </c>
      <c r="N95" s="19">
        <f t="shared" si="19"/>
        <v>4920277.9977386435</v>
      </c>
    </row>
    <row r="96" spans="1:14" x14ac:dyDescent="0.15">
      <c r="A96" s="7">
        <f t="shared" si="20"/>
        <v>42749</v>
      </c>
      <c r="B96" s="10">
        <f t="shared" si="21"/>
        <v>4919647.8607523423</v>
      </c>
      <c r="C96" s="3">
        <f t="shared" si="12"/>
        <v>630.1369863013698</v>
      </c>
      <c r="D96" s="3">
        <f t="shared" si="13"/>
        <v>863.036223217415</v>
      </c>
      <c r="E96" s="3">
        <f t="shared" si="14"/>
        <v>232.8992369160452</v>
      </c>
      <c r="F96" s="3">
        <f t="shared" si="15"/>
        <v>4919880.7599892579</v>
      </c>
      <c r="G96" s="14">
        <f t="shared" si="16"/>
        <v>4919880.7599892588</v>
      </c>
      <c r="I96" s="18">
        <f t="shared" si="22"/>
        <v>19880.75998926079</v>
      </c>
      <c r="J96" s="18">
        <f t="shared" si="23"/>
        <v>54191.780821917782</v>
      </c>
      <c r="K96" s="21">
        <f t="shared" si="17"/>
        <v>98.397615199785164</v>
      </c>
      <c r="L96" s="21">
        <f t="shared" si="18"/>
        <v>98.410217939511199</v>
      </c>
      <c r="M96" s="19">
        <f t="shared" si="19"/>
        <v>4919880.7599892579</v>
      </c>
      <c r="N96" s="19">
        <f t="shared" si="19"/>
        <v>4920510.8969755601</v>
      </c>
    </row>
    <row r="97" spans="1:14" x14ac:dyDescent="0.15">
      <c r="A97" s="7">
        <f t="shared" si="20"/>
        <v>42750</v>
      </c>
      <c r="B97" s="10">
        <f t="shared" si="21"/>
        <v>4919880.7599892579</v>
      </c>
      <c r="C97" s="3">
        <f t="shared" si="12"/>
        <v>630.1369863013698</v>
      </c>
      <c r="D97" s="3">
        <f t="shared" si="13"/>
        <v>863.07707989730488</v>
      </c>
      <c r="E97" s="3">
        <f t="shared" si="14"/>
        <v>232.94009359593508</v>
      </c>
      <c r="F97" s="3">
        <f t="shared" si="15"/>
        <v>4920113.7000828534</v>
      </c>
      <c r="G97" s="14">
        <f t="shared" si="16"/>
        <v>4920113.7000828544</v>
      </c>
      <c r="I97" s="18">
        <f t="shared" si="22"/>
        <v>20113.700082856725</v>
      </c>
      <c r="J97" s="18">
        <f t="shared" si="23"/>
        <v>54821.91780821915</v>
      </c>
      <c r="K97" s="21">
        <f t="shared" si="17"/>
        <v>98.402274001657091</v>
      </c>
      <c r="L97" s="21">
        <f t="shared" si="18"/>
        <v>98.414876741383125</v>
      </c>
      <c r="M97" s="19">
        <f t="shared" si="19"/>
        <v>4920113.7000828544</v>
      </c>
      <c r="N97" s="19">
        <f t="shared" si="19"/>
        <v>4920743.8370691566</v>
      </c>
    </row>
    <row r="98" spans="1:14" x14ac:dyDescent="0.15">
      <c r="A98" s="7">
        <f t="shared" si="20"/>
        <v>42751</v>
      </c>
      <c r="B98" s="10">
        <f t="shared" si="21"/>
        <v>4920113.7000828534</v>
      </c>
      <c r="C98" s="3">
        <f t="shared" si="12"/>
        <v>630.1369863013698</v>
      </c>
      <c r="D98" s="3">
        <f t="shared" si="13"/>
        <v>863.11794374453598</v>
      </c>
      <c r="E98" s="3">
        <f t="shared" si="14"/>
        <v>232.98095744316618</v>
      </c>
      <c r="F98" s="3">
        <f t="shared" si="15"/>
        <v>4920346.6810402963</v>
      </c>
      <c r="G98" s="14">
        <f t="shared" si="16"/>
        <v>4920346.6810402963</v>
      </c>
      <c r="I98" s="18">
        <f t="shared" si="22"/>
        <v>20346.681040299893</v>
      </c>
      <c r="J98" s="18">
        <f t="shared" si="23"/>
        <v>55452.054794520518</v>
      </c>
      <c r="K98" s="21">
        <f t="shared" si="17"/>
        <v>98.40693362080593</v>
      </c>
      <c r="L98" s="21">
        <f t="shared" si="18"/>
        <v>98.419536360531964</v>
      </c>
      <c r="M98" s="19">
        <f t="shared" si="19"/>
        <v>4920346.6810402963</v>
      </c>
      <c r="N98" s="19">
        <f t="shared" si="19"/>
        <v>4920976.8180265985</v>
      </c>
    </row>
    <row r="99" spans="1:14" x14ac:dyDescent="0.15">
      <c r="A99" s="7">
        <f t="shared" si="20"/>
        <v>42752</v>
      </c>
      <c r="B99" s="10">
        <f t="shared" si="21"/>
        <v>4920346.6810402963</v>
      </c>
      <c r="C99" s="3">
        <f t="shared" si="12"/>
        <v>630.1369863013698</v>
      </c>
      <c r="D99" s="3">
        <f t="shared" si="13"/>
        <v>863.15881476036566</v>
      </c>
      <c r="E99" s="3">
        <f t="shared" si="14"/>
        <v>233.02182845899586</v>
      </c>
      <c r="F99" s="3">
        <f t="shared" si="15"/>
        <v>4920579.702868755</v>
      </c>
      <c r="G99" s="14">
        <f t="shared" si="16"/>
        <v>4920579.702868755</v>
      </c>
      <c r="I99" s="18">
        <f t="shared" si="22"/>
        <v>20579.70286875889</v>
      </c>
      <c r="J99" s="18">
        <f t="shared" si="23"/>
        <v>56082.191780821886</v>
      </c>
      <c r="K99" s="21">
        <f t="shared" si="17"/>
        <v>98.411594057375098</v>
      </c>
      <c r="L99" s="21">
        <f t="shared" si="18"/>
        <v>98.424196797101132</v>
      </c>
      <c r="M99" s="19">
        <f t="shared" si="19"/>
        <v>4920579.702868755</v>
      </c>
      <c r="N99" s="19">
        <f t="shared" si="19"/>
        <v>4921209.8398550563</v>
      </c>
    </row>
    <row r="100" spans="1:14" x14ac:dyDescent="0.15">
      <c r="A100" s="7">
        <f t="shared" si="20"/>
        <v>42753</v>
      </c>
      <c r="B100" s="10">
        <f t="shared" si="21"/>
        <v>4920579.702868755</v>
      </c>
      <c r="C100" s="3">
        <f t="shared" si="12"/>
        <v>630.1369863013698</v>
      </c>
      <c r="D100" s="3">
        <f t="shared" si="13"/>
        <v>863.1996929460513</v>
      </c>
      <c r="E100" s="3">
        <f t="shared" si="14"/>
        <v>233.0627066446815</v>
      </c>
      <c r="F100" s="3">
        <f t="shared" si="15"/>
        <v>4920812.7655753996</v>
      </c>
      <c r="G100" s="14">
        <f t="shared" si="16"/>
        <v>4920812.7655753996</v>
      </c>
      <c r="I100" s="18">
        <f t="shared" si="22"/>
        <v>20812.765575403573</v>
      </c>
      <c r="J100" s="18">
        <f t="shared" si="23"/>
        <v>56712.328767123254</v>
      </c>
      <c r="K100" s="21">
        <f t="shared" si="17"/>
        <v>98.416255311507996</v>
      </c>
      <c r="L100" s="21">
        <f t="shared" si="18"/>
        <v>98.42885805123403</v>
      </c>
      <c r="M100" s="19">
        <f t="shared" si="19"/>
        <v>4920812.7655753996</v>
      </c>
      <c r="N100" s="19">
        <f t="shared" si="19"/>
        <v>4921442.9025617018</v>
      </c>
    </row>
    <row r="101" spans="1:14" x14ac:dyDescent="0.15">
      <c r="A101" s="7">
        <f t="shared" si="20"/>
        <v>42754</v>
      </c>
      <c r="B101" s="10">
        <f t="shared" si="21"/>
        <v>4920812.7655753996</v>
      </c>
      <c r="C101" s="3">
        <f t="shared" si="12"/>
        <v>630.1369863013698</v>
      </c>
      <c r="D101" s="3">
        <f t="shared" si="13"/>
        <v>863.24057830285096</v>
      </c>
      <c r="E101" s="3">
        <f t="shared" si="14"/>
        <v>233.10359200148116</v>
      </c>
      <c r="F101" s="3">
        <f t="shared" si="15"/>
        <v>4921045.8691674015</v>
      </c>
      <c r="G101" s="14">
        <f t="shared" si="16"/>
        <v>4921045.8691674015</v>
      </c>
      <c r="I101" s="18">
        <f t="shared" si="22"/>
        <v>21045.869167405053</v>
      </c>
      <c r="J101" s="18">
        <f t="shared" si="23"/>
        <v>57342.465753424622</v>
      </c>
      <c r="K101" s="21">
        <f t="shared" si="17"/>
        <v>98.420917383348026</v>
      </c>
      <c r="L101" s="21">
        <f t="shared" si="18"/>
        <v>98.433520123074061</v>
      </c>
      <c r="M101" s="19">
        <f t="shared" si="19"/>
        <v>4921045.8691674015</v>
      </c>
      <c r="N101" s="19">
        <f t="shared" si="19"/>
        <v>4921676.0061537037</v>
      </c>
    </row>
    <row r="102" spans="1:14" x14ac:dyDescent="0.15">
      <c r="A102" s="7">
        <f t="shared" si="20"/>
        <v>42755</v>
      </c>
      <c r="B102" s="10">
        <f t="shared" si="21"/>
        <v>4921045.8691674015</v>
      </c>
      <c r="C102" s="3">
        <f t="shared" si="12"/>
        <v>630.1369863013698</v>
      </c>
      <c r="D102" s="3">
        <f t="shared" si="13"/>
        <v>863.28147083202259</v>
      </c>
      <c r="E102" s="3">
        <f t="shared" si="14"/>
        <v>233.14448453065279</v>
      </c>
      <c r="F102" s="3">
        <f t="shared" si="15"/>
        <v>4921279.0136519317</v>
      </c>
      <c r="G102" s="14">
        <f t="shared" si="16"/>
        <v>4921279.0136519326</v>
      </c>
      <c r="I102" s="18">
        <f t="shared" si="22"/>
        <v>21279.013651935707</v>
      </c>
      <c r="J102" s="18">
        <f t="shared" si="23"/>
        <v>57972.60273972599</v>
      </c>
      <c r="K102" s="21">
        <f t="shared" si="17"/>
        <v>98.425580273038648</v>
      </c>
      <c r="L102" s="21">
        <f t="shared" si="18"/>
        <v>98.438183012764682</v>
      </c>
      <c r="M102" s="19">
        <f t="shared" si="19"/>
        <v>4921279.0136519326</v>
      </c>
      <c r="N102" s="19">
        <f t="shared" si="19"/>
        <v>4921909.1506382339</v>
      </c>
    </row>
    <row r="103" spans="1:14" x14ac:dyDescent="0.15">
      <c r="A103" s="7">
        <f t="shared" si="20"/>
        <v>42756</v>
      </c>
      <c r="B103" s="10">
        <f t="shared" si="21"/>
        <v>4921279.0136519317</v>
      </c>
      <c r="C103" s="3">
        <f t="shared" si="12"/>
        <v>630.1369863013698</v>
      </c>
      <c r="D103" s="3">
        <f t="shared" si="13"/>
        <v>863.32237053482402</v>
      </c>
      <c r="E103" s="3">
        <f t="shared" si="14"/>
        <v>233.18538423345422</v>
      </c>
      <c r="F103" s="3">
        <f t="shared" si="15"/>
        <v>4921512.1990361651</v>
      </c>
      <c r="G103" s="14">
        <f t="shared" si="16"/>
        <v>4921512.1990361651</v>
      </c>
      <c r="I103" s="18">
        <f t="shared" si="22"/>
        <v>21512.199036169161</v>
      </c>
      <c r="J103" s="18">
        <f t="shared" si="23"/>
        <v>58602.739726027357</v>
      </c>
      <c r="K103" s="21">
        <f t="shared" si="17"/>
        <v>98.430243980723304</v>
      </c>
      <c r="L103" s="21">
        <f t="shared" si="18"/>
        <v>98.442846720449339</v>
      </c>
      <c r="M103" s="19">
        <f t="shared" si="19"/>
        <v>4921512.1990361651</v>
      </c>
      <c r="N103" s="19">
        <f t="shared" si="19"/>
        <v>4922142.3360224674</v>
      </c>
    </row>
    <row r="104" spans="1:14" x14ac:dyDescent="0.15">
      <c r="A104" s="7">
        <f t="shared" si="20"/>
        <v>42757</v>
      </c>
      <c r="B104" s="10">
        <f t="shared" si="21"/>
        <v>4921512.1990361651</v>
      </c>
      <c r="C104" s="3">
        <f t="shared" si="12"/>
        <v>630.1369863013698</v>
      </c>
      <c r="D104" s="3">
        <f t="shared" si="13"/>
        <v>863.36327741251421</v>
      </c>
      <c r="E104" s="3">
        <f t="shared" si="14"/>
        <v>233.22629111114441</v>
      </c>
      <c r="F104" s="3">
        <f t="shared" si="15"/>
        <v>4921745.4253272759</v>
      </c>
      <c r="G104" s="14">
        <f t="shared" si="16"/>
        <v>4921745.4253272768</v>
      </c>
      <c r="I104" s="18">
        <f t="shared" si="22"/>
        <v>21745.425327280303</v>
      </c>
      <c r="J104" s="18">
        <f t="shared" si="23"/>
        <v>59232.876712328725</v>
      </c>
      <c r="K104" s="21">
        <f t="shared" si="17"/>
        <v>98.43490850654554</v>
      </c>
      <c r="L104" s="21">
        <f t="shared" si="18"/>
        <v>98.447511246271574</v>
      </c>
      <c r="M104" s="19">
        <f t="shared" si="19"/>
        <v>4921745.4253272768</v>
      </c>
      <c r="N104" s="19">
        <f t="shared" si="19"/>
        <v>4922375.562313579</v>
      </c>
    </row>
    <row r="105" spans="1:14" x14ac:dyDescent="0.15">
      <c r="A105" s="7">
        <f t="shared" si="20"/>
        <v>42758</v>
      </c>
      <c r="B105" s="10">
        <f t="shared" si="21"/>
        <v>4921745.4253272759</v>
      </c>
      <c r="C105" s="3">
        <f t="shared" si="12"/>
        <v>630.1369863013698</v>
      </c>
      <c r="D105" s="3">
        <f t="shared" si="13"/>
        <v>863.40419146635145</v>
      </c>
      <c r="E105" s="3">
        <f t="shared" si="14"/>
        <v>233.26720516498165</v>
      </c>
      <c r="F105" s="3">
        <f t="shared" si="15"/>
        <v>4921978.6925324406</v>
      </c>
      <c r="G105" s="14">
        <f t="shared" si="16"/>
        <v>4921978.6925324406</v>
      </c>
      <c r="I105" s="18">
        <f t="shared" si="22"/>
        <v>21978.692532445286</v>
      </c>
      <c r="J105" s="18">
        <f t="shared" si="23"/>
        <v>59863.013698630093</v>
      </c>
      <c r="K105" s="21">
        <f t="shared" si="17"/>
        <v>98.439573850648813</v>
      </c>
      <c r="L105" s="21">
        <f t="shared" si="18"/>
        <v>98.452176590374847</v>
      </c>
      <c r="M105" s="19">
        <f t="shared" si="19"/>
        <v>4921978.6925324406</v>
      </c>
      <c r="N105" s="19">
        <f t="shared" si="19"/>
        <v>4922608.8295187429</v>
      </c>
    </row>
    <row r="106" spans="1:14" x14ac:dyDescent="0.15">
      <c r="A106" s="7">
        <f t="shared" si="20"/>
        <v>42759</v>
      </c>
      <c r="B106" s="10">
        <f t="shared" si="21"/>
        <v>4921978.6925324406</v>
      </c>
      <c r="C106" s="3">
        <f t="shared" si="12"/>
        <v>630.1369863013698</v>
      </c>
      <c r="D106" s="3">
        <f t="shared" si="13"/>
        <v>863.44511269759482</v>
      </c>
      <c r="E106" s="3">
        <f t="shared" si="14"/>
        <v>233.30812639622502</v>
      </c>
      <c r="F106" s="3">
        <f t="shared" si="15"/>
        <v>4922212.0006588371</v>
      </c>
      <c r="G106" s="14">
        <f t="shared" si="16"/>
        <v>4922212.0006588371</v>
      </c>
      <c r="I106" s="18">
        <f t="shared" si="22"/>
        <v>22212.000658841513</v>
      </c>
      <c r="J106" s="18">
        <f t="shared" si="23"/>
        <v>60493.150684931461</v>
      </c>
      <c r="K106" s="21">
        <f t="shared" si="17"/>
        <v>98.444240013176739</v>
      </c>
      <c r="L106" s="21">
        <f t="shared" si="18"/>
        <v>98.456842752902773</v>
      </c>
      <c r="M106" s="19">
        <f t="shared" si="19"/>
        <v>4922212.0006588371</v>
      </c>
      <c r="N106" s="19">
        <f t="shared" si="19"/>
        <v>4922842.1376451384</v>
      </c>
    </row>
    <row r="107" spans="1:14" x14ac:dyDescent="0.15">
      <c r="A107" s="7">
        <f t="shared" si="20"/>
        <v>42760</v>
      </c>
      <c r="B107" s="10">
        <f t="shared" si="21"/>
        <v>4922212.0006588371</v>
      </c>
      <c r="C107" s="3">
        <f t="shared" si="12"/>
        <v>630.1369863013698</v>
      </c>
      <c r="D107" s="3">
        <f t="shared" si="13"/>
        <v>863.48604110750352</v>
      </c>
      <c r="E107" s="3">
        <f t="shared" si="14"/>
        <v>233.34905480613372</v>
      </c>
      <c r="F107" s="3">
        <f t="shared" si="15"/>
        <v>4922445.3497136431</v>
      </c>
      <c r="G107" s="14">
        <f t="shared" si="16"/>
        <v>4922445.3497136431</v>
      </c>
      <c r="I107" s="18">
        <f t="shared" si="22"/>
        <v>22445.349713647647</v>
      </c>
      <c r="J107" s="18">
        <f t="shared" si="23"/>
        <v>61123.287671232829</v>
      </c>
      <c r="K107" s="21">
        <f t="shared" si="17"/>
        <v>98.448906994272861</v>
      </c>
      <c r="L107" s="21">
        <f t="shared" si="18"/>
        <v>98.461509733998895</v>
      </c>
      <c r="M107" s="19">
        <f t="shared" si="19"/>
        <v>4922445.3497136431</v>
      </c>
      <c r="N107" s="19">
        <f t="shared" si="19"/>
        <v>4923075.4866999444</v>
      </c>
    </row>
    <row r="108" spans="1:14" x14ac:dyDescent="0.15">
      <c r="A108" s="7">
        <f t="shared" si="20"/>
        <v>42761</v>
      </c>
      <c r="B108" s="10">
        <f t="shared" si="21"/>
        <v>4922445.3497136431</v>
      </c>
      <c r="C108" s="3">
        <f t="shared" si="12"/>
        <v>630.1369863013698</v>
      </c>
      <c r="D108" s="3">
        <f t="shared" si="13"/>
        <v>863.52697669733664</v>
      </c>
      <c r="E108" s="3">
        <f t="shared" si="14"/>
        <v>233.38999039596683</v>
      </c>
      <c r="F108" s="3">
        <f t="shared" si="15"/>
        <v>4922678.7397040389</v>
      </c>
      <c r="G108" s="14">
        <f t="shared" si="16"/>
        <v>4922678.7397040389</v>
      </c>
      <c r="I108" s="18">
        <f t="shared" si="22"/>
        <v>22678.739704043615</v>
      </c>
      <c r="J108" s="18">
        <f t="shared" si="23"/>
        <v>61753.424657534197</v>
      </c>
      <c r="K108" s="21">
        <f t="shared" si="17"/>
        <v>98.453574794080779</v>
      </c>
      <c r="L108" s="21">
        <f t="shared" si="18"/>
        <v>98.466177533806814</v>
      </c>
      <c r="M108" s="19">
        <f t="shared" si="19"/>
        <v>4922678.7397040389</v>
      </c>
      <c r="N108" s="19">
        <f t="shared" si="19"/>
        <v>4923308.8766903402</v>
      </c>
    </row>
    <row r="109" spans="1:14" x14ac:dyDescent="0.15">
      <c r="A109" s="7">
        <f t="shared" si="20"/>
        <v>42762</v>
      </c>
      <c r="B109" s="10">
        <f t="shared" si="21"/>
        <v>4922678.7397040389</v>
      </c>
      <c r="C109" s="3">
        <f t="shared" si="12"/>
        <v>630.1369863013698</v>
      </c>
      <c r="D109" s="3">
        <f t="shared" si="13"/>
        <v>863.56791946835381</v>
      </c>
      <c r="E109" s="3">
        <f t="shared" si="14"/>
        <v>233.430933166984</v>
      </c>
      <c r="F109" s="3">
        <f t="shared" si="15"/>
        <v>4922912.1706372062</v>
      </c>
      <c r="G109" s="14">
        <f t="shared" si="16"/>
        <v>4922912.1706372062</v>
      </c>
      <c r="I109" s="18">
        <f t="shared" si="22"/>
        <v>22912.170637210598</v>
      </c>
      <c r="J109" s="18">
        <f t="shared" si="23"/>
        <v>62383.561643835565</v>
      </c>
      <c r="K109" s="21">
        <f t="shared" si="17"/>
        <v>98.458243412744125</v>
      </c>
      <c r="L109" s="21">
        <f t="shared" si="18"/>
        <v>98.470846152470159</v>
      </c>
      <c r="M109" s="19">
        <f t="shared" si="19"/>
        <v>4922912.1706372062</v>
      </c>
      <c r="N109" s="19">
        <f t="shared" si="19"/>
        <v>4923542.3076235084</v>
      </c>
    </row>
    <row r="110" spans="1:14" x14ac:dyDescent="0.15">
      <c r="A110" s="7">
        <f t="shared" si="20"/>
        <v>42763</v>
      </c>
      <c r="B110" s="10">
        <f t="shared" si="21"/>
        <v>4922912.1706372062</v>
      </c>
      <c r="C110" s="3">
        <f t="shared" si="12"/>
        <v>630.1369863013698</v>
      </c>
      <c r="D110" s="3">
        <f t="shared" si="13"/>
        <v>863.60886942181492</v>
      </c>
      <c r="E110" s="3">
        <f t="shared" si="14"/>
        <v>233.47188312044511</v>
      </c>
      <c r="F110" s="3">
        <f t="shared" si="15"/>
        <v>4923145.6425203262</v>
      </c>
      <c r="G110" s="14">
        <f t="shared" si="16"/>
        <v>4923145.6425203271</v>
      </c>
      <c r="I110" s="18">
        <f t="shared" si="22"/>
        <v>23145.642520331043</v>
      </c>
      <c r="J110" s="18">
        <f t="shared" si="23"/>
        <v>63013.698630136932</v>
      </c>
      <c r="K110" s="21">
        <f t="shared" si="17"/>
        <v>98.462912850406553</v>
      </c>
      <c r="L110" s="21">
        <f t="shared" si="18"/>
        <v>98.475515590132588</v>
      </c>
      <c r="M110" s="19">
        <f t="shared" si="19"/>
        <v>4923145.6425203271</v>
      </c>
      <c r="N110" s="19">
        <f t="shared" si="19"/>
        <v>4923775.7795066293</v>
      </c>
    </row>
    <row r="111" spans="1:14" x14ac:dyDescent="0.15">
      <c r="A111" s="7">
        <f t="shared" si="20"/>
        <v>42764</v>
      </c>
      <c r="B111" s="10">
        <f t="shared" si="21"/>
        <v>4923145.6425203262</v>
      </c>
      <c r="C111" s="3">
        <f t="shared" si="12"/>
        <v>630.1369863013698</v>
      </c>
      <c r="D111" s="3">
        <f t="shared" si="13"/>
        <v>863.64982655897973</v>
      </c>
      <c r="E111" s="3">
        <f t="shared" si="14"/>
        <v>233.51284025760992</v>
      </c>
      <c r="F111" s="3">
        <f t="shared" si="15"/>
        <v>4923379.1553605841</v>
      </c>
      <c r="G111" s="14">
        <f t="shared" si="16"/>
        <v>4923379.1553605841</v>
      </c>
      <c r="I111" s="18">
        <f t="shared" si="22"/>
        <v>23379.155360588651</v>
      </c>
      <c r="J111" s="18">
        <f t="shared" si="23"/>
        <v>63643.8356164383</v>
      </c>
      <c r="K111" s="21">
        <f t="shared" si="17"/>
        <v>98.467583107211681</v>
      </c>
      <c r="L111" s="21">
        <f t="shared" si="18"/>
        <v>98.480185846937715</v>
      </c>
      <c r="M111" s="19">
        <f t="shared" si="19"/>
        <v>4923379.1553605841</v>
      </c>
      <c r="N111" s="19">
        <f t="shared" si="19"/>
        <v>4924009.2923468854</v>
      </c>
    </row>
    <row r="112" spans="1:14" x14ac:dyDescent="0.15">
      <c r="A112" s="7">
        <f t="shared" si="20"/>
        <v>42765</v>
      </c>
      <c r="B112" s="10">
        <f t="shared" si="21"/>
        <v>4923379.1553605841</v>
      </c>
      <c r="C112" s="3">
        <f t="shared" si="12"/>
        <v>630.1369863013698</v>
      </c>
      <c r="D112" s="3">
        <f t="shared" si="13"/>
        <v>863.69079088110868</v>
      </c>
      <c r="E112" s="3">
        <f t="shared" si="14"/>
        <v>233.55380457973888</v>
      </c>
      <c r="F112" s="3">
        <f t="shared" si="15"/>
        <v>4923612.7091651643</v>
      </c>
      <c r="G112" s="14">
        <f t="shared" si="16"/>
        <v>4923612.7091651643</v>
      </c>
      <c r="I112" s="18">
        <f t="shared" si="22"/>
        <v>23612.709165168391</v>
      </c>
      <c r="J112" s="18">
        <f t="shared" si="23"/>
        <v>64273.972602739668</v>
      </c>
      <c r="K112" s="21">
        <f t="shared" si="17"/>
        <v>98.472254183303292</v>
      </c>
      <c r="L112" s="21">
        <f t="shared" si="18"/>
        <v>98.484856923029326</v>
      </c>
      <c r="M112" s="19">
        <f t="shared" si="19"/>
        <v>4923612.7091651652</v>
      </c>
      <c r="N112" s="19">
        <f t="shared" si="19"/>
        <v>4924242.8461514665</v>
      </c>
    </row>
    <row r="113" spans="1:14" x14ac:dyDescent="0.15">
      <c r="A113" s="7">
        <f t="shared" si="20"/>
        <v>42766</v>
      </c>
      <c r="B113" s="10">
        <f t="shared" si="21"/>
        <v>4923612.7091651643</v>
      </c>
      <c r="C113" s="3">
        <f t="shared" si="12"/>
        <v>630.1369863013698</v>
      </c>
      <c r="D113" s="3">
        <f t="shared" si="13"/>
        <v>863.73176238946212</v>
      </c>
      <c r="E113" s="3">
        <f t="shared" si="14"/>
        <v>233.59477608809232</v>
      </c>
      <c r="F113" s="3">
        <f t="shared" si="15"/>
        <v>4923846.3039412526</v>
      </c>
      <c r="G113" s="14">
        <f t="shared" si="16"/>
        <v>4923846.3039412526</v>
      </c>
      <c r="I113" s="18">
        <f t="shared" si="22"/>
        <v>23846.303941256483</v>
      </c>
      <c r="J113" s="18">
        <f t="shared" si="23"/>
        <v>64904.109589041036</v>
      </c>
      <c r="K113" s="21">
        <f t="shared" si="17"/>
        <v>98.476926078825059</v>
      </c>
      <c r="L113" s="21">
        <f t="shared" si="18"/>
        <v>98.489528818551094</v>
      </c>
      <c r="M113" s="19">
        <f t="shared" si="19"/>
        <v>4923846.3039412526</v>
      </c>
      <c r="N113" s="19">
        <f t="shared" si="19"/>
        <v>4924476.4409275549</v>
      </c>
    </row>
    <row r="114" spans="1:14" x14ac:dyDescent="0.15">
      <c r="A114" s="7">
        <f t="shared" si="20"/>
        <v>42767</v>
      </c>
      <c r="B114" s="10">
        <f t="shared" si="21"/>
        <v>4923846.3039412526</v>
      </c>
      <c r="C114" s="3">
        <f t="shared" si="12"/>
        <v>630.1369863013698</v>
      </c>
      <c r="D114" s="3">
        <f t="shared" si="13"/>
        <v>863.77274108530071</v>
      </c>
      <c r="E114" s="3">
        <f t="shared" si="14"/>
        <v>233.63575478393091</v>
      </c>
      <c r="F114" s="3">
        <f t="shared" si="15"/>
        <v>4924079.9396960363</v>
      </c>
      <c r="G114" s="14">
        <f t="shared" si="16"/>
        <v>4924079.9396960363</v>
      </c>
      <c r="I114" s="18">
        <f t="shared" si="22"/>
        <v>24079.939696040416</v>
      </c>
      <c r="J114" s="18">
        <f t="shared" si="23"/>
        <v>65534.246575342404</v>
      </c>
      <c r="K114" s="21">
        <f t="shared" si="17"/>
        <v>98.481598793920725</v>
      </c>
      <c r="L114" s="21">
        <f t="shared" si="18"/>
        <v>98.494201533646759</v>
      </c>
      <c r="M114" s="19">
        <f t="shared" si="19"/>
        <v>4924079.9396960363</v>
      </c>
      <c r="N114" s="19">
        <f t="shared" si="19"/>
        <v>4924710.0766823385</v>
      </c>
    </row>
    <row r="115" spans="1:14" x14ac:dyDescent="0.15">
      <c r="A115" s="7">
        <f t="shared" si="20"/>
        <v>42768</v>
      </c>
      <c r="B115" s="10">
        <f t="shared" si="21"/>
        <v>4924079.9396960363</v>
      </c>
      <c r="C115" s="3">
        <f t="shared" si="12"/>
        <v>630.1369863013698</v>
      </c>
      <c r="D115" s="3">
        <f t="shared" si="13"/>
        <v>863.81372696988524</v>
      </c>
      <c r="E115" s="3">
        <f t="shared" si="14"/>
        <v>233.67674066851544</v>
      </c>
      <c r="F115" s="3">
        <f t="shared" si="15"/>
        <v>4924313.616436705</v>
      </c>
      <c r="G115" s="14">
        <f t="shared" si="16"/>
        <v>4924313.616436705</v>
      </c>
      <c r="I115" s="18">
        <f t="shared" si="22"/>
        <v>24313.61643670893</v>
      </c>
      <c r="J115" s="18">
        <f t="shared" si="23"/>
        <v>66164.383561643772</v>
      </c>
      <c r="K115" s="21">
        <f t="shared" si="17"/>
        <v>98.486272328734103</v>
      </c>
      <c r="L115" s="21">
        <f t="shared" si="18"/>
        <v>98.498875068460137</v>
      </c>
      <c r="M115" s="19">
        <f t="shared" si="19"/>
        <v>4924313.616436705</v>
      </c>
      <c r="N115" s="19">
        <f t="shared" si="19"/>
        <v>4924943.7534230072</v>
      </c>
    </row>
    <row r="116" spans="1:14" x14ac:dyDescent="0.15">
      <c r="A116" s="7">
        <f t="shared" si="20"/>
        <v>42769</v>
      </c>
      <c r="B116" s="10">
        <f t="shared" si="21"/>
        <v>4924313.616436705</v>
      </c>
      <c r="C116" s="3">
        <f t="shared" si="12"/>
        <v>630.1369863013698</v>
      </c>
      <c r="D116" s="3">
        <f t="shared" si="13"/>
        <v>863.85472004447684</v>
      </c>
      <c r="E116" s="3">
        <f t="shared" si="14"/>
        <v>233.71773374310703</v>
      </c>
      <c r="F116" s="3">
        <f t="shared" si="15"/>
        <v>4924547.3341704477</v>
      </c>
      <c r="G116" s="14">
        <f t="shared" si="16"/>
        <v>4924547.3341704486</v>
      </c>
      <c r="I116" s="18">
        <f t="shared" si="22"/>
        <v>24547.334170452035</v>
      </c>
      <c r="J116" s="18">
        <f t="shared" si="23"/>
        <v>66794.52054794514</v>
      </c>
      <c r="K116" s="21">
        <f t="shared" si="17"/>
        <v>98.490946683408978</v>
      </c>
      <c r="L116" s="21">
        <f t="shared" si="18"/>
        <v>98.503549423135013</v>
      </c>
      <c r="M116" s="19">
        <f t="shared" si="19"/>
        <v>4924547.3341704486</v>
      </c>
      <c r="N116" s="19">
        <f t="shared" si="19"/>
        <v>4925177.4711567508</v>
      </c>
    </row>
    <row r="117" spans="1:14" x14ac:dyDescent="0.15">
      <c r="A117" s="7">
        <f t="shared" si="20"/>
        <v>42770</v>
      </c>
      <c r="B117" s="10">
        <f t="shared" si="21"/>
        <v>4924547.3341704477</v>
      </c>
      <c r="C117" s="3">
        <f t="shared" si="12"/>
        <v>630.1369863013698</v>
      </c>
      <c r="D117" s="3">
        <f t="shared" si="13"/>
        <v>863.89572031033674</v>
      </c>
      <c r="E117" s="3">
        <f t="shared" si="14"/>
        <v>233.75873400896694</v>
      </c>
      <c r="F117" s="3">
        <f t="shared" si="15"/>
        <v>4924781.0929044569</v>
      </c>
      <c r="G117" s="14">
        <f t="shared" si="16"/>
        <v>4924781.0929044569</v>
      </c>
      <c r="I117" s="18">
        <f t="shared" si="22"/>
        <v>24781.092904461002</v>
      </c>
      <c r="J117" s="18">
        <f t="shared" si="23"/>
        <v>67424.657534246508</v>
      </c>
      <c r="K117" s="21">
        <f t="shared" si="17"/>
        <v>98.495621858089137</v>
      </c>
      <c r="L117" s="21">
        <f t="shared" si="18"/>
        <v>98.508224597815172</v>
      </c>
      <c r="M117" s="19">
        <f t="shared" si="19"/>
        <v>4924781.0929044569</v>
      </c>
      <c r="N117" s="19">
        <f t="shared" si="19"/>
        <v>4925411.2298907582</v>
      </c>
    </row>
    <row r="118" spans="1:14" x14ac:dyDescent="0.15">
      <c r="A118" s="7">
        <f t="shared" si="20"/>
        <v>42771</v>
      </c>
      <c r="B118" s="10">
        <f t="shared" si="21"/>
        <v>4924781.0929044569</v>
      </c>
      <c r="C118" s="3">
        <f t="shared" si="12"/>
        <v>630.1369863013698</v>
      </c>
      <c r="D118" s="3">
        <f t="shared" si="13"/>
        <v>863.93672776872677</v>
      </c>
      <c r="E118" s="3">
        <f t="shared" si="14"/>
        <v>233.79974146735697</v>
      </c>
      <c r="F118" s="3">
        <f t="shared" si="15"/>
        <v>4925014.8926459244</v>
      </c>
      <c r="G118" s="14">
        <f t="shared" si="16"/>
        <v>4925014.8926459244</v>
      </c>
      <c r="I118" s="18">
        <f t="shared" si="22"/>
        <v>25014.892645928358</v>
      </c>
      <c r="J118" s="18">
        <f t="shared" si="23"/>
        <v>68054.794520547875</v>
      </c>
      <c r="K118" s="21">
        <f t="shared" si="17"/>
        <v>98.500297852918479</v>
      </c>
      <c r="L118" s="21">
        <f t="shared" si="18"/>
        <v>98.512900592644513</v>
      </c>
      <c r="M118" s="19">
        <f t="shared" si="19"/>
        <v>4925014.8926459244</v>
      </c>
      <c r="N118" s="19">
        <f t="shared" si="19"/>
        <v>4925645.0296322256</v>
      </c>
    </row>
    <row r="119" spans="1:14" x14ac:dyDescent="0.15">
      <c r="A119" s="7">
        <f t="shared" si="20"/>
        <v>42772</v>
      </c>
      <c r="B119" s="10">
        <f t="shared" si="21"/>
        <v>4925014.8926459244</v>
      </c>
      <c r="C119" s="3">
        <f t="shared" si="12"/>
        <v>630.1369863013698</v>
      </c>
      <c r="D119" s="3">
        <f t="shared" si="13"/>
        <v>863.9777424209085</v>
      </c>
      <c r="E119" s="3">
        <f t="shared" si="14"/>
        <v>233.8407561195387</v>
      </c>
      <c r="F119" s="3">
        <f t="shared" si="15"/>
        <v>4925248.7334020436</v>
      </c>
      <c r="G119" s="14">
        <f t="shared" si="16"/>
        <v>4925248.7334020436</v>
      </c>
      <c r="I119" s="18">
        <f t="shared" si="22"/>
        <v>25248.733402047896</v>
      </c>
      <c r="J119" s="18">
        <f t="shared" si="23"/>
        <v>68684.931506849243</v>
      </c>
      <c r="K119" s="21">
        <f t="shared" si="17"/>
        <v>98.504974668040873</v>
      </c>
      <c r="L119" s="21">
        <f t="shared" si="18"/>
        <v>98.517577407766908</v>
      </c>
      <c r="M119" s="19">
        <f t="shared" si="19"/>
        <v>4925248.7334020436</v>
      </c>
      <c r="N119" s="19">
        <f t="shared" si="19"/>
        <v>4925878.8703883449</v>
      </c>
    </row>
    <row r="120" spans="1:14" x14ac:dyDescent="0.15">
      <c r="A120" s="7">
        <f t="shared" si="20"/>
        <v>42773</v>
      </c>
      <c r="B120" s="10">
        <f t="shared" si="21"/>
        <v>4925248.7334020436</v>
      </c>
      <c r="C120" s="3">
        <f t="shared" si="12"/>
        <v>630.1369863013698</v>
      </c>
      <c r="D120" s="3">
        <f t="shared" si="13"/>
        <v>864.01876426814385</v>
      </c>
      <c r="E120" s="3">
        <f t="shared" si="14"/>
        <v>233.88177796677405</v>
      </c>
      <c r="F120" s="3">
        <f t="shared" si="15"/>
        <v>4925482.61518001</v>
      </c>
      <c r="G120" s="14">
        <f t="shared" si="16"/>
        <v>4925482.6151800109</v>
      </c>
      <c r="I120" s="18">
        <f t="shared" si="22"/>
        <v>25482.615180014669</v>
      </c>
      <c r="J120" s="18">
        <f t="shared" si="23"/>
        <v>69315.068493150611</v>
      </c>
      <c r="K120" s="21">
        <f t="shared" si="17"/>
        <v>98.50965230360022</v>
      </c>
      <c r="L120" s="21">
        <f t="shared" si="18"/>
        <v>98.522255043326254</v>
      </c>
      <c r="M120" s="19">
        <f t="shared" si="19"/>
        <v>4925482.6151800109</v>
      </c>
      <c r="N120" s="19">
        <f t="shared" si="19"/>
        <v>4926112.7521663131</v>
      </c>
    </row>
    <row r="121" spans="1:14" x14ac:dyDescent="0.15">
      <c r="A121" s="7">
        <f t="shared" si="20"/>
        <v>42774</v>
      </c>
      <c r="B121" s="10">
        <f t="shared" si="21"/>
        <v>4925482.61518001</v>
      </c>
      <c r="C121" s="3">
        <f t="shared" si="12"/>
        <v>630.1369863013698</v>
      </c>
      <c r="D121" s="3">
        <f t="shared" si="13"/>
        <v>864.0597933116951</v>
      </c>
      <c r="E121" s="3">
        <f t="shared" si="14"/>
        <v>233.9228070103253</v>
      </c>
      <c r="F121" s="3">
        <f t="shared" si="15"/>
        <v>4925716.5379870199</v>
      </c>
      <c r="G121" s="14">
        <f t="shared" si="16"/>
        <v>4925716.5379870208</v>
      </c>
      <c r="I121" s="18">
        <f t="shared" si="22"/>
        <v>25716.537987024993</v>
      </c>
      <c r="J121" s="18">
        <f t="shared" si="23"/>
        <v>69945.205479451979</v>
      </c>
      <c r="K121" s="21">
        <f t="shared" si="17"/>
        <v>98.514330759740417</v>
      </c>
      <c r="L121" s="21">
        <f t="shared" si="18"/>
        <v>98.526933499466452</v>
      </c>
      <c r="M121" s="19">
        <f t="shared" si="19"/>
        <v>4925716.5379870208</v>
      </c>
      <c r="N121" s="19">
        <f t="shared" si="19"/>
        <v>4926346.674973323</v>
      </c>
    </row>
    <row r="122" spans="1:14" x14ac:dyDescent="0.15">
      <c r="A122" s="7">
        <f t="shared" si="20"/>
        <v>42775</v>
      </c>
      <c r="B122" s="10">
        <f t="shared" si="21"/>
        <v>4925716.5379870199</v>
      </c>
      <c r="C122" s="3">
        <f t="shared" si="12"/>
        <v>630.1369863013698</v>
      </c>
      <c r="D122" s="3">
        <f t="shared" si="13"/>
        <v>864.10082955282462</v>
      </c>
      <c r="E122" s="3">
        <f t="shared" si="14"/>
        <v>233.96384325145482</v>
      </c>
      <c r="F122" s="3">
        <f t="shared" si="15"/>
        <v>4925950.5018302714</v>
      </c>
      <c r="G122" s="14">
        <f t="shared" si="16"/>
        <v>4925950.5018302714</v>
      </c>
      <c r="I122" s="18">
        <f t="shared" si="22"/>
        <v>25950.501830276447</v>
      </c>
      <c r="J122" s="18">
        <f t="shared" si="23"/>
        <v>70575.342465753347</v>
      </c>
      <c r="K122" s="21">
        <f t="shared" si="17"/>
        <v>98.519010036605422</v>
      </c>
      <c r="L122" s="21">
        <f t="shared" si="18"/>
        <v>98.531612776331457</v>
      </c>
      <c r="M122" s="19">
        <f t="shared" si="19"/>
        <v>4925950.5018302705</v>
      </c>
      <c r="N122" s="19">
        <f t="shared" si="19"/>
        <v>4926580.6388165727</v>
      </c>
    </row>
    <row r="123" spans="1:14" x14ac:dyDescent="0.15">
      <c r="A123" s="7">
        <f t="shared" si="20"/>
        <v>42776</v>
      </c>
      <c r="B123" s="10">
        <f t="shared" si="21"/>
        <v>4925950.5018302714</v>
      </c>
      <c r="C123" s="3">
        <f t="shared" si="12"/>
        <v>630.1369863013698</v>
      </c>
      <c r="D123" s="3">
        <f t="shared" si="13"/>
        <v>864.14187299279524</v>
      </c>
      <c r="E123" s="3">
        <f t="shared" si="14"/>
        <v>234.00488669142544</v>
      </c>
      <c r="F123" s="3">
        <f t="shared" si="15"/>
        <v>4926184.5067169629</v>
      </c>
      <c r="G123" s="14">
        <f t="shared" si="16"/>
        <v>4926184.5067169629</v>
      </c>
      <c r="I123" s="18">
        <f t="shared" si="22"/>
        <v>26184.506716967873</v>
      </c>
      <c r="J123" s="18">
        <f t="shared" si="23"/>
        <v>71205.479452054715</v>
      </c>
      <c r="K123" s="21">
        <f t="shared" si="17"/>
        <v>98.523690134339262</v>
      </c>
      <c r="L123" s="21">
        <f t="shared" si="18"/>
        <v>98.536292874065296</v>
      </c>
      <c r="M123" s="19">
        <f t="shared" si="19"/>
        <v>4926184.5067169629</v>
      </c>
      <c r="N123" s="19">
        <f t="shared" si="19"/>
        <v>4926814.6437032642</v>
      </c>
    </row>
    <row r="124" spans="1:14" x14ac:dyDescent="0.15">
      <c r="A124" s="7">
        <f t="shared" si="20"/>
        <v>42777</v>
      </c>
      <c r="B124" s="10">
        <f t="shared" si="21"/>
        <v>4926184.5067169629</v>
      </c>
      <c r="C124" s="3">
        <f t="shared" si="12"/>
        <v>630.1369863013698</v>
      </c>
      <c r="D124" s="3">
        <f t="shared" si="13"/>
        <v>864.18292363286969</v>
      </c>
      <c r="E124" s="3">
        <f t="shared" si="14"/>
        <v>234.04593733149989</v>
      </c>
      <c r="F124" s="3">
        <f t="shared" si="15"/>
        <v>4926418.5526542943</v>
      </c>
      <c r="G124" s="14">
        <f t="shared" si="16"/>
        <v>4926418.5526542943</v>
      </c>
      <c r="I124" s="18">
        <f t="shared" si="22"/>
        <v>26418.552654299372</v>
      </c>
      <c r="J124" s="18">
        <f t="shared" si="23"/>
        <v>71835.616438356083</v>
      </c>
      <c r="K124" s="21">
        <f t="shared" si="17"/>
        <v>98.528371053085877</v>
      </c>
      <c r="L124" s="21">
        <f t="shared" si="18"/>
        <v>98.540973792811911</v>
      </c>
      <c r="M124" s="19">
        <f t="shared" si="19"/>
        <v>4926418.5526542934</v>
      </c>
      <c r="N124" s="19">
        <f t="shared" si="19"/>
        <v>4927048.6896405956</v>
      </c>
    </row>
    <row r="125" spans="1:14" x14ac:dyDescent="0.15">
      <c r="A125" s="7">
        <f t="shared" si="20"/>
        <v>42778</v>
      </c>
      <c r="B125" s="10">
        <f t="shared" si="21"/>
        <v>4926418.5526542943</v>
      </c>
      <c r="C125" s="3">
        <f t="shared" si="12"/>
        <v>630.1369863013698</v>
      </c>
      <c r="D125" s="3">
        <f t="shared" si="13"/>
        <v>864.22398147431102</v>
      </c>
      <c r="E125" s="3">
        <f t="shared" si="14"/>
        <v>234.08699517294122</v>
      </c>
      <c r="F125" s="3">
        <f t="shared" si="15"/>
        <v>4926652.6396494675</v>
      </c>
      <c r="G125" s="14">
        <f t="shared" si="16"/>
        <v>4926652.6396494675</v>
      </c>
      <c r="I125" s="18">
        <f t="shared" si="22"/>
        <v>26652.639649472312</v>
      </c>
      <c r="J125" s="18">
        <f t="shared" si="23"/>
        <v>72465.753424657451</v>
      </c>
      <c r="K125" s="21">
        <f t="shared" si="17"/>
        <v>98.533052792989352</v>
      </c>
      <c r="L125" s="21">
        <f t="shared" si="18"/>
        <v>98.545655532715386</v>
      </c>
      <c r="M125" s="19">
        <f t="shared" si="19"/>
        <v>4926652.6396494675</v>
      </c>
      <c r="N125" s="19">
        <f t="shared" si="19"/>
        <v>4927282.7766357698</v>
      </c>
    </row>
    <row r="126" spans="1:14" x14ac:dyDescent="0.15">
      <c r="A126" s="7">
        <f t="shared" si="20"/>
        <v>42779</v>
      </c>
      <c r="B126" s="10">
        <f t="shared" si="21"/>
        <v>4926652.6396494675</v>
      </c>
      <c r="C126" s="3">
        <f t="shared" si="12"/>
        <v>630.1369863013698</v>
      </c>
      <c r="D126" s="3">
        <f t="shared" si="13"/>
        <v>864.26504651838263</v>
      </c>
      <c r="E126" s="3">
        <f t="shared" si="14"/>
        <v>234.12806021701283</v>
      </c>
      <c r="F126" s="3">
        <f t="shared" si="15"/>
        <v>4926886.7677096846</v>
      </c>
      <c r="G126" s="14">
        <f t="shared" si="16"/>
        <v>4926886.7677096846</v>
      </c>
      <c r="I126" s="18">
        <f t="shared" si="22"/>
        <v>26886.767709689324</v>
      </c>
      <c r="J126" s="18">
        <f t="shared" si="23"/>
        <v>73095.890410958818</v>
      </c>
      <c r="K126" s="21">
        <f t="shared" si="17"/>
        <v>98.537735354193686</v>
      </c>
      <c r="L126" s="21">
        <f t="shared" si="18"/>
        <v>98.55033809391972</v>
      </c>
      <c r="M126" s="19">
        <f t="shared" si="19"/>
        <v>4926886.7677096846</v>
      </c>
      <c r="N126" s="19">
        <f t="shared" si="19"/>
        <v>4927516.9046959858</v>
      </c>
    </row>
    <row r="127" spans="1:14" x14ac:dyDescent="0.15">
      <c r="A127" s="7">
        <f t="shared" si="20"/>
        <v>42780</v>
      </c>
      <c r="B127" s="10">
        <f t="shared" si="21"/>
        <v>4926886.7677096846</v>
      </c>
      <c r="C127" s="3">
        <f t="shared" si="12"/>
        <v>630.1369863013698</v>
      </c>
      <c r="D127" s="3">
        <f t="shared" si="13"/>
        <v>864.30611876634794</v>
      </c>
      <c r="E127" s="3">
        <f t="shared" si="14"/>
        <v>234.16913246497813</v>
      </c>
      <c r="F127" s="3">
        <f t="shared" si="15"/>
        <v>4927120.9368421491</v>
      </c>
      <c r="G127" s="14">
        <f t="shared" si="16"/>
        <v>4927120.9368421501</v>
      </c>
      <c r="I127" s="18">
        <f t="shared" si="22"/>
        <v>27120.9368421543</v>
      </c>
      <c r="J127" s="18">
        <f t="shared" si="23"/>
        <v>73726.027397260186</v>
      </c>
      <c r="K127" s="21">
        <f t="shared" si="17"/>
        <v>98.54241873684299</v>
      </c>
      <c r="L127" s="21">
        <f t="shared" si="18"/>
        <v>98.555021476569024</v>
      </c>
      <c r="M127" s="19">
        <f t="shared" si="19"/>
        <v>4927120.9368421491</v>
      </c>
      <c r="N127" s="19">
        <f t="shared" si="19"/>
        <v>4927751.0738284513</v>
      </c>
    </row>
    <row r="128" spans="1:14" x14ac:dyDescent="0.15">
      <c r="A128" s="7">
        <f t="shared" si="20"/>
        <v>42781</v>
      </c>
      <c r="B128" s="10">
        <f t="shared" si="21"/>
        <v>4927120.9368421491</v>
      </c>
      <c r="C128" s="3">
        <f t="shared" si="12"/>
        <v>630.1369863013698</v>
      </c>
      <c r="D128" s="3">
        <f t="shared" si="13"/>
        <v>864.34719821947067</v>
      </c>
      <c r="E128" s="3">
        <f t="shared" si="14"/>
        <v>234.21021191810087</v>
      </c>
      <c r="F128" s="3">
        <f t="shared" si="15"/>
        <v>4927355.1470540669</v>
      </c>
      <c r="G128" s="14">
        <f t="shared" si="16"/>
        <v>4927355.1470540669</v>
      </c>
      <c r="I128" s="18">
        <f t="shared" si="22"/>
        <v>27355.1470540724</v>
      </c>
      <c r="J128" s="18">
        <f t="shared" si="23"/>
        <v>74356.164383561554</v>
      </c>
      <c r="K128" s="21">
        <f t="shared" si="17"/>
        <v>98.547102941081334</v>
      </c>
      <c r="L128" s="21">
        <f t="shared" si="18"/>
        <v>98.559705680807369</v>
      </c>
      <c r="M128" s="19">
        <f t="shared" si="19"/>
        <v>4927355.1470540669</v>
      </c>
      <c r="N128" s="19">
        <f t="shared" si="19"/>
        <v>4927985.2840403682</v>
      </c>
    </row>
    <row r="129" spans="1:14" x14ac:dyDescent="0.15">
      <c r="A129" s="7">
        <f t="shared" si="20"/>
        <v>42782</v>
      </c>
      <c r="B129" s="10">
        <f t="shared" si="21"/>
        <v>4927355.1470540669</v>
      </c>
      <c r="C129" s="3">
        <f t="shared" si="12"/>
        <v>630.1369863013698</v>
      </c>
      <c r="D129" s="3">
        <f t="shared" si="13"/>
        <v>864.38828487901492</v>
      </c>
      <c r="E129" s="3">
        <f t="shared" si="14"/>
        <v>234.25129857764512</v>
      </c>
      <c r="F129" s="3">
        <f t="shared" si="15"/>
        <v>4927589.3983526444</v>
      </c>
      <c r="G129" s="14">
        <f t="shared" si="16"/>
        <v>4927589.3983526444</v>
      </c>
      <c r="I129" s="18">
        <f t="shared" si="22"/>
        <v>27589.398352650045</v>
      </c>
      <c r="J129" s="18">
        <f t="shared" si="23"/>
        <v>74986.301369862922</v>
      </c>
      <c r="K129" s="21">
        <f t="shared" si="17"/>
        <v>98.551787967052888</v>
      </c>
      <c r="L129" s="21">
        <f t="shared" si="18"/>
        <v>98.564390706778923</v>
      </c>
      <c r="M129" s="19">
        <f t="shared" si="19"/>
        <v>4927589.3983526444</v>
      </c>
      <c r="N129" s="19">
        <f t="shared" si="19"/>
        <v>4928219.5353389457</v>
      </c>
    </row>
    <row r="130" spans="1:14" x14ac:dyDescent="0.15">
      <c r="A130" s="7">
        <f t="shared" si="20"/>
        <v>42783</v>
      </c>
      <c r="B130" s="10">
        <f t="shared" si="21"/>
        <v>4927589.3983526444</v>
      </c>
      <c r="C130" s="3">
        <f t="shared" si="12"/>
        <v>630.1369863013698</v>
      </c>
      <c r="D130" s="3">
        <f t="shared" si="13"/>
        <v>864.42937874624499</v>
      </c>
      <c r="E130" s="3">
        <f t="shared" si="14"/>
        <v>234.29239244487519</v>
      </c>
      <c r="F130" s="3">
        <f t="shared" si="15"/>
        <v>4927823.6907450892</v>
      </c>
      <c r="G130" s="14">
        <f t="shared" si="16"/>
        <v>4927823.6907450892</v>
      </c>
      <c r="I130" s="18">
        <f t="shared" si="22"/>
        <v>27823.690745094922</v>
      </c>
      <c r="J130" s="18">
        <f t="shared" si="23"/>
        <v>75616.43835616429</v>
      </c>
      <c r="K130" s="21">
        <f t="shared" si="17"/>
        <v>98.556473814901778</v>
      </c>
      <c r="L130" s="21">
        <f t="shared" si="18"/>
        <v>98.569076554627813</v>
      </c>
      <c r="M130" s="19">
        <f t="shared" si="19"/>
        <v>4927823.6907450892</v>
      </c>
      <c r="N130" s="19">
        <f t="shared" si="19"/>
        <v>4928453.8277313905</v>
      </c>
    </row>
    <row r="131" spans="1:14" x14ac:dyDescent="0.15">
      <c r="A131" s="7">
        <f t="shared" si="20"/>
        <v>42784</v>
      </c>
      <c r="B131" s="10">
        <f t="shared" si="21"/>
        <v>4927823.6907450892</v>
      </c>
      <c r="C131" s="3">
        <f t="shared" si="12"/>
        <v>630.1369863013698</v>
      </c>
      <c r="D131" s="3">
        <f t="shared" si="13"/>
        <v>864.47047982242509</v>
      </c>
      <c r="E131" s="3">
        <f t="shared" si="14"/>
        <v>234.33349352105529</v>
      </c>
      <c r="F131" s="3">
        <f t="shared" si="15"/>
        <v>4928058.0242386106</v>
      </c>
      <c r="G131" s="14">
        <f t="shared" si="16"/>
        <v>4928058.0242386106</v>
      </c>
      <c r="I131" s="18">
        <f t="shared" si="22"/>
        <v>28058.024238615977</v>
      </c>
      <c r="J131" s="18">
        <f t="shared" si="23"/>
        <v>76246.575342465658</v>
      </c>
      <c r="K131" s="21">
        <f t="shared" si="17"/>
        <v>98.561160484772216</v>
      </c>
      <c r="L131" s="21">
        <f t="shared" si="18"/>
        <v>98.573763224498251</v>
      </c>
      <c r="M131" s="19">
        <f t="shared" si="19"/>
        <v>4928058.0242386106</v>
      </c>
      <c r="N131" s="19">
        <f t="shared" si="19"/>
        <v>4928688.1612249129</v>
      </c>
    </row>
    <row r="132" spans="1:14" x14ac:dyDescent="0.15">
      <c r="A132" s="7">
        <f t="shared" si="20"/>
        <v>42785</v>
      </c>
      <c r="B132" s="10">
        <f t="shared" si="21"/>
        <v>4928058.0242386106</v>
      </c>
      <c r="C132" s="3">
        <f t="shared" si="12"/>
        <v>630.1369863013698</v>
      </c>
      <c r="D132" s="3">
        <f t="shared" si="13"/>
        <v>864.51158810881998</v>
      </c>
      <c r="E132" s="3">
        <f t="shared" si="14"/>
        <v>234.37460180745018</v>
      </c>
      <c r="F132" s="3">
        <f t="shared" si="15"/>
        <v>4928292.3988404181</v>
      </c>
      <c r="G132" s="14">
        <f t="shared" si="16"/>
        <v>4928292.3988404181</v>
      </c>
      <c r="I132" s="18">
        <f t="shared" si="22"/>
        <v>28292.398840423426</v>
      </c>
      <c r="J132" s="18">
        <f t="shared" si="23"/>
        <v>76876.712328767026</v>
      </c>
      <c r="K132" s="21">
        <f t="shared" si="17"/>
        <v>98.565847976808357</v>
      </c>
      <c r="L132" s="21">
        <f t="shared" si="18"/>
        <v>98.578450716534391</v>
      </c>
      <c r="M132" s="19">
        <f t="shared" si="19"/>
        <v>4928292.3988404181</v>
      </c>
      <c r="N132" s="19">
        <f t="shared" si="19"/>
        <v>4928922.5358267194</v>
      </c>
    </row>
    <row r="133" spans="1:14" x14ac:dyDescent="0.15">
      <c r="A133" s="7">
        <f t="shared" si="20"/>
        <v>42786</v>
      </c>
      <c r="B133" s="10">
        <f t="shared" si="21"/>
        <v>4928292.3988404181</v>
      </c>
      <c r="C133" s="3">
        <f t="shared" si="12"/>
        <v>630.1369863013698</v>
      </c>
      <c r="D133" s="3">
        <f t="shared" si="13"/>
        <v>864.55270360669454</v>
      </c>
      <c r="E133" s="3">
        <f t="shared" si="14"/>
        <v>234.41571730532473</v>
      </c>
      <c r="F133" s="3">
        <f t="shared" si="15"/>
        <v>4928526.8145577237</v>
      </c>
      <c r="G133" s="14">
        <f t="shared" si="16"/>
        <v>4928526.8145577237</v>
      </c>
      <c r="I133" s="18">
        <f t="shared" si="22"/>
        <v>28526.814557728751</v>
      </c>
      <c r="J133" s="18">
        <f t="shared" si="23"/>
        <v>77506.849315068393</v>
      </c>
      <c r="K133" s="21">
        <f t="shared" si="17"/>
        <v>98.570536291154482</v>
      </c>
      <c r="L133" s="21">
        <f t="shared" si="18"/>
        <v>98.583139030880517</v>
      </c>
      <c r="M133" s="19">
        <f t="shared" si="19"/>
        <v>4928526.8145577237</v>
      </c>
      <c r="N133" s="19">
        <f t="shared" si="19"/>
        <v>4929156.9515440259</v>
      </c>
    </row>
    <row r="134" spans="1:14" x14ac:dyDescent="0.15">
      <c r="A134" s="7">
        <f t="shared" si="20"/>
        <v>42787</v>
      </c>
      <c r="B134" s="10">
        <f t="shared" si="21"/>
        <v>4928526.8145577237</v>
      </c>
      <c r="C134" s="3">
        <f t="shared" si="12"/>
        <v>630.1369863013698</v>
      </c>
      <c r="D134" s="3">
        <f t="shared" si="13"/>
        <v>864.59382631731376</v>
      </c>
      <c r="E134" s="3">
        <f t="shared" si="14"/>
        <v>234.45684001594395</v>
      </c>
      <c r="F134" s="3">
        <f t="shared" si="15"/>
        <v>4928761.2713977396</v>
      </c>
      <c r="G134" s="14">
        <f t="shared" si="16"/>
        <v>4928761.2713977396</v>
      </c>
      <c r="I134" s="18">
        <f t="shared" si="22"/>
        <v>28761.271397744695</v>
      </c>
      <c r="J134" s="18">
        <f t="shared" si="23"/>
        <v>78136.986301369761</v>
      </c>
      <c r="K134" s="21">
        <f t="shared" si="17"/>
        <v>98.575225427954791</v>
      </c>
      <c r="L134" s="21">
        <f t="shared" si="18"/>
        <v>98.587828167680826</v>
      </c>
      <c r="M134" s="19">
        <f t="shared" si="19"/>
        <v>4928761.2713977396</v>
      </c>
      <c r="N134" s="19">
        <f t="shared" si="19"/>
        <v>4929391.4083840409</v>
      </c>
    </row>
    <row r="135" spans="1:14" x14ac:dyDescent="0.15">
      <c r="A135" s="7">
        <f t="shared" si="20"/>
        <v>42788</v>
      </c>
      <c r="B135" s="10">
        <f t="shared" si="21"/>
        <v>4928761.2713977396</v>
      </c>
      <c r="C135" s="3">
        <f t="shared" si="12"/>
        <v>630.1369863013698</v>
      </c>
      <c r="D135" s="3">
        <f t="shared" si="13"/>
        <v>864.63495624194286</v>
      </c>
      <c r="E135" s="3">
        <f t="shared" si="14"/>
        <v>234.49796994057306</v>
      </c>
      <c r="F135" s="3">
        <f t="shared" si="15"/>
        <v>4928995.76936768</v>
      </c>
      <c r="G135" s="14">
        <f t="shared" si="16"/>
        <v>4928995.76936768</v>
      </c>
      <c r="I135" s="18">
        <f t="shared" si="22"/>
        <v>28995.769367685269</v>
      </c>
      <c r="J135" s="18">
        <f t="shared" si="23"/>
        <v>78767.123287671129</v>
      </c>
      <c r="K135" s="21">
        <f t="shared" si="17"/>
        <v>98.579915387353594</v>
      </c>
      <c r="L135" s="21">
        <f t="shared" si="18"/>
        <v>98.592518127079629</v>
      </c>
      <c r="M135" s="19">
        <f t="shared" si="19"/>
        <v>4928995.76936768</v>
      </c>
      <c r="N135" s="19">
        <f t="shared" si="19"/>
        <v>4929625.9063539812</v>
      </c>
    </row>
    <row r="136" spans="1:14" x14ac:dyDescent="0.15">
      <c r="A136" s="7">
        <f t="shared" si="20"/>
        <v>42789</v>
      </c>
      <c r="B136" s="10">
        <f t="shared" si="21"/>
        <v>4928995.76936768</v>
      </c>
      <c r="C136" s="3">
        <f t="shared" si="12"/>
        <v>630.1369863013698</v>
      </c>
      <c r="D136" s="3">
        <f t="shared" si="13"/>
        <v>864.67609338184752</v>
      </c>
      <c r="E136" s="3">
        <f t="shared" si="14"/>
        <v>234.53910708047772</v>
      </c>
      <c r="F136" s="3">
        <f t="shared" si="15"/>
        <v>4929230.3084747605</v>
      </c>
      <c r="G136" s="14">
        <f t="shared" si="16"/>
        <v>4929230.3084747605</v>
      </c>
      <c r="I136" s="18">
        <f t="shared" si="22"/>
        <v>29230.308474765745</v>
      </c>
      <c r="J136" s="18">
        <f t="shared" si="23"/>
        <v>79397.260273972497</v>
      </c>
      <c r="K136" s="21">
        <f t="shared" si="17"/>
        <v>98.584606169495217</v>
      </c>
      <c r="L136" s="21">
        <f t="shared" si="18"/>
        <v>98.597208909221251</v>
      </c>
      <c r="M136" s="19">
        <f t="shared" si="19"/>
        <v>4929230.3084747605</v>
      </c>
      <c r="N136" s="19">
        <f t="shared" si="19"/>
        <v>4929860.4454610627</v>
      </c>
    </row>
    <row r="137" spans="1:14" x14ac:dyDescent="0.15">
      <c r="A137" s="7">
        <f t="shared" si="20"/>
        <v>42790</v>
      </c>
      <c r="B137" s="10">
        <f t="shared" si="21"/>
        <v>4929230.3084747605</v>
      </c>
      <c r="C137" s="3">
        <f t="shared" si="12"/>
        <v>630.1369863013698</v>
      </c>
      <c r="D137" s="3">
        <f t="shared" si="13"/>
        <v>864.71723773829353</v>
      </c>
      <c r="E137" s="3">
        <f t="shared" si="14"/>
        <v>234.58025143692373</v>
      </c>
      <c r="F137" s="3">
        <f t="shared" si="15"/>
        <v>4929464.8887261972</v>
      </c>
      <c r="G137" s="14">
        <f t="shared" si="16"/>
        <v>4929464.8887261972</v>
      </c>
      <c r="I137" s="18">
        <f t="shared" si="22"/>
        <v>29464.888726202669</v>
      </c>
      <c r="J137" s="18">
        <f t="shared" si="23"/>
        <v>80027.397260273865</v>
      </c>
      <c r="K137" s="21">
        <f t="shared" si="17"/>
        <v>98.589297774523942</v>
      </c>
      <c r="L137" s="21">
        <f t="shared" si="18"/>
        <v>98.601900514249976</v>
      </c>
      <c r="M137" s="19">
        <f t="shared" si="19"/>
        <v>4929464.8887261972</v>
      </c>
      <c r="N137" s="19">
        <f t="shared" si="19"/>
        <v>4930095.0257124994</v>
      </c>
    </row>
    <row r="138" spans="1:14" x14ac:dyDescent="0.15">
      <c r="A138" s="7">
        <f t="shared" si="20"/>
        <v>42791</v>
      </c>
      <c r="B138" s="10">
        <f t="shared" si="21"/>
        <v>4929464.8887261972</v>
      </c>
      <c r="C138" s="3">
        <f t="shared" si="12"/>
        <v>630.1369863013698</v>
      </c>
      <c r="D138" s="3">
        <f t="shared" si="13"/>
        <v>864.7583893125468</v>
      </c>
      <c r="E138" s="3">
        <f t="shared" si="14"/>
        <v>234.62140301117699</v>
      </c>
      <c r="F138" s="3">
        <f t="shared" si="15"/>
        <v>4929699.5101292087</v>
      </c>
      <c r="G138" s="14">
        <f t="shared" si="16"/>
        <v>4929699.5101292087</v>
      </c>
      <c r="I138" s="18">
        <f t="shared" si="22"/>
        <v>29699.510129213846</v>
      </c>
      <c r="J138" s="18">
        <f t="shared" si="23"/>
        <v>80657.534246575233</v>
      </c>
      <c r="K138" s="21">
        <f t="shared" si="17"/>
        <v>98.593990202584166</v>
      </c>
      <c r="L138" s="21">
        <f t="shared" si="18"/>
        <v>98.606592942310201</v>
      </c>
      <c r="M138" s="19">
        <f t="shared" si="19"/>
        <v>4929699.5101292087</v>
      </c>
      <c r="N138" s="19">
        <f t="shared" si="19"/>
        <v>4930329.64711551</v>
      </c>
    </row>
    <row r="139" spans="1:14" x14ac:dyDescent="0.15">
      <c r="A139" s="7">
        <f t="shared" si="20"/>
        <v>42792</v>
      </c>
      <c r="B139" s="10">
        <f t="shared" si="21"/>
        <v>4929699.5101292087</v>
      </c>
      <c r="C139" s="3">
        <f t="shared" ref="C139:C202" si="24">$N$4*$E$6/100</f>
        <v>630.1369863013698</v>
      </c>
      <c r="D139" s="3">
        <f t="shared" si="13"/>
        <v>864.79954810587344</v>
      </c>
      <c r="E139" s="3">
        <f t="shared" si="14"/>
        <v>234.66256180450364</v>
      </c>
      <c r="F139" s="3">
        <f t="shared" si="15"/>
        <v>4929934.1726910127</v>
      </c>
      <c r="G139" s="14">
        <f t="shared" si="16"/>
        <v>4929934.1726910137</v>
      </c>
      <c r="I139" s="18">
        <f t="shared" si="22"/>
        <v>29934.17269101835</v>
      </c>
      <c r="J139" s="18">
        <f t="shared" si="23"/>
        <v>81287.671232876601</v>
      </c>
      <c r="K139" s="21">
        <f t="shared" si="17"/>
        <v>98.598683453820271</v>
      </c>
      <c r="L139" s="21">
        <f t="shared" si="18"/>
        <v>98.611286193546306</v>
      </c>
      <c r="M139" s="19">
        <f t="shared" si="19"/>
        <v>4929934.1726910137</v>
      </c>
      <c r="N139" s="19">
        <f t="shared" si="19"/>
        <v>4930564.3096773149</v>
      </c>
    </row>
    <row r="140" spans="1:14" x14ac:dyDescent="0.15">
      <c r="A140" s="7">
        <f t="shared" si="20"/>
        <v>42793</v>
      </c>
      <c r="B140" s="10">
        <f t="shared" si="21"/>
        <v>4929934.1726910127</v>
      </c>
      <c r="C140" s="3">
        <f t="shared" si="24"/>
        <v>630.1369863013698</v>
      </c>
      <c r="D140" s="3">
        <f t="shared" ref="D140:D203" si="25">B140*$B$8</f>
        <v>864.84071411953994</v>
      </c>
      <c r="E140" s="3">
        <f t="shared" ref="E140:E203" si="26">D140-C140</f>
        <v>234.70372781817014</v>
      </c>
      <c r="F140" s="3">
        <f t="shared" ref="F140:F203" si="27">B140+E140</f>
        <v>4930168.8764188308</v>
      </c>
      <c r="G140" s="14">
        <f t="shared" ref="G140:G203" si="28">B140+B140*$B$8-C140</f>
        <v>4930168.8764188308</v>
      </c>
      <c r="I140" s="18">
        <f t="shared" si="22"/>
        <v>30168.87641883652</v>
      </c>
      <c r="J140" s="18">
        <f t="shared" si="23"/>
        <v>81917.808219177969</v>
      </c>
      <c r="K140" s="21">
        <f t="shared" ref="K140:K203" si="29">G140/$E$6*100</f>
        <v>98.603377528376612</v>
      </c>
      <c r="L140" s="21">
        <f t="shared" ref="L140:L203" si="30">K140+$N$4</f>
        <v>98.615980268102646</v>
      </c>
      <c r="M140" s="19">
        <f t="shared" ref="M140:N203" si="31">K140*$E$6/100</f>
        <v>4930168.8764188308</v>
      </c>
      <c r="N140" s="19">
        <f t="shared" si="31"/>
        <v>4930799.0134051321</v>
      </c>
    </row>
    <row r="141" spans="1:14" x14ac:dyDescent="0.15">
      <c r="A141" s="7">
        <f t="shared" ref="A141:A204" si="32">A140+1</f>
        <v>42794</v>
      </c>
      <c r="B141" s="10">
        <f t="shared" ref="B141:B204" si="33">F140</f>
        <v>4930168.8764188308</v>
      </c>
      <c r="C141" s="3">
        <f t="shared" si="24"/>
        <v>630.1369863013698</v>
      </c>
      <c r="D141" s="3">
        <f t="shared" si="25"/>
        <v>864.88188735481299</v>
      </c>
      <c r="E141" s="3">
        <f t="shared" si="26"/>
        <v>234.74490105344319</v>
      </c>
      <c r="F141" s="3">
        <f t="shared" si="27"/>
        <v>4930403.6213198844</v>
      </c>
      <c r="G141" s="14">
        <f t="shared" si="28"/>
        <v>4930403.6213198844</v>
      </c>
      <c r="I141" s="18">
        <f t="shared" ref="I141:I204" si="34">E141+I140</f>
        <v>30403.621319889964</v>
      </c>
      <c r="J141" s="18">
        <f t="shared" ref="J141:J204" si="35">C141+J140</f>
        <v>82547.945205479336</v>
      </c>
      <c r="K141" s="21">
        <f t="shared" si="29"/>
        <v>98.608072426397683</v>
      </c>
      <c r="L141" s="21">
        <f t="shared" si="30"/>
        <v>98.620675166123718</v>
      </c>
      <c r="M141" s="19">
        <f t="shared" si="31"/>
        <v>4930403.6213198844</v>
      </c>
      <c r="N141" s="19">
        <f t="shared" si="31"/>
        <v>4931033.7583061857</v>
      </c>
    </row>
    <row r="142" spans="1:14" x14ac:dyDescent="0.15">
      <c r="A142" s="7">
        <f t="shared" si="32"/>
        <v>42795</v>
      </c>
      <c r="B142" s="10">
        <f t="shared" si="33"/>
        <v>4930403.6213198844</v>
      </c>
      <c r="C142" s="3">
        <f t="shared" si="24"/>
        <v>630.1369863013698</v>
      </c>
      <c r="D142" s="3">
        <f t="shared" si="25"/>
        <v>864.9230678129594</v>
      </c>
      <c r="E142" s="3">
        <f t="shared" si="26"/>
        <v>234.7860815115896</v>
      </c>
      <c r="F142" s="3">
        <f t="shared" si="27"/>
        <v>4930638.407401396</v>
      </c>
      <c r="G142" s="14">
        <f t="shared" si="28"/>
        <v>4930638.407401396</v>
      </c>
      <c r="I142" s="18">
        <f t="shared" si="34"/>
        <v>30638.407401401553</v>
      </c>
      <c r="J142" s="18">
        <f t="shared" si="35"/>
        <v>83178.082191780704</v>
      </c>
      <c r="K142" s="21">
        <f t="shared" si="29"/>
        <v>98.612768148027925</v>
      </c>
      <c r="L142" s="21">
        <f t="shared" si="30"/>
        <v>98.625370887753959</v>
      </c>
      <c r="M142" s="19">
        <f t="shared" si="31"/>
        <v>4930638.407401396</v>
      </c>
      <c r="N142" s="19">
        <f t="shared" si="31"/>
        <v>4931268.5443876982</v>
      </c>
    </row>
    <row r="143" spans="1:14" x14ac:dyDescent="0.15">
      <c r="A143" s="7">
        <f t="shared" si="32"/>
        <v>42796</v>
      </c>
      <c r="B143" s="10">
        <f t="shared" si="33"/>
        <v>4930638.407401396</v>
      </c>
      <c r="C143" s="3">
        <f t="shared" si="24"/>
        <v>630.1369863013698</v>
      </c>
      <c r="D143" s="3">
        <f t="shared" si="25"/>
        <v>864.96425549524622</v>
      </c>
      <c r="E143" s="3">
        <f t="shared" si="26"/>
        <v>234.82726919387642</v>
      </c>
      <c r="F143" s="3">
        <f t="shared" si="27"/>
        <v>4930873.2346705897</v>
      </c>
      <c r="G143" s="14">
        <f t="shared" si="28"/>
        <v>4930873.2346705897</v>
      </c>
      <c r="I143" s="18">
        <f t="shared" si="34"/>
        <v>30873.23467059543</v>
      </c>
      <c r="J143" s="18">
        <f t="shared" si="35"/>
        <v>83808.219178082072</v>
      </c>
      <c r="K143" s="21">
        <f t="shared" si="29"/>
        <v>98.61746469341179</v>
      </c>
      <c r="L143" s="21">
        <f t="shared" si="30"/>
        <v>98.630067433137825</v>
      </c>
      <c r="M143" s="19">
        <f t="shared" si="31"/>
        <v>4930873.2346705897</v>
      </c>
      <c r="N143" s="19">
        <f t="shared" si="31"/>
        <v>4931503.371656891</v>
      </c>
    </row>
    <row r="144" spans="1:14" x14ac:dyDescent="0.15">
      <c r="A144" s="7">
        <f t="shared" si="32"/>
        <v>42797</v>
      </c>
      <c r="B144" s="10">
        <f t="shared" si="33"/>
        <v>4930873.2346705897</v>
      </c>
      <c r="C144" s="3">
        <f t="shared" si="24"/>
        <v>630.1369863013698</v>
      </c>
      <c r="D144" s="3">
        <f t="shared" si="25"/>
        <v>865.00545040294082</v>
      </c>
      <c r="E144" s="3">
        <f t="shared" si="26"/>
        <v>234.86846410157102</v>
      </c>
      <c r="F144" s="3">
        <f t="shared" si="27"/>
        <v>4931108.1031346908</v>
      </c>
      <c r="G144" s="14">
        <f t="shared" si="28"/>
        <v>4931108.1031346917</v>
      </c>
      <c r="I144" s="18">
        <f t="shared" si="34"/>
        <v>31108.103134697001</v>
      </c>
      <c r="J144" s="18">
        <f t="shared" si="35"/>
        <v>84438.35616438344</v>
      </c>
      <c r="K144" s="21">
        <f t="shared" si="29"/>
        <v>98.622162062693832</v>
      </c>
      <c r="L144" s="21">
        <f t="shared" si="30"/>
        <v>98.634764802419866</v>
      </c>
      <c r="M144" s="19">
        <f t="shared" si="31"/>
        <v>4931108.1031346917</v>
      </c>
      <c r="N144" s="19">
        <f t="shared" si="31"/>
        <v>4931738.240120993</v>
      </c>
    </row>
    <row r="145" spans="1:14" x14ac:dyDescent="0.15">
      <c r="A145" s="7">
        <f t="shared" si="32"/>
        <v>42798</v>
      </c>
      <c r="B145" s="10">
        <f t="shared" si="33"/>
        <v>4931108.1031346908</v>
      </c>
      <c r="C145" s="3">
        <f t="shared" si="24"/>
        <v>630.1369863013698</v>
      </c>
      <c r="D145" s="3">
        <f t="shared" si="25"/>
        <v>865.04665253731059</v>
      </c>
      <c r="E145" s="3">
        <f t="shared" si="26"/>
        <v>234.90966623594079</v>
      </c>
      <c r="F145" s="3">
        <f t="shared" si="27"/>
        <v>4931343.0128009263</v>
      </c>
      <c r="G145" s="14">
        <f t="shared" si="28"/>
        <v>4931343.0128009273</v>
      </c>
      <c r="I145" s="18">
        <f t="shared" si="34"/>
        <v>31343.012800932942</v>
      </c>
      <c r="J145" s="18">
        <f t="shared" si="35"/>
        <v>85068.493150684808</v>
      </c>
      <c r="K145" s="21">
        <f t="shared" si="29"/>
        <v>98.626860256018546</v>
      </c>
      <c r="L145" s="21">
        <f t="shared" si="30"/>
        <v>98.63946299574458</v>
      </c>
      <c r="M145" s="19">
        <f t="shared" si="31"/>
        <v>4931343.0128009273</v>
      </c>
      <c r="N145" s="19">
        <f t="shared" si="31"/>
        <v>4931973.1497872295</v>
      </c>
    </row>
    <row r="146" spans="1:14" x14ac:dyDescent="0.15">
      <c r="A146" s="7">
        <f t="shared" si="32"/>
        <v>42799</v>
      </c>
      <c r="B146" s="10">
        <f t="shared" si="33"/>
        <v>4931343.0128009263</v>
      </c>
      <c r="C146" s="3">
        <f t="shared" si="24"/>
        <v>630.1369863013698</v>
      </c>
      <c r="D146" s="3">
        <f t="shared" si="25"/>
        <v>865.08786189962336</v>
      </c>
      <c r="E146" s="3">
        <f t="shared" si="26"/>
        <v>234.95087559825356</v>
      </c>
      <c r="F146" s="3">
        <f t="shared" si="27"/>
        <v>4931577.9636765243</v>
      </c>
      <c r="G146" s="14">
        <f t="shared" si="28"/>
        <v>4931577.9636765243</v>
      </c>
      <c r="I146" s="18">
        <f t="shared" si="34"/>
        <v>31577.963676531195</v>
      </c>
      <c r="J146" s="18">
        <f t="shared" si="35"/>
        <v>85698.630136986176</v>
      </c>
      <c r="K146" s="21">
        <f t="shared" si="29"/>
        <v>98.631559273530485</v>
      </c>
      <c r="L146" s="21">
        <f t="shared" si="30"/>
        <v>98.644162013256519</v>
      </c>
      <c r="M146" s="19">
        <f t="shared" si="31"/>
        <v>4931577.9636765243</v>
      </c>
      <c r="N146" s="19">
        <f t="shared" si="31"/>
        <v>4932208.1006628256</v>
      </c>
    </row>
    <row r="147" spans="1:14" x14ac:dyDescent="0.15">
      <c r="A147" s="7">
        <f t="shared" si="32"/>
        <v>42800</v>
      </c>
      <c r="B147" s="10">
        <f t="shared" si="33"/>
        <v>4931577.9636765243</v>
      </c>
      <c r="C147" s="3">
        <f t="shared" si="24"/>
        <v>630.1369863013698</v>
      </c>
      <c r="D147" s="3">
        <f t="shared" si="25"/>
        <v>865.1290784911472</v>
      </c>
      <c r="E147" s="3">
        <f t="shared" si="26"/>
        <v>234.9920921897774</v>
      </c>
      <c r="F147" s="3">
        <f t="shared" si="27"/>
        <v>4931812.9557687137</v>
      </c>
      <c r="G147" s="14">
        <f t="shared" si="28"/>
        <v>4931812.9557687147</v>
      </c>
      <c r="I147" s="18">
        <f t="shared" si="34"/>
        <v>31812.955768720974</v>
      </c>
      <c r="J147" s="18">
        <f t="shared" si="35"/>
        <v>86328.767123287544</v>
      </c>
      <c r="K147" s="21">
        <f t="shared" si="29"/>
        <v>98.636259115374287</v>
      </c>
      <c r="L147" s="21">
        <f t="shared" si="30"/>
        <v>98.648861855100321</v>
      </c>
      <c r="M147" s="19">
        <f t="shared" si="31"/>
        <v>4931812.9557687147</v>
      </c>
      <c r="N147" s="19">
        <f t="shared" si="31"/>
        <v>4932443.0927550159</v>
      </c>
    </row>
    <row r="148" spans="1:14" x14ac:dyDescent="0.15">
      <c r="A148" s="7">
        <f t="shared" si="32"/>
        <v>42801</v>
      </c>
      <c r="B148" s="10">
        <f t="shared" si="33"/>
        <v>4931812.9557687137</v>
      </c>
      <c r="C148" s="3">
        <f t="shared" si="24"/>
        <v>630.1369863013698</v>
      </c>
      <c r="D148" s="3">
        <f t="shared" si="25"/>
        <v>865.17030231315016</v>
      </c>
      <c r="E148" s="3">
        <f t="shared" si="26"/>
        <v>235.03331601178036</v>
      </c>
      <c r="F148" s="3">
        <f t="shared" si="27"/>
        <v>4932047.9890847253</v>
      </c>
      <c r="G148" s="14">
        <f t="shared" si="28"/>
        <v>4932047.9890847253</v>
      </c>
      <c r="I148" s="18">
        <f t="shared" si="34"/>
        <v>32047.989084732755</v>
      </c>
      <c r="J148" s="18">
        <f t="shared" si="35"/>
        <v>86958.904109588912</v>
      </c>
      <c r="K148" s="21">
        <f t="shared" si="29"/>
        <v>98.640959781694505</v>
      </c>
      <c r="L148" s="21">
        <f t="shared" si="30"/>
        <v>98.65356252142054</v>
      </c>
      <c r="M148" s="19">
        <f t="shared" si="31"/>
        <v>4932047.9890847253</v>
      </c>
      <c r="N148" s="19">
        <f t="shared" si="31"/>
        <v>4932678.1260710265</v>
      </c>
    </row>
    <row r="149" spans="1:14" x14ac:dyDescent="0.15">
      <c r="A149" s="7">
        <f t="shared" si="32"/>
        <v>42802</v>
      </c>
      <c r="B149" s="10">
        <f t="shared" si="33"/>
        <v>4932047.9890847253</v>
      </c>
      <c r="C149" s="3">
        <f t="shared" si="24"/>
        <v>630.1369863013698</v>
      </c>
      <c r="D149" s="3">
        <f t="shared" si="25"/>
        <v>865.21153336690088</v>
      </c>
      <c r="E149" s="3">
        <f t="shared" si="26"/>
        <v>235.07454706553108</v>
      </c>
      <c r="F149" s="3">
        <f t="shared" si="27"/>
        <v>4932283.0636317907</v>
      </c>
      <c r="G149" s="14">
        <f t="shared" si="28"/>
        <v>4932283.0636317907</v>
      </c>
      <c r="I149" s="18">
        <f t="shared" si="34"/>
        <v>32283.063631798286</v>
      </c>
      <c r="J149" s="18">
        <f t="shared" si="35"/>
        <v>87589.041095890279</v>
      </c>
      <c r="K149" s="21">
        <f t="shared" si="29"/>
        <v>98.645661272635806</v>
      </c>
      <c r="L149" s="21">
        <f t="shared" si="30"/>
        <v>98.65826401236184</v>
      </c>
      <c r="M149" s="19">
        <f t="shared" si="31"/>
        <v>4932283.0636317907</v>
      </c>
      <c r="N149" s="19">
        <f t="shared" si="31"/>
        <v>4932913.200618092</v>
      </c>
    </row>
    <row r="150" spans="1:14" x14ac:dyDescent="0.15">
      <c r="A150" s="7">
        <f t="shared" si="32"/>
        <v>42803</v>
      </c>
      <c r="B150" s="10">
        <f t="shared" si="33"/>
        <v>4932283.0636317907</v>
      </c>
      <c r="C150" s="3">
        <f t="shared" si="24"/>
        <v>630.1369863013698</v>
      </c>
      <c r="D150" s="3">
        <f t="shared" si="25"/>
        <v>865.25277165366776</v>
      </c>
      <c r="E150" s="3">
        <f t="shared" si="26"/>
        <v>235.11578535229796</v>
      </c>
      <c r="F150" s="3">
        <f t="shared" si="27"/>
        <v>4932518.1794171426</v>
      </c>
      <c r="G150" s="14">
        <f t="shared" si="28"/>
        <v>4932518.1794171426</v>
      </c>
      <c r="I150" s="18">
        <f t="shared" si="34"/>
        <v>32518.179417150583</v>
      </c>
      <c r="J150" s="18">
        <f t="shared" si="35"/>
        <v>88219.178082191647</v>
      </c>
      <c r="K150" s="21">
        <f t="shared" si="29"/>
        <v>98.650363588342856</v>
      </c>
      <c r="L150" s="21">
        <f t="shared" si="30"/>
        <v>98.66296632806889</v>
      </c>
      <c r="M150" s="19">
        <f t="shared" si="31"/>
        <v>4932518.1794171426</v>
      </c>
      <c r="N150" s="19">
        <f t="shared" si="31"/>
        <v>4933148.3164034449</v>
      </c>
    </row>
    <row r="151" spans="1:14" x14ac:dyDescent="0.15">
      <c r="A151" s="7">
        <f t="shared" si="32"/>
        <v>42804</v>
      </c>
      <c r="B151" s="10">
        <f t="shared" si="33"/>
        <v>4932518.1794171426</v>
      </c>
      <c r="C151" s="3">
        <f t="shared" si="24"/>
        <v>630.1369863013698</v>
      </c>
      <c r="D151" s="3">
        <f t="shared" si="25"/>
        <v>865.29401717471967</v>
      </c>
      <c r="E151" s="3">
        <f t="shared" si="26"/>
        <v>235.15703087334987</v>
      </c>
      <c r="F151" s="3">
        <f t="shared" si="27"/>
        <v>4932753.3364480156</v>
      </c>
      <c r="G151" s="14">
        <f t="shared" si="28"/>
        <v>4932753.3364480156</v>
      </c>
      <c r="I151" s="18">
        <f t="shared" si="34"/>
        <v>32753.336448023932</v>
      </c>
      <c r="J151" s="18">
        <f t="shared" si="35"/>
        <v>88849.315068493015</v>
      </c>
      <c r="K151" s="21">
        <f t="shared" si="29"/>
        <v>98.655066728960321</v>
      </c>
      <c r="L151" s="21">
        <f t="shared" si="30"/>
        <v>98.667669468686356</v>
      </c>
      <c r="M151" s="19">
        <f t="shared" si="31"/>
        <v>4932753.3364480166</v>
      </c>
      <c r="N151" s="19">
        <f t="shared" si="31"/>
        <v>4933383.4734343179</v>
      </c>
    </row>
    <row r="152" spans="1:14" x14ac:dyDescent="0.15">
      <c r="A152" s="7">
        <f t="shared" si="32"/>
        <v>42805</v>
      </c>
      <c r="B152" s="10">
        <f t="shared" si="33"/>
        <v>4932753.3364480156</v>
      </c>
      <c r="C152" s="3">
        <f t="shared" si="24"/>
        <v>630.1369863013698</v>
      </c>
      <c r="D152" s="3">
        <f t="shared" si="25"/>
        <v>865.33526993132591</v>
      </c>
      <c r="E152" s="3">
        <f t="shared" si="26"/>
        <v>235.19828362995611</v>
      </c>
      <c r="F152" s="3">
        <f t="shared" si="27"/>
        <v>4932988.5347316451</v>
      </c>
      <c r="G152" s="14">
        <f t="shared" si="28"/>
        <v>4932988.5347316461</v>
      </c>
      <c r="I152" s="18">
        <f t="shared" si="34"/>
        <v>32988.53473165389</v>
      </c>
      <c r="J152" s="18">
        <f t="shared" si="35"/>
        <v>89479.452054794383</v>
      </c>
      <c r="K152" s="21">
        <f t="shared" si="29"/>
        <v>98.659770694632925</v>
      </c>
      <c r="L152" s="21">
        <f t="shared" si="30"/>
        <v>98.67237343435896</v>
      </c>
      <c r="M152" s="19">
        <f t="shared" si="31"/>
        <v>4932988.5347316461</v>
      </c>
      <c r="N152" s="19">
        <f t="shared" si="31"/>
        <v>4933618.6717179473</v>
      </c>
    </row>
    <row r="153" spans="1:14" x14ac:dyDescent="0.15">
      <c r="A153" s="7">
        <f t="shared" si="32"/>
        <v>42806</v>
      </c>
      <c r="B153" s="10">
        <f t="shared" si="33"/>
        <v>4932988.5347316451</v>
      </c>
      <c r="C153" s="3">
        <f t="shared" si="24"/>
        <v>630.1369863013698</v>
      </c>
      <c r="D153" s="3">
        <f t="shared" si="25"/>
        <v>865.37652992475557</v>
      </c>
      <c r="E153" s="3">
        <f t="shared" si="26"/>
        <v>235.23954362338577</v>
      </c>
      <c r="F153" s="3">
        <f t="shared" si="27"/>
        <v>4933223.7742752684</v>
      </c>
      <c r="G153" s="14">
        <f t="shared" si="28"/>
        <v>4933223.7742752684</v>
      </c>
      <c r="I153" s="18">
        <f t="shared" si="34"/>
        <v>33223.774275277276</v>
      </c>
      <c r="J153" s="18">
        <f t="shared" si="35"/>
        <v>90109.589041095751</v>
      </c>
      <c r="K153" s="21">
        <f t="shared" si="29"/>
        <v>98.664475485505363</v>
      </c>
      <c r="L153" s="21">
        <f t="shared" si="30"/>
        <v>98.677078225231398</v>
      </c>
      <c r="M153" s="19">
        <f t="shared" si="31"/>
        <v>4933223.7742752684</v>
      </c>
      <c r="N153" s="19">
        <f t="shared" si="31"/>
        <v>4933853.9112615697</v>
      </c>
    </row>
    <row r="154" spans="1:14" x14ac:dyDescent="0.15">
      <c r="A154" s="7">
        <f t="shared" si="32"/>
        <v>42807</v>
      </c>
      <c r="B154" s="10">
        <f t="shared" si="33"/>
        <v>4933223.7742752684</v>
      </c>
      <c r="C154" s="3">
        <f t="shared" si="24"/>
        <v>630.1369863013698</v>
      </c>
      <c r="D154" s="3">
        <f t="shared" si="25"/>
        <v>865.41779715627831</v>
      </c>
      <c r="E154" s="3">
        <f t="shared" si="26"/>
        <v>235.28081085490851</v>
      </c>
      <c r="F154" s="3">
        <f t="shared" si="27"/>
        <v>4933459.0550861238</v>
      </c>
      <c r="G154" s="14">
        <f t="shared" si="28"/>
        <v>4933459.0550861238</v>
      </c>
      <c r="I154" s="18">
        <f t="shared" si="34"/>
        <v>33459.055086132183</v>
      </c>
      <c r="J154" s="18">
        <f t="shared" si="35"/>
        <v>90739.726027397119</v>
      </c>
      <c r="K154" s="21">
        <f t="shared" si="29"/>
        <v>98.669181101722486</v>
      </c>
      <c r="L154" s="21">
        <f t="shared" si="30"/>
        <v>98.681783841448521</v>
      </c>
      <c r="M154" s="19">
        <f t="shared" si="31"/>
        <v>4933459.0550861247</v>
      </c>
      <c r="N154" s="19">
        <f t="shared" si="31"/>
        <v>4934089.192072426</v>
      </c>
    </row>
    <row r="155" spans="1:14" x14ac:dyDescent="0.15">
      <c r="A155" s="7">
        <f t="shared" si="32"/>
        <v>42808</v>
      </c>
      <c r="B155" s="10">
        <f t="shared" si="33"/>
        <v>4933459.0550861238</v>
      </c>
      <c r="C155" s="3">
        <f t="shared" si="24"/>
        <v>630.1369863013698</v>
      </c>
      <c r="D155" s="3">
        <f t="shared" si="25"/>
        <v>865.45907162716389</v>
      </c>
      <c r="E155" s="3">
        <f t="shared" si="26"/>
        <v>235.32208532579409</v>
      </c>
      <c r="F155" s="3">
        <f t="shared" si="27"/>
        <v>4933694.3771714494</v>
      </c>
      <c r="G155" s="14">
        <f t="shared" si="28"/>
        <v>4933694.3771714494</v>
      </c>
      <c r="I155" s="18">
        <f t="shared" si="34"/>
        <v>33694.377171457978</v>
      </c>
      <c r="J155" s="18">
        <f t="shared" si="35"/>
        <v>91369.863013698487</v>
      </c>
      <c r="K155" s="21">
        <f t="shared" si="29"/>
        <v>98.673887543428989</v>
      </c>
      <c r="L155" s="21">
        <f t="shared" si="30"/>
        <v>98.686490283155024</v>
      </c>
      <c r="M155" s="19">
        <f t="shared" si="31"/>
        <v>4933694.3771714494</v>
      </c>
      <c r="N155" s="19">
        <f t="shared" si="31"/>
        <v>4934324.5141577516</v>
      </c>
    </row>
    <row r="156" spans="1:14" x14ac:dyDescent="0.15">
      <c r="A156" s="7">
        <f t="shared" si="32"/>
        <v>42809</v>
      </c>
      <c r="B156" s="10">
        <f t="shared" si="33"/>
        <v>4933694.3771714494</v>
      </c>
      <c r="C156" s="3">
        <f t="shared" si="24"/>
        <v>630.1369863013698</v>
      </c>
      <c r="D156" s="3">
        <f t="shared" si="25"/>
        <v>865.5003533386822</v>
      </c>
      <c r="E156" s="3">
        <f t="shared" si="26"/>
        <v>235.3633670373124</v>
      </c>
      <c r="F156" s="3">
        <f t="shared" si="27"/>
        <v>4933929.7405384863</v>
      </c>
      <c r="G156" s="14">
        <f t="shared" si="28"/>
        <v>4933929.7405384872</v>
      </c>
      <c r="I156" s="18">
        <f t="shared" si="34"/>
        <v>33929.740538495287</v>
      </c>
      <c r="J156" s="18">
        <f t="shared" si="35"/>
        <v>91999.999999999854</v>
      </c>
      <c r="K156" s="21">
        <f t="shared" si="29"/>
        <v>98.678594810769752</v>
      </c>
      <c r="L156" s="21">
        <f t="shared" si="30"/>
        <v>98.691197550495787</v>
      </c>
      <c r="M156" s="19">
        <f t="shared" si="31"/>
        <v>4933929.7405384872</v>
      </c>
      <c r="N156" s="19">
        <f t="shared" si="31"/>
        <v>4934559.8775247894</v>
      </c>
    </row>
    <row r="157" spans="1:14" x14ac:dyDescent="0.15">
      <c r="A157" s="7">
        <f t="shared" si="32"/>
        <v>42810</v>
      </c>
      <c r="B157" s="10">
        <f t="shared" si="33"/>
        <v>4933929.7405384863</v>
      </c>
      <c r="C157" s="3">
        <f t="shared" si="24"/>
        <v>630.1369863013698</v>
      </c>
      <c r="D157" s="3">
        <f t="shared" si="25"/>
        <v>865.54164229210335</v>
      </c>
      <c r="E157" s="3">
        <f t="shared" si="26"/>
        <v>235.40465599073354</v>
      </c>
      <c r="F157" s="3">
        <f t="shared" si="27"/>
        <v>4934165.1451944774</v>
      </c>
      <c r="G157" s="14">
        <f t="shared" si="28"/>
        <v>4934165.1451944774</v>
      </c>
      <c r="I157" s="18">
        <f t="shared" si="34"/>
        <v>34165.145194486024</v>
      </c>
      <c r="J157" s="18">
        <f t="shared" si="35"/>
        <v>92630.136986301222</v>
      </c>
      <c r="K157" s="21">
        <f t="shared" si="29"/>
        <v>98.68330290388954</v>
      </c>
      <c r="L157" s="21">
        <f t="shared" si="30"/>
        <v>98.695905643615575</v>
      </c>
      <c r="M157" s="19">
        <f t="shared" si="31"/>
        <v>4934165.1451944765</v>
      </c>
      <c r="N157" s="19">
        <f t="shared" si="31"/>
        <v>4934795.2821807787</v>
      </c>
    </row>
    <row r="158" spans="1:14" x14ac:dyDescent="0.15">
      <c r="A158" s="7">
        <f t="shared" si="32"/>
        <v>42811</v>
      </c>
      <c r="B158" s="10">
        <f t="shared" si="33"/>
        <v>4934165.1451944774</v>
      </c>
      <c r="C158" s="3">
        <f t="shared" si="24"/>
        <v>630.1369863013698</v>
      </c>
      <c r="D158" s="3">
        <f t="shared" si="25"/>
        <v>865.58293848869801</v>
      </c>
      <c r="E158" s="3">
        <f t="shared" si="26"/>
        <v>235.4459521873282</v>
      </c>
      <c r="F158" s="3">
        <f t="shared" si="27"/>
        <v>4934400.5911466647</v>
      </c>
      <c r="G158" s="14">
        <f t="shared" si="28"/>
        <v>4934400.5911466647</v>
      </c>
      <c r="I158" s="18">
        <f t="shared" si="34"/>
        <v>34400.591146673352</v>
      </c>
      <c r="J158" s="18">
        <f t="shared" si="35"/>
        <v>93260.27397260259</v>
      </c>
      <c r="K158" s="21">
        <f t="shared" si="29"/>
        <v>98.688011822933291</v>
      </c>
      <c r="L158" s="21">
        <f t="shared" si="30"/>
        <v>98.700614562659325</v>
      </c>
      <c r="M158" s="19">
        <f t="shared" si="31"/>
        <v>4934400.5911466647</v>
      </c>
      <c r="N158" s="19">
        <f t="shared" si="31"/>
        <v>4935030.728132966</v>
      </c>
    </row>
    <row r="159" spans="1:14" x14ac:dyDescent="0.15">
      <c r="A159" s="7">
        <f t="shared" si="32"/>
        <v>42812</v>
      </c>
      <c r="B159" s="10">
        <f t="shared" si="33"/>
        <v>4934400.5911466647</v>
      </c>
      <c r="C159" s="3">
        <f t="shared" si="24"/>
        <v>630.1369863013698</v>
      </c>
      <c r="D159" s="3">
        <f t="shared" si="25"/>
        <v>865.62424192973674</v>
      </c>
      <c r="E159" s="3">
        <f t="shared" si="26"/>
        <v>235.48725562836694</v>
      </c>
      <c r="F159" s="3">
        <f t="shared" si="27"/>
        <v>4934636.0784022929</v>
      </c>
      <c r="G159" s="14">
        <f t="shared" si="28"/>
        <v>4934636.0784022929</v>
      </c>
      <c r="I159" s="18">
        <f t="shared" si="34"/>
        <v>34636.078402301719</v>
      </c>
      <c r="J159" s="18">
        <f t="shared" si="35"/>
        <v>93890.410958903958</v>
      </c>
      <c r="K159" s="21">
        <f t="shared" si="29"/>
        <v>98.692721568045854</v>
      </c>
      <c r="L159" s="21">
        <f t="shared" si="30"/>
        <v>98.705324307771889</v>
      </c>
      <c r="M159" s="19">
        <f t="shared" si="31"/>
        <v>4934636.0784022929</v>
      </c>
      <c r="N159" s="19">
        <f t="shared" si="31"/>
        <v>4935266.2153885942</v>
      </c>
    </row>
    <row r="160" spans="1:14" x14ac:dyDescent="0.15">
      <c r="A160" s="7">
        <f t="shared" si="32"/>
        <v>42813</v>
      </c>
      <c r="B160" s="10">
        <f t="shared" si="33"/>
        <v>4934636.0784022929</v>
      </c>
      <c r="C160" s="3">
        <f t="shared" si="24"/>
        <v>630.1369863013698</v>
      </c>
      <c r="D160" s="3">
        <f t="shared" si="25"/>
        <v>865.66555261649023</v>
      </c>
      <c r="E160" s="3">
        <f t="shared" si="26"/>
        <v>235.52856631512043</v>
      </c>
      <c r="F160" s="3">
        <f t="shared" si="27"/>
        <v>4934871.6069686078</v>
      </c>
      <c r="G160" s="14">
        <f t="shared" si="28"/>
        <v>4934871.6069686078</v>
      </c>
      <c r="I160" s="18">
        <f t="shared" si="34"/>
        <v>34871.606968616841</v>
      </c>
      <c r="J160" s="18">
        <f t="shared" si="35"/>
        <v>94520.547945205326</v>
      </c>
      <c r="K160" s="21">
        <f t="shared" si="29"/>
        <v>98.697432139372154</v>
      </c>
      <c r="L160" s="21">
        <f t="shared" si="30"/>
        <v>98.710034879098188</v>
      </c>
      <c r="M160" s="19">
        <f t="shared" si="31"/>
        <v>4934871.6069686078</v>
      </c>
      <c r="N160" s="19">
        <f t="shared" si="31"/>
        <v>4935501.743954909</v>
      </c>
    </row>
    <row r="161" spans="1:14" x14ac:dyDescent="0.15">
      <c r="A161" s="7">
        <f t="shared" si="32"/>
        <v>42814</v>
      </c>
      <c r="B161" s="10">
        <f t="shared" si="33"/>
        <v>4934871.6069686078</v>
      </c>
      <c r="C161" s="3">
        <f t="shared" si="24"/>
        <v>630.1369863013698</v>
      </c>
      <c r="D161" s="3">
        <f t="shared" si="25"/>
        <v>865.70687055022972</v>
      </c>
      <c r="E161" s="3">
        <f t="shared" si="26"/>
        <v>235.56988424885992</v>
      </c>
      <c r="F161" s="3">
        <f t="shared" si="27"/>
        <v>4935107.1768528568</v>
      </c>
      <c r="G161" s="14">
        <f t="shared" si="28"/>
        <v>4935107.1768528568</v>
      </c>
      <c r="I161" s="18">
        <f t="shared" si="34"/>
        <v>35107.176852865698</v>
      </c>
      <c r="J161" s="18">
        <f t="shared" si="35"/>
        <v>95150.684931506694</v>
      </c>
      <c r="K161" s="21">
        <f t="shared" si="29"/>
        <v>98.702143537057125</v>
      </c>
      <c r="L161" s="21">
        <f t="shared" si="30"/>
        <v>98.71474627678316</v>
      </c>
      <c r="M161" s="19">
        <f t="shared" si="31"/>
        <v>4935107.1768528558</v>
      </c>
      <c r="N161" s="19">
        <f t="shared" si="31"/>
        <v>4935737.313839158</v>
      </c>
    </row>
    <row r="162" spans="1:14" x14ac:dyDescent="0.15">
      <c r="A162" s="7">
        <f t="shared" si="32"/>
        <v>42815</v>
      </c>
      <c r="B162" s="10">
        <f t="shared" si="33"/>
        <v>4935107.1768528568</v>
      </c>
      <c r="C162" s="3">
        <f t="shared" si="24"/>
        <v>630.1369863013698</v>
      </c>
      <c r="D162" s="3">
        <f t="shared" si="25"/>
        <v>865.74819573222658</v>
      </c>
      <c r="E162" s="3">
        <f t="shared" si="26"/>
        <v>235.61120943085677</v>
      </c>
      <c r="F162" s="3">
        <f t="shared" si="27"/>
        <v>4935342.7880622875</v>
      </c>
      <c r="G162" s="14">
        <f t="shared" si="28"/>
        <v>4935342.7880622875</v>
      </c>
      <c r="I162" s="18">
        <f t="shared" si="34"/>
        <v>35342.788062296553</v>
      </c>
      <c r="J162" s="18">
        <f t="shared" si="35"/>
        <v>95780.821917808062</v>
      </c>
      <c r="K162" s="21">
        <f t="shared" si="29"/>
        <v>98.706855761245748</v>
      </c>
      <c r="L162" s="21">
        <f t="shared" si="30"/>
        <v>98.719458500971783</v>
      </c>
      <c r="M162" s="19">
        <f t="shared" si="31"/>
        <v>4935342.7880622875</v>
      </c>
      <c r="N162" s="19">
        <f t="shared" si="31"/>
        <v>4935972.9250485888</v>
      </c>
    </row>
    <row r="163" spans="1:14" x14ac:dyDescent="0.15">
      <c r="A163" s="7">
        <f t="shared" si="32"/>
        <v>42816</v>
      </c>
      <c r="B163" s="10">
        <f t="shared" si="33"/>
        <v>4935342.7880622875</v>
      </c>
      <c r="C163" s="3">
        <f t="shared" si="24"/>
        <v>630.1369863013698</v>
      </c>
      <c r="D163" s="3">
        <f t="shared" si="25"/>
        <v>865.78952816375227</v>
      </c>
      <c r="E163" s="3">
        <f t="shared" si="26"/>
        <v>235.65254186238246</v>
      </c>
      <c r="F163" s="3">
        <f t="shared" si="27"/>
        <v>4935578.4406041503</v>
      </c>
      <c r="G163" s="14">
        <f t="shared" si="28"/>
        <v>4935578.4406041503</v>
      </c>
      <c r="I163" s="18">
        <f t="shared" si="34"/>
        <v>35578.440604158939</v>
      </c>
      <c r="J163" s="18">
        <f t="shared" si="35"/>
        <v>96410.95890410943</v>
      </c>
      <c r="K163" s="21">
        <f t="shared" si="29"/>
        <v>98.711568812083001</v>
      </c>
      <c r="L163" s="21">
        <f t="shared" si="30"/>
        <v>98.724171551809036</v>
      </c>
      <c r="M163" s="19">
        <f t="shared" si="31"/>
        <v>4935578.4406041503</v>
      </c>
      <c r="N163" s="19">
        <f t="shared" si="31"/>
        <v>4936208.5775904516</v>
      </c>
    </row>
    <row r="164" spans="1:14" x14ac:dyDescent="0.15">
      <c r="A164" s="7">
        <f t="shared" si="32"/>
        <v>42817</v>
      </c>
      <c r="B164" s="10">
        <f t="shared" si="33"/>
        <v>4935578.4406041503</v>
      </c>
      <c r="C164" s="3">
        <f t="shared" si="24"/>
        <v>630.1369863013698</v>
      </c>
      <c r="D164" s="3">
        <f t="shared" si="25"/>
        <v>865.83086784607849</v>
      </c>
      <c r="E164" s="3">
        <f t="shared" si="26"/>
        <v>235.69388154470869</v>
      </c>
      <c r="F164" s="3">
        <f t="shared" si="27"/>
        <v>4935814.1344856946</v>
      </c>
      <c r="G164" s="14">
        <f t="shared" si="28"/>
        <v>4935814.1344856955</v>
      </c>
      <c r="I164" s="18">
        <f t="shared" si="34"/>
        <v>35814.134485703646</v>
      </c>
      <c r="J164" s="18">
        <f t="shared" si="35"/>
        <v>97041.095890410797</v>
      </c>
      <c r="K164" s="21">
        <f t="shared" si="29"/>
        <v>98.716282689713907</v>
      </c>
      <c r="L164" s="21">
        <f t="shared" si="30"/>
        <v>98.728885429439941</v>
      </c>
      <c r="M164" s="19">
        <f t="shared" si="31"/>
        <v>4935814.1344856955</v>
      </c>
      <c r="N164" s="19">
        <f t="shared" si="31"/>
        <v>4936444.2714719968</v>
      </c>
    </row>
    <row r="165" spans="1:14" x14ac:dyDescent="0.15">
      <c r="A165" s="7">
        <f t="shared" si="32"/>
        <v>42818</v>
      </c>
      <c r="B165" s="10">
        <f t="shared" si="33"/>
        <v>4935814.1344856946</v>
      </c>
      <c r="C165" s="3">
        <f t="shared" si="24"/>
        <v>630.1369863013698</v>
      </c>
      <c r="D165" s="3">
        <f t="shared" si="25"/>
        <v>865.87221478047729</v>
      </c>
      <c r="E165" s="3">
        <f t="shared" si="26"/>
        <v>235.73522847910749</v>
      </c>
      <c r="F165" s="3">
        <f t="shared" si="27"/>
        <v>4936049.8697141735</v>
      </c>
      <c r="G165" s="14">
        <f t="shared" si="28"/>
        <v>4936049.8697141735</v>
      </c>
      <c r="I165" s="18">
        <f t="shared" si="34"/>
        <v>36049.869714182751</v>
      </c>
      <c r="J165" s="18">
        <f t="shared" si="35"/>
        <v>97671.232876712165</v>
      </c>
      <c r="K165" s="21">
        <f t="shared" si="29"/>
        <v>98.720997394283472</v>
      </c>
      <c r="L165" s="21">
        <f t="shared" si="30"/>
        <v>98.733600134009507</v>
      </c>
      <c r="M165" s="19">
        <f t="shared" si="31"/>
        <v>4936049.8697141735</v>
      </c>
      <c r="N165" s="19">
        <f t="shared" si="31"/>
        <v>4936680.0067004748</v>
      </c>
    </row>
    <row r="166" spans="1:14" x14ac:dyDescent="0.15">
      <c r="A166" s="7">
        <f t="shared" si="32"/>
        <v>42819</v>
      </c>
      <c r="B166" s="10">
        <f t="shared" si="33"/>
        <v>4936049.8697141735</v>
      </c>
      <c r="C166" s="3">
        <f t="shared" si="24"/>
        <v>630.1369863013698</v>
      </c>
      <c r="D166" s="3">
        <f t="shared" si="25"/>
        <v>865.91356896822083</v>
      </c>
      <c r="E166" s="3">
        <f t="shared" si="26"/>
        <v>235.77658266685103</v>
      </c>
      <c r="F166" s="3">
        <f t="shared" si="27"/>
        <v>4936285.6462968402</v>
      </c>
      <c r="G166" s="14">
        <f t="shared" si="28"/>
        <v>4936285.6462968402</v>
      </c>
      <c r="I166" s="18">
        <f t="shared" si="34"/>
        <v>36285.646296849605</v>
      </c>
      <c r="J166" s="18">
        <f t="shared" si="35"/>
        <v>98301.369863013533</v>
      </c>
      <c r="K166" s="21">
        <f t="shared" si="29"/>
        <v>98.725712925936804</v>
      </c>
      <c r="L166" s="21">
        <f t="shared" si="30"/>
        <v>98.738315665662839</v>
      </c>
      <c r="M166" s="19">
        <f t="shared" si="31"/>
        <v>4936285.6462968402</v>
      </c>
      <c r="N166" s="19">
        <f t="shared" si="31"/>
        <v>4936915.7832831414</v>
      </c>
    </row>
    <row r="167" spans="1:14" x14ac:dyDescent="0.15">
      <c r="A167" s="7">
        <f t="shared" si="32"/>
        <v>42820</v>
      </c>
      <c r="B167" s="10">
        <f t="shared" si="33"/>
        <v>4936285.6462968402</v>
      </c>
      <c r="C167" s="3">
        <f t="shared" si="24"/>
        <v>630.1369863013698</v>
      </c>
      <c r="D167" s="3">
        <f t="shared" si="25"/>
        <v>865.9549304105816</v>
      </c>
      <c r="E167" s="3">
        <f t="shared" si="26"/>
        <v>235.81794410921179</v>
      </c>
      <c r="F167" s="3">
        <f t="shared" si="27"/>
        <v>4936521.4642409496</v>
      </c>
      <c r="G167" s="14">
        <f t="shared" si="28"/>
        <v>4936521.4642409496</v>
      </c>
      <c r="I167" s="18">
        <f t="shared" si="34"/>
        <v>36521.46424095882</v>
      </c>
      <c r="J167" s="18">
        <f t="shared" si="35"/>
        <v>98931.506849314901</v>
      </c>
      <c r="K167" s="21">
        <f t="shared" si="29"/>
        <v>98.730429284818982</v>
      </c>
      <c r="L167" s="21">
        <f t="shared" si="30"/>
        <v>98.743032024545016</v>
      </c>
      <c r="M167" s="19">
        <f t="shared" si="31"/>
        <v>4936521.4642409496</v>
      </c>
      <c r="N167" s="19">
        <f t="shared" si="31"/>
        <v>4937151.6012272509</v>
      </c>
    </row>
    <row r="168" spans="1:14" x14ac:dyDescent="0.15">
      <c r="A168" s="7">
        <f t="shared" si="32"/>
        <v>42821</v>
      </c>
      <c r="B168" s="10">
        <f t="shared" si="33"/>
        <v>4936521.4642409496</v>
      </c>
      <c r="C168" s="3">
        <f t="shared" si="24"/>
        <v>630.1369863013698</v>
      </c>
      <c r="D168" s="3">
        <f t="shared" si="25"/>
        <v>865.99629910883232</v>
      </c>
      <c r="E168" s="3">
        <f t="shared" si="26"/>
        <v>235.85931280746252</v>
      </c>
      <c r="F168" s="3">
        <f t="shared" si="27"/>
        <v>4936757.3235537568</v>
      </c>
      <c r="G168" s="14">
        <f t="shared" si="28"/>
        <v>4936757.3235537568</v>
      </c>
      <c r="I168" s="18">
        <f t="shared" si="34"/>
        <v>36757.323553766284</v>
      </c>
      <c r="J168" s="18">
        <f t="shared" si="35"/>
        <v>99561.643835616269</v>
      </c>
      <c r="K168" s="21">
        <f t="shared" si="29"/>
        <v>98.73514647107514</v>
      </c>
      <c r="L168" s="21">
        <f t="shared" si="30"/>
        <v>98.747749210801175</v>
      </c>
      <c r="M168" s="19">
        <f t="shared" si="31"/>
        <v>4936757.3235537568</v>
      </c>
      <c r="N168" s="19">
        <f t="shared" si="31"/>
        <v>4937387.460540059</v>
      </c>
    </row>
    <row r="169" spans="1:14" x14ac:dyDescent="0.15">
      <c r="A169" s="7">
        <f t="shared" si="32"/>
        <v>42822</v>
      </c>
      <c r="B169" s="10">
        <f t="shared" si="33"/>
        <v>4936757.3235537568</v>
      </c>
      <c r="C169" s="3">
        <f t="shared" si="24"/>
        <v>630.1369863013698</v>
      </c>
      <c r="D169" s="3">
        <f t="shared" si="25"/>
        <v>866.0376750642456</v>
      </c>
      <c r="E169" s="3">
        <f t="shared" si="26"/>
        <v>235.9006887628758</v>
      </c>
      <c r="F169" s="3">
        <f t="shared" si="27"/>
        <v>4936993.2242425196</v>
      </c>
      <c r="G169" s="14">
        <f t="shared" si="28"/>
        <v>4936993.2242425196</v>
      </c>
      <c r="I169" s="18">
        <f t="shared" si="34"/>
        <v>36993.224242529162</v>
      </c>
      <c r="J169" s="18">
        <f t="shared" si="35"/>
        <v>100191.78082191764</v>
      </c>
      <c r="K169" s="21">
        <f t="shared" si="29"/>
        <v>98.739864484850386</v>
      </c>
      <c r="L169" s="21">
        <f t="shared" si="30"/>
        <v>98.752467224576421</v>
      </c>
      <c r="M169" s="19">
        <f t="shared" si="31"/>
        <v>4936993.2242425196</v>
      </c>
      <c r="N169" s="19">
        <f t="shared" si="31"/>
        <v>4937623.3612288209</v>
      </c>
    </row>
    <row r="170" spans="1:14" x14ac:dyDescent="0.15">
      <c r="A170" s="7">
        <f t="shared" si="32"/>
        <v>42823</v>
      </c>
      <c r="B170" s="10">
        <f t="shared" si="33"/>
        <v>4936993.2242425196</v>
      </c>
      <c r="C170" s="3">
        <f t="shared" si="24"/>
        <v>630.1369863013698</v>
      </c>
      <c r="D170" s="3">
        <f t="shared" si="25"/>
        <v>866.07905827809475</v>
      </c>
      <c r="E170" s="3">
        <f t="shared" si="26"/>
        <v>235.94207197672495</v>
      </c>
      <c r="F170" s="3">
        <f t="shared" si="27"/>
        <v>4937229.1663144967</v>
      </c>
      <c r="G170" s="14">
        <f t="shared" si="28"/>
        <v>4937229.1663144967</v>
      </c>
      <c r="I170" s="18">
        <f t="shared" si="34"/>
        <v>37229.166314505885</v>
      </c>
      <c r="J170" s="18">
        <f t="shared" si="35"/>
        <v>100821.917808219</v>
      </c>
      <c r="K170" s="21">
        <f t="shared" si="29"/>
        <v>98.744583326289941</v>
      </c>
      <c r="L170" s="21">
        <f t="shared" si="30"/>
        <v>98.757186066015976</v>
      </c>
      <c r="M170" s="19">
        <f t="shared" si="31"/>
        <v>4937229.1663144967</v>
      </c>
      <c r="N170" s="19">
        <f t="shared" si="31"/>
        <v>4937859.3033007989</v>
      </c>
    </row>
    <row r="171" spans="1:14" x14ac:dyDescent="0.15">
      <c r="A171" s="7">
        <f t="shared" si="32"/>
        <v>42824</v>
      </c>
      <c r="B171" s="10">
        <f t="shared" si="33"/>
        <v>4937229.1663144967</v>
      </c>
      <c r="C171" s="3">
        <f t="shared" si="24"/>
        <v>630.1369863013698</v>
      </c>
      <c r="D171" s="3">
        <f t="shared" si="25"/>
        <v>866.12044875165327</v>
      </c>
      <c r="E171" s="3">
        <f t="shared" si="26"/>
        <v>235.98346245028347</v>
      </c>
      <c r="F171" s="3">
        <f t="shared" si="27"/>
        <v>4937465.1497769468</v>
      </c>
      <c r="G171" s="14">
        <f t="shared" si="28"/>
        <v>4937465.1497769468</v>
      </c>
      <c r="I171" s="18">
        <f t="shared" si="34"/>
        <v>37465.149776956168</v>
      </c>
      <c r="J171" s="18">
        <f t="shared" si="35"/>
        <v>101452.05479452037</v>
      </c>
      <c r="K171" s="21">
        <f t="shared" si="29"/>
        <v>98.74930299553894</v>
      </c>
      <c r="L171" s="21">
        <f t="shared" si="30"/>
        <v>98.761905735264975</v>
      </c>
      <c r="M171" s="19">
        <f t="shared" si="31"/>
        <v>4937465.1497769468</v>
      </c>
      <c r="N171" s="19">
        <f t="shared" si="31"/>
        <v>4938095.286763248</v>
      </c>
    </row>
    <row r="172" spans="1:14" x14ac:dyDescent="0.15">
      <c r="A172" s="7">
        <f t="shared" si="32"/>
        <v>42825</v>
      </c>
      <c r="B172" s="10">
        <f t="shared" si="33"/>
        <v>4937465.1497769468</v>
      </c>
      <c r="C172" s="3">
        <f t="shared" si="24"/>
        <v>630.1369863013698</v>
      </c>
      <c r="D172" s="3">
        <f t="shared" si="25"/>
        <v>866.16184648619424</v>
      </c>
      <c r="E172" s="3">
        <f t="shared" si="26"/>
        <v>236.02486018482443</v>
      </c>
      <c r="F172" s="3">
        <f t="shared" si="27"/>
        <v>4937701.1746371314</v>
      </c>
      <c r="G172" s="14">
        <f t="shared" si="28"/>
        <v>4937701.1746371314</v>
      </c>
      <c r="I172" s="18">
        <f t="shared" si="34"/>
        <v>37701.17463714099</v>
      </c>
      <c r="J172" s="18">
        <f t="shared" si="35"/>
        <v>102082.19178082174</v>
      </c>
      <c r="K172" s="21">
        <f t="shared" si="29"/>
        <v>98.754023492742633</v>
      </c>
      <c r="L172" s="21">
        <f t="shared" si="30"/>
        <v>98.766626232468667</v>
      </c>
      <c r="M172" s="19">
        <f t="shared" si="31"/>
        <v>4937701.1746371314</v>
      </c>
      <c r="N172" s="19">
        <f t="shared" si="31"/>
        <v>4938331.3116234336</v>
      </c>
    </row>
    <row r="173" spans="1:14" x14ac:dyDescent="0.15">
      <c r="A173" s="7">
        <f t="shared" si="32"/>
        <v>42826</v>
      </c>
      <c r="B173" s="10">
        <f t="shared" si="33"/>
        <v>4937701.1746371314</v>
      </c>
      <c r="C173" s="3">
        <f t="shared" si="24"/>
        <v>630.1369863013698</v>
      </c>
      <c r="D173" s="3">
        <f t="shared" si="25"/>
        <v>866.20325148299173</v>
      </c>
      <c r="E173" s="3">
        <f t="shared" si="26"/>
        <v>236.06626518162193</v>
      </c>
      <c r="F173" s="3">
        <f t="shared" si="27"/>
        <v>4937937.240902313</v>
      </c>
      <c r="G173" s="14">
        <f t="shared" si="28"/>
        <v>4937937.240902313</v>
      </c>
      <c r="I173" s="18">
        <f t="shared" si="34"/>
        <v>37937.240902322614</v>
      </c>
      <c r="J173" s="18">
        <f t="shared" si="35"/>
        <v>102712.32876712311</v>
      </c>
      <c r="K173" s="21">
        <f t="shared" si="29"/>
        <v>98.758744818046267</v>
      </c>
      <c r="L173" s="21">
        <f t="shared" si="30"/>
        <v>98.771347557772302</v>
      </c>
      <c r="M173" s="19">
        <f t="shared" si="31"/>
        <v>4937937.240902314</v>
      </c>
      <c r="N173" s="19">
        <f t="shared" si="31"/>
        <v>4938567.3778886152</v>
      </c>
    </row>
    <row r="174" spans="1:14" x14ac:dyDescent="0.15">
      <c r="A174" s="7">
        <f t="shared" si="32"/>
        <v>42827</v>
      </c>
      <c r="B174" s="10">
        <f t="shared" si="33"/>
        <v>4937937.240902313</v>
      </c>
      <c r="C174" s="3">
        <f t="shared" si="24"/>
        <v>630.1369863013698</v>
      </c>
      <c r="D174" s="3">
        <f t="shared" si="25"/>
        <v>866.24466374331973</v>
      </c>
      <c r="E174" s="3">
        <f t="shared" si="26"/>
        <v>236.10767744194993</v>
      </c>
      <c r="F174" s="3">
        <f t="shared" si="27"/>
        <v>4938173.3485797551</v>
      </c>
      <c r="G174" s="14">
        <f t="shared" si="28"/>
        <v>4938173.3485797551</v>
      </c>
      <c r="I174" s="18">
        <f t="shared" si="34"/>
        <v>38173.348579764563</v>
      </c>
      <c r="J174" s="18">
        <f t="shared" si="35"/>
        <v>103342.46575342448</v>
      </c>
      <c r="K174" s="21">
        <f t="shared" si="29"/>
        <v>98.763466971595108</v>
      </c>
      <c r="L174" s="21">
        <f t="shared" si="30"/>
        <v>98.776069711321142</v>
      </c>
      <c r="M174" s="19">
        <f t="shared" si="31"/>
        <v>4938173.3485797551</v>
      </c>
      <c r="N174" s="19">
        <f t="shared" si="31"/>
        <v>4938803.4855660573</v>
      </c>
    </row>
    <row r="175" spans="1:14" x14ac:dyDescent="0.15">
      <c r="A175" s="7">
        <f t="shared" si="32"/>
        <v>42828</v>
      </c>
      <c r="B175" s="10">
        <f t="shared" si="33"/>
        <v>4938173.3485797551</v>
      </c>
      <c r="C175" s="3">
        <f t="shared" si="24"/>
        <v>630.1369863013698</v>
      </c>
      <c r="D175" s="3">
        <f t="shared" si="25"/>
        <v>866.28608326845233</v>
      </c>
      <c r="E175" s="3">
        <f t="shared" si="26"/>
        <v>236.14909696708253</v>
      </c>
      <c r="F175" s="3">
        <f t="shared" si="27"/>
        <v>4938409.4976767218</v>
      </c>
      <c r="G175" s="14">
        <f t="shared" si="28"/>
        <v>4938409.4976767218</v>
      </c>
      <c r="I175" s="18">
        <f t="shared" si="34"/>
        <v>38409.497676731648</v>
      </c>
      <c r="J175" s="18">
        <f t="shared" si="35"/>
        <v>103972.60273972584</v>
      </c>
      <c r="K175" s="21">
        <f t="shared" si="29"/>
        <v>98.768189953534431</v>
      </c>
      <c r="L175" s="21">
        <f t="shared" si="30"/>
        <v>98.780792693260466</v>
      </c>
      <c r="M175" s="19">
        <f t="shared" si="31"/>
        <v>4938409.4976767218</v>
      </c>
      <c r="N175" s="19">
        <f t="shared" si="31"/>
        <v>4939039.6346630231</v>
      </c>
    </row>
    <row r="176" spans="1:14" x14ac:dyDescent="0.15">
      <c r="A176" s="7">
        <f t="shared" si="32"/>
        <v>42829</v>
      </c>
      <c r="B176" s="10">
        <f t="shared" si="33"/>
        <v>4938409.4976767218</v>
      </c>
      <c r="C176" s="3">
        <f t="shared" si="24"/>
        <v>630.1369863013698</v>
      </c>
      <c r="D176" s="3">
        <f t="shared" si="25"/>
        <v>866.32751005966395</v>
      </c>
      <c r="E176" s="3">
        <f t="shared" si="26"/>
        <v>236.19052375829415</v>
      </c>
      <c r="F176" s="3">
        <f t="shared" si="27"/>
        <v>4938645.6882004803</v>
      </c>
      <c r="G176" s="14">
        <f t="shared" si="28"/>
        <v>4938645.6882004803</v>
      </c>
      <c r="I176" s="18">
        <f t="shared" si="34"/>
        <v>38645.688200489938</v>
      </c>
      <c r="J176" s="18">
        <f t="shared" si="35"/>
        <v>104602.73972602721</v>
      </c>
      <c r="K176" s="21">
        <f t="shared" si="29"/>
        <v>98.772913764009601</v>
      </c>
      <c r="L176" s="21">
        <f t="shared" si="30"/>
        <v>98.785516503735636</v>
      </c>
      <c r="M176" s="19">
        <f t="shared" si="31"/>
        <v>4938645.6882004803</v>
      </c>
      <c r="N176" s="19">
        <f t="shared" si="31"/>
        <v>4939275.8251867816</v>
      </c>
    </row>
    <row r="177" spans="1:14" x14ac:dyDescent="0.15">
      <c r="A177" s="7">
        <f t="shared" si="32"/>
        <v>42830</v>
      </c>
      <c r="B177" s="10">
        <f t="shared" si="33"/>
        <v>4938645.6882004803</v>
      </c>
      <c r="C177" s="3">
        <f t="shared" si="24"/>
        <v>630.1369863013698</v>
      </c>
      <c r="D177" s="3">
        <f t="shared" si="25"/>
        <v>866.36894411822959</v>
      </c>
      <c r="E177" s="3">
        <f t="shared" si="26"/>
        <v>236.23195781685979</v>
      </c>
      <c r="F177" s="3">
        <f t="shared" si="27"/>
        <v>4938881.9201582968</v>
      </c>
      <c r="G177" s="14">
        <f t="shared" si="28"/>
        <v>4938881.9201582968</v>
      </c>
      <c r="I177" s="18">
        <f t="shared" si="34"/>
        <v>38881.920158306799</v>
      </c>
      <c r="J177" s="18">
        <f t="shared" si="35"/>
        <v>105232.87671232858</v>
      </c>
      <c r="K177" s="21">
        <f t="shared" si="29"/>
        <v>98.777638403165938</v>
      </c>
      <c r="L177" s="21">
        <f t="shared" si="30"/>
        <v>98.790241142891972</v>
      </c>
      <c r="M177" s="19">
        <f t="shared" si="31"/>
        <v>4938881.9201582968</v>
      </c>
      <c r="N177" s="19">
        <f t="shared" si="31"/>
        <v>4939512.0571445981</v>
      </c>
    </row>
    <row r="178" spans="1:14" x14ac:dyDescent="0.15">
      <c r="A178" s="7">
        <f t="shared" si="32"/>
        <v>42831</v>
      </c>
      <c r="B178" s="10">
        <f t="shared" si="33"/>
        <v>4938881.9201582968</v>
      </c>
      <c r="C178" s="3">
        <f t="shared" si="24"/>
        <v>630.1369863013698</v>
      </c>
      <c r="D178" s="3">
        <f t="shared" si="25"/>
        <v>866.41038544542369</v>
      </c>
      <c r="E178" s="3">
        <f t="shared" si="26"/>
        <v>236.27339914405388</v>
      </c>
      <c r="F178" s="3">
        <f t="shared" si="27"/>
        <v>4939118.1935574412</v>
      </c>
      <c r="G178" s="14">
        <f t="shared" si="28"/>
        <v>4939118.1935574412</v>
      </c>
      <c r="I178" s="18">
        <f t="shared" si="34"/>
        <v>39118.193557450853</v>
      </c>
      <c r="J178" s="18">
        <f t="shared" si="35"/>
        <v>105863.01369862995</v>
      </c>
      <c r="K178" s="21">
        <f t="shared" si="29"/>
        <v>98.782363871148831</v>
      </c>
      <c r="L178" s="21">
        <f t="shared" si="30"/>
        <v>98.794966610874866</v>
      </c>
      <c r="M178" s="19">
        <f t="shared" si="31"/>
        <v>4939118.1935574422</v>
      </c>
      <c r="N178" s="19">
        <f t="shared" si="31"/>
        <v>4939748.3305437434</v>
      </c>
    </row>
    <row r="179" spans="1:14" x14ac:dyDescent="0.15">
      <c r="A179" s="7">
        <f t="shared" si="32"/>
        <v>42832</v>
      </c>
      <c r="B179" s="10">
        <f t="shared" si="33"/>
        <v>4939118.1935574412</v>
      </c>
      <c r="C179" s="3">
        <f t="shared" si="24"/>
        <v>630.1369863013698</v>
      </c>
      <c r="D179" s="3">
        <f t="shared" si="25"/>
        <v>866.45183404252168</v>
      </c>
      <c r="E179" s="3">
        <f t="shared" si="26"/>
        <v>236.31484774115188</v>
      </c>
      <c r="F179" s="3">
        <f t="shared" si="27"/>
        <v>4939354.5084051825</v>
      </c>
      <c r="G179" s="14">
        <f t="shared" si="28"/>
        <v>4939354.5084051825</v>
      </c>
      <c r="I179" s="18">
        <f t="shared" si="34"/>
        <v>39354.508405192006</v>
      </c>
      <c r="J179" s="18">
        <f t="shared" si="35"/>
        <v>106493.15068493132</v>
      </c>
      <c r="K179" s="21">
        <f t="shared" si="29"/>
        <v>98.787090168103646</v>
      </c>
      <c r="L179" s="21">
        <f t="shared" si="30"/>
        <v>98.79969290782968</v>
      </c>
      <c r="M179" s="19">
        <f t="shared" si="31"/>
        <v>4939354.5084051825</v>
      </c>
      <c r="N179" s="19">
        <f t="shared" si="31"/>
        <v>4939984.6453914838</v>
      </c>
    </row>
    <row r="180" spans="1:14" x14ac:dyDescent="0.15">
      <c r="A180" s="7">
        <f t="shared" si="32"/>
        <v>42833</v>
      </c>
      <c r="B180" s="10">
        <f t="shared" si="33"/>
        <v>4939354.5084051825</v>
      </c>
      <c r="C180" s="3">
        <f t="shared" si="24"/>
        <v>630.1369863013698</v>
      </c>
      <c r="D180" s="3">
        <f t="shared" si="25"/>
        <v>866.49328991079869</v>
      </c>
      <c r="E180" s="3">
        <f t="shared" si="26"/>
        <v>236.35630360942889</v>
      </c>
      <c r="F180" s="3">
        <f t="shared" si="27"/>
        <v>4939590.8647087915</v>
      </c>
      <c r="G180" s="14">
        <f t="shared" si="28"/>
        <v>4939590.8647087924</v>
      </c>
      <c r="I180" s="18">
        <f t="shared" si="34"/>
        <v>39590.864708801433</v>
      </c>
      <c r="J180" s="18">
        <f t="shared" si="35"/>
        <v>107123.28767123268</v>
      </c>
      <c r="K180" s="21">
        <f t="shared" si="29"/>
        <v>98.791817294175843</v>
      </c>
      <c r="L180" s="21">
        <f t="shared" si="30"/>
        <v>98.804420033901877</v>
      </c>
      <c r="M180" s="19">
        <f t="shared" si="31"/>
        <v>4939590.8647087924</v>
      </c>
      <c r="N180" s="19">
        <f t="shared" si="31"/>
        <v>4940221.0016950937</v>
      </c>
    </row>
    <row r="181" spans="1:14" x14ac:dyDescent="0.15">
      <c r="A181" s="7">
        <f t="shared" si="32"/>
        <v>42834</v>
      </c>
      <c r="B181" s="10">
        <f t="shared" si="33"/>
        <v>4939590.8647087915</v>
      </c>
      <c r="C181" s="3">
        <f t="shared" si="24"/>
        <v>630.1369863013698</v>
      </c>
      <c r="D181" s="3">
        <f t="shared" si="25"/>
        <v>866.53475305153029</v>
      </c>
      <c r="E181" s="3">
        <f t="shared" si="26"/>
        <v>236.39776675016049</v>
      </c>
      <c r="F181" s="3">
        <f t="shared" si="27"/>
        <v>4939827.2624755418</v>
      </c>
      <c r="G181" s="14">
        <f t="shared" si="28"/>
        <v>4939827.2624755418</v>
      </c>
      <c r="I181" s="18">
        <f t="shared" si="34"/>
        <v>39827.262475551594</v>
      </c>
      <c r="J181" s="18">
        <f t="shared" si="35"/>
        <v>107753.42465753405</v>
      </c>
      <c r="K181" s="21">
        <f t="shared" si="29"/>
        <v>98.796545249510842</v>
      </c>
      <c r="L181" s="21">
        <f t="shared" si="30"/>
        <v>98.809147989236877</v>
      </c>
      <c r="M181" s="19">
        <f t="shared" si="31"/>
        <v>4939827.2624755418</v>
      </c>
      <c r="N181" s="19">
        <f t="shared" si="31"/>
        <v>4940457.399461844</v>
      </c>
    </row>
    <row r="182" spans="1:14" x14ac:dyDescent="0.15">
      <c r="A182" s="7">
        <f t="shared" si="32"/>
        <v>42835</v>
      </c>
      <c r="B182" s="10">
        <f t="shared" si="33"/>
        <v>4939827.2624755418</v>
      </c>
      <c r="C182" s="3">
        <f t="shared" si="24"/>
        <v>630.1369863013698</v>
      </c>
      <c r="D182" s="3">
        <f t="shared" si="25"/>
        <v>866.57622346599248</v>
      </c>
      <c r="E182" s="3">
        <f t="shared" si="26"/>
        <v>236.43923716462268</v>
      </c>
      <c r="F182" s="3">
        <f t="shared" si="27"/>
        <v>4940063.7017127061</v>
      </c>
      <c r="G182" s="14">
        <f t="shared" si="28"/>
        <v>4940063.7017127061</v>
      </c>
      <c r="I182" s="18">
        <f t="shared" si="34"/>
        <v>40063.701712716218</v>
      </c>
      <c r="J182" s="18">
        <f t="shared" si="35"/>
        <v>108383.56164383542</v>
      </c>
      <c r="K182" s="21">
        <f t="shared" si="29"/>
        <v>98.801274034254121</v>
      </c>
      <c r="L182" s="21">
        <f t="shared" si="30"/>
        <v>98.813876773980155</v>
      </c>
      <c r="M182" s="19">
        <f t="shared" si="31"/>
        <v>4940063.7017127061</v>
      </c>
      <c r="N182" s="19">
        <f t="shared" si="31"/>
        <v>4940693.8386990074</v>
      </c>
    </row>
    <row r="183" spans="1:14" x14ac:dyDescent="0.15">
      <c r="A183" s="7">
        <f t="shared" si="32"/>
        <v>42836</v>
      </c>
      <c r="B183" s="10">
        <f t="shared" si="33"/>
        <v>4940063.7017127061</v>
      </c>
      <c r="C183" s="3">
        <f t="shared" si="24"/>
        <v>630.1369863013698</v>
      </c>
      <c r="D183" s="3">
        <f t="shared" si="25"/>
        <v>866.61770115546096</v>
      </c>
      <c r="E183" s="3">
        <f t="shared" si="26"/>
        <v>236.48071485409116</v>
      </c>
      <c r="F183" s="3">
        <f t="shared" si="27"/>
        <v>4940300.18242756</v>
      </c>
      <c r="G183" s="14">
        <f t="shared" si="28"/>
        <v>4940300.18242756</v>
      </c>
      <c r="I183" s="18">
        <f t="shared" si="34"/>
        <v>40300.182427570311</v>
      </c>
      <c r="J183" s="18">
        <f t="shared" si="35"/>
        <v>109013.69863013679</v>
      </c>
      <c r="K183" s="21">
        <f t="shared" si="29"/>
        <v>98.806003648551197</v>
      </c>
      <c r="L183" s="21">
        <f t="shared" si="30"/>
        <v>98.818606388277232</v>
      </c>
      <c r="M183" s="19">
        <f t="shared" si="31"/>
        <v>4940300.18242756</v>
      </c>
      <c r="N183" s="19">
        <f t="shared" si="31"/>
        <v>4940930.3194138613</v>
      </c>
    </row>
    <row r="184" spans="1:14" x14ac:dyDescent="0.15">
      <c r="A184" s="7">
        <f t="shared" si="32"/>
        <v>42837</v>
      </c>
      <c r="B184" s="10">
        <f t="shared" si="33"/>
        <v>4940300.18242756</v>
      </c>
      <c r="C184" s="3">
        <f t="shared" si="24"/>
        <v>630.1369863013698</v>
      </c>
      <c r="D184" s="3">
        <f t="shared" si="25"/>
        <v>866.6591861212122</v>
      </c>
      <c r="E184" s="3">
        <f t="shared" si="26"/>
        <v>236.5221998198424</v>
      </c>
      <c r="F184" s="3">
        <f t="shared" si="27"/>
        <v>4940536.7046273798</v>
      </c>
      <c r="G184" s="14">
        <f t="shared" si="28"/>
        <v>4940536.7046273798</v>
      </c>
      <c r="I184" s="18">
        <f t="shared" si="34"/>
        <v>40536.704627390151</v>
      </c>
      <c r="J184" s="18">
        <f t="shared" si="35"/>
        <v>109643.83561643815</v>
      </c>
      <c r="K184" s="21">
        <f t="shared" si="29"/>
        <v>98.810734092547591</v>
      </c>
      <c r="L184" s="21">
        <f t="shared" si="30"/>
        <v>98.823336832273625</v>
      </c>
      <c r="M184" s="19">
        <f t="shared" si="31"/>
        <v>4940536.7046273798</v>
      </c>
      <c r="N184" s="19">
        <f t="shared" si="31"/>
        <v>4941166.8416136811</v>
      </c>
    </row>
    <row r="185" spans="1:14" x14ac:dyDescent="0.15">
      <c r="A185" s="7">
        <f t="shared" si="32"/>
        <v>42838</v>
      </c>
      <c r="B185" s="10">
        <f t="shared" si="33"/>
        <v>4940536.7046273798</v>
      </c>
      <c r="C185" s="3">
        <f t="shared" si="24"/>
        <v>630.1369863013698</v>
      </c>
      <c r="D185" s="3">
        <f t="shared" si="25"/>
        <v>866.70067836452256</v>
      </c>
      <c r="E185" s="3">
        <f t="shared" si="26"/>
        <v>236.56369206315276</v>
      </c>
      <c r="F185" s="3">
        <f t="shared" si="27"/>
        <v>4940773.2683194429</v>
      </c>
      <c r="G185" s="14">
        <f t="shared" si="28"/>
        <v>4940773.2683194429</v>
      </c>
      <c r="I185" s="18">
        <f t="shared" si="34"/>
        <v>40773.268319453302</v>
      </c>
      <c r="J185" s="18">
        <f t="shared" si="35"/>
        <v>110273.97260273952</v>
      </c>
      <c r="K185" s="21">
        <f t="shared" si="29"/>
        <v>98.81546536638885</v>
      </c>
      <c r="L185" s="21">
        <f t="shared" si="30"/>
        <v>98.828068106114884</v>
      </c>
      <c r="M185" s="19">
        <f t="shared" si="31"/>
        <v>4940773.2683194419</v>
      </c>
      <c r="N185" s="19">
        <f t="shared" si="31"/>
        <v>4941403.4053057441</v>
      </c>
    </row>
    <row r="186" spans="1:14" x14ac:dyDescent="0.15">
      <c r="A186" s="7">
        <f t="shared" si="32"/>
        <v>42839</v>
      </c>
      <c r="B186" s="10">
        <f t="shared" si="33"/>
        <v>4940773.2683194429</v>
      </c>
      <c r="C186" s="3">
        <f t="shared" si="24"/>
        <v>630.1369863013698</v>
      </c>
      <c r="D186" s="3">
        <f t="shared" si="25"/>
        <v>866.74217788666863</v>
      </c>
      <c r="E186" s="3">
        <f t="shared" si="26"/>
        <v>236.60519158529883</v>
      </c>
      <c r="F186" s="3">
        <f t="shared" si="27"/>
        <v>4941009.8735110285</v>
      </c>
      <c r="G186" s="14">
        <f t="shared" si="28"/>
        <v>4941009.8735110285</v>
      </c>
      <c r="I186" s="18">
        <f t="shared" si="34"/>
        <v>41009.873511038604</v>
      </c>
      <c r="J186" s="18">
        <f t="shared" si="35"/>
        <v>110904.10958904089</v>
      </c>
      <c r="K186" s="21">
        <f t="shared" si="29"/>
        <v>98.820197470220577</v>
      </c>
      <c r="L186" s="21">
        <f t="shared" si="30"/>
        <v>98.832800209946612</v>
      </c>
      <c r="M186" s="19">
        <f t="shared" si="31"/>
        <v>4941009.8735110285</v>
      </c>
      <c r="N186" s="19">
        <f t="shared" si="31"/>
        <v>4941640.0104973307</v>
      </c>
    </row>
    <row r="187" spans="1:14" x14ac:dyDescent="0.15">
      <c r="A187" s="7">
        <f t="shared" si="32"/>
        <v>42840</v>
      </c>
      <c r="B187" s="10">
        <f t="shared" si="33"/>
        <v>4941009.8735110285</v>
      </c>
      <c r="C187" s="3">
        <f t="shared" si="24"/>
        <v>630.1369863013698</v>
      </c>
      <c r="D187" s="3">
        <f t="shared" si="25"/>
        <v>866.78368468892756</v>
      </c>
      <c r="E187" s="3">
        <f t="shared" si="26"/>
        <v>236.64669838755776</v>
      </c>
      <c r="F187" s="3">
        <f t="shared" si="27"/>
        <v>4941246.5202094158</v>
      </c>
      <c r="G187" s="14">
        <f t="shared" si="28"/>
        <v>4941246.5202094158</v>
      </c>
      <c r="I187" s="18">
        <f t="shared" si="34"/>
        <v>41246.520209426162</v>
      </c>
      <c r="J187" s="18">
        <f t="shared" si="35"/>
        <v>111534.24657534226</v>
      </c>
      <c r="K187" s="21">
        <f t="shared" si="29"/>
        <v>98.824930404188322</v>
      </c>
      <c r="L187" s="21">
        <f t="shared" si="30"/>
        <v>98.837533143914357</v>
      </c>
      <c r="M187" s="19">
        <f t="shared" si="31"/>
        <v>4941246.5202094158</v>
      </c>
      <c r="N187" s="19">
        <f t="shared" si="31"/>
        <v>4941876.657195718</v>
      </c>
    </row>
    <row r="188" spans="1:14" x14ac:dyDescent="0.15">
      <c r="A188" s="7">
        <f t="shared" si="32"/>
        <v>42841</v>
      </c>
      <c r="B188" s="10">
        <f t="shared" si="33"/>
        <v>4941246.5202094158</v>
      </c>
      <c r="C188" s="3">
        <f t="shared" si="24"/>
        <v>630.1369863013698</v>
      </c>
      <c r="D188" s="3">
        <f t="shared" si="25"/>
        <v>866.82519877257619</v>
      </c>
      <c r="E188" s="3">
        <f t="shared" si="26"/>
        <v>236.68821247120638</v>
      </c>
      <c r="F188" s="3">
        <f t="shared" si="27"/>
        <v>4941483.2084218869</v>
      </c>
      <c r="G188" s="14">
        <f t="shared" si="28"/>
        <v>4941483.2084218869</v>
      </c>
      <c r="I188" s="18">
        <f t="shared" si="34"/>
        <v>41483.208421897369</v>
      </c>
      <c r="J188" s="18">
        <f t="shared" si="35"/>
        <v>112164.38356164363</v>
      </c>
      <c r="K188" s="21">
        <f t="shared" si="29"/>
        <v>98.829664168437731</v>
      </c>
      <c r="L188" s="21">
        <f t="shared" si="30"/>
        <v>98.842266908163765</v>
      </c>
      <c r="M188" s="19">
        <f t="shared" si="31"/>
        <v>4941483.2084218869</v>
      </c>
      <c r="N188" s="19">
        <f t="shared" si="31"/>
        <v>4942113.3454081882</v>
      </c>
    </row>
    <row r="189" spans="1:14" x14ac:dyDescent="0.15">
      <c r="A189" s="7">
        <f t="shared" si="32"/>
        <v>42842</v>
      </c>
      <c r="B189" s="10">
        <f t="shared" si="33"/>
        <v>4941483.2084218869</v>
      </c>
      <c r="C189" s="3">
        <f t="shared" si="24"/>
        <v>630.1369863013698</v>
      </c>
      <c r="D189" s="3">
        <f t="shared" si="25"/>
        <v>866.86672013889199</v>
      </c>
      <c r="E189" s="3">
        <f t="shared" si="26"/>
        <v>236.72973383752219</v>
      </c>
      <c r="F189" s="3">
        <f t="shared" si="27"/>
        <v>4941719.9381557247</v>
      </c>
      <c r="G189" s="14">
        <f t="shared" si="28"/>
        <v>4941719.9381557247</v>
      </c>
      <c r="I189" s="18">
        <f t="shared" si="34"/>
        <v>41719.93815573489</v>
      </c>
      <c r="J189" s="18">
        <f t="shared" si="35"/>
        <v>112794.52054794499</v>
      </c>
      <c r="K189" s="21">
        <f t="shared" si="29"/>
        <v>98.834398763114493</v>
      </c>
      <c r="L189" s="21">
        <f t="shared" si="30"/>
        <v>98.847001502840527</v>
      </c>
      <c r="M189" s="19">
        <f t="shared" si="31"/>
        <v>4941719.9381557247</v>
      </c>
      <c r="N189" s="19">
        <f t="shared" si="31"/>
        <v>4942350.0751420269</v>
      </c>
    </row>
    <row r="190" spans="1:14" x14ac:dyDescent="0.15">
      <c r="A190" s="7">
        <f t="shared" si="32"/>
        <v>42843</v>
      </c>
      <c r="B190" s="10">
        <f t="shared" si="33"/>
        <v>4941719.9381557247</v>
      </c>
      <c r="C190" s="3">
        <f t="shared" si="24"/>
        <v>630.1369863013698</v>
      </c>
      <c r="D190" s="3">
        <f t="shared" si="25"/>
        <v>866.90824878915259</v>
      </c>
      <c r="E190" s="3">
        <f t="shared" si="26"/>
        <v>236.77126248778279</v>
      </c>
      <c r="F190" s="3">
        <f t="shared" si="27"/>
        <v>4941956.7094182121</v>
      </c>
      <c r="G190" s="14">
        <f t="shared" si="28"/>
        <v>4941956.709418213</v>
      </c>
      <c r="I190" s="18">
        <f t="shared" si="34"/>
        <v>41956.709418222672</v>
      </c>
      <c r="J190" s="18">
        <f t="shared" si="35"/>
        <v>113424.65753424636</v>
      </c>
      <c r="K190" s="21">
        <f t="shared" si="29"/>
        <v>98.83913418836427</v>
      </c>
      <c r="L190" s="21">
        <f t="shared" si="30"/>
        <v>98.851736928090304</v>
      </c>
      <c r="M190" s="19">
        <f t="shared" si="31"/>
        <v>4941956.709418213</v>
      </c>
      <c r="N190" s="19">
        <f t="shared" si="31"/>
        <v>4942586.8464045152</v>
      </c>
    </row>
    <row r="191" spans="1:14" x14ac:dyDescent="0.15">
      <c r="A191" s="7">
        <f t="shared" si="32"/>
        <v>42844</v>
      </c>
      <c r="B191" s="10">
        <f t="shared" si="33"/>
        <v>4941956.7094182121</v>
      </c>
      <c r="C191" s="3">
        <f t="shared" si="24"/>
        <v>630.1369863013698</v>
      </c>
      <c r="D191" s="3">
        <f t="shared" si="25"/>
        <v>866.94978472463572</v>
      </c>
      <c r="E191" s="3">
        <f t="shared" si="26"/>
        <v>236.81279842326592</v>
      </c>
      <c r="F191" s="3">
        <f t="shared" si="27"/>
        <v>4942193.5222166358</v>
      </c>
      <c r="G191" s="14">
        <f t="shared" si="28"/>
        <v>4942193.5222166358</v>
      </c>
      <c r="I191" s="18">
        <f t="shared" si="34"/>
        <v>42193.522216645935</v>
      </c>
      <c r="J191" s="18">
        <f t="shared" si="35"/>
        <v>114054.79452054773</v>
      </c>
      <c r="K191" s="21">
        <f t="shared" si="29"/>
        <v>98.843870444332708</v>
      </c>
      <c r="L191" s="21">
        <f t="shared" si="30"/>
        <v>98.856473184058743</v>
      </c>
      <c r="M191" s="19">
        <f t="shared" si="31"/>
        <v>4942193.5222166358</v>
      </c>
      <c r="N191" s="19">
        <f t="shared" si="31"/>
        <v>4942823.659202937</v>
      </c>
    </row>
    <row r="192" spans="1:14" x14ac:dyDescent="0.15">
      <c r="A192" s="7">
        <f t="shared" si="32"/>
        <v>42845</v>
      </c>
      <c r="B192" s="10">
        <f t="shared" si="33"/>
        <v>4942193.5222166358</v>
      </c>
      <c r="C192" s="3">
        <f t="shared" si="24"/>
        <v>630.1369863013698</v>
      </c>
      <c r="D192" s="3">
        <f t="shared" si="25"/>
        <v>866.99132794661944</v>
      </c>
      <c r="E192" s="3">
        <f t="shared" si="26"/>
        <v>236.85434164524963</v>
      </c>
      <c r="F192" s="3">
        <f t="shared" si="27"/>
        <v>4942430.3765582805</v>
      </c>
      <c r="G192" s="14">
        <f t="shared" si="28"/>
        <v>4942430.3765582815</v>
      </c>
      <c r="I192" s="18">
        <f t="shared" si="34"/>
        <v>42430.376558291187</v>
      </c>
      <c r="J192" s="18">
        <f t="shared" si="35"/>
        <v>114684.9315068491</v>
      </c>
      <c r="K192" s="21">
        <f t="shared" si="29"/>
        <v>98.848607531165626</v>
      </c>
      <c r="L192" s="21">
        <f t="shared" si="30"/>
        <v>98.861210270891661</v>
      </c>
      <c r="M192" s="19">
        <f t="shared" si="31"/>
        <v>4942430.3765582815</v>
      </c>
      <c r="N192" s="19">
        <f t="shared" si="31"/>
        <v>4943060.5135445837</v>
      </c>
    </row>
    <row r="193" spans="1:14" x14ac:dyDescent="0.15">
      <c r="A193" s="7">
        <f t="shared" si="32"/>
        <v>42846</v>
      </c>
      <c r="B193" s="10">
        <f t="shared" si="33"/>
        <v>4942430.3765582805</v>
      </c>
      <c r="C193" s="3">
        <f t="shared" si="24"/>
        <v>630.1369863013698</v>
      </c>
      <c r="D193" s="3">
        <f t="shared" si="25"/>
        <v>867.03287845638181</v>
      </c>
      <c r="E193" s="3">
        <f t="shared" si="26"/>
        <v>236.89589215501201</v>
      </c>
      <c r="F193" s="3">
        <f t="shared" si="27"/>
        <v>4942667.2724504359</v>
      </c>
      <c r="G193" s="14">
        <f t="shared" si="28"/>
        <v>4942667.2724504359</v>
      </c>
      <c r="I193" s="18">
        <f t="shared" si="34"/>
        <v>42667.272450446202</v>
      </c>
      <c r="J193" s="18">
        <f t="shared" si="35"/>
        <v>115315.06849315047</v>
      </c>
      <c r="K193" s="21">
        <f t="shared" si="29"/>
        <v>98.853345449008728</v>
      </c>
      <c r="L193" s="21">
        <f t="shared" si="30"/>
        <v>98.865948188734762</v>
      </c>
      <c r="M193" s="19">
        <f t="shared" si="31"/>
        <v>4942667.2724504359</v>
      </c>
      <c r="N193" s="19">
        <f t="shared" si="31"/>
        <v>4943297.4094367381</v>
      </c>
    </row>
    <row r="194" spans="1:14" x14ac:dyDescent="0.15">
      <c r="A194" s="7">
        <f t="shared" si="32"/>
        <v>42847</v>
      </c>
      <c r="B194" s="10">
        <f t="shared" si="33"/>
        <v>4942667.2724504359</v>
      </c>
      <c r="C194" s="3">
        <f t="shared" si="24"/>
        <v>630.1369863013698</v>
      </c>
      <c r="D194" s="3">
        <f t="shared" si="25"/>
        <v>867.07443625520159</v>
      </c>
      <c r="E194" s="3">
        <f t="shared" si="26"/>
        <v>236.93744995383179</v>
      </c>
      <c r="F194" s="3">
        <f t="shared" si="27"/>
        <v>4942904.2099003894</v>
      </c>
      <c r="G194" s="14">
        <f t="shared" si="28"/>
        <v>4942904.2099003894</v>
      </c>
      <c r="I194" s="18">
        <f t="shared" si="34"/>
        <v>42904.209900400034</v>
      </c>
      <c r="J194" s="18">
        <f t="shared" si="35"/>
        <v>115945.20547945183</v>
      </c>
      <c r="K194" s="21">
        <f t="shared" si="29"/>
        <v>98.858084198007788</v>
      </c>
      <c r="L194" s="21">
        <f t="shared" si="30"/>
        <v>98.870686937733822</v>
      </c>
      <c r="M194" s="19">
        <f t="shared" si="31"/>
        <v>4942904.2099003894</v>
      </c>
      <c r="N194" s="19">
        <f t="shared" si="31"/>
        <v>4943534.3468866907</v>
      </c>
    </row>
    <row r="195" spans="1:14" x14ac:dyDescent="0.15">
      <c r="A195" s="7">
        <f t="shared" si="32"/>
        <v>42848</v>
      </c>
      <c r="B195" s="10">
        <f t="shared" si="33"/>
        <v>4942904.2099003894</v>
      </c>
      <c r="C195" s="3">
        <f t="shared" si="24"/>
        <v>630.1369863013698</v>
      </c>
      <c r="D195" s="3">
        <f t="shared" si="25"/>
        <v>867.1160013443573</v>
      </c>
      <c r="E195" s="3">
        <f t="shared" si="26"/>
        <v>236.9790150429875</v>
      </c>
      <c r="F195" s="3">
        <f t="shared" si="27"/>
        <v>4943141.1889154324</v>
      </c>
      <c r="G195" s="14">
        <f t="shared" si="28"/>
        <v>4943141.1889154324</v>
      </c>
      <c r="I195" s="18">
        <f t="shared" si="34"/>
        <v>43141.188915443025</v>
      </c>
      <c r="J195" s="18">
        <f t="shared" si="35"/>
        <v>116575.3424657532</v>
      </c>
      <c r="K195" s="21">
        <f t="shared" si="29"/>
        <v>98.862823778308652</v>
      </c>
      <c r="L195" s="21">
        <f t="shared" si="30"/>
        <v>98.875426518034686</v>
      </c>
      <c r="M195" s="19">
        <f t="shared" si="31"/>
        <v>4943141.1889154324</v>
      </c>
      <c r="N195" s="19">
        <f t="shared" si="31"/>
        <v>4943771.3259017346</v>
      </c>
    </row>
    <row r="196" spans="1:14" x14ac:dyDescent="0.15">
      <c r="A196" s="7">
        <f t="shared" si="32"/>
        <v>42849</v>
      </c>
      <c r="B196" s="10">
        <f t="shared" si="33"/>
        <v>4943141.1889154324</v>
      </c>
      <c r="C196" s="3">
        <f t="shared" si="24"/>
        <v>630.1369863013698</v>
      </c>
      <c r="D196" s="3">
        <f t="shared" si="25"/>
        <v>867.15757372512792</v>
      </c>
      <c r="E196" s="3">
        <f t="shared" si="26"/>
        <v>237.02058742375812</v>
      </c>
      <c r="F196" s="3">
        <f t="shared" si="27"/>
        <v>4943378.2095028562</v>
      </c>
      <c r="G196" s="14">
        <f t="shared" si="28"/>
        <v>4943378.2095028562</v>
      </c>
      <c r="I196" s="18">
        <f t="shared" si="34"/>
        <v>43378.209502866783</v>
      </c>
      <c r="J196" s="18">
        <f t="shared" si="35"/>
        <v>117205.47945205457</v>
      </c>
      <c r="K196" s="21">
        <f t="shared" si="29"/>
        <v>98.867564190057124</v>
      </c>
      <c r="L196" s="21">
        <f t="shared" si="30"/>
        <v>98.880166929783158</v>
      </c>
      <c r="M196" s="19">
        <f t="shared" si="31"/>
        <v>4943378.2095028562</v>
      </c>
      <c r="N196" s="19">
        <f t="shared" si="31"/>
        <v>4944008.3464891575</v>
      </c>
    </row>
    <row r="197" spans="1:14" x14ac:dyDescent="0.15">
      <c r="A197" s="7">
        <f t="shared" si="32"/>
        <v>42850</v>
      </c>
      <c r="B197" s="10">
        <f t="shared" si="33"/>
        <v>4943378.2095028562</v>
      </c>
      <c r="C197" s="3">
        <f t="shared" si="24"/>
        <v>630.1369863013698</v>
      </c>
      <c r="D197" s="3">
        <f t="shared" si="25"/>
        <v>867.19915339879253</v>
      </c>
      <c r="E197" s="3">
        <f t="shared" si="26"/>
        <v>237.06216709742273</v>
      </c>
      <c r="F197" s="3">
        <f t="shared" si="27"/>
        <v>4943615.2716699541</v>
      </c>
      <c r="G197" s="14">
        <f t="shared" si="28"/>
        <v>4943615.2716699541</v>
      </c>
      <c r="I197" s="18">
        <f t="shared" si="34"/>
        <v>43615.271669964204</v>
      </c>
      <c r="J197" s="18">
        <f t="shared" si="35"/>
        <v>117835.61643835594</v>
      </c>
      <c r="K197" s="21">
        <f t="shared" si="29"/>
        <v>98.872305433399077</v>
      </c>
      <c r="L197" s="21">
        <f t="shared" si="30"/>
        <v>98.884908173125112</v>
      </c>
      <c r="M197" s="19">
        <f t="shared" si="31"/>
        <v>4943615.2716699541</v>
      </c>
      <c r="N197" s="19">
        <f t="shared" si="31"/>
        <v>4944245.4086562553</v>
      </c>
    </row>
    <row r="198" spans="1:14" x14ac:dyDescent="0.15">
      <c r="A198" s="7">
        <f t="shared" si="32"/>
        <v>42851</v>
      </c>
      <c r="B198" s="10">
        <f t="shared" si="33"/>
        <v>4943615.2716699541</v>
      </c>
      <c r="C198" s="3">
        <f t="shared" si="24"/>
        <v>630.1369863013698</v>
      </c>
      <c r="D198" s="3">
        <f t="shared" si="25"/>
        <v>867.24074036663069</v>
      </c>
      <c r="E198" s="3">
        <f t="shared" si="26"/>
        <v>237.10375406526089</v>
      </c>
      <c r="F198" s="3">
        <f t="shared" si="27"/>
        <v>4943852.3754240191</v>
      </c>
      <c r="G198" s="14">
        <f t="shared" si="28"/>
        <v>4943852.3754240191</v>
      </c>
      <c r="I198" s="18">
        <f t="shared" si="34"/>
        <v>43852.375424029466</v>
      </c>
      <c r="J198" s="18">
        <f t="shared" si="35"/>
        <v>118465.75342465731</v>
      </c>
      <c r="K198" s="21">
        <f t="shared" si="29"/>
        <v>98.877047508480373</v>
      </c>
      <c r="L198" s="21">
        <f t="shared" si="30"/>
        <v>98.889650248206408</v>
      </c>
      <c r="M198" s="19">
        <f t="shared" si="31"/>
        <v>4943852.3754240181</v>
      </c>
      <c r="N198" s="19">
        <f t="shared" si="31"/>
        <v>4944482.5124103203</v>
      </c>
    </row>
    <row r="199" spans="1:14" x14ac:dyDescent="0.15">
      <c r="A199" s="7">
        <f t="shared" si="32"/>
        <v>42852</v>
      </c>
      <c r="B199" s="10">
        <f t="shared" si="33"/>
        <v>4943852.3754240191</v>
      </c>
      <c r="C199" s="3">
        <f t="shared" si="24"/>
        <v>630.1369863013698</v>
      </c>
      <c r="D199" s="3">
        <f t="shared" si="25"/>
        <v>867.28233462992159</v>
      </c>
      <c r="E199" s="3">
        <f t="shared" si="26"/>
        <v>237.14534832855179</v>
      </c>
      <c r="F199" s="3">
        <f t="shared" si="27"/>
        <v>4944089.5207723472</v>
      </c>
      <c r="G199" s="14">
        <f t="shared" si="28"/>
        <v>4944089.5207723482</v>
      </c>
      <c r="I199" s="18">
        <f t="shared" si="34"/>
        <v>44089.520772358017</v>
      </c>
      <c r="J199" s="18">
        <f t="shared" si="35"/>
        <v>119095.89041095867</v>
      </c>
      <c r="K199" s="21">
        <f t="shared" si="29"/>
        <v>98.881790415446972</v>
      </c>
      <c r="L199" s="21">
        <f t="shared" si="30"/>
        <v>98.894393155173006</v>
      </c>
      <c r="M199" s="19">
        <f t="shared" si="31"/>
        <v>4944089.5207723491</v>
      </c>
      <c r="N199" s="19">
        <f t="shared" si="31"/>
        <v>4944719.6577586504</v>
      </c>
    </row>
    <row r="200" spans="1:14" x14ac:dyDescent="0.15">
      <c r="A200" s="7">
        <f t="shared" si="32"/>
        <v>42853</v>
      </c>
      <c r="B200" s="10">
        <f t="shared" si="33"/>
        <v>4944089.5207723472</v>
      </c>
      <c r="C200" s="3">
        <f t="shared" si="24"/>
        <v>630.1369863013698</v>
      </c>
      <c r="D200" s="3">
        <f t="shared" si="25"/>
        <v>867.32393618994536</v>
      </c>
      <c r="E200" s="3">
        <f t="shared" si="26"/>
        <v>237.18694988857555</v>
      </c>
      <c r="F200" s="3">
        <f t="shared" si="27"/>
        <v>4944326.7077222355</v>
      </c>
      <c r="G200" s="14">
        <f t="shared" si="28"/>
        <v>4944326.7077222355</v>
      </c>
      <c r="I200" s="18">
        <f t="shared" si="34"/>
        <v>44326.707722246596</v>
      </c>
      <c r="J200" s="18">
        <f t="shared" si="35"/>
        <v>119726.02739726004</v>
      </c>
      <c r="K200" s="21">
        <f t="shared" si="29"/>
        <v>98.886534154444703</v>
      </c>
      <c r="L200" s="21">
        <f t="shared" si="30"/>
        <v>98.899136894170738</v>
      </c>
      <c r="M200" s="19">
        <f t="shared" si="31"/>
        <v>4944326.7077222355</v>
      </c>
      <c r="N200" s="19">
        <f t="shared" si="31"/>
        <v>4944956.8447085368</v>
      </c>
    </row>
    <row r="201" spans="1:14" x14ac:dyDescent="0.15">
      <c r="A201" s="7">
        <f t="shared" si="32"/>
        <v>42854</v>
      </c>
      <c r="B201" s="10">
        <f t="shared" si="33"/>
        <v>4944326.7077222355</v>
      </c>
      <c r="C201" s="3">
        <f t="shared" si="24"/>
        <v>630.1369863013698</v>
      </c>
      <c r="D201" s="3">
        <f t="shared" si="25"/>
        <v>867.36554504798187</v>
      </c>
      <c r="E201" s="3">
        <f t="shared" si="26"/>
        <v>237.22855874661207</v>
      </c>
      <c r="F201" s="3">
        <f t="shared" si="27"/>
        <v>4944563.9362809816</v>
      </c>
      <c r="G201" s="14">
        <f t="shared" si="28"/>
        <v>4944563.9362809826</v>
      </c>
      <c r="I201" s="18">
        <f t="shared" si="34"/>
        <v>44563.936280993206</v>
      </c>
      <c r="J201" s="18">
        <f t="shared" si="35"/>
        <v>120356.16438356141</v>
      </c>
      <c r="K201" s="21">
        <f t="shared" si="29"/>
        <v>98.891278725619642</v>
      </c>
      <c r="L201" s="21">
        <f t="shared" si="30"/>
        <v>98.903881465345677</v>
      </c>
      <c r="M201" s="19">
        <f t="shared" si="31"/>
        <v>4944563.9362809816</v>
      </c>
      <c r="N201" s="19">
        <f t="shared" si="31"/>
        <v>4945194.0732672838</v>
      </c>
    </row>
    <row r="202" spans="1:14" x14ac:dyDescent="0.15">
      <c r="A202" s="7">
        <f t="shared" si="32"/>
        <v>42855</v>
      </c>
      <c r="B202" s="10">
        <f t="shared" si="33"/>
        <v>4944563.9362809816</v>
      </c>
      <c r="C202" s="3">
        <f t="shared" si="24"/>
        <v>630.1369863013698</v>
      </c>
      <c r="D202" s="3">
        <f t="shared" si="25"/>
        <v>867.40716120531158</v>
      </c>
      <c r="E202" s="3">
        <f t="shared" si="26"/>
        <v>237.27017490394178</v>
      </c>
      <c r="F202" s="3">
        <f t="shared" si="27"/>
        <v>4944801.2064558854</v>
      </c>
      <c r="G202" s="14">
        <f t="shared" si="28"/>
        <v>4944801.2064558854</v>
      </c>
      <c r="I202" s="18">
        <f t="shared" si="34"/>
        <v>44801.206455897147</v>
      </c>
      <c r="J202" s="18">
        <f t="shared" si="35"/>
        <v>120986.30136986278</v>
      </c>
      <c r="K202" s="21">
        <f t="shared" si="29"/>
        <v>98.896024129117706</v>
      </c>
      <c r="L202" s="21">
        <f t="shared" si="30"/>
        <v>98.90862686884374</v>
      </c>
      <c r="M202" s="19">
        <f t="shared" si="31"/>
        <v>4944801.2064558854</v>
      </c>
      <c r="N202" s="19">
        <f t="shared" si="31"/>
        <v>4945431.3434421867</v>
      </c>
    </row>
    <row r="203" spans="1:14" x14ac:dyDescent="0.15">
      <c r="A203" s="7">
        <f t="shared" si="32"/>
        <v>42856</v>
      </c>
      <c r="B203" s="10">
        <f t="shared" si="33"/>
        <v>4944801.2064558854</v>
      </c>
      <c r="C203" s="3">
        <f t="shared" ref="C203:C266" si="36">$N$4*$E$6/100</f>
        <v>630.1369863013698</v>
      </c>
      <c r="D203" s="3">
        <f t="shared" si="25"/>
        <v>867.44878466321484</v>
      </c>
      <c r="E203" s="3">
        <f t="shared" si="26"/>
        <v>237.31179836184504</v>
      </c>
      <c r="F203" s="3">
        <f t="shared" si="27"/>
        <v>4945038.5182542475</v>
      </c>
      <c r="G203" s="14">
        <f t="shared" si="28"/>
        <v>4945038.5182542475</v>
      </c>
      <c r="I203" s="18">
        <f t="shared" si="34"/>
        <v>45038.51825425899</v>
      </c>
      <c r="J203" s="18">
        <f t="shared" si="35"/>
        <v>121616.43835616414</v>
      </c>
      <c r="K203" s="21">
        <f t="shared" si="29"/>
        <v>98.900770365084938</v>
      </c>
      <c r="L203" s="21">
        <f t="shared" si="30"/>
        <v>98.913373104810972</v>
      </c>
      <c r="M203" s="19">
        <f t="shared" si="31"/>
        <v>4945038.5182542466</v>
      </c>
      <c r="N203" s="19">
        <f t="shared" si="31"/>
        <v>4945668.6552405488</v>
      </c>
    </row>
    <row r="204" spans="1:14" x14ac:dyDescent="0.15">
      <c r="A204" s="7">
        <f t="shared" si="32"/>
        <v>42857</v>
      </c>
      <c r="B204" s="10">
        <f t="shared" si="33"/>
        <v>4945038.5182542475</v>
      </c>
      <c r="C204" s="3">
        <f t="shared" si="36"/>
        <v>630.1369863013698</v>
      </c>
      <c r="D204" s="3">
        <f t="shared" ref="D204:D267" si="37">B204*$B$8</f>
        <v>867.49041542297255</v>
      </c>
      <c r="E204" s="3">
        <f t="shared" ref="E204:E267" si="38">D204-C204</f>
        <v>237.35342912160274</v>
      </c>
      <c r="F204" s="3">
        <f t="shared" ref="F204:F267" si="39">B204+E204</f>
        <v>4945275.8716833694</v>
      </c>
      <c r="G204" s="14">
        <f t="shared" ref="G204:G267" si="40">B204+B204*$B$8-C204</f>
        <v>4945275.8716833694</v>
      </c>
      <c r="I204" s="18">
        <f t="shared" si="34"/>
        <v>45275.871683380596</v>
      </c>
      <c r="J204" s="18">
        <f t="shared" si="35"/>
        <v>122246.57534246551</v>
      </c>
      <c r="K204" s="21">
        <f t="shared" ref="K204:K267" si="41">G204/$E$6*100</f>
        <v>98.905517433667384</v>
      </c>
      <c r="L204" s="21">
        <f t="shared" ref="L204:L267" si="42">K204+$N$4</f>
        <v>98.918120173393419</v>
      </c>
      <c r="M204" s="19">
        <f t="shared" ref="M204:N267" si="43">K204*$E$6/100</f>
        <v>4945275.8716833694</v>
      </c>
      <c r="N204" s="19">
        <f t="shared" si="43"/>
        <v>4945906.0086696707</v>
      </c>
    </row>
    <row r="205" spans="1:14" x14ac:dyDescent="0.15">
      <c r="A205" s="7">
        <f t="shared" ref="A205:A268" si="44">A204+1</f>
        <v>42858</v>
      </c>
      <c r="B205" s="10">
        <f t="shared" ref="B205:B268" si="45">F204</f>
        <v>4945275.8716833694</v>
      </c>
      <c r="C205" s="3">
        <f t="shared" si="36"/>
        <v>630.1369863013698</v>
      </c>
      <c r="D205" s="3">
        <f t="shared" si="37"/>
        <v>867.5320534858655</v>
      </c>
      <c r="E205" s="3">
        <f t="shared" si="38"/>
        <v>237.3950671844957</v>
      </c>
      <c r="F205" s="3">
        <f t="shared" si="39"/>
        <v>4945513.2667505536</v>
      </c>
      <c r="G205" s="14">
        <f t="shared" si="40"/>
        <v>4945513.2667505536</v>
      </c>
      <c r="I205" s="18">
        <f t="shared" ref="I205:I268" si="46">E205+I204</f>
        <v>45513.26675056509</v>
      </c>
      <c r="J205" s="18">
        <f t="shared" ref="J205:J268" si="47">C205+J204</f>
        <v>122876.71232876688</v>
      </c>
      <c r="K205" s="21">
        <f t="shared" si="41"/>
        <v>98.910265335011076</v>
      </c>
      <c r="L205" s="21">
        <f t="shared" si="42"/>
        <v>98.92286807473711</v>
      </c>
      <c r="M205" s="19">
        <f t="shared" si="43"/>
        <v>4945513.2667505536</v>
      </c>
      <c r="N205" s="19">
        <f t="shared" si="43"/>
        <v>4946143.4037368558</v>
      </c>
    </row>
    <row r="206" spans="1:14" x14ac:dyDescent="0.15">
      <c r="A206" s="7">
        <f t="shared" si="44"/>
        <v>42859</v>
      </c>
      <c r="B206" s="10">
        <f t="shared" si="45"/>
        <v>4945513.2667505536</v>
      </c>
      <c r="C206" s="3">
        <f t="shared" si="36"/>
        <v>630.1369863013698</v>
      </c>
      <c r="D206" s="3">
        <f t="shared" si="37"/>
        <v>867.57369885317473</v>
      </c>
      <c r="E206" s="3">
        <f t="shared" si="38"/>
        <v>237.43671255180493</v>
      </c>
      <c r="F206" s="3">
        <f t="shared" si="39"/>
        <v>4945750.7034631055</v>
      </c>
      <c r="G206" s="14">
        <f t="shared" si="40"/>
        <v>4945750.7034631055</v>
      </c>
      <c r="I206" s="18">
        <f t="shared" si="46"/>
        <v>45750.703463116894</v>
      </c>
      <c r="J206" s="18">
        <f t="shared" si="47"/>
        <v>123506.84931506825</v>
      </c>
      <c r="K206" s="21">
        <f t="shared" si="41"/>
        <v>98.915014069262114</v>
      </c>
      <c r="L206" s="21">
        <f t="shared" si="42"/>
        <v>98.927616808988148</v>
      </c>
      <c r="M206" s="19">
        <f t="shared" si="43"/>
        <v>4945750.7034631055</v>
      </c>
      <c r="N206" s="19">
        <f t="shared" si="43"/>
        <v>4946380.8404494077</v>
      </c>
    </row>
    <row r="207" spans="1:14" x14ac:dyDescent="0.15">
      <c r="A207" s="7">
        <f t="shared" si="44"/>
        <v>42860</v>
      </c>
      <c r="B207" s="10">
        <f t="shared" si="45"/>
        <v>4945750.7034631055</v>
      </c>
      <c r="C207" s="3">
        <f t="shared" si="36"/>
        <v>630.1369863013698</v>
      </c>
      <c r="D207" s="3">
        <f t="shared" si="37"/>
        <v>867.61535152618183</v>
      </c>
      <c r="E207" s="3">
        <f t="shared" si="38"/>
        <v>237.47836522481202</v>
      </c>
      <c r="F207" s="3">
        <f t="shared" si="39"/>
        <v>4945988.1818283303</v>
      </c>
      <c r="G207" s="14">
        <f t="shared" si="40"/>
        <v>4945988.1818283303</v>
      </c>
      <c r="I207" s="18">
        <f t="shared" si="46"/>
        <v>45988.181828341709</v>
      </c>
      <c r="J207" s="18">
        <f t="shared" si="47"/>
        <v>124136.98630136962</v>
      </c>
      <c r="K207" s="21">
        <f t="shared" si="41"/>
        <v>98.9197636365666</v>
      </c>
      <c r="L207" s="21">
        <f t="shared" si="42"/>
        <v>98.932366376292634</v>
      </c>
      <c r="M207" s="19">
        <f t="shared" si="43"/>
        <v>4945988.1818283303</v>
      </c>
      <c r="N207" s="19">
        <f t="shared" si="43"/>
        <v>4946618.3188146316</v>
      </c>
    </row>
    <row r="208" spans="1:14" x14ac:dyDescent="0.15">
      <c r="A208" s="7">
        <f t="shared" si="44"/>
        <v>42861</v>
      </c>
      <c r="B208" s="10">
        <f t="shared" si="45"/>
        <v>4945988.1818283303</v>
      </c>
      <c r="C208" s="3">
        <f t="shared" si="36"/>
        <v>630.1369863013698</v>
      </c>
      <c r="D208" s="3">
        <f t="shared" si="37"/>
        <v>867.65701150616826</v>
      </c>
      <c r="E208" s="3">
        <f t="shared" si="38"/>
        <v>237.52002520479846</v>
      </c>
      <c r="F208" s="3">
        <f t="shared" si="39"/>
        <v>4946225.7018535351</v>
      </c>
      <c r="G208" s="14">
        <f t="shared" si="40"/>
        <v>4946225.7018535351</v>
      </c>
      <c r="I208" s="18">
        <f t="shared" si="46"/>
        <v>46225.70185354651</v>
      </c>
      <c r="J208" s="18">
        <f t="shared" si="47"/>
        <v>124767.12328767098</v>
      </c>
      <c r="K208" s="21">
        <f t="shared" si="41"/>
        <v>98.924514037070693</v>
      </c>
      <c r="L208" s="21">
        <f t="shared" si="42"/>
        <v>98.937116776796728</v>
      </c>
      <c r="M208" s="19">
        <f t="shared" si="43"/>
        <v>4946225.7018535342</v>
      </c>
      <c r="N208" s="19">
        <f t="shared" si="43"/>
        <v>4946855.8388398364</v>
      </c>
    </row>
    <row r="209" spans="1:14" x14ac:dyDescent="0.15">
      <c r="A209" s="7">
        <f t="shared" si="44"/>
        <v>42862</v>
      </c>
      <c r="B209" s="10">
        <f t="shared" si="45"/>
        <v>4946225.7018535351</v>
      </c>
      <c r="C209" s="3">
        <f t="shared" si="36"/>
        <v>630.1369863013698</v>
      </c>
      <c r="D209" s="3">
        <f t="shared" si="37"/>
        <v>867.69867879441597</v>
      </c>
      <c r="E209" s="3">
        <f t="shared" si="38"/>
        <v>237.56169249304617</v>
      </c>
      <c r="F209" s="3">
        <f t="shared" si="39"/>
        <v>4946463.2635460282</v>
      </c>
      <c r="G209" s="14">
        <f t="shared" si="40"/>
        <v>4946463.2635460282</v>
      </c>
      <c r="I209" s="18">
        <f t="shared" si="46"/>
        <v>46463.263546039554</v>
      </c>
      <c r="J209" s="18">
        <f t="shared" si="47"/>
        <v>125397.26027397235</v>
      </c>
      <c r="K209" s="21">
        <f t="shared" si="41"/>
        <v>98.929265270920567</v>
      </c>
      <c r="L209" s="21">
        <f t="shared" si="42"/>
        <v>98.941868010646601</v>
      </c>
      <c r="M209" s="19">
        <f t="shared" si="43"/>
        <v>4946463.2635460282</v>
      </c>
      <c r="N209" s="19">
        <f t="shared" si="43"/>
        <v>4947093.4005323304</v>
      </c>
    </row>
    <row r="210" spans="1:14" x14ac:dyDescent="0.15">
      <c r="A210" s="7">
        <f t="shared" si="44"/>
        <v>42863</v>
      </c>
      <c r="B210" s="10">
        <f t="shared" si="45"/>
        <v>4946463.2635460282</v>
      </c>
      <c r="C210" s="3">
        <f t="shared" si="36"/>
        <v>630.1369863013698</v>
      </c>
      <c r="D210" s="3">
        <f t="shared" si="37"/>
        <v>867.740353392207</v>
      </c>
      <c r="E210" s="3">
        <f t="shared" si="38"/>
        <v>237.6033670908372</v>
      </c>
      <c r="F210" s="3">
        <f t="shared" si="39"/>
        <v>4946700.8669131193</v>
      </c>
      <c r="G210" s="14">
        <f t="shared" si="40"/>
        <v>4946700.8669131193</v>
      </c>
      <c r="I210" s="18">
        <f t="shared" si="46"/>
        <v>46700.86691313039</v>
      </c>
      <c r="J210" s="18">
        <f t="shared" si="47"/>
        <v>126027.39726027372</v>
      </c>
      <c r="K210" s="21">
        <f t="shared" si="41"/>
        <v>98.934017338262379</v>
      </c>
      <c r="L210" s="21">
        <f t="shared" si="42"/>
        <v>98.946620077988413</v>
      </c>
      <c r="M210" s="19">
        <f t="shared" si="43"/>
        <v>4946700.8669131193</v>
      </c>
      <c r="N210" s="19">
        <f t="shared" si="43"/>
        <v>4947331.0038994206</v>
      </c>
    </row>
    <row r="211" spans="1:14" x14ac:dyDescent="0.15">
      <c r="A211" s="7">
        <f t="shared" si="44"/>
        <v>42864</v>
      </c>
      <c r="B211" s="10">
        <f t="shared" si="45"/>
        <v>4946700.8669131193</v>
      </c>
      <c r="C211" s="3">
        <f t="shared" si="36"/>
        <v>630.1369863013698</v>
      </c>
      <c r="D211" s="3">
        <f t="shared" si="37"/>
        <v>867.78203530082374</v>
      </c>
      <c r="E211" s="3">
        <f t="shared" si="38"/>
        <v>237.64504899945393</v>
      </c>
      <c r="F211" s="3">
        <f t="shared" si="39"/>
        <v>4946938.5119621186</v>
      </c>
      <c r="G211" s="14">
        <f t="shared" si="40"/>
        <v>4946938.5119621186</v>
      </c>
      <c r="I211" s="18">
        <f t="shared" si="46"/>
        <v>46938.511962129844</v>
      </c>
      <c r="J211" s="18">
        <f t="shared" si="47"/>
        <v>126657.53424657509</v>
      </c>
      <c r="K211" s="21">
        <f t="shared" si="41"/>
        <v>98.938770239242373</v>
      </c>
      <c r="L211" s="21">
        <f t="shared" si="42"/>
        <v>98.951372978968408</v>
      </c>
      <c r="M211" s="19">
        <f t="shared" si="43"/>
        <v>4946938.5119621186</v>
      </c>
      <c r="N211" s="19">
        <f t="shared" si="43"/>
        <v>4947568.6489484198</v>
      </c>
    </row>
    <row r="212" spans="1:14" x14ac:dyDescent="0.15">
      <c r="A212" s="7">
        <f t="shared" si="44"/>
        <v>42865</v>
      </c>
      <c r="B212" s="10">
        <f t="shared" si="45"/>
        <v>4946938.5119621186</v>
      </c>
      <c r="C212" s="3">
        <f t="shared" si="36"/>
        <v>630.1369863013698</v>
      </c>
      <c r="D212" s="3">
        <f t="shared" si="37"/>
        <v>867.82372452154834</v>
      </c>
      <c r="E212" s="3">
        <f t="shared" si="38"/>
        <v>237.68673822017854</v>
      </c>
      <c r="F212" s="3">
        <f t="shared" si="39"/>
        <v>4947176.1987003386</v>
      </c>
      <c r="G212" s="14">
        <f t="shared" si="40"/>
        <v>4947176.1987003386</v>
      </c>
      <c r="I212" s="18">
        <f t="shared" si="46"/>
        <v>47176.198700350025</v>
      </c>
      <c r="J212" s="18">
        <f t="shared" si="47"/>
        <v>127287.67123287646</v>
      </c>
      <c r="K212" s="21">
        <f t="shared" si="41"/>
        <v>98.94352397400678</v>
      </c>
      <c r="L212" s="21">
        <f t="shared" si="42"/>
        <v>98.956126713732814</v>
      </c>
      <c r="M212" s="19">
        <f t="shared" si="43"/>
        <v>4947176.1987003395</v>
      </c>
      <c r="N212" s="19">
        <f t="shared" si="43"/>
        <v>4947806.3356866408</v>
      </c>
    </row>
    <row r="213" spans="1:14" x14ac:dyDescent="0.15">
      <c r="A213" s="7">
        <f t="shared" si="44"/>
        <v>42866</v>
      </c>
      <c r="B213" s="10">
        <f t="shared" si="45"/>
        <v>4947176.1987003386</v>
      </c>
      <c r="C213" s="3">
        <f t="shared" si="36"/>
        <v>630.1369863013698</v>
      </c>
      <c r="D213" s="3">
        <f t="shared" si="37"/>
        <v>867.86542105566389</v>
      </c>
      <c r="E213" s="3">
        <f t="shared" si="38"/>
        <v>237.72843475429408</v>
      </c>
      <c r="F213" s="3">
        <f t="shared" si="39"/>
        <v>4947413.9271350931</v>
      </c>
      <c r="G213" s="14">
        <f t="shared" si="40"/>
        <v>4947413.9271350931</v>
      </c>
      <c r="I213" s="18">
        <f t="shared" si="46"/>
        <v>47413.927135104321</v>
      </c>
      <c r="J213" s="18">
        <f t="shared" si="47"/>
        <v>127917.80821917782</v>
      </c>
      <c r="K213" s="21">
        <f t="shared" si="41"/>
        <v>98.948278542701857</v>
      </c>
      <c r="L213" s="21">
        <f t="shared" si="42"/>
        <v>98.960881282427891</v>
      </c>
      <c r="M213" s="19">
        <f t="shared" si="43"/>
        <v>4947413.9271350922</v>
      </c>
      <c r="N213" s="19">
        <f t="shared" si="43"/>
        <v>4948044.0641213944</v>
      </c>
    </row>
    <row r="214" spans="1:14" x14ac:dyDescent="0.15">
      <c r="A214" s="7">
        <f t="shared" si="44"/>
        <v>42867</v>
      </c>
      <c r="B214" s="10">
        <f t="shared" si="45"/>
        <v>4947413.9271350931</v>
      </c>
      <c r="C214" s="3">
        <f t="shared" si="36"/>
        <v>630.1369863013698</v>
      </c>
      <c r="D214" s="3">
        <f t="shared" si="37"/>
        <v>867.90712490445333</v>
      </c>
      <c r="E214" s="3">
        <f t="shared" si="38"/>
        <v>237.77013860308352</v>
      </c>
      <c r="F214" s="3">
        <f t="shared" si="39"/>
        <v>4947651.6972736958</v>
      </c>
      <c r="G214" s="14">
        <f t="shared" si="40"/>
        <v>4947651.6972736968</v>
      </c>
      <c r="I214" s="18">
        <f t="shared" si="46"/>
        <v>47651.697273707403</v>
      </c>
      <c r="J214" s="18">
        <f t="shared" si="47"/>
        <v>128547.94520547919</v>
      </c>
      <c r="K214" s="21">
        <f t="shared" si="41"/>
        <v>98.953033945473933</v>
      </c>
      <c r="L214" s="21">
        <f t="shared" si="42"/>
        <v>98.965636685199968</v>
      </c>
      <c r="M214" s="19">
        <f t="shared" si="43"/>
        <v>4947651.6972736968</v>
      </c>
      <c r="N214" s="19">
        <f t="shared" si="43"/>
        <v>4948281.8342599981</v>
      </c>
    </row>
    <row r="215" spans="1:14" x14ac:dyDescent="0.15">
      <c r="A215" s="7">
        <f t="shared" si="44"/>
        <v>42868</v>
      </c>
      <c r="B215" s="10">
        <f t="shared" si="45"/>
        <v>4947651.6972736958</v>
      </c>
      <c r="C215" s="3">
        <f t="shared" si="36"/>
        <v>630.1369863013698</v>
      </c>
      <c r="D215" s="3">
        <f t="shared" si="37"/>
        <v>867.94883606919961</v>
      </c>
      <c r="E215" s="3">
        <f t="shared" si="38"/>
        <v>237.81184976782981</v>
      </c>
      <c r="F215" s="3">
        <f t="shared" si="39"/>
        <v>4947889.5091234641</v>
      </c>
      <c r="G215" s="14">
        <f t="shared" si="40"/>
        <v>4947889.5091234641</v>
      </c>
      <c r="I215" s="18">
        <f t="shared" si="46"/>
        <v>47889.509123475233</v>
      </c>
      <c r="J215" s="18">
        <f t="shared" si="47"/>
        <v>129178.08219178056</v>
      </c>
      <c r="K215" s="21">
        <f t="shared" si="41"/>
        <v>98.957790182469282</v>
      </c>
      <c r="L215" s="21">
        <f t="shared" si="42"/>
        <v>98.970392922195316</v>
      </c>
      <c r="M215" s="19">
        <f t="shared" si="43"/>
        <v>4947889.5091234641</v>
      </c>
      <c r="N215" s="19">
        <f t="shared" si="43"/>
        <v>4948519.6461097654</v>
      </c>
    </row>
    <row r="216" spans="1:14" x14ac:dyDescent="0.15">
      <c r="A216" s="7">
        <f t="shared" si="44"/>
        <v>42869</v>
      </c>
      <c r="B216" s="10">
        <f t="shared" si="45"/>
        <v>4947889.5091234641</v>
      </c>
      <c r="C216" s="3">
        <f t="shared" si="36"/>
        <v>630.1369863013698</v>
      </c>
      <c r="D216" s="3">
        <f t="shared" si="37"/>
        <v>867.99055455118639</v>
      </c>
      <c r="E216" s="3">
        <f t="shared" si="38"/>
        <v>237.85356824981659</v>
      </c>
      <c r="F216" s="3">
        <f t="shared" si="39"/>
        <v>4948127.3626917135</v>
      </c>
      <c r="G216" s="14">
        <f t="shared" si="40"/>
        <v>4948127.3626917144</v>
      </c>
      <c r="I216" s="18">
        <f t="shared" si="46"/>
        <v>48127.362691725051</v>
      </c>
      <c r="J216" s="18">
        <f t="shared" si="47"/>
        <v>129808.21917808193</v>
      </c>
      <c r="K216" s="21">
        <f t="shared" si="41"/>
        <v>98.962547253834288</v>
      </c>
      <c r="L216" s="21">
        <f t="shared" si="42"/>
        <v>98.975149993560322</v>
      </c>
      <c r="M216" s="19">
        <f t="shared" si="43"/>
        <v>4948127.3626917144</v>
      </c>
      <c r="N216" s="19">
        <f t="shared" si="43"/>
        <v>4948757.4996780166</v>
      </c>
    </row>
    <row r="217" spans="1:14" x14ac:dyDescent="0.15">
      <c r="A217" s="7">
        <f t="shared" si="44"/>
        <v>42870</v>
      </c>
      <c r="B217" s="10">
        <f t="shared" si="45"/>
        <v>4948127.3626917135</v>
      </c>
      <c r="C217" s="3">
        <f t="shared" si="36"/>
        <v>630.1369863013698</v>
      </c>
      <c r="D217" s="3">
        <f t="shared" si="37"/>
        <v>868.03228035169718</v>
      </c>
      <c r="E217" s="3">
        <f t="shared" si="38"/>
        <v>237.89529405032738</v>
      </c>
      <c r="F217" s="3">
        <f t="shared" si="39"/>
        <v>4948365.2579857642</v>
      </c>
      <c r="G217" s="14">
        <f t="shared" si="40"/>
        <v>4948365.2579857642</v>
      </c>
      <c r="I217" s="18">
        <f t="shared" si="46"/>
        <v>48365.257985775381</v>
      </c>
      <c r="J217" s="18">
        <f t="shared" si="47"/>
        <v>130438.35616438329</v>
      </c>
      <c r="K217" s="21">
        <f t="shared" si="41"/>
        <v>98.967305159715281</v>
      </c>
      <c r="L217" s="21">
        <f t="shared" si="42"/>
        <v>98.979907899441315</v>
      </c>
      <c r="M217" s="19">
        <f t="shared" si="43"/>
        <v>4948365.2579857642</v>
      </c>
      <c r="N217" s="19">
        <f t="shared" si="43"/>
        <v>4948995.3949720655</v>
      </c>
    </row>
    <row r="218" spans="1:14" x14ac:dyDescent="0.15">
      <c r="A218" s="7">
        <f t="shared" si="44"/>
        <v>42871</v>
      </c>
      <c r="B218" s="10">
        <f t="shared" si="45"/>
        <v>4948365.2579857642</v>
      </c>
      <c r="C218" s="3">
        <f t="shared" si="36"/>
        <v>630.1369863013698</v>
      </c>
      <c r="D218" s="3">
        <f t="shared" si="37"/>
        <v>868.07401347201596</v>
      </c>
      <c r="E218" s="3">
        <f t="shared" si="38"/>
        <v>237.93702717064616</v>
      </c>
      <c r="F218" s="3">
        <f t="shared" si="39"/>
        <v>4948603.1950129345</v>
      </c>
      <c r="G218" s="14">
        <f t="shared" si="40"/>
        <v>4948603.1950129345</v>
      </c>
      <c r="I218" s="18">
        <f t="shared" si="46"/>
        <v>48603.195012946024</v>
      </c>
      <c r="J218" s="18">
        <f t="shared" si="47"/>
        <v>131068.49315068466</v>
      </c>
      <c r="K218" s="21">
        <f t="shared" si="41"/>
        <v>98.972063900258689</v>
      </c>
      <c r="L218" s="21">
        <f t="shared" si="42"/>
        <v>98.984666639984724</v>
      </c>
      <c r="M218" s="19">
        <f t="shared" si="43"/>
        <v>4948603.1950129345</v>
      </c>
      <c r="N218" s="19">
        <f t="shared" si="43"/>
        <v>4949233.3319992367</v>
      </c>
    </row>
    <row r="219" spans="1:14" x14ac:dyDescent="0.15">
      <c r="A219" s="7">
        <f t="shared" si="44"/>
        <v>42872</v>
      </c>
      <c r="B219" s="10">
        <f t="shared" si="45"/>
        <v>4948603.1950129345</v>
      </c>
      <c r="C219" s="3">
        <f t="shared" si="36"/>
        <v>630.1369863013698</v>
      </c>
      <c r="D219" s="3">
        <f t="shared" si="37"/>
        <v>868.1157539134266</v>
      </c>
      <c r="E219" s="3">
        <f t="shared" si="38"/>
        <v>237.9787676120568</v>
      </c>
      <c r="F219" s="3">
        <f t="shared" si="39"/>
        <v>4948841.1737805465</v>
      </c>
      <c r="G219" s="14">
        <f t="shared" si="40"/>
        <v>4948841.1737805465</v>
      </c>
      <c r="I219" s="18">
        <f t="shared" si="46"/>
        <v>48841.173780558078</v>
      </c>
      <c r="J219" s="18">
        <f t="shared" si="47"/>
        <v>131698.63013698603</v>
      </c>
      <c r="K219" s="21">
        <f t="shared" si="41"/>
        <v>98.976823475610928</v>
      </c>
      <c r="L219" s="21">
        <f t="shared" si="42"/>
        <v>98.989426215336962</v>
      </c>
      <c r="M219" s="19">
        <f t="shared" si="43"/>
        <v>4948841.1737805465</v>
      </c>
      <c r="N219" s="19">
        <f t="shared" si="43"/>
        <v>4949471.3107668487</v>
      </c>
    </row>
    <row r="220" spans="1:14" x14ac:dyDescent="0.15">
      <c r="A220" s="7">
        <f t="shared" si="44"/>
        <v>42873</v>
      </c>
      <c r="B220" s="10">
        <f t="shared" si="45"/>
        <v>4948841.1737805465</v>
      </c>
      <c r="C220" s="3">
        <f t="shared" si="36"/>
        <v>630.1369863013698</v>
      </c>
      <c r="D220" s="3">
        <f t="shared" si="37"/>
        <v>868.15750167721353</v>
      </c>
      <c r="E220" s="3">
        <f t="shared" si="38"/>
        <v>238.02051537584373</v>
      </c>
      <c r="F220" s="3">
        <f t="shared" si="39"/>
        <v>4949079.1942959223</v>
      </c>
      <c r="G220" s="14">
        <f t="shared" si="40"/>
        <v>4949079.1942959223</v>
      </c>
      <c r="I220" s="18">
        <f t="shared" si="46"/>
        <v>49079.194295933921</v>
      </c>
      <c r="J220" s="18">
        <f t="shared" si="47"/>
        <v>132328.7671232874</v>
      </c>
      <c r="K220" s="21">
        <f t="shared" si="41"/>
        <v>98.98158388591844</v>
      </c>
      <c r="L220" s="21">
        <f t="shared" si="42"/>
        <v>98.994186625644474</v>
      </c>
      <c r="M220" s="19">
        <f t="shared" si="43"/>
        <v>4949079.1942959223</v>
      </c>
      <c r="N220" s="19">
        <f t="shared" si="43"/>
        <v>4949709.3312822236</v>
      </c>
    </row>
    <row r="221" spans="1:14" x14ac:dyDescent="0.15">
      <c r="A221" s="7">
        <f t="shared" si="44"/>
        <v>42874</v>
      </c>
      <c r="B221" s="10">
        <f t="shared" si="45"/>
        <v>4949079.1942959223</v>
      </c>
      <c r="C221" s="3">
        <f t="shared" si="36"/>
        <v>630.1369863013698</v>
      </c>
      <c r="D221" s="3">
        <f t="shared" si="37"/>
        <v>868.1992567646613</v>
      </c>
      <c r="E221" s="3">
        <f t="shared" si="38"/>
        <v>238.0622704632915</v>
      </c>
      <c r="F221" s="3">
        <f t="shared" si="39"/>
        <v>4949317.2565663857</v>
      </c>
      <c r="G221" s="14">
        <f t="shared" si="40"/>
        <v>4949317.2565663857</v>
      </c>
      <c r="I221" s="18">
        <f t="shared" si="46"/>
        <v>49317.256566397213</v>
      </c>
      <c r="J221" s="18">
        <f t="shared" si="47"/>
        <v>132958.90410958877</v>
      </c>
      <c r="K221" s="21">
        <f t="shared" si="41"/>
        <v>98.98634513132771</v>
      </c>
      <c r="L221" s="21">
        <f t="shared" si="42"/>
        <v>98.998947871053744</v>
      </c>
      <c r="M221" s="19">
        <f t="shared" si="43"/>
        <v>4949317.2565663857</v>
      </c>
      <c r="N221" s="19">
        <f t="shared" si="43"/>
        <v>4949947.393552687</v>
      </c>
    </row>
    <row r="222" spans="1:14" x14ac:dyDescent="0.15">
      <c r="A222" s="7">
        <f t="shared" si="44"/>
        <v>42875</v>
      </c>
      <c r="B222" s="10">
        <f t="shared" si="45"/>
        <v>4949317.2565663857</v>
      </c>
      <c r="C222" s="3">
        <f t="shared" si="36"/>
        <v>630.1369863013698</v>
      </c>
      <c r="D222" s="3">
        <f t="shared" si="37"/>
        <v>868.2410191770548</v>
      </c>
      <c r="E222" s="3">
        <f t="shared" si="38"/>
        <v>238.10403287568499</v>
      </c>
      <c r="F222" s="3">
        <f t="shared" si="39"/>
        <v>4949555.3605992617</v>
      </c>
      <c r="G222" s="14">
        <f t="shared" si="40"/>
        <v>4949555.3605992617</v>
      </c>
      <c r="I222" s="18">
        <f t="shared" si="46"/>
        <v>49555.360599272899</v>
      </c>
      <c r="J222" s="18">
        <f t="shared" si="47"/>
        <v>133589.04109589013</v>
      </c>
      <c r="K222" s="21">
        <f t="shared" si="41"/>
        <v>98.991107211985224</v>
      </c>
      <c r="L222" s="21">
        <f t="shared" si="42"/>
        <v>99.003709951711258</v>
      </c>
      <c r="M222" s="19">
        <f t="shared" si="43"/>
        <v>4949555.3605992608</v>
      </c>
      <c r="N222" s="19">
        <f t="shared" si="43"/>
        <v>4950185.497585563</v>
      </c>
    </row>
    <row r="223" spans="1:14" x14ac:dyDescent="0.15">
      <c r="A223" s="7">
        <f t="shared" si="44"/>
        <v>42876</v>
      </c>
      <c r="B223" s="10">
        <f t="shared" si="45"/>
        <v>4949555.3605992617</v>
      </c>
      <c r="C223" s="3">
        <f t="shared" si="36"/>
        <v>630.1369863013698</v>
      </c>
      <c r="D223" s="3">
        <f t="shared" si="37"/>
        <v>868.28278891567891</v>
      </c>
      <c r="E223" s="3">
        <f t="shared" si="38"/>
        <v>238.1458026143091</v>
      </c>
      <c r="F223" s="3">
        <f t="shared" si="39"/>
        <v>4949793.506401876</v>
      </c>
      <c r="G223" s="14">
        <f t="shared" si="40"/>
        <v>4949793.506401876</v>
      </c>
      <c r="I223" s="18">
        <f t="shared" si="46"/>
        <v>49793.506401887207</v>
      </c>
      <c r="J223" s="18">
        <f t="shared" si="47"/>
        <v>134219.1780821915</v>
      </c>
      <c r="K223" s="21">
        <f t="shared" si="41"/>
        <v>98.995870128037524</v>
      </c>
      <c r="L223" s="21">
        <f t="shared" si="42"/>
        <v>99.008472867763558</v>
      </c>
      <c r="M223" s="19">
        <f t="shared" si="43"/>
        <v>4949793.506401876</v>
      </c>
      <c r="N223" s="19">
        <f t="shared" si="43"/>
        <v>4950423.6433881782</v>
      </c>
    </row>
    <row r="224" spans="1:14" x14ac:dyDescent="0.15">
      <c r="A224" s="7">
        <f t="shared" si="44"/>
        <v>42877</v>
      </c>
      <c r="B224" s="10">
        <f t="shared" si="45"/>
        <v>4949793.506401876</v>
      </c>
      <c r="C224" s="3">
        <f t="shared" si="36"/>
        <v>630.1369863013698</v>
      </c>
      <c r="D224" s="3">
        <f t="shared" si="37"/>
        <v>868.32456598181875</v>
      </c>
      <c r="E224" s="3">
        <f t="shared" si="38"/>
        <v>238.18757968044895</v>
      </c>
      <c r="F224" s="3">
        <f t="shared" si="39"/>
        <v>4950031.6939815562</v>
      </c>
      <c r="G224" s="14">
        <f t="shared" si="40"/>
        <v>4950031.6939815562</v>
      </c>
      <c r="I224" s="18">
        <f t="shared" si="46"/>
        <v>50031.69398156766</v>
      </c>
      <c r="J224" s="18">
        <f t="shared" si="47"/>
        <v>134849.31506849287</v>
      </c>
      <c r="K224" s="21">
        <f t="shared" si="41"/>
        <v>99.000633879631124</v>
      </c>
      <c r="L224" s="21">
        <f t="shared" si="42"/>
        <v>99.013236619357158</v>
      </c>
      <c r="M224" s="19">
        <f t="shared" si="43"/>
        <v>4950031.6939815562</v>
      </c>
      <c r="N224" s="19">
        <f t="shared" si="43"/>
        <v>4950661.8309678575</v>
      </c>
    </row>
    <row r="225" spans="1:14" x14ac:dyDescent="0.15">
      <c r="A225" s="7">
        <f t="shared" si="44"/>
        <v>42878</v>
      </c>
      <c r="B225" s="10">
        <f t="shared" si="45"/>
        <v>4950031.6939815562</v>
      </c>
      <c r="C225" s="3">
        <f t="shared" si="36"/>
        <v>630.1369863013698</v>
      </c>
      <c r="D225" s="3">
        <f t="shared" si="37"/>
        <v>868.36635037675978</v>
      </c>
      <c r="E225" s="3">
        <f t="shared" si="38"/>
        <v>238.22936407538998</v>
      </c>
      <c r="F225" s="3">
        <f t="shared" si="39"/>
        <v>4950269.9233456319</v>
      </c>
      <c r="G225" s="14">
        <f t="shared" si="40"/>
        <v>4950269.9233456319</v>
      </c>
      <c r="I225" s="18">
        <f t="shared" si="46"/>
        <v>50269.923345643052</v>
      </c>
      <c r="J225" s="18">
        <f t="shared" si="47"/>
        <v>135479.45205479424</v>
      </c>
      <c r="K225" s="21">
        <f t="shared" si="41"/>
        <v>99.005398466912638</v>
      </c>
      <c r="L225" s="21">
        <f t="shared" si="42"/>
        <v>99.018001206638672</v>
      </c>
      <c r="M225" s="19">
        <f t="shared" si="43"/>
        <v>4950269.9233456319</v>
      </c>
      <c r="N225" s="19">
        <f t="shared" si="43"/>
        <v>4950900.0603319332</v>
      </c>
    </row>
    <row r="226" spans="1:14" x14ac:dyDescent="0.15">
      <c r="A226" s="7">
        <f t="shared" si="44"/>
        <v>42879</v>
      </c>
      <c r="B226" s="10">
        <f t="shared" si="45"/>
        <v>4950269.9233456319</v>
      </c>
      <c r="C226" s="3">
        <f t="shared" si="36"/>
        <v>630.1369863013698</v>
      </c>
      <c r="D226" s="3">
        <f t="shared" si="37"/>
        <v>868.4081421017878</v>
      </c>
      <c r="E226" s="3">
        <f t="shared" si="38"/>
        <v>238.271155800418</v>
      </c>
      <c r="F226" s="3">
        <f t="shared" si="39"/>
        <v>4950508.1945014326</v>
      </c>
      <c r="G226" s="14">
        <f t="shared" si="40"/>
        <v>4950508.1945014326</v>
      </c>
      <c r="I226" s="18">
        <f t="shared" si="46"/>
        <v>50508.194501443468</v>
      </c>
      <c r="J226" s="18">
        <f t="shared" si="47"/>
        <v>136109.58904109561</v>
      </c>
      <c r="K226" s="21">
        <f t="shared" si="41"/>
        <v>99.01016389002865</v>
      </c>
      <c r="L226" s="21">
        <f t="shared" si="42"/>
        <v>99.022766629754685</v>
      </c>
      <c r="M226" s="19">
        <f t="shared" si="43"/>
        <v>4950508.1945014326</v>
      </c>
      <c r="N226" s="19">
        <f t="shared" si="43"/>
        <v>4951138.3314877339</v>
      </c>
    </row>
    <row r="227" spans="1:14" x14ac:dyDescent="0.15">
      <c r="A227" s="7">
        <f t="shared" si="44"/>
        <v>42880</v>
      </c>
      <c r="B227" s="10">
        <f t="shared" si="45"/>
        <v>4950508.1945014326</v>
      </c>
      <c r="C227" s="3">
        <f t="shared" si="36"/>
        <v>630.1369863013698</v>
      </c>
      <c r="D227" s="3">
        <f t="shared" si="37"/>
        <v>868.44994115818861</v>
      </c>
      <c r="E227" s="3">
        <f t="shared" si="38"/>
        <v>238.31295485681881</v>
      </c>
      <c r="F227" s="3">
        <f t="shared" si="39"/>
        <v>4950746.5074562896</v>
      </c>
      <c r="G227" s="14">
        <f t="shared" si="40"/>
        <v>4950746.5074562896</v>
      </c>
      <c r="I227" s="18">
        <f t="shared" si="46"/>
        <v>50746.507456300285</v>
      </c>
      <c r="J227" s="18">
        <f t="shared" si="47"/>
        <v>136739.72602739697</v>
      </c>
      <c r="K227" s="21">
        <f t="shared" si="41"/>
        <v>99.014930149125789</v>
      </c>
      <c r="L227" s="21">
        <f t="shared" si="42"/>
        <v>99.027532888851823</v>
      </c>
      <c r="M227" s="19">
        <f t="shared" si="43"/>
        <v>4950746.5074562896</v>
      </c>
      <c r="N227" s="19">
        <f t="shared" si="43"/>
        <v>4951376.6444425909</v>
      </c>
    </row>
    <row r="228" spans="1:14" x14ac:dyDescent="0.15">
      <c r="A228" s="7">
        <f t="shared" si="44"/>
        <v>42881</v>
      </c>
      <c r="B228" s="10">
        <f t="shared" si="45"/>
        <v>4950746.5074562896</v>
      </c>
      <c r="C228" s="3">
        <f t="shared" si="36"/>
        <v>630.1369863013698</v>
      </c>
      <c r="D228" s="3">
        <f t="shared" si="37"/>
        <v>868.49174754724834</v>
      </c>
      <c r="E228" s="3">
        <f t="shared" si="38"/>
        <v>238.35476124587854</v>
      </c>
      <c r="F228" s="3">
        <f t="shared" si="39"/>
        <v>4950984.8622175353</v>
      </c>
      <c r="G228" s="14">
        <f t="shared" si="40"/>
        <v>4950984.8622175353</v>
      </c>
      <c r="I228" s="18">
        <f t="shared" si="46"/>
        <v>50984.862217546164</v>
      </c>
      <c r="J228" s="18">
        <f t="shared" si="47"/>
        <v>137369.86301369834</v>
      </c>
      <c r="K228" s="21">
        <f t="shared" si="41"/>
        <v>99.019697244350695</v>
      </c>
      <c r="L228" s="21">
        <f t="shared" si="42"/>
        <v>99.03229998407673</v>
      </c>
      <c r="M228" s="19">
        <f t="shared" si="43"/>
        <v>4950984.8622175343</v>
      </c>
      <c r="N228" s="19">
        <f t="shared" si="43"/>
        <v>4951614.9992038365</v>
      </c>
    </row>
    <row r="229" spans="1:14" x14ac:dyDescent="0.15">
      <c r="A229" s="7">
        <f t="shared" si="44"/>
        <v>42882</v>
      </c>
      <c r="B229" s="10">
        <f t="shared" si="45"/>
        <v>4950984.8622175353</v>
      </c>
      <c r="C229" s="3">
        <f t="shared" si="36"/>
        <v>630.1369863013698</v>
      </c>
      <c r="D229" s="3">
        <f t="shared" si="37"/>
        <v>868.53356127025336</v>
      </c>
      <c r="E229" s="3">
        <f t="shared" si="38"/>
        <v>238.39657496888356</v>
      </c>
      <c r="F229" s="3">
        <f t="shared" si="39"/>
        <v>4951223.2587925037</v>
      </c>
      <c r="G229" s="14">
        <f t="shared" si="40"/>
        <v>4951223.2587925047</v>
      </c>
      <c r="I229" s="18">
        <f t="shared" si="46"/>
        <v>51223.258792515051</v>
      </c>
      <c r="J229" s="18">
        <f t="shared" si="47"/>
        <v>137999.99999999971</v>
      </c>
      <c r="K229" s="21">
        <f t="shared" si="41"/>
        <v>99.024465175850096</v>
      </c>
      <c r="L229" s="21">
        <f t="shared" si="42"/>
        <v>99.037067915576131</v>
      </c>
      <c r="M229" s="19">
        <f t="shared" si="43"/>
        <v>4951223.2587925047</v>
      </c>
      <c r="N229" s="19">
        <f t="shared" si="43"/>
        <v>4951853.3957788069</v>
      </c>
    </row>
    <row r="230" spans="1:14" x14ac:dyDescent="0.15">
      <c r="A230" s="7">
        <f t="shared" si="44"/>
        <v>42883</v>
      </c>
      <c r="B230" s="10">
        <f t="shared" si="45"/>
        <v>4951223.2587925037</v>
      </c>
      <c r="C230" s="3">
        <f t="shared" si="36"/>
        <v>630.1369863013698</v>
      </c>
      <c r="D230" s="3">
        <f t="shared" si="37"/>
        <v>868.57538232849004</v>
      </c>
      <c r="E230" s="3">
        <f t="shared" si="38"/>
        <v>238.43839602712023</v>
      </c>
      <c r="F230" s="3">
        <f t="shared" si="39"/>
        <v>4951461.697188531</v>
      </c>
      <c r="G230" s="14">
        <f t="shared" si="40"/>
        <v>4951461.697188531</v>
      </c>
      <c r="I230" s="18">
        <f t="shared" si="46"/>
        <v>51461.697188542174</v>
      </c>
      <c r="J230" s="18">
        <f t="shared" si="47"/>
        <v>138630.13698630108</v>
      </c>
      <c r="K230" s="21">
        <f t="shared" si="41"/>
        <v>99.02923394377062</v>
      </c>
      <c r="L230" s="21">
        <f t="shared" si="42"/>
        <v>99.041836683496655</v>
      </c>
      <c r="M230" s="19">
        <f t="shared" si="43"/>
        <v>4951461.697188531</v>
      </c>
      <c r="N230" s="19">
        <f t="shared" si="43"/>
        <v>4952091.8341748323</v>
      </c>
    </row>
    <row r="231" spans="1:14" x14ac:dyDescent="0.15">
      <c r="A231" s="7">
        <f t="shared" si="44"/>
        <v>42884</v>
      </c>
      <c r="B231" s="10">
        <f t="shared" si="45"/>
        <v>4951461.697188531</v>
      </c>
      <c r="C231" s="3">
        <f t="shared" si="36"/>
        <v>630.1369863013698</v>
      </c>
      <c r="D231" s="3">
        <f t="shared" si="37"/>
        <v>868.61721072324553</v>
      </c>
      <c r="E231" s="3">
        <f t="shared" si="38"/>
        <v>238.48022442187573</v>
      </c>
      <c r="F231" s="3">
        <f t="shared" si="39"/>
        <v>4951700.1774129532</v>
      </c>
      <c r="G231" s="14">
        <f t="shared" si="40"/>
        <v>4951700.1774129532</v>
      </c>
      <c r="I231" s="18">
        <f t="shared" si="46"/>
        <v>51700.177412964047</v>
      </c>
      <c r="J231" s="18">
        <f t="shared" si="47"/>
        <v>139260.27397260244</v>
      </c>
      <c r="K231" s="21">
        <f t="shared" si="41"/>
        <v>99.034003548259065</v>
      </c>
      <c r="L231" s="21">
        <f t="shared" si="42"/>
        <v>99.046606287985099</v>
      </c>
      <c r="M231" s="19">
        <f t="shared" si="43"/>
        <v>4951700.1774129532</v>
      </c>
      <c r="N231" s="19">
        <f t="shared" si="43"/>
        <v>4952330.3143992545</v>
      </c>
    </row>
    <row r="232" spans="1:14" x14ac:dyDescent="0.15">
      <c r="A232" s="7">
        <f t="shared" si="44"/>
        <v>42885</v>
      </c>
      <c r="B232" s="10">
        <f t="shared" si="45"/>
        <v>4951700.1774129532</v>
      </c>
      <c r="C232" s="3">
        <f t="shared" si="36"/>
        <v>630.1369863013698</v>
      </c>
      <c r="D232" s="3">
        <f t="shared" si="37"/>
        <v>868.65904645580667</v>
      </c>
      <c r="E232" s="3">
        <f t="shared" si="38"/>
        <v>238.52206015443687</v>
      </c>
      <c r="F232" s="3">
        <f t="shared" si="39"/>
        <v>4951938.6994731072</v>
      </c>
      <c r="G232" s="14">
        <f t="shared" si="40"/>
        <v>4951938.6994731082</v>
      </c>
      <c r="I232" s="18">
        <f t="shared" si="46"/>
        <v>51938.699473118482</v>
      </c>
      <c r="J232" s="18">
        <f t="shared" si="47"/>
        <v>139890.41095890381</v>
      </c>
      <c r="K232" s="21">
        <f t="shared" si="41"/>
        <v>99.038773989462157</v>
      </c>
      <c r="L232" s="21">
        <f t="shared" si="42"/>
        <v>99.051376729188192</v>
      </c>
      <c r="M232" s="19">
        <f t="shared" si="43"/>
        <v>4951938.6994731082</v>
      </c>
      <c r="N232" s="19">
        <f t="shared" si="43"/>
        <v>4952568.8364594094</v>
      </c>
    </row>
    <row r="233" spans="1:14" x14ac:dyDescent="0.15">
      <c r="A233" s="7">
        <f t="shared" si="44"/>
        <v>42886</v>
      </c>
      <c r="B233" s="10">
        <f t="shared" si="45"/>
        <v>4951938.6994731072</v>
      </c>
      <c r="C233" s="3">
        <f t="shared" si="36"/>
        <v>630.1369863013698</v>
      </c>
      <c r="D233" s="3">
        <f t="shared" si="37"/>
        <v>868.7008895274605</v>
      </c>
      <c r="E233" s="3">
        <f t="shared" si="38"/>
        <v>238.5639032260907</v>
      </c>
      <c r="F233" s="3">
        <f t="shared" si="39"/>
        <v>4952177.2633763338</v>
      </c>
      <c r="G233" s="14">
        <f t="shared" si="40"/>
        <v>4952177.2633763338</v>
      </c>
      <c r="I233" s="18">
        <f t="shared" si="46"/>
        <v>52177.26337634457</v>
      </c>
      <c r="J233" s="18">
        <f t="shared" si="47"/>
        <v>140520.54794520518</v>
      </c>
      <c r="K233" s="21">
        <f t="shared" si="41"/>
        <v>99.043545267526682</v>
      </c>
      <c r="L233" s="21">
        <f t="shared" si="42"/>
        <v>99.056148007252716</v>
      </c>
      <c r="M233" s="19">
        <f t="shared" si="43"/>
        <v>4952177.2633763347</v>
      </c>
      <c r="N233" s="19">
        <f t="shared" si="43"/>
        <v>4952807.400362636</v>
      </c>
    </row>
    <row r="234" spans="1:14" x14ac:dyDescent="0.15">
      <c r="A234" s="7">
        <f t="shared" si="44"/>
        <v>42887</v>
      </c>
      <c r="B234" s="10">
        <f t="shared" si="45"/>
        <v>4952177.2633763338</v>
      </c>
      <c r="C234" s="3">
        <f t="shared" si="36"/>
        <v>630.1369863013698</v>
      </c>
      <c r="D234" s="3">
        <f t="shared" si="37"/>
        <v>868.74273993949498</v>
      </c>
      <c r="E234" s="3">
        <f t="shared" si="38"/>
        <v>238.60575363812518</v>
      </c>
      <c r="F234" s="3">
        <f t="shared" si="39"/>
        <v>4952415.8691299716</v>
      </c>
      <c r="G234" s="14">
        <f t="shared" si="40"/>
        <v>4952415.8691299716</v>
      </c>
      <c r="I234" s="18">
        <f t="shared" si="46"/>
        <v>52415.869129982697</v>
      </c>
      <c r="J234" s="18">
        <f t="shared" si="47"/>
        <v>141150.68493150655</v>
      </c>
      <c r="K234" s="21">
        <f t="shared" si="41"/>
        <v>99.048317382599421</v>
      </c>
      <c r="L234" s="21">
        <f t="shared" si="42"/>
        <v>99.060920122325456</v>
      </c>
      <c r="M234" s="19">
        <f t="shared" si="43"/>
        <v>4952415.8691299716</v>
      </c>
      <c r="N234" s="19">
        <f t="shared" si="43"/>
        <v>4953046.0061162729</v>
      </c>
    </row>
    <row r="235" spans="1:14" x14ac:dyDescent="0.15">
      <c r="A235" s="7">
        <f t="shared" si="44"/>
        <v>42888</v>
      </c>
      <c r="B235" s="10">
        <f t="shared" si="45"/>
        <v>4952415.8691299716</v>
      </c>
      <c r="C235" s="3">
        <f t="shared" si="36"/>
        <v>630.1369863013698</v>
      </c>
      <c r="D235" s="3">
        <f t="shared" si="37"/>
        <v>868.78459769319727</v>
      </c>
      <c r="E235" s="3">
        <f t="shared" si="38"/>
        <v>238.64761139182747</v>
      </c>
      <c r="F235" s="3">
        <f t="shared" si="39"/>
        <v>4952654.5167413633</v>
      </c>
      <c r="G235" s="14">
        <f t="shared" si="40"/>
        <v>4952654.5167413633</v>
      </c>
      <c r="I235" s="18">
        <f t="shared" si="46"/>
        <v>52654.516741374522</v>
      </c>
      <c r="J235" s="18">
        <f t="shared" si="47"/>
        <v>141780.82191780792</v>
      </c>
      <c r="K235" s="21">
        <f t="shared" si="41"/>
        <v>99.05309033482726</v>
      </c>
      <c r="L235" s="21">
        <f t="shared" si="42"/>
        <v>99.065693074553295</v>
      </c>
      <c r="M235" s="19">
        <f t="shared" si="43"/>
        <v>4952654.5167413624</v>
      </c>
      <c r="N235" s="19">
        <f t="shared" si="43"/>
        <v>4953284.6537276646</v>
      </c>
    </row>
    <row r="236" spans="1:14" x14ac:dyDescent="0.15">
      <c r="A236" s="7">
        <f t="shared" si="44"/>
        <v>42889</v>
      </c>
      <c r="B236" s="10">
        <f t="shared" si="45"/>
        <v>4952654.5167413633</v>
      </c>
      <c r="C236" s="3">
        <f t="shared" si="36"/>
        <v>630.1369863013698</v>
      </c>
      <c r="D236" s="3">
        <f t="shared" si="37"/>
        <v>868.82646278985555</v>
      </c>
      <c r="E236" s="3">
        <f t="shared" si="38"/>
        <v>238.68947648848575</v>
      </c>
      <c r="F236" s="3">
        <f t="shared" si="39"/>
        <v>4952893.2062178515</v>
      </c>
      <c r="G236" s="14">
        <f t="shared" si="40"/>
        <v>4952893.2062178515</v>
      </c>
      <c r="I236" s="18">
        <f t="shared" si="46"/>
        <v>52893.206217863008</v>
      </c>
      <c r="J236" s="18">
        <f t="shared" si="47"/>
        <v>142410.95890410928</v>
      </c>
      <c r="K236" s="21">
        <f t="shared" si="41"/>
        <v>99.057864124357025</v>
      </c>
      <c r="L236" s="21">
        <f t="shared" si="42"/>
        <v>99.070466864083059</v>
      </c>
      <c r="M236" s="19">
        <f t="shared" si="43"/>
        <v>4952893.2062178515</v>
      </c>
      <c r="N236" s="19">
        <f t="shared" si="43"/>
        <v>4953523.3432041528</v>
      </c>
    </row>
    <row r="237" spans="1:14" x14ac:dyDescent="0.15">
      <c r="A237" s="7">
        <f t="shared" si="44"/>
        <v>42890</v>
      </c>
      <c r="B237" s="10">
        <f t="shared" si="45"/>
        <v>4952893.2062178515</v>
      </c>
      <c r="C237" s="3">
        <f t="shared" si="36"/>
        <v>630.1369863013698</v>
      </c>
      <c r="D237" s="3">
        <f t="shared" si="37"/>
        <v>868.86833523075802</v>
      </c>
      <c r="E237" s="3">
        <f t="shared" si="38"/>
        <v>238.73134892938822</v>
      </c>
      <c r="F237" s="3">
        <f t="shared" si="39"/>
        <v>4953131.9375667805</v>
      </c>
      <c r="G237" s="14">
        <f t="shared" si="40"/>
        <v>4953131.9375667814</v>
      </c>
      <c r="I237" s="18">
        <f t="shared" si="46"/>
        <v>53131.937566792396</v>
      </c>
      <c r="J237" s="18">
        <f t="shared" si="47"/>
        <v>143041.09589041065</v>
      </c>
      <c r="K237" s="21">
        <f t="shared" si="41"/>
        <v>99.062638751335626</v>
      </c>
      <c r="L237" s="21">
        <f t="shared" si="42"/>
        <v>99.075241491061661</v>
      </c>
      <c r="M237" s="19">
        <f t="shared" si="43"/>
        <v>4953131.9375667814</v>
      </c>
      <c r="N237" s="19">
        <f t="shared" si="43"/>
        <v>4953762.0745530836</v>
      </c>
    </row>
    <row r="238" spans="1:14" x14ac:dyDescent="0.15">
      <c r="A238" s="7">
        <f t="shared" si="44"/>
        <v>42891</v>
      </c>
      <c r="B238" s="10">
        <f t="shared" si="45"/>
        <v>4953131.9375667805</v>
      </c>
      <c r="C238" s="3">
        <f t="shared" si="36"/>
        <v>630.1369863013698</v>
      </c>
      <c r="D238" s="3">
        <f t="shared" si="37"/>
        <v>868.91021501719297</v>
      </c>
      <c r="E238" s="3">
        <f t="shared" si="38"/>
        <v>238.77322871582317</v>
      </c>
      <c r="F238" s="3">
        <f t="shared" si="39"/>
        <v>4953370.7107954966</v>
      </c>
      <c r="G238" s="14">
        <f t="shared" si="40"/>
        <v>4953370.7107954966</v>
      </c>
      <c r="I238" s="18">
        <f t="shared" si="46"/>
        <v>53370.710795508217</v>
      </c>
      <c r="J238" s="18">
        <f t="shared" si="47"/>
        <v>143671.23287671202</v>
      </c>
      <c r="K238" s="21">
        <f t="shared" si="41"/>
        <v>99.067414215909935</v>
      </c>
      <c r="L238" s="21">
        <f t="shared" si="42"/>
        <v>99.080016955635969</v>
      </c>
      <c r="M238" s="19">
        <f t="shared" si="43"/>
        <v>4953370.7107954966</v>
      </c>
      <c r="N238" s="19">
        <f t="shared" si="43"/>
        <v>4954000.8477817979</v>
      </c>
    </row>
    <row r="239" spans="1:14" x14ac:dyDescent="0.15">
      <c r="A239" s="7">
        <f t="shared" si="44"/>
        <v>42892</v>
      </c>
      <c r="B239" s="10">
        <f t="shared" si="45"/>
        <v>4953370.7107954966</v>
      </c>
      <c r="C239" s="3">
        <f t="shared" si="36"/>
        <v>630.1369863013698</v>
      </c>
      <c r="D239" s="3">
        <f t="shared" si="37"/>
        <v>868.95210215044904</v>
      </c>
      <c r="E239" s="3">
        <f t="shared" si="38"/>
        <v>238.81511584907923</v>
      </c>
      <c r="F239" s="3">
        <f t="shared" si="39"/>
        <v>4953609.5259113461</v>
      </c>
      <c r="G239" s="14">
        <f t="shared" si="40"/>
        <v>4953609.5259113461</v>
      </c>
      <c r="I239" s="18">
        <f t="shared" si="46"/>
        <v>53609.525911357297</v>
      </c>
      <c r="J239" s="18">
        <f t="shared" si="47"/>
        <v>144301.36986301339</v>
      </c>
      <c r="K239" s="21">
        <f t="shared" si="41"/>
        <v>99.072190518226918</v>
      </c>
      <c r="L239" s="21">
        <f t="shared" si="42"/>
        <v>99.084793257952953</v>
      </c>
      <c r="M239" s="19">
        <f t="shared" si="43"/>
        <v>4953609.5259113461</v>
      </c>
      <c r="N239" s="19">
        <f t="shared" si="43"/>
        <v>4954239.6628976474</v>
      </c>
    </row>
    <row r="240" spans="1:14" x14ac:dyDescent="0.15">
      <c r="A240" s="7">
        <f t="shared" si="44"/>
        <v>42893</v>
      </c>
      <c r="B240" s="10">
        <f t="shared" si="45"/>
        <v>4953609.5259113461</v>
      </c>
      <c r="C240" s="3">
        <f t="shared" si="36"/>
        <v>630.1369863013698</v>
      </c>
      <c r="D240" s="3">
        <f t="shared" si="37"/>
        <v>868.99399663181509</v>
      </c>
      <c r="E240" s="3">
        <f t="shared" si="38"/>
        <v>238.85701033044529</v>
      </c>
      <c r="F240" s="3">
        <f t="shared" si="39"/>
        <v>4953848.3829216762</v>
      </c>
      <c r="G240" s="14">
        <f t="shared" si="40"/>
        <v>4953848.3829216762</v>
      </c>
      <c r="I240" s="18">
        <f t="shared" si="46"/>
        <v>53848.382921687742</v>
      </c>
      <c r="J240" s="18">
        <f t="shared" si="47"/>
        <v>144931.50684931476</v>
      </c>
      <c r="K240" s="21">
        <f t="shared" si="41"/>
        <v>99.076967658433517</v>
      </c>
      <c r="L240" s="21">
        <f t="shared" si="42"/>
        <v>99.089570398159552</v>
      </c>
      <c r="M240" s="19">
        <f t="shared" si="43"/>
        <v>4953848.3829216762</v>
      </c>
      <c r="N240" s="19">
        <f t="shared" si="43"/>
        <v>4954478.5199079774</v>
      </c>
    </row>
    <row r="241" spans="1:14" x14ac:dyDescent="0.15">
      <c r="A241" s="7">
        <f t="shared" si="44"/>
        <v>42894</v>
      </c>
      <c r="B241" s="10">
        <f t="shared" si="45"/>
        <v>4953848.3829216762</v>
      </c>
      <c r="C241" s="3">
        <f t="shared" si="36"/>
        <v>630.1369863013698</v>
      </c>
      <c r="D241" s="3">
        <f t="shared" si="37"/>
        <v>869.03589846258012</v>
      </c>
      <c r="E241" s="3">
        <f t="shared" si="38"/>
        <v>238.89891216121032</v>
      </c>
      <c r="F241" s="3">
        <f t="shared" si="39"/>
        <v>4954087.2818338377</v>
      </c>
      <c r="G241" s="14">
        <f t="shared" si="40"/>
        <v>4954087.2818338377</v>
      </c>
      <c r="I241" s="18">
        <f t="shared" si="46"/>
        <v>54087.281833848952</v>
      </c>
      <c r="J241" s="18">
        <f t="shared" si="47"/>
        <v>145561.64383561612</v>
      </c>
      <c r="K241" s="21">
        <f t="shared" si="41"/>
        <v>99.081745636676757</v>
      </c>
      <c r="L241" s="21">
        <f t="shared" si="42"/>
        <v>99.094348376402792</v>
      </c>
      <c r="M241" s="19">
        <f t="shared" si="43"/>
        <v>4954087.2818338377</v>
      </c>
      <c r="N241" s="19">
        <f t="shared" si="43"/>
        <v>4954717.41882014</v>
      </c>
    </row>
    <row r="242" spans="1:14" x14ac:dyDescent="0.15">
      <c r="A242" s="7">
        <f t="shared" si="44"/>
        <v>42895</v>
      </c>
      <c r="B242" s="10">
        <f t="shared" si="45"/>
        <v>4954087.2818338377</v>
      </c>
      <c r="C242" s="3">
        <f t="shared" si="36"/>
        <v>630.1369863013698</v>
      </c>
      <c r="D242" s="3">
        <f t="shared" si="37"/>
        <v>869.07780764403344</v>
      </c>
      <c r="E242" s="3">
        <f t="shared" si="38"/>
        <v>238.94082134266364</v>
      </c>
      <c r="F242" s="3">
        <f t="shared" si="39"/>
        <v>4954326.2226551808</v>
      </c>
      <c r="G242" s="14">
        <f t="shared" si="40"/>
        <v>4954326.2226551808</v>
      </c>
      <c r="I242" s="18">
        <f t="shared" si="46"/>
        <v>54326.222655191617</v>
      </c>
      <c r="J242" s="18">
        <f t="shared" si="47"/>
        <v>146191.78082191749</v>
      </c>
      <c r="K242" s="21">
        <f t="shared" si="41"/>
        <v>99.086524453103621</v>
      </c>
      <c r="L242" s="21">
        <f t="shared" si="42"/>
        <v>99.099127192829656</v>
      </c>
      <c r="M242" s="19">
        <f t="shared" si="43"/>
        <v>4954326.2226551808</v>
      </c>
      <c r="N242" s="19">
        <f t="shared" si="43"/>
        <v>4954956.3596414831</v>
      </c>
    </row>
    <row r="243" spans="1:14" x14ac:dyDescent="0.15">
      <c r="A243" s="7">
        <f t="shared" si="44"/>
        <v>42896</v>
      </c>
      <c r="B243" s="10">
        <f t="shared" si="45"/>
        <v>4954326.2226551808</v>
      </c>
      <c r="C243" s="3">
        <f t="shared" si="36"/>
        <v>630.1369863013698</v>
      </c>
      <c r="D243" s="3">
        <f t="shared" si="37"/>
        <v>869.11972417746449</v>
      </c>
      <c r="E243" s="3">
        <f t="shared" si="38"/>
        <v>238.98273787609469</v>
      </c>
      <c r="F243" s="3">
        <f t="shared" si="39"/>
        <v>4954565.2053930573</v>
      </c>
      <c r="G243" s="14">
        <f t="shared" si="40"/>
        <v>4954565.2053930573</v>
      </c>
      <c r="I243" s="18">
        <f t="shared" si="46"/>
        <v>54565.205393067714</v>
      </c>
      <c r="J243" s="18">
        <f t="shared" si="47"/>
        <v>146821.91780821886</v>
      </c>
      <c r="K243" s="21">
        <f t="shared" si="41"/>
        <v>99.091304107861149</v>
      </c>
      <c r="L243" s="21">
        <f t="shared" si="42"/>
        <v>99.103906847587183</v>
      </c>
      <c r="M243" s="19">
        <f t="shared" si="43"/>
        <v>4954565.2053930573</v>
      </c>
      <c r="N243" s="19">
        <f t="shared" si="43"/>
        <v>4955195.3423793586</v>
      </c>
    </row>
    <row r="244" spans="1:14" x14ac:dyDescent="0.15">
      <c r="A244" s="7">
        <f t="shared" si="44"/>
        <v>42897</v>
      </c>
      <c r="B244" s="10">
        <f t="shared" si="45"/>
        <v>4954565.2053930573</v>
      </c>
      <c r="C244" s="3">
        <f t="shared" si="36"/>
        <v>630.1369863013698</v>
      </c>
      <c r="D244" s="3">
        <f t="shared" si="37"/>
        <v>869.16164806416305</v>
      </c>
      <c r="E244" s="3">
        <f t="shared" si="38"/>
        <v>239.02466176279324</v>
      </c>
      <c r="F244" s="3">
        <f t="shared" si="39"/>
        <v>4954804.23005482</v>
      </c>
      <c r="G244" s="14">
        <f t="shared" si="40"/>
        <v>4954804.23005482</v>
      </c>
      <c r="I244" s="18">
        <f t="shared" si="46"/>
        <v>54804.230054830507</v>
      </c>
      <c r="J244" s="18">
        <f t="shared" si="47"/>
        <v>147452.05479452023</v>
      </c>
      <c r="K244" s="21">
        <f t="shared" si="41"/>
        <v>99.096084601096408</v>
      </c>
      <c r="L244" s="21">
        <f t="shared" si="42"/>
        <v>99.108687340822442</v>
      </c>
      <c r="M244" s="19">
        <f t="shared" si="43"/>
        <v>4954804.23005482</v>
      </c>
      <c r="N244" s="19">
        <f t="shared" si="43"/>
        <v>4955434.3670411222</v>
      </c>
    </row>
    <row r="245" spans="1:14" x14ac:dyDescent="0.15">
      <c r="A245" s="7">
        <f t="shared" si="44"/>
        <v>42898</v>
      </c>
      <c r="B245" s="10">
        <f t="shared" si="45"/>
        <v>4954804.23005482</v>
      </c>
      <c r="C245" s="3">
        <f t="shared" si="36"/>
        <v>630.1369863013698</v>
      </c>
      <c r="D245" s="3">
        <f t="shared" si="37"/>
        <v>869.203579305419</v>
      </c>
      <c r="E245" s="3">
        <f t="shared" si="38"/>
        <v>239.0665930040492</v>
      </c>
      <c r="F245" s="3">
        <f t="shared" si="39"/>
        <v>4955043.2966478243</v>
      </c>
      <c r="G245" s="14">
        <f t="shared" si="40"/>
        <v>4955043.2966478243</v>
      </c>
      <c r="I245" s="18">
        <f t="shared" si="46"/>
        <v>55043.296647834555</v>
      </c>
      <c r="J245" s="18">
        <f t="shared" si="47"/>
        <v>148082.19178082159</v>
      </c>
      <c r="K245" s="21">
        <f t="shared" si="41"/>
        <v>99.100865932956481</v>
      </c>
      <c r="L245" s="21">
        <f t="shared" si="42"/>
        <v>99.113468672682515</v>
      </c>
      <c r="M245" s="19">
        <f t="shared" si="43"/>
        <v>4955043.2966478243</v>
      </c>
      <c r="N245" s="19">
        <f t="shared" si="43"/>
        <v>4955673.4336341256</v>
      </c>
    </row>
    <row r="246" spans="1:14" x14ac:dyDescent="0.15">
      <c r="A246" s="7">
        <f t="shared" si="44"/>
        <v>42899</v>
      </c>
      <c r="B246" s="10">
        <f t="shared" si="45"/>
        <v>4955043.2966478243</v>
      </c>
      <c r="C246" s="3">
        <f t="shared" si="36"/>
        <v>630.1369863013698</v>
      </c>
      <c r="D246" s="3">
        <f t="shared" si="37"/>
        <v>869.24551790252269</v>
      </c>
      <c r="E246" s="3">
        <f t="shared" si="38"/>
        <v>239.10853160115289</v>
      </c>
      <c r="F246" s="3">
        <f t="shared" si="39"/>
        <v>4955282.4051794251</v>
      </c>
      <c r="G246" s="14">
        <f t="shared" si="40"/>
        <v>4955282.4051794251</v>
      </c>
      <c r="I246" s="18">
        <f t="shared" si="46"/>
        <v>55282.405179435707</v>
      </c>
      <c r="J246" s="18">
        <f t="shared" si="47"/>
        <v>148712.32876712296</v>
      </c>
      <c r="K246" s="21">
        <f t="shared" si="41"/>
        <v>99.105648103588507</v>
      </c>
      <c r="L246" s="21">
        <f t="shared" si="42"/>
        <v>99.118250843314541</v>
      </c>
      <c r="M246" s="19">
        <f t="shared" si="43"/>
        <v>4955282.4051794251</v>
      </c>
      <c r="N246" s="19">
        <f t="shared" si="43"/>
        <v>4955912.5421657274</v>
      </c>
    </row>
    <row r="247" spans="1:14" x14ac:dyDescent="0.15">
      <c r="A247" s="7">
        <f t="shared" si="44"/>
        <v>42900</v>
      </c>
      <c r="B247" s="10">
        <f t="shared" si="45"/>
        <v>4955282.4051794251</v>
      </c>
      <c r="C247" s="3">
        <f t="shared" si="36"/>
        <v>630.1369863013698</v>
      </c>
      <c r="D247" s="3">
        <f t="shared" si="37"/>
        <v>869.28746385676425</v>
      </c>
      <c r="E247" s="3">
        <f t="shared" si="38"/>
        <v>239.15047755539445</v>
      </c>
      <c r="F247" s="3">
        <f t="shared" si="39"/>
        <v>4955521.5556569807</v>
      </c>
      <c r="G247" s="14">
        <f t="shared" si="40"/>
        <v>4955521.5556569807</v>
      </c>
      <c r="I247" s="18">
        <f t="shared" si="46"/>
        <v>55521.555656991099</v>
      </c>
      <c r="J247" s="18">
        <f t="shared" si="47"/>
        <v>149342.46575342433</v>
      </c>
      <c r="K247" s="21">
        <f t="shared" si="41"/>
        <v>99.110431113139612</v>
      </c>
      <c r="L247" s="21">
        <f t="shared" si="42"/>
        <v>99.123033852865646</v>
      </c>
      <c r="M247" s="19">
        <f t="shared" si="43"/>
        <v>4955521.5556569807</v>
      </c>
      <c r="N247" s="19">
        <f t="shared" si="43"/>
        <v>4956151.692643282</v>
      </c>
    </row>
    <row r="248" spans="1:14" x14ac:dyDescent="0.15">
      <c r="A248" s="7">
        <f t="shared" si="44"/>
        <v>42901</v>
      </c>
      <c r="B248" s="10">
        <f t="shared" si="45"/>
        <v>4955521.5556569807</v>
      </c>
      <c r="C248" s="3">
        <f t="shared" si="36"/>
        <v>630.1369863013698</v>
      </c>
      <c r="D248" s="3">
        <f t="shared" si="37"/>
        <v>869.32941716943458</v>
      </c>
      <c r="E248" s="3">
        <f t="shared" si="38"/>
        <v>239.19243086806478</v>
      </c>
      <c r="F248" s="3">
        <f t="shared" si="39"/>
        <v>4955760.7480878485</v>
      </c>
      <c r="G248" s="14">
        <f t="shared" si="40"/>
        <v>4955760.7480878485</v>
      </c>
      <c r="I248" s="18">
        <f t="shared" si="46"/>
        <v>55760.748087859167</v>
      </c>
      <c r="J248" s="18">
        <f t="shared" si="47"/>
        <v>149972.6027397257</v>
      </c>
      <c r="K248" s="21">
        <f t="shared" si="41"/>
        <v>99.115214961756976</v>
      </c>
      <c r="L248" s="21">
        <f t="shared" si="42"/>
        <v>99.127817701483011</v>
      </c>
      <c r="M248" s="19">
        <f t="shared" si="43"/>
        <v>4955760.7480878495</v>
      </c>
      <c r="N248" s="19">
        <f t="shared" si="43"/>
        <v>4956390.8850741507</v>
      </c>
    </row>
    <row r="249" spans="1:14" x14ac:dyDescent="0.15">
      <c r="A249" s="7">
        <f t="shared" si="44"/>
        <v>42902</v>
      </c>
      <c r="B249" s="10">
        <f t="shared" si="45"/>
        <v>4955760.7480878485</v>
      </c>
      <c r="C249" s="3">
        <f t="shared" si="36"/>
        <v>630.1369863013698</v>
      </c>
      <c r="D249" s="3">
        <f t="shared" si="37"/>
        <v>869.37137784182437</v>
      </c>
      <c r="E249" s="3">
        <f t="shared" si="38"/>
        <v>239.23439154045457</v>
      </c>
      <c r="F249" s="3">
        <f t="shared" si="39"/>
        <v>4955999.9824793888</v>
      </c>
      <c r="G249" s="14">
        <f t="shared" si="40"/>
        <v>4955999.9824793888</v>
      </c>
      <c r="I249" s="18">
        <f t="shared" si="46"/>
        <v>55999.982479399623</v>
      </c>
      <c r="J249" s="18">
        <f t="shared" si="47"/>
        <v>150602.73972602707</v>
      </c>
      <c r="K249" s="21">
        <f t="shared" si="41"/>
        <v>99.119999649587783</v>
      </c>
      <c r="L249" s="21">
        <f t="shared" si="42"/>
        <v>99.132602389313817</v>
      </c>
      <c r="M249" s="19">
        <f t="shared" si="43"/>
        <v>4955999.9824793898</v>
      </c>
      <c r="N249" s="19">
        <f t="shared" si="43"/>
        <v>4956630.119465691</v>
      </c>
    </row>
    <row r="250" spans="1:14" x14ac:dyDescent="0.15">
      <c r="A250" s="7">
        <f t="shared" si="44"/>
        <v>42903</v>
      </c>
      <c r="B250" s="10">
        <f t="shared" si="45"/>
        <v>4955999.9824793888</v>
      </c>
      <c r="C250" s="3">
        <f t="shared" si="36"/>
        <v>630.1369863013698</v>
      </c>
      <c r="D250" s="3">
        <f t="shared" si="37"/>
        <v>869.41334587522488</v>
      </c>
      <c r="E250" s="3">
        <f t="shared" si="38"/>
        <v>239.27635957385507</v>
      </c>
      <c r="F250" s="3">
        <f t="shared" si="39"/>
        <v>4956239.2588389628</v>
      </c>
      <c r="G250" s="14">
        <f t="shared" si="40"/>
        <v>4956239.2588389628</v>
      </c>
      <c r="I250" s="18">
        <f t="shared" si="46"/>
        <v>56239.258838973481</v>
      </c>
      <c r="J250" s="18">
        <f t="shared" si="47"/>
        <v>151232.87671232843</v>
      </c>
      <c r="K250" s="21">
        <f t="shared" si="41"/>
        <v>99.124785176779255</v>
      </c>
      <c r="L250" s="21">
        <f t="shared" si="42"/>
        <v>99.13738791650529</v>
      </c>
      <c r="M250" s="19">
        <f t="shared" si="43"/>
        <v>4956239.2588389628</v>
      </c>
      <c r="N250" s="19">
        <f t="shared" si="43"/>
        <v>4956869.395825264</v>
      </c>
    </row>
    <row r="251" spans="1:14" x14ac:dyDescent="0.15">
      <c r="A251" s="7">
        <f t="shared" si="44"/>
        <v>42904</v>
      </c>
      <c r="B251" s="10">
        <f t="shared" si="45"/>
        <v>4956239.2588389628</v>
      </c>
      <c r="C251" s="3">
        <f t="shared" si="36"/>
        <v>630.1369863013698</v>
      </c>
      <c r="D251" s="3">
        <f t="shared" si="37"/>
        <v>869.45532127092736</v>
      </c>
      <c r="E251" s="3">
        <f t="shared" si="38"/>
        <v>239.31833496955755</v>
      </c>
      <c r="F251" s="3">
        <f t="shared" si="39"/>
        <v>4956478.5771739325</v>
      </c>
      <c r="G251" s="14">
        <f t="shared" si="40"/>
        <v>4956478.5771739325</v>
      </c>
      <c r="I251" s="18">
        <f t="shared" si="46"/>
        <v>56478.577173943042</v>
      </c>
      <c r="J251" s="18">
        <f t="shared" si="47"/>
        <v>151863.0136986298</v>
      </c>
      <c r="K251" s="21">
        <f t="shared" si="41"/>
        <v>99.129571543478647</v>
      </c>
      <c r="L251" s="21">
        <f t="shared" si="42"/>
        <v>99.142174283204682</v>
      </c>
      <c r="M251" s="19">
        <f t="shared" si="43"/>
        <v>4956478.5771739325</v>
      </c>
      <c r="N251" s="19">
        <f t="shared" si="43"/>
        <v>4957108.7141602347</v>
      </c>
    </row>
    <row r="252" spans="1:14" x14ac:dyDescent="0.15">
      <c r="A252" s="7">
        <f t="shared" si="44"/>
        <v>42905</v>
      </c>
      <c r="B252" s="10">
        <f t="shared" si="45"/>
        <v>4956478.5771739325</v>
      </c>
      <c r="C252" s="3">
        <f t="shared" si="36"/>
        <v>630.1369863013698</v>
      </c>
      <c r="D252" s="3">
        <f t="shared" si="37"/>
        <v>869.49730403022329</v>
      </c>
      <c r="E252" s="3">
        <f t="shared" si="38"/>
        <v>239.36031772885349</v>
      </c>
      <c r="F252" s="3">
        <f t="shared" si="39"/>
        <v>4956717.9374916609</v>
      </c>
      <c r="G252" s="14">
        <f t="shared" si="40"/>
        <v>4956717.9374916609</v>
      </c>
      <c r="I252" s="18">
        <f t="shared" si="46"/>
        <v>56717.937491671895</v>
      </c>
      <c r="J252" s="18">
        <f t="shared" si="47"/>
        <v>152493.15068493117</v>
      </c>
      <c r="K252" s="21">
        <f t="shared" si="41"/>
        <v>99.134358749833211</v>
      </c>
      <c r="L252" s="21">
        <f t="shared" si="42"/>
        <v>99.146961489559246</v>
      </c>
      <c r="M252" s="19">
        <f t="shared" si="43"/>
        <v>4956717.9374916609</v>
      </c>
      <c r="N252" s="19">
        <f t="shared" si="43"/>
        <v>4957348.0744779622</v>
      </c>
    </row>
    <row r="253" spans="1:14" x14ac:dyDescent="0.15">
      <c r="A253" s="7">
        <f t="shared" si="44"/>
        <v>42906</v>
      </c>
      <c r="B253" s="10">
        <f t="shared" si="45"/>
        <v>4956717.9374916609</v>
      </c>
      <c r="C253" s="3">
        <f t="shared" si="36"/>
        <v>630.1369863013698</v>
      </c>
      <c r="D253" s="3">
        <f t="shared" si="37"/>
        <v>869.5392941544045</v>
      </c>
      <c r="E253" s="3">
        <f t="shared" si="38"/>
        <v>239.4023078530347</v>
      </c>
      <c r="F253" s="3">
        <f t="shared" si="39"/>
        <v>4956957.339799514</v>
      </c>
      <c r="G253" s="14">
        <f t="shared" si="40"/>
        <v>4956957.339799514</v>
      </c>
      <c r="I253" s="18">
        <f t="shared" si="46"/>
        <v>56957.339799524932</v>
      </c>
      <c r="J253" s="18">
        <f t="shared" si="47"/>
        <v>153123.28767123254</v>
      </c>
      <c r="K253" s="21">
        <f t="shared" si="41"/>
        <v>99.139146795990285</v>
      </c>
      <c r="L253" s="21">
        <f t="shared" si="42"/>
        <v>99.15174953571632</v>
      </c>
      <c r="M253" s="19">
        <f t="shared" si="43"/>
        <v>4956957.339799514</v>
      </c>
      <c r="N253" s="19">
        <f t="shared" si="43"/>
        <v>4957587.4767858163</v>
      </c>
    </row>
    <row r="254" spans="1:14" x14ac:dyDescent="0.15">
      <c r="A254" s="7">
        <f t="shared" si="44"/>
        <v>42907</v>
      </c>
      <c r="B254" s="10">
        <f t="shared" si="45"/>
        <v>4956957.339799514</v>
      </c>
      <c r="C254" s="3">
        <f t="shared" si="36"/>
        <v>630.1369863013698</v>
      </c>
      <c r="D254" s="3">
        <f t="shared" si="37"/>
        <v>869.58129164476293</v>
      </c>
      <c r="E254" s="3">
        <f t="shared" si="38"/>
        <v>239.44430534339313</v>
      </c>
      <c r="F254" s="3">
        <f t="shared" si="39"/>
        <v>4957196.7841048576</v>
      </c>
      <c r="G254" s="14">
        <f t="shared" si="40"/>
        <v>4957196.7841048576</v>
      </c>
      <c r="I254" s="18">
        <f t="shared" si="46"/>
        <v>57196.784104868326</v>
      </c>
      <c r="J254" s="18">
        <f t="shared" si="47"/>
        <v>153753.42465753391</v>
      </c>
      <c r="K254" s="21">
        <f t="shared" si="41"/>
        <v>99.143935682097151</v>
      </c>
      <c r="L254" s="21">
        <f t="shared" si="42"/>
        <v>99.156538421823186</v>
      </c>
      <c r="M254" s="19">
        <f t="shared" si="43"/>
        <v>4957196.7841048576</v>
      </c>
      <c r="N254" s="19">
        <f t="shared" si="43"/>
        <v>4957826.9210911589</v>
      </c>
    </row>
    <row r="255" spans="1:14" x14ac:dyDescent="0.15">
      <c r="A255" s="7">
        <f t="shared" si="44"/>
        <v>42908</v>
      </c>
      <c r="B255" s="10">
        <f t="shared" si="45"/>
        <v>4957196.7841048576</v>
      </c>
      <c r="C255" s="3">
        <f t="shared" si="36"/>
        <v>630.1369863013698</v>
      </c>
      <c r="D255" s="3">
        <f t="shared" si="37"/>
        <v>869.62329650259096</v>
      </c>
      <c r="E255" s="3">
        <f t="shared" si="38"/>
        <v>239.48631020122116</v>
      </c>
      <c r="F255" s="3">
        <f t="shared" si="39"/>
        <v>4957436.2704150584</v>
      </c>
      <c r="G255" s="14">
        <f t="shared" si="40"/>
        <v>4957436.2704150593</v>
      </c>
      <c r="I255" s="18">
        <f t="shared" si="46"/>
        <v>57436.27041506955</v>
      </c>
      <c r="J255" s="18">
        <f t="shared" si="47"/>
        <v>154383.56164383527</v>
      </c>
      <c r="K255" s="21">
        <f t="shared" si="41"/>
        <v>99.148725408301189</v>
      </c>
      <c r="L255" s="21">
        <f t="shared" si="42"/>
        <v>99.161328148027224</v>
      </c>
      <c r="M255" s="19">
        <f t="shared" si="43"/>
        <v>4957436.2704150593</v>
      </c>
      <c r="N255" s="19">
        <f t="shared" si="43"/>
        <v>4958066.4074013615</v>
      </c>
    </row>
    <row r="256" spans="1:14" x14ac:dyDescent="0.15">
      <c r="A256" s="7">
        <f t="shared" si="44"/>
        <v>42909</v>
      </c>
      <c r="B256" s="10">
        <f t="shared" si="45"/>
        <v>4957436.2704150584</v>
      </c>
      <c r="C256" s="3">
        <f t="shared" si="36"/>
        <v>630.1369863013698</v>
      </c>
      <c r="D256" s="3">
        <f t="shared" si="37"/>
        <v>869.66530872918077</v>
      </c>
      <c r="E256" s="3">
        <f t="shared" si="38"/>
        <v>239.52832242781096</v>
      </c>
      <c r="F256" s="3">
        <f t="shared" si="39"/>
        <v>4957675.7987374859</v>
      </c>
      <c r="G256" s="14">
        <f t="shared" si="40"/>
        <v>4957675.7987374859</v>
      </c>
      <c r="I256" s="18">
        <f t="shared" si="46"/>
        <v>57675.79873749736</v>
      </c>
      <c r="J256" s="18">
        <f t="shared" si="47"/>
        <v>155013.69863013664</v>
      </c>
      <c r="K256" s="21">
        <f t="shared" si="41"/>
        <v>99.153515974749723</v>
      </c>
      <c r="L256" s="21">
        <f t="shared" si="42"/>
        <v>99.166118714475758</v>
      </c>
      <c r="M256" s="19">
        <f t="shared" si="43"/>
        <v>4957675.7987374859</v>
      </c>
      <c r="N256" s="19">
        <f t="shared" si="43"/>
        <v>4958305.9357237881</v>
      </c>
    </row>
    <row r="257" spans="1:14" x14ac:dyDescent="0.15">
      <c r="A257" s="7">
        <f t="shared" si="44"/>
        <v>42910</v>
      </c>
      <c r="B257" s="10">
        <f t="shared" si="45"/>
        <v>4957675.7987374859</v>
      </c>
      <c r="C257" s="3">
        <f t="shared" si="36"/>
        <v>630.1369863013698</v>
      </c>
      <c r="D257" s="3">
        <f t="shared" si="37"/>
        <v>869.70732832582519</v>
      </c>
      <c r="E257" s="3">
        <f t="shared" si="38"/>
        <v>239.57034202445539</v>
      </c>
      <c r="F257" s="3">
        <f t="shared" si="39"/>
        <v>4957915.3690795107</v>
      </c>
      <c r="G257" s="14">
        <f t="shared" si="40"/>
        <v>4957915.3690795107</v>
      </c>
      <c r="I257" s="18">
        <f t="shared" si="46"/>
        <v>57915.369079521814</v>
      </c>
      <c r="J257" s="18">
        <f t="shared" si="47"/>
        <v>155643.83561643801</v>
      </c>
      <c r="K257" s="21">
        <f t="shared" si="41"/>
        <v>99.15830738159022</v>
      </c>
      <c r="L257" s="21">
        <f t="shared" si="42"/>
        <v>99.170910121316254</v>
      </c>
      <c r="M257" s="19">
        <f t="shared" si="43"/>
        <v>4957915.3690795116</v>
      </c>
      <c r="N257" s="19">
        <f t="shared" si="43"/>
        <v>4958545.5060658129</v>
      </c>
    </row>
    <row r="258" spans="1:14" x14ac:dyDescent="0.15">
      <c r="A258" s="7">
        <f t="shared" si="44"/>
        <v>42911</v>
      </c>
      <c r="B258" s="10">
        <f t="shared" si="45"/>
        <v>4957915.3690795107</v>
      </c>
      <c r="C258" s="3">
        <f t="shared" si="36"/>
        <v>630.1369863013698</v>
      </c>
      <c r="D258" s="3">
        <f t="shared" si="37"/>
        <v>869.74935529381719</v>
      </c>
      <c r="E258" s="3">
        <f t="shared" si="38"/>
        <v>239.61236899244739</v>
      </c>
      <c r="F258" s="3">
        <f t="shared" si="39"/>
        <v>4958154.9814485032</v>
      </c>
      <c r="G258" s="14">
        <f t="shared" si="40"/>
        <v>4958154.9814485032</v>
      </c>
      <c r="I258" s="18">
        <f t="shared" si="46"/>
        <v>58154.981448514263</v>
      </c>
      <c r="J258" s="18">
        <f t="shared" si="47"/>
        <v>156273.97260273938</v>
      </c>
      <c r="K258" s="21">
        <f t="shared" si="41"/>
        <v>99.163099628970059</v>
      </c>
      <c r="L258" s="21">
        <f t="shared" si="42"/>
        <v>99.175702368696093</v>
      </c>
      <c r="M258" s="19">
        <f t="shared" si="43"/>
        <v>4958154.9814485032</v>
      </c>
      <c r="N258" s="19">
        <f t="shared" si="43"/>
        <v>4958785.1184348045</v>
      </c>
    </row>
    <row r="259" spans="1:14" x14ac:dyDescent="0.15">
      <c r="A259" s="7">
        <f t="shared" si="44"/>
        <v>42912</v>
      </c>
      <c r="B259" s="10">
        <f t="shared" si="45"/>
        <v>4958154.9814485032</v>
      </c>
      <c r="C259" s="3">
        <f t="shared" si="36"/>
        <v>630.1369863013698</v>
      </c>
      <c r="D259" s="3">
        <f t="shared" si="37"/>
        <v>869.79138963444984</v>
      </c>
      <c r="E259" s="3">
        <f t="shared" si="38"/>
        <v>239.65440333308004</v>
      </c>
      <c r="F259" s="3">
        <f t="shared" si="39"/>
        <v>4958394.6358518358</v>
      </c>
      <c r="G259" s="14">
        <f t="shared" si="40"/>
        <v>4958394.6358518368</v>
      </c>
      <c r="I259" s="18">
        <f t="shared" si="46"/>
        <v>58394.635851847343</v>
      </c>
      <c r="J259" s="18">
        <f t="shared" si="47"/>
        <v>156904.10958904075</v>
      </c>
      <c r="K259" s="21">
        <f t="shared" si="41"/>
        <v>99.167892717036736</v>
      </c>
      <c r="L259" s="21">
        <f t="shared" si="42"/>
        <v>99.18049545676277</v>
      </c>
      <c r="M259" s="19">
        <f t="shared" si="43"/>
        <v>4958394.6358518368</v>
      </c>
      <c r="N259" s="19">
        <f t="shared" si="43"/>
        <v>4959024.772838138</v>
      </c>
    </row>
    <row r="260" spans="1:14" x14ac:dyDescent="0.15">
      <c r="A260" s="7">
        <f t="shared" si="44"/>
        <v>42913</v>
      </c>
      <c r="B260" s="10">
        <f t="shared" si="45"/>
        <v>4958394.6358518358</v>
      </c>
      <c r="C260" s="3">
        <f t="shared" si="36"/>
        <v>630.1369863013698</v>
      </c>
      <c r="D260" s="3">
        <f t="shared" si="37"/>
        <v>869.83343134901645</v>
      </c>
      <c r="E260" s="3">
        <f t="shared" si="38"/>
        <v>239.69644504764665</v>
      </c>
      <c r="F260" s="3">
        <f t="shared" si="39"/>
        <v>4958634.3322968837</v>
      </c>
      <c r="G260" s="14">
        <f t="shared" si="40"/>
        <v>4958634.3322968837</v>
      </c>
      <c r="I260" s="18">
        <f t="shared" si="46"/>
        <v>58634.332296894987</v>
      </c>
      <c r="J260" s="18">
        <f t="shared" si="47"/>
        <v>157534.24657534211</v>
      </c>
      <c r="K260" s="21">
        <f t="shared" si="41"/>
        <v>99.172686645937674</v>
      </c>
      <c r="L260" s="21">
        <f t="shared" si="42"/>
        <v>99.185289385663708</v>
      </c>
      <c r="M260" s="19">
        <f t="shared" si="43"/>
        <v>4958634.3322968837</v>
      </c>
      <c r="N260" s="19">
        <f t="shared" si="43"/>
        <v>4959264.4692831859</v>
      </c>
    </row>
    <row r="261" spans="1:14" x14ac:dyDescent="0.15">
      <c r="A261" s="7">
        <f t="shared" si="44"/>
        <v>42914</v>
      </c>
      <c r="B261" s="10">
        <f t="shared" si="45"/>
        <v>4958634.3322968837</v>
      </c>
      <c r="C261" s="3">
        <f t="shared" si="36"/>
        <v>630.1369863013698</v>
      </c>
      <c r="D261" s="3">
        <f t="shared" si="37"/>
        <v>869.87548043881065</v>
      </c>
      <c r="E261" s="3">
        <f t="shared" si="38"/>
        <v>239.73849413744085</v>
      </c>
      <c r="F261" s="3">
        <f t="shared" si="39"/>
        <v>4958874.070791021</v>
      </c>
      <c r="G261" s="14">
        <f t="shared" si="40"/>
        <v>4958874.070791021</v>
      </c>
      <c r="I261" s="18">
        <f t="shared" si="46"/>
        <v>58874.070791032427</v>
      </c>
      <c r="J261" s="18">
        <f t="shared" si="47"/>
        <v>158164.38356164348</v>
      </c>
      <c r="K261" s="21">
        <f t="shared" si="41"/>
        <v>99.177481415820424</v>
      </c>
      <c r="L261" s="21">
        <f t="shared" si="42"/>
        <v>99.190084155546458</v>
      </c>
      <c r="M261" s="19">
        <f t="shared" si="43"/>
        <v>4958874.070791021</v>
      </c>
      <c r="N261" s="19">
        <f t="shared" si="43"/>
        <v>4959504.2077773232</v>
      </c>
    </row>
    <row r="262" spans="1:14" x14ac:dyDescent="0.15">
      <c r="A262" s="7">
        <f t="shared" si="44"/>
        <v>42915</v>
      </c>
      <c r="B262" s="10">
        <f t="shared" si="45"/>
        <v>4958874.070791021</v>
      </c>
      <c r="C262" s="3">
        <f t="shared" si="36"/>
        <v>630.1369863013698</v>
      </c>
      <c r="D262" s="3">
        <f t="shared" si="37"/>
        <v>869.91753690512621</v>
      </c>
      <c r="E262" s="3">
        <f t="shared" si="38"/>
        <v>239.78055060375641</v>
      </c>
      <c r="F262" s="3">
        <f t="shared" si="39"/>
        <v>4959113.8513416247</v>
      </c>
      <c r="G262" s="14">
        <f t="shared" si="40"/>
        <v>4959113.8513416247</v>
      </c>
      <c r="I262" s="18">
        <f t="shared" si="46"/>
        <v>59113.851341636182</v>
      </c>
      <c r="J262" s="18">
        <f t="shared" si="47"/>
        <v>158794.52054794485</v>
      </c>
      <c r="K262" s="21">
        <f t="shared" si="41"/>
        <v>99.182277026832494</v>
      </c>
      <c r="L262" s="21">
        <f t="shared" si="42"/>
        <v>99.194879766558529</v>
      </c>
      <c r="M262" s="19">
        <f t="shared" si="43"/>
        <v>4959113.8513416247</v>
      </c>
      <c r="N262" s="19">
        <f t="shared" si="43"/>
        <v>4959743.988327926</v>
      </c>
    </row>
    <row r="263" spans="1:14" x14ac:dyDescent="0.15">
      <c r="A263" s="7">
        <f t="shared" si="44"/>
        <v>42916</v>
      </c>
      <c r="B263" s="10">
        <f t="shared" si="45"/>
        <v>4959113.8513416247</v>
      </c>
      <c r="C263" s="3">
        <f t="shared" si="36"/>
        <v>630.1369863013698</v>
      </c>
      <c r="D263" s="3">
        <f t="shared" si="37"/>
        <v>869.95960074925711</v>
      </c>
      <c r="E263" s="3">
        <f t="shared" si="38"/>
        <v>239.8226144478873</v>
      </c>
      <c r="F263" s="3">
        <f t="shared" si="39"/>
        <v>4959353.6739560729</v>
      </c>
      <c r="G263" s="14">
        <f t="shared" si="40"/>
        <v>4959353.6739560729</v>
      </c>
      <c r="I263" s="18">
        <f t="shared" si="46"/>
        <v>59353.673956084072</v>
      </c>
      <c r="J263" s="18">
        <f t="shared" si="47"/>
        <v>159424.65753424622</v>
      </c>
      <c r="K263" s="21">
        <f t="shared" si="41"/>
        <v>99.187073479121452</v>
      </c>
      <c r="L263" s="21">
        <f t="shared" si="42"/>
        <v>99.199676218847486</v>
      </c>
      <c r="M263" s="19">
        <f t="shared" si="43"/>
        <v>4959353.673956072</v>
      </c>
      <c r="N263" s="19">
        <f t="shared" si="43"/>
        <v>4959983.8109423742</v>
      </c>
    </row>
    <row r="264" spans="1:14" x14ac:dyDescent="0.15">
      <c r="A264" s="7">
        <f t="shared" si="44"/>
        <v>42917</v>
      </c>
      <c r="B264" s="10">
        <f t="shared" si="45"/>
        <v>4959353.6739560729</v>
      </c>
      <c r="C264" s="3">
        <f t="shared" si="36"/>
        <v>630.1369863013698</v>
      </c>
      <c r="D264" s="3">
        <f t="shared" si="37"/>
        <v>870.00167197249789</v>
      </c>
      <c r="E264" s="3">
        <f t="shared" si="38"/>
        <v>239.86468567112809</v>
      </c>
      <c r="F264" s="3">
        <f t="shared" si="39"/>
        <v>4959593.5386417443</v>
      </c>
      <c r="G264" s="14">
        <f t="shared" si="40"/>
        <v>4959593.5386417443</v>
      </c>
      <c r="I264" s="18">
        <f t="shared" si="46"/>
        <v>59593.5386417552</v>
      </c>
      <c r="J264" s="18">
        <f t="shared" si="47"/>
        <v>160054.79452054758</v>
      </c>
      <c r="K264" s="21">
        <f t="shared" si="41"/>
        <v>99.191870772834889</v>
      </c>
      <c r="L264" s="21">
        <f t="shared" si="42"/>
        <v>99.204473512560924</v>
      </c>
      <c r="M264" s="19">
        <f t="shared" si="43"/>
        <v>4959593.5386417443</v>
      </c>
      <c r="N264" s="19">
        <f t="shared" si="43"/>
        <v>4960223.6756280465</v>
      </c>
    </row>
    <row r="265" spans="1:14" x14ac:dyDescent="0.15">
      <c r="A265" s="7">
        <f t="shared" si="44"/>
        <v>42918</v>
      </c>
      <c r="B265" s="10">
        <f t="shared" si="45"/>
        <v>4959593.5386417443</v>
      </c>
      <c r="C265" s="3">
        <f t="shared" si="36"/>
        <v>630.1369863013698</v>
      </c>
      <c r="D265" s="3">
        <f t="shared" si="37"/>
        <v>870.04375057614277</v>
      </c>
      <c r="E265" s="3">
        <f t="shared" si="38"/>
        <v>239.90676427477297</v>
      </c>
      <c r="F265" s="3">
        <f t="shared" si="39"/>
        <v>4959833.4454060188</v>
      </c>
      <c r="G265" s="14">
        <f t="shared" si="40"/>
        <v>4959833.4454060188</v>
      </c>
      <c r="I265" s="18">
        <f t="shared" si="46"/>
        <v>59833.445406029976</v>
      </c>
      <c r="J265" s="18">
        <f t="shared" si="47"/>
        <v>160684.93150684895</v>
      </c>
      <c r="K265" s="21">
        <f t="shared" si="41"/>
        <v>99.196668908120373</v>
      </c>
      <c r="L265" s="21">
        <f t="shared" si="42"/>
        <v>99.209271647846407</v>
      </c>
      <c r="M265" s="19">
        <f t="shared" si="43"/>
        <v>4959833.4454060188</v>
      </c>
      <c r="N265" s="19">
        <f t="shared" si="43"/>
        <v>4960463.582392321</v>
      </c>
    </row>
    <row r="266" spans="1:14" x14ac:dyDescent="0.15">
      <c r="A266" s="7">
        <f t="shared" si="44"/>
        <v>42919</v>
      </c>
      <c r="B266" s="10">
        <f t="shared" si="45"/>
        <v>4959833.4454060188</v>
      </c>
      <c r="C266" s="3">
        <f t="shared" si="36"/>
        <v>630.1369863013698</v>
      </c>
      <c r="D266" s="3">
        <f t="shared" si="37"/>
        <v>870.08583656148653</v>
      </c>
      <c r="E266" s="3">
        <f t="shared" si="38"/>
        <v>239.94885026011673</v>
      </c>
      <c r="F266" s="3">
        <f t="shared" si="39"/>
        <v>4960073.3942562789</v>
      </c>
      <c r="G266" s="14">
        <f t="shared" si="40"/>
        <v>4960073.3942562789</v>
      </c>
      <c r="I266" s="18">
        <f t="shared" si="46"/>
        <v>60073.394256290092</v>
      </c>
      <c r="J266" s="18">
        <f t="shared" si="47"/>
        <v>161315.06849315032</v>
      </c>
      <c r="K266" s="21">
        <f t="shared" si="41"/>
        <v>99.201467885125581</v>
      </c>
      <c r="L266" s="21">
        <f t="shared" si="42"/>
        <v>99.214070624851615</v>
      </c>
      <c r="M266" s="19">
        <f t="shared" si="43"/>
        <v>4960073.3942562789</v>
      </c>
      <c r="N266" s="19">
        <f t="shared" si="43"/>
        <v>4960703.5312425811</v>
      </c>
    </row>
    <row r="267" spans="1:14" x14ac:dyDescent="0.15">
      <c r="A267" s="7">
        <f t="shared" si="44"/>
        <v>42920</v>
      </c>
      <c r="B267" s="10">
        <f t="shared" si="45"/>
        <v>4960073.3942562789</v>
      </c>
      <c r="C267" s="3">
        <f t="shared" ref="C267:C330" si="48">$N$4*$E$6/100</f>
        <v>630.1369863013698</v>
      </c>
      <c r="D267" s="3">
        <f t="shared" si="37"/>
        <v>870.12792992982406</v>
      </c>
      <c r="E267" s="3">
        <f t="shared" si="38"/>
        <v>239.99094362845426</v>
      </c>
      <c r="F267" s="3">
        <f t="shared" si="39"/>
        <v>4960313.3851999072</v>
      </c>
      <c r="G267" s="14">
        <f t="shared" si="40"/>
        <v>4960313.3851999072</v>
      </c>
      <c r="I267" s="18">
        <f t="shared" si="46"/>
        <v>60313.385199918543</v>
      </c>
      <c r="J267" s="18">
        <f t="shared" si="47"/>
        <v>161945.20547945169</v>
      </c>
      <c r="K267" s="21">
        <f t="shared" si="41"/>
        <v>99.206267703998137</v>
      </c>
      <c r="L267" s="21">
        <f t="shared" si="42"/>
        <v>99.218870443724171</v>
      </c>
      <c r="M267" s="19">
        <f t="shared" si="43"/>
        <v>4960313.3851999072</v>
      </c>
      <c r="N267" s="19">
        <f t="shared" si="43"/>
        <v>4960943.5221862085</v>
      </c>
    </row>
    <row r="268" spans="1:14" x14ac:dyDescent="0.15">
      <c r="A268" s="7">
        <f t="shared" si="44"/>
        <v>42921</v>
      </c>
      <c r="B268" s="10">
        <f t="shared" si="45"/>
        <v>4960313.3851999072</v>
      </c>
      <c r="C268" s="3">
        <f t="shared" si="48"/>
        <v>630.1369863013698</v>
      </c>
      <c r="D268" s="3">
        <f t="shared" ref="D268:D331" si="49">B268*$B$8</f>
        <v>870.1700306824506</v>
      </c>
      <c r="E268" s="3">
        <f t="shared" ref="E268:E331" si="50">D268-C268</f>
        <v>240.0330443810808</v>
      </c>
      <c r="F268" s="3">
        <f t="shared" ref="F268:F331" si="51">B268+E268</f>
        <v>4960553.4182442883</v>
      </c>
      <c r="G268" s="14">
        <f t="shared" ref="G268:G331" si="52">B268+B268*$B$8-C268</f>
        <v>4960553.4182442883</v>
      </c>
      <c r="I268" s="18">
        <f t="shared" si="46"/>
        <v>60553.418244299624</v>
      </c>
      <c r="J268" s="18">
        <f t="shared" si="47"/>
        <v>162575.34246575306</v>
      </c>
      <c r="K268" s="21">
        <f t="shared" ref="K268:K331" si="53">G268/$E$6*100</f>
        <v>99.211068364885762</v>
      </c>
      <c r="L268" s="21">
        <f t="shared" ref="L268:L331" si="54">K268+$N$4</f>
        <v>99.223671104611796</v>
      </c>
      <c r="M268" s="19">
        <f t="shared" ref="M268:N331" si="55">K268*$E$6/100</f>
        <v>4960553.4182442883</v>
      </c>
      <c r="N268" s="19">
        <f t="shared" si="55"/>
        <v>4961183.5552305896</v>
      </c>
    </row>
    <row r="269" spans="1:14" x14ac:dyDescent="0.15">
      <c r="A269" s="7">
        <f t="shared" ref="A269:A332" si="56">A268+1</f>
        <v>42922</v>
      </c>
      <c r="B269" s="10">
        <f t="shared" ref="B269:B332" si="57">F268</f>
        <v>4960553.4182442883</v>
      </c>
      <c r="C269" s="3">
        <f t="shared" si="48"/>
        <v>630.1369863013698</v>
      </c>
      <c r="D269" s="3">
        <f t="shared" si="49"/>
        <v>870.21213882066161</v>
      </c>
      <c r="E269" s="3">
        <f t="shared" si="50"/>
        <v>240.07515251929181</v>
      </c>
      <c r="F269" s="3">
        <f t="shared" si="51"/>
        <v>4960793.4933968075</v>
      </c>
      <c r="G269" s="14">
        <f t="shared" si="52"/>
        <v>4960793.4933968075</v>
      </c>
      <c r="I269" s="18">
        <f t="shared" ref="I269:I332" si="58">E269+I268</f>
        <v>60793.493396818914</v>
      </c>
      <c r="J269" s="18">
        <f t="shared" ref="J269:J332" si="59">C269+J268</f>
        <v>163205.47945205442</v>
      </c>
      <c r="K269" s="21">
        <f t="shared" si="53"/>
        <v>99.215869867936149</v>
      </c>
      <c r="L269" s="21">
        <f t="shared" si="54"/>
        <v>99.228472607662184</v>
      </c>
      <c r="M269" s="19">
        <f t="shared" si="55"/>
        <v>4960793.4933968075</v>
      </c>
      <c r="N269" s="19">
        <f t="shared" si="55"/>
        <v>4961423.6303831097</v>
      </c>
    </row>
    <row r="270" spans="1:14" x14ac:dyDescent="0.15">
      <c r="A270" s="7">
        <f t="shared" si="56"/>
        <v>42923</v>
      </c>
      <c r="B270" s="10">
        <f t="shared" si="57"/>
        <v>4960793.4933968075</v>
      </c>
      <c r="C270" s="3">
        <f t="shared" si="48"/>
        <v>630.1369863013698</v>
      </c>
      <c r="D270" s="3">
        <f t="shared" si="49"/>
        <v>870.25425434575266</v>
      </c>
      <c r="E270" s="3">
        <f t="shared" si="50"/>
        <v>240.11726804438285</v>
      </c>
      <c r="F270" s="3">
        <f t="shared" si="51"/>
        <v>4961033.610664852</v>
      </c>
      <c r="G270" s="14">
        <f t="shared" si="52"/>
        <v>4961033.610664852</v>
      </c>
      <c r="I270" s="18">
        <f t="shared" si="58"/>
        <v>61033.610664863299</v>
      </c>
      <c r="J270" s="18">
        <f t="shared" si="59"/>
        <v>163835.61643835579</v>
      </c>
      <c r="K270" s="21">
        <f t="shared" si="53"/>
        <v>99.220672213297036</v>
      </c>
      <c r="L270" s="21">
        <f t="shared" si="54"/>
        <v>99.23327495302307</v>
      </c>
      <c r="M270" s="19">
        <f t="shared" si="55"/>
        <v>4961033.610664852</v>
      </c>
      <c r="N270" s="19">
        <f t="shared" si="55"/>
        <v>4961663.7476511532</v>
      </c>
    </row>
    <row r="271" spans="1:14" x14ac:dyDescent="0.15">
      <c r="A271" s="7">
        <f t="shared" si="56"/>
        <v>42924</v>
      </c>
      <c r="B271" s="10">
        <f t="shared" si="57"/>
        <v>4961033.610664852</v>
      </c>
      <c r="C271" s="3">
        <f t="shared" si="48"/>
        <v>630.1369863013698</v>
      </c>
      <c r="D271" s="3">
        <f t="shared" si="49"/>
        <v>870.29637725901955</v>
      </c>
      <c r="E271" s="3">
        <f t="shared" si="50"/>
        <v>240.15939095764975</v>
      </c>
      <c r="F271" s="3">
        <f t="shared" si="51"/>
        <v>4961273.77005581</v>
      </c>
      <c r="G271" s="14">
        <f t="shared" si="52"/>
        <v>4961273.77005581</v>
      </c>
      <c r="I271" s="18">
        <f t="shared" si="58"/>
        <v>61273.770055820947</v>
      </c>
      <c r="J271" s="18">
        <f t="shared" si="59"/>
        <v>164465.75342465716</v>
      </c>
      <c r="K271" s="21">
        <f t="shared" si="53"/>
        <v>99.225475401116199</v>
      </c>
      <c r="L271" s="21">
        <f t="shared" si="54"/>
        <v>99.238078140842234</v>
      </c>
      <c r="M271" s="19">
        <f t="shared" si="55"/>
        <v>4961273.77005581</v>
      </c>
      <c r="N271" s="19">
        <f t="shared" si="55"/>
        <v>4961903.9070421122</v>
      </c>
    </row>
    <row r="272" spans="1:14" x14ac:dyDescent="0.15">
      <c r="A272" s="7">
        <f t="shared" si="56"/>
        <v>42925</v>
      </c>
      <c r="B272" s="10">
        <f t="shared" si="57"/>
        <v>4961273.77005581</v>
      </c>
      <c r="C272" s="3">
        <f t="shared" si="48"/>
        <v>630.1369863013698</v>
      </c>
      <c r="D272" s="3">
        <f t="shared" si="49"/>
        <v>870.33850756175855</v>
      </c>
      <c r="E272" s="3">
        <f t="shared" si="50"/>
        <v>240.20152126038874</v>
      </c>
      <c r="F272" s="3">
        <f t="shared" si="51"/>
        <v>4961513.9715770707</v>
      </c>
      <c r="G272" s="14">
        <f t="shared" si="52"/>
        <v>4961513.9715770707</v>
      </c>
      <c r="I272" s="18">
        <f t="shared" si="58"/>
        <v>61513.971577081335</v>
      </c>
      <c r="J272" s="18">
        <f t="shared" si="59"/>
        <v>165095.89041095853</v>
      </c>
      <c r="K272" s="21">
        <f t="shared" si="53"/>
        <v>99.230279431541419</v>
      </c>
      <c r="L272" s="21">
        <f t="shared" si="54"/>
        <v>99.242882171267453</v>
      </c>
      <c r="M272" s="19">
        <f t="shared" si="55"/>
        <v>4961513.9715770707</v>
      </c>
      <c r="N272" s="19">
        <f t="shared" si="55"/>
        <v>4962144.1085633729</v>
      </c>
    </row>
    <row r="273" spans="1:14" x14ac:dyDescent="0.15">
      <c r="A273" s="7">
        <f t="shared" si="56"/>
        <v>42926</v>
      </c>
      <c r="B273" s="10">
        <f t="shared" si="57"/>
        <v>4961513.9715770707</v>
      </c>
      <c r="C273" s="3">
        <f t="shared" si="48"/>
        <v>630.1369863013698</v>
      </c>
      <c r="D273" s="3">
        <f t="shared" si="49"/>
        <v>870.38064525526579</v>
      </c>
      <c r="E273" s="3">
        <f t="shared" si="50"/>
        <v>240.24365895389599</v>
      </c>
      <c r="F273" s="3">
        <f t="shared" si="51"/>
        <v>4961754.2152360249</v>
      </c>
      <c r="G273" s="14">
        <f t="shared" si="52"/>
        <v>4961754.2152360249</v>
      </c>
      <c r="I273" s="18">
        <f t="shared" si="58"/>
        <v>61754.215236035234</v>
      </c>
      <c r="J273" s="18">
        <f t="shared" si="59"/>
        <v>165726.0273972599</v>
      </c>
      <c r="K273" s="21">
        <f t="shared" si="53"/>
        <v>99.235084304720502</v>
      </c>
      <c r="L273" s="21">
        <f t="shared" si="54"/>
        <v>99.247687044446536</v>
      </c>
      <c r="M273" s="19">
        <f t="shared" si="55"/>
        <v>4961754.2152360249</v>
      </c>
      <c r="N273" s="19">
        <f t="shared" si="55"/>
        <v>4962384.3522223271</v>
      </c>
    </row>
    <row r="274" spans="1:14" x14ac:dyDescent="0.15">
      <c r="A274" s="7">
        <f t="shared" si="56"/>
        <v>42927</v>
      </c>
      <c r="B274" s="10">
        <f t="shared" si="57"/>
        <v>4961754.2152360249</v>
      </c>
      <c r="C274" s="3">
        <f t="shared" si="48"/>
        <v>630.1369863013698</v>
      </c>
      <c r="D274" s="3">
        <f t="shared" si="49"/>
        <v>870.42279034083788</v>
      </c>
      <c r="E274" s="3">
        <f t="shared" si="50"/>
        <v>240.28580403946808</v>
      </c>
      <c r="F274" s="3">
        <f t="shared" si="51"/>
        <v>4961994.5010400647</v>
      </c>
      <c r="G274" s="14">
        <f t="shared" si="52"/>
        <v>4961994.5010400647</v>
      </c>
      <c r="I274" s="18">
        <f t="shared" si="58"/>
        <v>61994.501040074705</v>
      </c>
      <c r="J274" s="18">
        <f t="shared" si="59"/>
        <v>166356.16438356126</v>
      </c>
      <c r="K274" s="21">
        <f t="shared" si="53"/>
        <v>99.239890020801298</v>
      </c>
      <c r="L274" s="21">
        <f t="shared" si="54"/>
        <v>99.252492760527332</v>
      </c>
      <c r="M274" s="19">
        <f t="shared" si="55"/>
        <v>4961994.5010400647</v>
      </c>
      <c r="N274" s="19">
        <f t="shared" si="55"/>
        <v>4962624.6380263669</v>
      </c>
    </row>
    <row r="275" spans="1:14" x14ac:dyDescent="0.15">
      <c r="A275" s="7">
        <f t="shared" si="56"/>
        <v>42928</v>
      </c>
      <c r="B275" s="10">
        <f t="shared" si="57"/>
        <v>4961994.5010400647</v>
      </c>
      <c r="C275" s="3">
        <f t="shared" si="48"/>
        <v>630.1369863013698</v>
      </c>
      <c r="D275" s="3">
        <f t="shared" si="49"/>
        <v>870.46494281977152</v>
      </c>
      <c r="E275" s="3">
        <f t="shared" si="50"/>
        <v>240.32795651840172</v>
      </c>
      <c r="F275" s="3">
        <f t="shared" si="51"/>
        <v>4962234.8289965829</v>
      </c>
      <c r="G275" s="14">
        <f t="shared" si="52"/>
        <v>4962234.8289965829</v>
      </c>
      <c r="I275" s="18">
        <f t="shared" si="58"/>
        <v>62234.828996593104</v>
      </c>
      <c r="J275" s="18">
        <f t="shared" si="59"/>
        <v>166986.30136986263</v>
      </c>
      <c r="K275" s="21">
        <f t="shared" si="53"/>
        <v>99.244696579931656</v>
      </c>
      <c r="L275" s="21">
        <f t="shared" si="54"/>
        <v>99.25729931965769</v>
      </c>
      <c r="M275" s="19">
        <f t="shared" si="55"/>
        <v>4962234.8289965829</v>
      </c>
      <c r="N275" s="19">
        <f t="shared" si="55"/>
        <v>4962864.9659828851</v>
      </c>
    </row>
    <row r="276" spans="1:14" x14ac:dyDescent="0.15">
      <c r="A276" s="7">
        <f t="shared" si="56"/>
        <v>42929</v>
      </c>
      <c r="B276" s="10">
        <f t="shared" si="57"/>
        <v>4962234.8289965829</v>
      </c>
      <c r="C276" s="3">
        <f t="shared" si="48"/>
        <v>630.1369863013698</v>
      </c>
      <c r="D276" s="3">
        <f t="shared" si="49"/>
        <v>870.50710269336366</v>
      </c>
      <c r="E276" s="3">
        <f t="shared" si="50"/>
        <v>240.37011639199386</v>
      </c>
      <c r="F276" s="3">
        <f t="shared" si="51"/>
        <v>4962475.199112975</v>
      </c>
      <c r="G276" s="14">
        <f t="shared" si="52"/>
        <v>4962475.199112975</v>
      </c>
      <c r="I276" s="18">
        <f t="shared" si="58"/>
        <v>62475.199112985094</v>
      </c>
      <c r="J276" s="18">
        <f t="shared" si="59"/>
        <v>167616.438356164</v>
      </c>
      <c r="K276" s="21">
        <f t="shared" si="53"/>
        <v>99.249503982259498</v>
      </c>
      <c r="L276" s="21">
        <f t="shared" si="54"/>
        <v>99.262106721985532</v>
      </c>
      <c r="M276" s="19">
        <f t="shared" si="55"/>
        <v>4962475.199112975</v>
      </c>
      <c r="N276" s="19">
        <f t="shared" si="55"/>
        <v>4963105.3360992763</v>
      </c>
    </row>
    <row r="277" spans="1:14" x14ac:dyDescent="0.15">
      <c r="A277" s="7">
        <f t="shared" si="56"/>
        <v>42930</v>
      </c>
      <c r="B277" s="10">
        <f t="shared" si="57"/>
        <v>4962475.199112975</v>
      </c>
      <c r="C277" s="3">
        <f t="shared" si="48"/>
        <v>630.1369863013698</v>
      </c>
      <c r="D277" s="3">
        <f t="shared" si="49"/>
        <v>870.54926996291158</v>
      </c>
      <c r="E277" s="3">
        <f t="shared" si="50"/>
        <v>240.41228366154178</v>
      </c>
      <c r="F277" s="3">
        <f t="shared" si="51"/>
        <v>4962715.6113966368</v>
      </c>
      <c r="G277" s="14">
        <f t="shared" si="52"/>
        <v>4962715.6113966368</v>
      </c>
      <c r="I277" s="18">
        <f t="shared" si="58"/>
        <v>62715.611396646636</v>
      </c>
      <c r="J277" s="18">
        <f t="shared" si="59"/>
        <v>168246.57534246537</v>
      </c>
      <c r="K277" s="21">
        <f t="shared" si="53"/>
        <v>99.254312227932743</v>
      </c>
      <c r="L277" s="21">
        <f t="shared" si="54"/>
        <v>99.266914967658778</v>
      </c>
      <c r="M277" s="19">
        <f t="shared" si="55"/>
        <v>4962715.6113966368</v>
      </c>
      <c r="N277" s="19">
        <f t="shared" si="55"/>
        <v>4963345.748382939</v>
      </c>
    </row>
    <row r="278" spans="1:14" x14ac:dyDescent="0.15">
      <c r="A278" s="7">
        <f t="shared" si="56"/>
        <v>42931</v>
      </c>
      <c r="B278" s="10">
        <f t="shared" si="57"/>
        <v>4962715.6113966368</v>
      </c>
      <c r="C278" s="3">
        <f t="shared" si="48"/>
        <v>630.1369863013698</v>
      </c>
      <c r="D278" s="3">
        <f t="shared" si="49"/>
        <v>870.59144462971278</v>
      </c>
      <c r="E278" s="3">
        <f t="shared" si="50"/>
        <v>240.45445832834298</v>
      </c>
      <c r="F278" s="3">
        <f t="shared" si="51"/>
        <v>4962956.0658549648</v>
      </c>
      <c r="G278" s="14">
        <f t="shared" si="52"/>
        <v>4962956.0658549657</v>
      </c>
      <c r="I278" s="18">
        <f t="shared" si="58"/>
        <v>62956.065854974979</v>
      </c>
      <c r="J278" s="18">
        <f t="shared" si="59"/>
        <v>168876.71232876673</v>
      </c>
      <c r="K278" s="21">
        <f t="shared" si="53"/>
        <v>99.259121317099314</v>
      </c>
      <c r="L278" s="21">
        <f t="shared" si="54"/>
        <v>99.271724056825349</v>
      </c>
      <c r="M278" s="19">
        <f t="shared" si="55"/>
        <v>4962956.0658549657</v>
      </c>
      <c r="N278" s="19">
        <f t="shared" si="55"/>
        <v>4963586.2028412679</v>
      </c>
    </row>
    <row r="279" spans="1:14" x14ac:dyDescent="0.15">
      <c r="A279" s="7">
        <f t="shared" si="56"/>
        <v>42932</v>
      </c>
      <c r="B279" s="10">
        <f t="shared" si="57"/>
        <v>4962956.0658549648</v>
      </c>
      <c r="C279" s="3">
        <f t="shared" si="48"/>
        <v>630.1369863013698</v>
      </c>
      <c r="D279" s="3">
        <f t="shared" si="49"/>
        <v>870.63362669506478</v>
      </c>
      <c r="E279" s="3">
        <f t="shared" si="50"/>
        <v>240.49664039369497</v>
      </c>
      <c r="F279" s="3">
        <f t="shared" si="51"/>
        <v>4963196.5624953583</v>
      </c>
      <c r="G279" s="14">
        <f t="shared" si="52"/>
        <v>4963196.5624953583</v>
      </c>
      <c r="I279" s="18">
        <f t="shared" si="58"/>
        <v>63196.562495368671</v>
      </c>
      <c r="J279" s="18">
        <f t="shared" si="59"/>
        <v>169506.8493150681</v>
      </c>
      <c r="K279" s="21">
        <f t="shared" si="53"/>
        <v>99.263931249907174</v>
      </c>
      <c r="L279" s="21">
        <f t="shared" si="54"/>
        <v>99.276533989633208</v>
      </c>
      <c r="M279" s="19">
        <f t="shared" si="55"/>
        <v>4963196.5624953583</v>
      </c>
      <c r="N279" s="19">
        <f t="shared" si="55"/>
        <v>4963826.6994816605</v>
      </c>
    </row>
    <row r="280" spans="1:14" x14ac:dyDescent="0.15">
      <c r="A280" s="7">
        <f t="shared" si="56"/>
        <v>42933</v>
      </c>
      <c r="B280" s="10">
        <f t="shared" si="57"/>
        <v>4963196.5624953583</v>
      </c>
      <c r="C280" s="3">
        <f t="shared" si="48"/>
        <v>630.1369863013698</v>
      </c>
      <c r="D280" s="3">
        <f t="shared" si="49"/>
        <v>870.67581616026564</v>
      </c>
      <c r="E280" s="3">
        <f t="shared" si="50"/>
        <v>240.53882985889584</v>
      </c>
      <c r="F280" s="3">
        <f t="shared" si="51"/>
        <v>4963437.1013252176</v>
      </c>
      <c r="G280" s="14">
        <f t="shared" si="52"/>
        <v>4963437.1013252176</v>
      </c>
      <c r="I280" s="18">
        <f t="shared" si="58"/>
        <v>63437.101325227566</v>
      </c>
      <c r="J280" s="18">
        <f t="shared" si="59"/>
        <v>170136.98630136947</v>
      </c>
      <c r="K280" s="21">
        <f t="shared" si="53"/>
        <v>99.268742026504356</v>
      </c>
      <c r="L280" s="21">
        <f t="shared" si="54"/>
        <v>99.28134476623039</v>
      </c>
      <c r="M280" s="19">
        <f t="shared" si="55"/>
        <v>4963437.1013252176</v>
      </c>
      <c r="N280" s="19">
        <f t="shared" si="55"/>
        <v>4964067.2383115198</v>
      </c>
    </row>
    <row r="281" spans="1:14" x14ac:dyDescent="0.15">
      <c r="A281" s="7">
        <f t="shared" si="56"/>
        <v>42934</v>
      </c>
      <c r="B281" s="10">
        <f t="shared" si="57"/>
        <v>4963437.1013252176</v>
      </c>
      <c r="C281" s="3">
        <f t="shared" si="48"/>
        <v>630.1369863013698</v>
      </c>
      <c r="D281" s="3">
        <f t="shared" si="49"/>
        <v>870.71801302661356</v>
      </c>
      <c r="E281" s="3">
        <f t="shared" si="50"/>
        <v>240.58102672524376</v>
      </c>
      <c r="F281" s="3">
        <f t="shared" si="51"/>
        <v>4963677.6823519431</v>
      </c>
      <c r="G281" s="14">
        <f t="shared" si="52"/>
        <v>4963677.6823519431</v>
      </c>
      <c r="I281" s="18">
        <f t="shared" si="58"/>
        <v>63677.682351952812</v>
      </c>
      <c r="J281" s="18">
        <f t="shared" si="59"/>
        <v>170767.12328767084</v>
      </c>
      <c r="K281" s="21">
        <f t="shared" si="53"/>
        <v>99.273553647038852</v>
      </c>
      <c r="L281" s="21">
        <f t="shared" si="54"/>
        <v>99.286156386764887</v>
      </c>
      <c r="M281" s="19">
        <f t="shared" si="55"/>
        <v>4963677.6823519431</v>
      </c>
      <c r="N281" s="19">
        <f t="shared" si="55"/>
        <v>4964307.8193382444</v>
      </c>
    </row>
    <row r="282" spans="1:14" x14ac:dyDescent="0.15">
      <c r="A282" s="7">
        <f t="shared" si="56"/>
        <v>42935</v>
      </c>
      <c r="B282" s="10">
        <f t="shared" si="57"/>
        <v>4963677.6823519431</v>
      </c>
      <c r="C282" s="3">
        <f t="shared" si="48"/>
        <v>630.1369863013698</v>
      </c>
      <c r="D282" s="3">
        <f t="shared" si="49"/>
        <v>870.76021729540673</v>
      </c>
      <c r="E282" s="3">
        <f t="shared" si="50"/>
        <v>240.62323099403693</v>
      </c>
      <c r="F282" s="3">
        <f t="shared" si="51"/>
        <v>4963918.3055829369</v>
      </c>
      <c r="G282" s="14">
        <f t="shared" si="52"/>
        <v>4963918.3055829369</v>
      </c>
      <c r="I282" s="18">
        <f t="shared" si="58"/>
        <v>63918.30558294685</v>
      </c>
      <c r="J282" s="18">
        <f t="shared" si="59"/>
        <v>171397.26027397221</v>
      </c>
      <c r="K282" s="21">
        <f t="shared" si="53"/>
        <v>99.278366111658727</v>
      </c>
      <c r="L282" s="21">
        <f t="shared" si="54"/>
        <v>99.290968851384761</v>
      </c>
      <c r="M282" s="19">
        <f t="shared" si="55"/>
        <v>4963918.3055829369</v>
      </c>
      <c r="N282" s="19">
        <f t="shared" si="55"/>
        <v>4964548.4425692381</v>
      </c>
    </row>
    <row r="283" spans="1:14" x14ac:dyDescent="0.15">
      <c r="A283" s="7">
        <f t="shared" si="56"/>
        <v>42936</v>
      </c>
      <c r="B283" s="10">
        <f t="shared" si="57"/>
        <v>4963918.3055829369</v>
      </c>
      <c r="C283" s="3">
        <f t="shared" si="48"/>
        <v>630.1369863013698</v>
      </c>
      <c r="D283" s="3">
        <f t="shared" si="49"/>
        <v>870.80242896794368</v>
      </c>
      <c r="E283" s="3">
        <f t="shared" si="50"/>
        <v>240.66544266657388</v>
      </c>
      <c r="F283" s="3">
        <f t="shared" si="51"/>
        <v>4964158.9710256038</v>
      </c>
      <c r="G283" s="14">
        <f t="shared" si="52"/>
        <v>4964158.9710256038</v>
      </c>
      <c r="I283" s="18">
        <f t="shared" si="58"/>
        <v>64158.971025613428</v>
      </c>
      <c r="J283" s="18">
        <f t="shared" si="59"/>
        <v>172027.39726027357</v>
      </c>
      <c r="K283" s="21">
        <f t="shared" si="53"/>
        <v>99.283179420512084</v>
      </c>
      <c r="L283" s="21">
        <f t="shared" si="54"/>
        <v>99.295782160238119</v>
      </c>
      <c r="M283" s="19">
        <f t="shared" si="55"/>
        <v>4964158.9710256038</v>
      </c>
      <c r="N283" s="19">
        <f t="shared" si="55"/>
        <v>4964789.108011906</v>
      </c>
    </row>
    <row r="284" spans="1:14" x14ac:dyDescent="0.15">
      <c r="A284" s="7">
        <f t="shared" si="56"/>
        <v>42937</v>
      </c>
      <c r="B284" s="10">
        <f t="shared" si="57"/>
        <v>4964158.9710256038</v>
      </c>
      <c r="C284" s="3">
        <f t="shared" si="48"/>
        <v>630.1369863013698</v>
      </c>
      <c r="D284" s="3">
        <f t="shared" si="49"/>
        <v>870.84464804552351</v>
      </c>
      <c r="E284" s="3">
        <f t="shared" si="50"/>
        <v>240.70766174415371</v>
      </c>
      <c r="F284" s="3">
        <f t="shared" si="51"/>
        <v>4964399.678687348</v>
      </c>
      <c r="G284" s="14">
        <f t="shared" si="52"/>
        <v>4964399.678687348</v>
      </c>
      <c r="I284" s="18">
        <f t="shared" si="58"/>
        <v>64399.678687357584</v>
      </c>
      <c r="J284" s="18">
        <f t="shared" si="59"/>
        <v>172657.53424657494</v>
      </c>
      <c r="K284" s="21">
        <f t="shared" si="53"/>
        <v>99.287993573746959</v>
      </c>
      <c r="L284" s="21">
        <f t="shared" si="54"/>
        <v>99.300596313472994</v>
      </c>
      <c r="M284" s="19">
        <f t="shared" si="55"/>
        <v>4964399.678687348</v>
      </c>
      <c r="N284" s="19">
        <f t="shared" si="55"/>
        <v>4965029.8156736502</v>
      </c>
    </row>
    <row r="285" spans="1:14" x14ac:dyDescent="0.15">
      <c r="A285" s="7">
        <f t="shared" si="56"/>
        <v>42938</v>
      </c>
      <c r="B285" s="10">
        <f t="shared" si="57"/>
        <v>4964399.678687348</v>
      </c>
      <c r="C285" s="3">
        <f t="shared" si="48"/>
        <v>630.1369863013698</v>
      </c>
      <c r="D285" s="3">
        <f t="shared" si="49"/>
        <v>870.88687452944487</v>
      </c>
      <c r="E285" s="3">
        <f t="shared" si="50"/>
        <v>240.74988822807506</v>
      </c>
      <c r="F285" s="3">
        <f t="shared" si="51"/>
        <v>4964640.4285755763</v>
      </c>
      <c r="G285" s="14">
        <f t="shared" si="52"/>
        <v>4964640.4285755763</v>
      </c>
      <c r="I285" s="18">
        <f t="shared" si="58"/>
        <v>64640.428575585662</v>
      </c>
      <c r="J285" s="18">
        <f t="shared" si="59"/>
        <v>173287.67123287631</v>
      </c>
      <c r="K285" s="21">
        <f t="shared" si="53"/>
        <v>99.292808571511529</v>
      </c>
      <c r="L285" s="21">
        <f t="shared" si="54"/>
        <v>99.305411311237563</v>
      </c>
      <c r="M285" s="19">
        <f t="shared" si="55"/>
        <v>4964640.4285755763</v>
      </c>
      <c r="N285" s="19">
        <f t="shared" si="55"/>
        <v>4965270.5655618785</v>
      </c>
    </row>
    <row r="286" spans="1:14" x14ac:dyDescent="0.15">
      <c r="A286" s="7">
        <f t="shared" si="56"/>
        <v>42939</v>
      </c>
      <c r="B286" s="10">
        <f t="shared" si="57"/>
        <v>4964640.4285755763</v>
      </c>
      <c r="C286" s="3">
        <f t="shared" si="48"/>
        <v>630.1369863013698</v>
      </c>
      <c r="D286" s="3">
        <f t="shared" si="49"/>
        <v>870.92910842100741</v>
      </c>
      <c r="E286" s="3">
        <f t="shared" si="50"/>
        <v>240.79212211963761</v>
      </c>
      <c r="F286" s="3">
        <f t="shared" si="51"/>
        <v>4964881.2206976963</v>
      </c>
      <c r="G286" s="14">
        <f t="shared" si="52"/>
        <v>4964881.2206976963</v>
      </c>
      <c r="I286" s="18">
        <f t="shared" si="58"/>
        <v>64881.220697705299</v>
      </c>
      <c r="J286" s="18">
        <f t="shared" si="59"/>
        <v>173917.80821917768</v>
      </c>
      <c r="K286" s="21">
        <f t="shared" si="53"/>
        <v>99.297624413953926</v>
      </c>
      <c r="L286" s="21">
        <f t="shared" si="54"/>
        <v>99.310227153679961</v>
      </c>
      <c r="M286" s="19">
        <f t="shared" si="55"/>
        <v>4964881.2206976963</v>
      </c>
      <c r="N286" s="19">
        <f t="shared" si="55"/>
        <v>4965511.3576839976</v>
      </c>
    </row>
    <row r="287" spans="1:14" x14ac:dyDescent="0.15">
      <c r="A287" s="7">
        <f t="shared" si="56"/>
        <v>42940</v>
      </c>
      <c r="B287" s="10">
        <f t="shared" si="57"/>
        <v>4964881.2206976963</v>
      </c>
      <c r="C287" s="3">
        <f t="shared" si="48"/>
        <v>630.1369863013698</v>
      </c>
      <c r="D287" s="3">
        <f t="shared" si="49"/>
        <v>870.97134972151036</v>
      </c>
      <c r="E287" s="3">
        <f t="shared" si="50"/>
        <v>240.83436342014056</v>
      </c>
      <c r="F287" s="3">
        <f t="shared" si="51"/>
        <v>4965122.0550611168</v>
      </c>
      <c r="G287" s="14">
        <f t="shared" si="52"/>
        <v>4965122.0550611168</v>
      </c>
      <c r="I287" s="18">
        <f t="shared" si="58"/>
        <v>65122.055061125437</v>
      </c>
      <c r="J287" s="18">
        <f t="shared" si="59"/>
        <v>174547.94520547905</v>
      </c>
      <c r="K287" s="21">
        <f t="shared" si="53"/>
        <v>99.302441101222342</v>
      </c>
      <c r="L287" s="21">
        <f t="shared" si="54"/>
        <v>99.315043840948377</v>
      </c>
      <c r="M287" s="19">
        <f t="shared" si="55"/>
        <v>4965122.0550611177</v>
      </c>
      <c r="N287" s="19">
        <f t="shared" si="55"/>
        <v>4965752.192047419</v>
      </c>
    </row>
    <row r="288" spans="1:14" x14ac:dyDescent="0.15">
      <c r="A288" s="7">
        <f t="shared" si="56"/>
        <v>42941</v>
      </c>
      <c r="B288" s="10">
        <f t="shared" si="57"/>
        <v>4965122.0550611168</v>
      </c>
      <c r="C288" s="3">
        <f t="shared" si="48"/>
        <v>630.1369863013698</v>
      </c>
      <c r="D288" s="3">
        <f t="shared" si="49"/>
        <v>871.01359843225362</v>
      </c>
      <c r="E288" s="3">
        <f t="shared" si="50"/>
        <v>240.87661213088381</v>
      </c>
      <c r="F288" s="3">
        <f t="shared" si="51"/>
        <v>4965362.9316732474</v>
      </c>
      <c r="G288" s="14">
        <f t="shared" si="52"/>
        <v>4965362.9316732474</v>
      </c>
      <c r="I288" s="18">
        <f t="shared" si="58"/>
        <v>65362.931673256324</v>
      </c>
      <c r="J288" s="18">
        <f t="shared" si="59"/>
        <v>175178.08219178041</v>
      </c>
      <c r="K288" s="21">
        <f t="shared" si="53"/>
        <v>99.30725863346494</v>
      </c>
      <c r="L288" s="21">
        <f t="shared" si="54"/>
        <v>99.319861373190975</v>
      </c>
      <c r="M288" s="19">
        <f t="shared" si="55"/>
        <v>4965362.9316732474</v>
      </c>
      <c r="N288" s="19">
        <f t="shared" si="55"/>
        <v>4965993.0686595486</v>
      </c>
    </row>
    <row r="289" spans="1:14" x14ac:dyDescent="0.15">
      <c r="A289" s="7">
        <f t="shared" si="56"/>
        <v>42942</v>
      </c>
      <c r="B289" s="10">
        <f t="shared" si="57"/>
        <v>4965362.9316732474</v>
      </c>
      <c r="C289" s="3">
        <f t="shared" si="48"/>
        <v>630.1369863013698</v>
      </c>
      <c r="D289" s="3">
        <f t="shared" si="49"/>
        <v>871.05585455453684</v>
      </c>
      <c r="E289" s="3">
        <f t="shared" si="50"/>
        <v>240.91886825316703</v>
      </c>
      <c r="F289" s="3">
        <f t="shared" si="51"/>
        <v>4965603.8505415004</v>
      </c>
      <c r="G289" s="14">
        <f t="shared" si="52"/>
        <v>4965603.8505415004</v>
      </c>
      <c r="I289" s="18">
        <f t="shared" si="58"/>
        <v>65603.850541509484</v>
      </c>
      <c r="J289" s="18">
        <f t="shared" si="59"/>
        <v>175808.21917808178</v>
      </c>
      <c r="K289" s="21">
        <f t="shared" si="53"/>
        <v>99.312077010829995</v>
      </c>
      <c r="L289" s="21">
        <f t="shared" si="54"/>
        <v>99.324679750556029</v>
      </c>
      <c r="M289" s="19">
        <f t="shared" si="55"/>
        <v>4965603.8505414994</v>
      </c>
      <c r="N289" s="19">
        <f t="shared" si="55"/>
        <v>4966233.9875278017</v>
      </c>
    </row>
    <row r="290" spans="1:14" x14ac:dyDescent="0.15">
      <c r="A290" s="7">
        <f t="shared" si="56"/>
        <v>42943</v>
      </c>
      <c r="B290" s="10">
        <f t="shared" si="57"/>
        <v>4965603.8505415004</v>
      </c>
      <c r="C290" s="3">
        <f t="shared" si="48"/>
        <v>630.1369863013698</v>
      </c>
      <c r="D290" s="3">
        <f t="shared" si="49"/>
        <v>871.09811808966049</v>
      </c>
      <c r="E290" s="3">
        <f t="shared" si="50"/>
        <v>240.96113178829069</v>
      </c>
      <c r="F290" s="3">
        <f t="shared" si="51"/>
        <v>4965844.8116732882</v>
      </c>
      <c r="G290" s="14">
        <f t="shared" si="52"/>
        <v>4965844.8116732892</v>
      </c>
      <c r="I290" s="18">
        <f t="shared" si="58"/>
        <v>65844.81167329778</v>
      </c>
      <c r="J290" s="18">
        <f t="shared" si="59"/>
        <v>176438.35616438315</v>
      </c>
      <c r="K290" s="21">
        <f t="shared" si="53"/>
        <v>99.316896233465783</v>
      </c>
      <c r="L290" s="21">
        <f t="shared" si="54"/>
        <v>99.329498973191818</v>
      </c>
      <c r="M290" s="19">
        <f t="shared" si="55"/>
        <v>4965844.8116732892</v>
      </c>
      <c r="N290" s="19">
        <f t="shared" si="55"/>
        <v>4966474.9486595914</v>
      </c>
    </row>
    <row r="291" spans="1:14" x14ac:dyDescent="0.15">
      <c r="A291" s="7">
        <f t="shared" si="56"/>
        <v>42944</v>
      </c>
      <c r="B291" s="10">
        <f t="shared" si="57"/>
        <v>4965844.8116732882</v>
      </c>
      <c r="C291" s="3">
        <f t="shared" si="48"/>
        <v>630.1369863013698</v>
      </c>
      <c r="D291" s="3">
        <f t="shared" si="49"/>
        <v>871.14038903892481</v>
      </c>
      <c r="E291" s="3">
        <f t="shared" si="50"/>
        <v>241.00340273755501</v>
      </c>
      <c r="F291" s="3">
        <f t="shared" si="51"/>
        <v>4966085.8150760261</v>
      </c>
      <c r="G291" s="14">
        <f t="shared" si="52"/>
        <v>4966085.8150760261</v>
      </c>
      <c r="I291" s="18">
        <f t="shared" si="58"/>
        <v>66085.815076035331</v>
      </c>
      <c r="J291" s="18">
        <f t="shared" si="59"/>
        <v>177068.49315068452</v>
      </c>
      <c r="K291" s="21">
        <f t="shared" si="53"/>
        <v>99.321716301520524</v>
      </c>
      <c r="L291" s="21">
        <f t="shared" si="54"/>
        <v>99.334319041246559</v>
      </c>
      <c r="M291" s="19">
        <f t="shared" si="55"/>
        <v>4966085.8150760261</v>
      </c>
      <c r="N291" s="19">
        <f t="shared" si="55"/>
        <v>4966715.9520623274</v>
      </c>
    </row>
    <row r="292" spans="1:14" x14ac:dyDescent="0.15">
      <c r="A292" s="7">
        <f t="shared" si="56"/>
        <v>42945</v>
      </c>
      <c r="B292" s="10">
        <f t="shared" si="57"/>
        <v>4966085.8150760261</v>
      </c>
      <c r="C292" s="3">
        <f t="shared" si="48"/>
        <v>630.1369863013698</v>
      </c>
      <c r="D292" s="3">
        <f t="shared" si="49"/>
        <v>871.18266740363072</v>
      </c>
      <c r="E292" s="3">
        <f t="shared" si="50"/>
        <v>241.04568110226091</v>
      </c>
      <c r="F292" s="3">
        <f t="shared" si="51"/>
        <v>4966326.8607571283</v>
      </c>
      <c r="G292" s="14">
        <f t="shared" si="52"/>
        <v>4966326.8607571283</v>
      </c>
      <c r="I292" s="18">
        <f t="shared" si="58"/>
        <v>66326.860757137591</v>
      </c>
      <c r="J292" s="18">
        <f t="shared" si="59"/>
        <v>177698.63013698588</v>
      </c>
      <c r="K292" s="21">
        <f t="shared" si="53"/>
        <v>99.326537215142565</v>
      </c>
      <c r="L292" s="21">
        <f t="shared" si="54"/>
        <v>99.3391399548686</v>
      </c>
      <c r="M292" s="19">
        <f t="shared" si="55"/>
        <v>4966326.8607571283</v>
      </c>
      <c r="N292" s="19">
        <f t="shared" si="55"/>
        <v>4966956.9977434305</v>
      </c>
    </row>
    <row r="293" spans="1:14" x14ac:dyDescent="0.15">
      <c r="A293" s="7">
        <f t="shared" si="56"/>
        <v>42946</v>
      </c>
      <c r="B293" s="10">
        <f t="shared" si="57"/>
        <v>4966326.8607571283</v>
      </c>
      <c r="C293" s="3">
        <f t="shared" si="48"/>
        <v>630.1369863013698</v>
      </c>
      <c r="D293" s="3">
        <f t="shared" si="49"/>
        <v>871.22495318507879</v>
      </c>
      <c r="E293" s="3">
        <f t="shared" si="50"/>
        <v>241.08796688370899</v>
      </c>
      <c r="F293" s="3">
        <f t="shared" si="51"/>
        <v>4966567.9487240119</v>
      </c>
      <c r="G293" s="14">
        <f t="shared" si="52"/>
        <v>4966567.9487240119</v>
      </c>
      <c r="I293" s="18">
        <f t="shared" si="58"/>
        <v>66567.948724021306</v>
      </c>
      <c r="J293" s="18">
        <f t="shared" si="59"/>
        <v>178328.76712328725</v>
      </c>
      <c r="K293" s="21">
        <f t="shared" si="53"/>
        <v>99.331358974480239</v>
      </c>
      <c r="L293" s="21">
        <f t="shared" si="54"/>
        <v>99.343961714206273</v>
      </c>
      <c r="M293" s="19">
        <f t="shared" si="55"/>
        <v>4966567.9487240119</v>
      </c>
      <c r="N293" s="19">
        <f t="shared" si="55"/>
        <v>4967198.0857103141</v>
      </c>
    </row>
    <row r="294" spans="1:14" x14ac:dyDescent="0.15">
      <c r="A294" s="7">
        <f t="shared" si="56"/>
        <v>42947</v>
      </c>
      <c r="B294" s="10">
        <f t="shared" si="57"/>
        <v>4966567.9487240119</v>
      </c>
      <c r="C294" s="3">
        <f t="shared" si="48"/>
        <v>630.1369863013698</v>
      </c>
      <c r="D294" s="3">
        <f t="shared" si="49"/>
        <v>871.26724638457029</v>
      </c>
      <c r="E294" s="3">
        <f t="shared" si="50"/>
        <v>241.13026008320048</v>
      </c>
      <c r="F294" s="3">
        <f t="shared" si="51"/>
        <v>4966809.0789840948</v>
      </c>
      <c r="G294" s="14">
        <f t="shared" si="52"/>
        <v>4966809.0789840948</v>
      </c>
      <c r="I294" s="18">
        <f t="shared" si="58"/>
        <v>66809.078984104504</v>
      </c>
      <c r="J294" s="18">
        <f t="shared" si="59"/>
        <v>178958.90410958862</v>
      </c>
      <c r="K294" s="21">
        <f t="shared" si="53"/>
        <v>99.336181579681892</v>
      </c>
      <c r="L294" s="21">
        <f t="shared" si="54"/>
        <v>99.348784319407926</v>
      </c>
      <c r="M294" s="19">
        <f t="shared" si="55"/>
        <v>4966809.0789840948</v>
      </c>
      <c r="N294" s="19">
        <f t="shared" si="55"/>
        <v>4967439.2159703961</v>
      </c>
    </row>
    <row r="295" spans="1:14" x14ac:dyDescent="0.15">
      <c r="A295" s="7">
        <f t="shared" si="56"/>
        <v>42948</v>
      </c>
      <c r="B295" s="10">
        <f t="shared" si="57"/>
        <v>4966809.0789840948</v>
      </c>
      <c r="C295" s="3">
        <f t="shared" si="48"/>
        <v>630.1369863013698</v>
      </c>
      <c r="D295" s="3">
        <f t="shared" si="49"/>
        <v>871.30954700340635</v>
      </c>
      <c r="E295" s="3">
        <f t="shared" si="50"/>
        <v>241.17256070203655</v>
      </c>
      <c r="F295" s="3">
        <f t="shared" si="51"/>
        <v>4967050.2515447969</v>
      </c>
      <c r="G295" s="14">
        <f t="shared" si="52"/>
        <v>4967050.2515447969</v>
      </c>
      <c r="I295" s="18">
        <f t="shared" si="58"/>
        <v>67050.251544806539</v>
      </c>
      <c r="J295" s="18">
        <f t="shared" si="59"/>
        <v>179589.04109588999</v>
      </c>
      <c r="K295" s="21">
        <f t="shared" si="53"/>
        <v>99.341005030895928</v>
      </c>
      <c r="L295" s="21">
        <f t="shared" si="54"/>
        <v>99.353607770621963</v>
      </c>
      <c r="M295" s="19">
        <f t="shared" si="55"/>
        <v>4967050.2515447959</v>
      </c>
      <c r="N295" s="19">
        <f t="shared" si="55"/>
        <v>4967680.3885310981</v>
      </c>
    </row>
    <row r="296" spans="1:14" x14ac:dyDescent="0.15">
      <c r="A296" s="7">
        <f t="shared" si="56"/>
        <v>42949</v>
      </c>
      <c r="B296" s="10">
        <f t="shared" si="57"/>
        <v>4967050.2515447969</v>
      </c>
      <c r="C296" s="3">
        <f t="shared" si="48"/>
        <v>630.1369863013698</v>
      </c>
      <c r="D296" s="3">
        <f t="shared" si="49"/>
        <v>871.3518550428887</v>
      </c>
      <c r="E296" s="3">
        <f t="shared" si="50"/>
        <v>241.2148687415189</v>
      </c>
      <c r="F296" s="3">
        <f t="shared" si="51"/>
        <v>4967291.466413538</v>
      </c>
      <c r="G296" s="14">
        <f t="shared" si="52"/>
        <v>4967291.4664135389</v>
      </c>
      <c r="I296" s="18">
        <f t="shared" si="58"/>
        <v>67291.466413548056</v>
      </c>
      <c r="J296" s="18">
        <f t="shared" si="59"/>
        <v>180219.17808219136</v>
      </c>
      <c r="K296" s="21">
        <f t="shared" si="53"/>
        <v>99.345829328270767</v>
      </c>
      <c r="L296" s="21">
        <f t="shared" si="54"/>
        <v>99.358432067996802</v>
      </c>
      <c r="M296" s="19">
        <f t="shared" si="55"/>
        <v>4967291.4664135389</v>
      </c>
      <c r="N296" s="19">
        <f t="shared" si="55"/>
        <v>4967921.6033998402</v>
      </c>
    </row>
    <row r="297" spans="1:14" x14ac:dyDescent="0.15">
      <c r="A297" s="7">
        <f t="shared" si="56"/>
        <v>42950</v>
      </c>
      <c r="B297" s="10">
        <f t="shared" si="57"/>
        <v>4967291.466413538</v>
      </c>
      <c r="C297" s="3">
        <f t="shared" si="48"/>
        <v>630.1369863013698</v>
      </c>
      <c r="D297" s="3">
        <f t="shared" si="49"/>
        <v>871.39417050431894</v>
      </c>
      <c r="E297" s="3">
        <f t="shared" si="50"/>
        <v>241.25718420294913</v>
      </c>
      <c r="F297" s="3">
        <f t="shared" si="51"/>
        <v>4967532.7235977408</v>
      </c>
      <c r="G297" s="14">
        <f t="shared" si="52"/>
        <v>4967532.7235977408</v>
      </c>
      <c r="I297" s="18">
        <f t="shared" si="58"/>
        <v>67532.723597750999</v>
      </c>
      <c r="J297" s="18">
        <f t="shared" si="59"/>
        <v>180849.31506849272</v>
      </c>
      <c r="K297" s="21">
        <f t="shared" si="53"/>
        <v>99.350654471954812</v>
      </c>
      <c r="L297" s="21">
        <f t="shared" si="54"/>
        <v>99.363257211680846</v>
      </c>
      <c r="M297" s="19">
        <f t="shared" si="55"/>
        <v>4967532.7235977408</v>
      </c>
      <c r="N297" s="19">
        <f t="shared" si="55"/>
        <v>4968162.860584042</v>
      </c>
    </row>
    <row r="298" spans="1:14" x14ac:dyDescent="0.15">
      <c r="A298" s="7">
        <f t="shared" si="56"/>
        <v>42951</v>
      </c>
      <c r="B298" s="10">
        <f t="shared" si="57"/>
        <v>4967532.7235977408</v>
      </c>
      <c r="C298" s="3">
        <f t="shared" si="48"/>
        <v>630.1369863013698</v>
      </c>
      <c r="D298" s="3">
        <f t="shared" si="49"/>
        <v>871.43649338899934</v>
      </c>
      <c r="E298" s="3">
        <f t="shared" si="50"/>
        <v>241.29950708762954</v>
      </c>
      <c r="F298" s="3">
        <f t="shared" si="51"/>
        <v>4967774.0231048288</v>
      </c>
      <c r="G298" s="14">
        <f t="shared" si="52"/>
        <v>4967774.0231048288</v>
      </c>
      <c r="I298" s="18">
        <f t="shared" si="58"/>
        <v>67774.023104838634</v>
      </c>
      <c r="J298" s="18">
        <f t="shared" si="59"/>
        <v>181479.45205479409</v>
      </c>
      <c r="K298" s="21">
        <f t="shared" si="53"/>
        <v>99.35548046209658</v>
      </c>
      <c r="L298" s="21">
        <f t="shared" si="54"/>
        <v>99.368083201822614</v>
      </c>
      <c r="M298" s="19">
        <f t="shared" si="55"/>
        <v>4967774.0231048288</v>
      </c>
      <c r="N298" s="19">
        <f t="shared" si="55"/>
        <v>4968404.160091131</v>
      </c>
    </row>
    <row r="299" spans="1:14" x14ac:dyDescent="0.15">
      <c r="A299" s="7">
        <f t="shared" si="56"/>
        <v>42952</v>
      </c>
      <c r="B299" s="10">
        <f t="shared" si="57"/>
        <v>4967774.0231048288</v>
      </c>
      <c r="C299" s="3">
        <f t="shared" si="48"/>
        <v>630.1369863013698</v>
      </c>
      <c r="D299" s="3">
        <f t="shared" si="49"/>
        <v>871.47882369823196</v>
      </c>
      <c r="E299" s="3">
        <f t="shared" si="50"/>
        <v>241.34183739686216</v>
      </c>
      <c r="F299" s="3">
        <f t="shared" si="51"/>
        <v>4968015.3649422256</v>
      </c>
      <c r="G299" s="14">
        <f t="shared" si="52"/>
        <v>4968015.3649422256</v>
      </c>
      <c r="I299" s="18">
        <f t="shared" si="58"/>
        <v>68015.364942235494</v>
      </c>
      <c r="J299" s="18">
        <f t="shared" si="59"/>
        <v>182109.58904109546</v>
      </c>
      <c r="K299" s="21">
        <f t="shared" si="53"/>
        <v>99.360307298844504</v>
      </c>
      <c r="L299" s="21">
        <f t="shared" si="54"/>
        <v>99.372910038570538</v>
      </c>
      <c r="M299" s="19">
        <f t="shared" si="55"/>
        <v>4968015.3649422256</v>
      </c>
      <c r="N299" s="19">
        <f t="shared" si="55"/>
        <v>4968645.5019285269</v>
      </c>
    </row>
    <row r="300" spans="1:14" x14ac:dyDescent="0.15">
      <c r="A300" s="7">
        <f t="shared" si="56"/>
        <v>42953</v>
      </c>
      <c r="B300" s="10">
        <f t="shared" si="57"/>
        <v>4968015.3649422256</v>
      </c>
      <c r="C300" s="3">
        <f t="shared" si="48"/>
        <v>630.1369863013698</v>
      </c>
      <c r="D300" s="3">
        <f t="shared" si="49"/>
        <v>871.52116143331921</v>
      </c>
      <c r="E300" s="3">
        <f t="shared" si="50"/>
        <v>241.38417513194941</v>
      </c>
      <c r="F300" s="3">
        <f t="shared" si="51"/>
        <v>4968256.7491173577</v>
      </c>
      <c r="G300" s="14">
        <f t="shared" si="52"/>
        <v>4968256.7491173577</v>
      </c>
      <c r="I300" s="18">
        <f t="shared" si="58"/>
        <v>68256.74911736745</v>
      </c>
      <c r="J300" s="18">
        <f t="shared" si="59"/>
        <v>182739.72602739683</v>
      </c>
      <c r="K300" s="21">
        <f t="shared" si="53"/>
        <v>99.365134982347158</v>
      </c>
      <c r="L300" s="21">
        <f t="shared" si="54"/>
        <v>99.377737722073192</v>
      </c>
      <c r="M300" s="19">
        <f t="shared" si="55"/>
        <v>4968256.7491173577</v>
      </c>
      <c r="N300" s="19">
        <f t="shared" si="55"/>
        <v>4968886.8861036599</v>
      </c>
    </row>
    <row r="301" spans="1:14" x14ac:dyDescent="0.15">
      <c r="A301" s="7">
        <f t="shared" si="56"/>
        <v>42954</v>
      </c>
      <c r="B301" s="10">
        <f t="shared" si="57"/>
        <v>4968256.7491173577</v>
      </c>
      <c r="C301" s="3">
        <f t="shared" si="48"/>
        <v>630.1369863013698</v>
      </c>
      <c r="D301" s="3">
        <f t="shared" si="49"/>
        <v>871.56350659556392</v>
      </c>
      <c r="E301" s="3">
        <f t="shared" si="50"/>
        <v>241.42652029419412</v>
      </c>
      <c r="F301" s="3">
        <f t="shared" si="51"/>
        <v>4968498.1756376522</v>
      </c>
      <c r="G301" s="14">
        <f t="shared" si="52"/>
        <v>4968498.1756376522</v>
      </c>
      <c r="I301" s="18">
        <f t="shared" si="58"/>
        <v>68498.175637661639</v>
      </c>
      <c r="J301" s="18">
        <f t="shared" si="59"/>
        <v>183369.8630136982</v>
      </c>
      <c r="K301" s="21">
        <f t="shared" si="53"/>
        <v>99.369963512753046</v>
      </c>
      <c r="L301" s="21">
        <f t="shared" si="54"/>
        <v>99.38256625247908</v>
      </c>
      <c r="M301" s="19">
        <f t="shared" si="55"/>
        <v>4968498.1756376522</v>
      </c>
      <c r="N301" s="19">
        <f t="shared" si="55"/>
        <v>4969128.3126239534</v>
      </c>
    </row>
    <row r="302" spans="1:14" x14ac:dyDescent="0.15">
      <c r="A302" s="7">
        <f t="shared" si="56"/>
        <v>42955</v>
      </c>
      <c r="B302" s="10">
        <f t="shared" si="57"/>
        <v>4968498.1756376522</v>
      </c>
      <c r="C302" s="3">
        <f t="shared" si="48"/>
        <v>630.1369863013698</v>
      </c>
      <c r="D302" s="3">
        <f t="shared" si="49"/>
        <v>871.60585918626907</v>
      </c>
      <c r="E302" s="3">
        <f t="shared" si="50"/>
        <v>241.46887288489927</v>
      </c>
      <c r="F302" s="3">
        <f t="shared" si="51"/>
        <v>4968739.6445105374</v>
      </c>
      <c r="G302" s="14">
        <f t="shared" si="52"/>
        <v>4968739.6445105374</v>
      </c>
      <c r="I302" s="18">
        <f t="shared" si="58"/>
        <v>68739.644510546539</v>
      </c>
      <c r="J302" s="18">
        <f t="shared" si="59"/>
        <v>183999.99999999956</v>
      </c>
      <c r="K302" s="21">
        <f t="shared" si="53"/>
        <v>99.374792890210756</v>
      </c>
      <c r="L302" s="21">
        <f t="shared" si="54"/>
        <v>99.38739562993679</v>
      </c>
      <c r="M302" s="19">
        <f t="shared" si="55"/>
        <v>4968739.6445105383</v>
      </c>
      <c r="N302" s="19">
        <f t="shared" si="55"/>
        <v>4969369.7814968396</v>
      </c>
    </row>
    <row r="303" spans="1:14" x14ac:dyDescent="0.15">
      <c r="A303" s="7">
        <f t="shared" si="56"/>
        <v>42956</v>
      </c>
      <c r="B303" s="10">
        <f t="shared" si="57"/>
        <v>4968739.6445105374</v>
      </c>
      <c r="C303" s="3">
        <f t="shared" si="48"/>
        <v>630.1369863013698</v>
      </c>
      <c r="D303" s="3">
        <f t="shared" si="49"/>
        <v>871.64821920673751</v>
      </c>
      <c r="E303" s="3">
        <f t="shared" si="50"/>
        <v>241.51123290536771</v>
      </c>
      <c r="F303" s="3">
        <f t="shared" si="51"/>
        <v>4968981.1557434425</v>
      </c>
      <c r="G303" s="14">
        <f t="shared" si="52"/>
        <v>4968981.1557434425</v>
      </c>
      <c r="I303" s="18">
        <f t="shared" si="58"/>
        <v>68981.155743451905</v>
      </c>
      <c r="J303" s="18">
        <f t="shared" si="59"/>
        <v>184630.13698630093</v>
      </c>
      <c r="K303" s="21">
        <f t="shared" si="53"/>
        <v>99.379623114868849</v>
      </c>
      <c r="L303" s="21">
        <f t="shared" si="54"/>
        <v>99.392225854594884</v>
      </c>
      <c r="M303" s="19">
        <f t="shared" si="55"/>
        <v>4968981.1557434425</v>
      </c>
      <c r="N303" s="19">
        <f t="shared" si="55"/>
        <v>4969611.2927297447</v>
      </c>
    </row>
    <row r="304" spans="1:14" x14ac:dyDescent="0.15">
      <c r="A304" s="7">
        <f t="shared" si="56"/>
        <v>42957</v>
      </c>
      <c r="B304" s="10">
        <f t="shared" si="57"/>
        <v>4968981.1557434425</v>
      </c>
      <c r="C304" s="3">
        <f t="shared" si="48"/>
        <v>630.1369863013698</v>
      </c>
      <c r="D304" s="3">
        <f t="shared" si="49"/>
        <v>871.69058665827288</v>
      </c>
      <c r="E304" s="3">
        <f t="shared" si="50"/>
        <v>241.55360035690308</v>
      </c>
      <c r="F304" s="3">
        <f t="shared" si="51"/>
        <v>4969222.7093437994</v>
      </c>
      <c r="G304" s="14">
        <f t="shared" si="52"/>
        <v>4969222.7093437994</v>
      </c>
      <c r="I304" s="18">
        <f t="shared" si="58"/>
        <v>69222.709343808805</v>
      </c>
      <c r="J304" s="18">
        <f t="shared" si="59"/>
        <v>185260.2739726023</v>
      </c>
      <c r="K304" s="21">
        <f t="shared" si="53"/>
        <v>99.384454186875999</v>
      </c>
      <c r="L304" s="21">
        <f t="shared" si="54"/>
        <v>99.397056926602033</v>
      </c>
      <c r="M304" s="19">
        <f t="shared" si="55"/>
        <v>4969222.7093438003</v>
      </c>
      <c r="N304" s="19">
        <f t="shared" si="55"/>
        <v>4969852.8463301016</v>
      </c>
    </row>
    <row r="305" spans="1:14" x14ac:dyDescent="0.15">
      <c r="A305" s="7">
        <f t="shared" si="56"/>
        <v>42958</v>
      </c>
      <c r="B305" s="10">
        <f t="shared" si="57"/>
        <v>4969222.7093437994</v>
      </c>
      <c r="C305" s="3">
        <f t="shared" si="48"/>
        <v>630.1369863013698</v>
      </c>
      <c r="D305" s="3">
        <f t="shared" si="49"/>
        <v>871.7329615421786</v>
      </c>
      <c r="E305" s="3">
        <f t="shared" si="50"/>
        <v>241.5959752408088</v>
      </c>
      <c r="F305" s="3">
        <f t="shared" si="51"/>
        <v>4969464.3053190401</v>
      </c>
      <c r="G305" s="14">
        <f t="shared" si="52"/>
        <v>4969464.3053190401</v>
      </c>
      <c r="I305" s="18">
        <f t="shared" si="58"/>
        <v>69464.305319049614</v>
      </c>
      <c r="J305" s="18">
        <f t="shared" si="59"/>
        <v>185890.41095890367</v>
      </c>
      <c r="K305" s="21">
        <f t="shared" si="53"/>
        <v>99.389286106380808</v>
      </c>
      <c r="L305" s="21">
        <f t="shared" si="54"/>
        <v>99.401888846106843</v>
      </c>
      <c r="M305" s="19">
        <f t="shared" si="55"/>
        <v>4969464.3053190401</v>
      </c>
      <c r="N305" s="19">
        <f t="shared" si="55"/>
        <v>4970094.4423053423</v>
      </c>
    </row>
    <row r="306" spans="1:14" x14ac:dyDescent="0.15">
      <c r="A306" s="7">
        <f t="shared" si="56"/>
        <v>42959</v>
      </c>
      <c r="B306" s="10">
        <f t="shared" si="57"/>
        <v>4969464.3053190401</v>
      </c>
      <c r="C306" s="3">
        <f t="shared" si="48"/>
        <v>630.1369863013698</v>
      </c>
      <c r="D306" s="3">
        <f t="shared" si="49"/>
        <v>871.77534385975855</v>
      </c>
      <c r="E306" s="3">
        <f t="shared" si="50"/>
        <v>241.63835755838875</v>
      </c>
      <c r="F306" s="3">
        <f t="shared" si="51"/>
        <v>4969705.9436765984</v>
      </c>
      <c r="G306" s="14">
        <f t="shared" si="52"/>
        <v>4969705.9436765984</v>
      </c>
      <c r="I306" s="18">
        <f t="shared" si="58"/>
        <v>69705.943676608003</v>
      </c>
      <c r="J306" s="18">
        <f t="shared" si="59"/>
        <v>186520.54794520503</v>
      </c>
      <c r="K306" s="21">
        <f t="shared" si="53"/>
        <v>99.394118873531966</v>
      </c>
      <c r="L306" s="21">
        <f t="shared" si="54"/>
        <v>99.406721613258</v>
      </c>
      <c r="M306" s="19">
        <f t="shared" si="55"/>
        <v>4969705.9436765984</v>
      </c>
      <c r="N306" s="19">
        <f t="shared" si="55"/>
        <v>4970336.0806629006</v>
      </c>
    </row>
    <row r="307" spans="1:14" x14ac:dyDescent="0.15">
      <c r="A307" s="7">
        <f t="shared" si="56"/>
        <v>42960</v>
      </c>
      <c r="B307" s="10">
        <f t="shared" si="57"/>
        <v>4969705.9436765984</v>
      </c>
      <c r="C307" s="3">
        <f t="shared" si="48"/>
        <v>630.1369863013698</v>
      </c>
      <c r="D307" s="3">
        <f t="shared" si="49"/>
        <v>871.81773361231694</v>
      </c>
      <c r="E307" s="3">
        <f t="shared" si="50"/>
        <v>241.68074731094714</v>
      </c>
      <c r="F307" s="3">
        <f t="shared" si="51"/>
        <v>4969947.624423909</v>
      </c>
      <c r="G307" s="14">
        <f t="shared" si="52"/>
        <v>4969947.624423909</v>
      </c>
      <c r="I307" s="18">
        <f t="shared" si="58"/>
        <v>69947.624423918955</v>
      </c>
      <c r="J307" s="18">
        <f t="shared" si="59"/>
        <v>187150.6849315064</v>
      </c>
      <c r="K307" s="21">
        <f t="shared" si="53"/>
        <v>99.398952488478173</v>
      </c>
      <c r="L307" s="21">
        <f t="shared" si="54"/>
        <v>99.411555228204207</v>
      </c>
      <c r="M307" s="19">
        <f t="shared" si="55"/>
        <v>4969947.624423909</v>
      </c>
      <c r="N307" s="19">
        <f t="shared" si="55"/>
        <v>4970577.7614102103</v>
      </c>
    </row>
    <row r="308" spans="1:14" x14ac:dyDescent="0.15">
      <c r="A308" s="7">
        <f t="shared" si="56"/>
        <v>42961</v>
      </c>
      <c r="B308" s="10">
        <f t="shared" si="57"/>
        <v>4969947.624423909</v>
      </c>
      <c r="C308" s="3">
        <f t="shared" si="48"/>
        <v>630.1369863013698</v>
      </c>
      <c r="D308" s="3">
        <f t="shared" si="49"/>
        <v>871.86013080115788</v>
      </c>
      <c r="E308" s="3">
        <f t="shared" si="50"/>
        <v>241.72314449978808</v>
      </c>
      <c r="F308" s="3">
        <f t="shared" si="51"/>
        <v>4970189.3475684086</v>
      </c>
      <c r="G308" s="14">
        <f t="shared" si="52"/>
        <v>4970189.3475684086</v>
      </c>
      <c r="I308" s="18">
        <f t="shared" si="58"/>
        <v>70189.347568418743</v>
      </c>
      <c r="J308" s="18">
        <f t="shared" si="59"/>
        <v>187780.82191780777</v>
      </c>
      <c r="K308" s="21">
        <f t="shared" si="53"/>
        <v>99.403786951368161</v>
      </c>
      <c r="L308" s="21">
        <f t="shared" si="54"/>
        <v>99.416389691094196</v>
      </c>
      <c r="M308" s="19">
        <f t="shared" si="55"/>
        <v>4970189.3475684086</v>
      </c>
      <c r="N308" s="19">
        <f t="shared" si="55"/>
        <v>4970819.4845547099</v>
      </c>
    </row>
    <row r="309" spans="1:14" x14ac:dyDescent="0.15">
      <c r="A309" s="7">
        <f t="shared" si="56"/>
        <v>42962</v>
      </c>
      <c r="B309" s="10">
        <f t="shared" si="57"/>
        <v>4970189.3475684086</v>
      </c>
      <c r="C309" s="3">
        <f t="shared" si="48"/>
        <v>630.1369863013698</v>
      </c>
      <c r="D309" s="3">
        <f t="shared" si="49"/>
        <v>871.90253542758603</v>
      </c>
      <c r="E309" s="3">
        <f t="shared" si="50"/>
        <v>241.76554912621623</v>
      </c>
      <c r="F309" s="3">
        <f t="shared" si="51"/>
        <v>4970431.1131175347</v>
      </c>
      <c r="G309" s="14">
        <f t="shared" si="52"/>
        <v>4970431.1131175347</v>
      </c>
      <c r="I309" s="18">
        <f t="shared" si="58"/>
        <v>70431.113117544955</v>
      </c>
      <c r="J309" s="18">
        <f t="shared" si="59"/>
        <v>188410.95890410914</v>
      </c>
      <c r="K309" s="21">
        <f t="shared" si="53"/>
        <v>99.408622262350704</v>
      </c>
      <c r="L309" s="21">
        <f t="shared" si="54"/>
        <v>99.421225002076739</v>
      </c>
      <c r="M309" s="19">
        <f t="shared" si="55"/>
        <v>4970431.1131175347</v>
      </c>
      <c r="N309" s="19">
        <f t="shared" si="55"/>
        <v>4971061.2501038369</v>
      </c>
    </row>
    <row r="310" spans="1:14" x14ac:dyDescent="0.15">
      <c r="A310" s="7">
        <f t="shared" si="56"/>
        <v>42963</v>
      </c>
      <c r="B310" s="10">
        <f t="shared" si="57"/>
        <v>4970431.1131175347</v>
      </c>
      <c r="C310" s="3">
        <f t="shared" si="48"/>
        <v>630.1369863013698</v>
      </c>
      <c r="D310" s="3">
        <f t="shared" si="49"/>
        <v>871.94494749290607</v>
      </c>
      <c r="E310" s="3">
        <f t="shared" si="50"/>
        <v>241.80796119153626</v>
      </c>
      <c r="F310" s="3">
        <f t="shared" si="51"/>
        <v>4970672.9210787266</v>
      </c>
      <c r="G310" s="14">
        <f t="shared" si="52"/>
        <v>4970672.9210787266</v>
      </c>
      <c r="I310" s="18">
        <f t="shared" si="58"/>
        <v>70672.921078736486</v>
      </c>
      <c r="J310" s="18">
        <f t="shared" si="59"/>
        <v>189041.09589041051</v>
      </c>
      <c r="K310" s="21">
        <f t="shared" si="53"/>
        <v>99.413458421574532</v>
      </c>
      <c r="L310" s="21">
        <f t="shared" si="54"/>
        <v>99.426061161300566</v>
      </c>
      <c r="M310" s="19">
        <f t="shared" si="55"/>
        <v>4970672.9210787266</v>
      </c>
      <c r="N310" s="19">
        <f t="shared" si="55"/>
        <v>4971303.0580650279</v>
      </c>
    </row>
    <row r="311" spans="1:14" x14ac:dyDescent="0.15">
      <c r="A311" s="7">
        <f t="shared" si="56"/>
        <v>42964</v>
      </c>
      <c r="B311" s="10">
        <f t="shared" si="57"/>
        <v>4970672.9210787266</v>
      </c>
      <c r="C311" s="3">
        <f t="shared" si="48"/>
        <v>630.1369863013698</v>
      </c>
      <c r="D311" s="3">
        <f t="shared" si="49"/>
        <v>871.98736699842311</v>
      </c>
      <c r="E311" s="3">
        <f t="shared" si="50"/>
        <v>241.85038069705331</v>
      </c>
      <c r="F311" s="3">
        <f t="shared" si="51"/>
        <v>4970914.7714594239</v>
      </c>
      <c r="G311" s="14">
        <f t="shared" si="52"/>
        <v>4970914.7714594239</v>
      </c>
      <c r="I311" s="18">
        <f t="shared" si="58"/>
        <v>70914.771459433541</v>
      </c>
      <c r="J311" s="18">
        <f t="shared" si="59"/>
        <v>189671.23287671187</v>
      </c>
      <c r="K311" s="21">
        <f t="shared" si="53"/>
        <v>99.418295429188476</v>
      </c>
      <c r="L311" s="21">
        <f t="shared" si="54"/>
        <v>99.43089816891451</v>
      </c>
      <c r="M311" s="19">
        <f t="shared" si="55"/>
        <v>4970914.7714594239</v>
      </c>
      <c r="N311" s="19">
        <f t="shared" si="55"/>
        <v>4971544.9084457252</v>
      </c>
    </row>
    <row r="312" spans="1:14" x14ac:dyDescent="0.15">
      <c r="A312" s="7">
        <f t="shared" si="56"/>
        <v>42965</v>
      </c>
      <c r="B312" s="10">
        <f t="shared" si="57"/>
        <v>4970914.7714594239</v>
      </c>
      <c r="C312" s="3">
        <f t="shared" si="48"/>
        <v>630.1369863013698</v>
      </c>
      <c r="D312" s="3">
        <f t="shared" si="49"/>
        <v>872.02979394544218</v>
      </c>
      <c r="E312" s="3">
        <f t="shared" si="50"/>
        <v>241.89280764407238</v>
      </c>
      <c r="F312" s="3">
        <f t="shared" si="51"/>
        <v>4971156.6642670678</v>
      </c>
      <c r="G312" s="14">
        <f t="shared" si="52"/>
        <v>4971156.6642670678</v>
      </c>
      <c r="I312" s="18">
        <f t="shared" si="58"/>
        <v>71156.66426707762</v>
      </c>
      <c r="J312" s="18">
        <f t="shared" si="59"/>
        <v>190301.36986301324</v>
      </c>
      <c r="K312" s="21">
        <f t="shared" si="53"/>
        <v>99.423133285341365</v>
      </c>
      <c r="L312" s="21">
        <f t="shared" si="54"/>
        <v>99.435736025067399</v>
      </c>
      <c r="M312" s="19">
        <f t="shared" si="55"/>
        <v>4971156.6642670687</v>
      </c>
      <c r="N312" s="19">
        <f t="shared" si="55"/>
        <v>4971786.80125337</v>
      </c>
    </row>
    <row r="313" spans="1:14" x14ac:dyDescent="0.15">
      <c r="A313" s="7">
        <f t="shared" si="56"/>
        <v>42966</v>
      </c>
      <c r="B313" s="10">
        <f t="shared" si="57"/>
        <v>4971156.6642670678</v>
      </c>
      <c r="C313" s="3">
        <f t="shared" si="48"/>
        <v>630.1369863013698</v>
      </c>
      <c r="D313" s="3">
        <f t="shared" si="49"/>
        <v>872.07222833526873</v>
      </c>
      <c r="E313" s="3">
        <f t="shared" si="50"/>
        <v>241.93524203389893</v>
      </c>
      <c r="F313" s="3">
        <f t="shared" si="51"/>
        <v>4971398.5995091014</v>
      </c>
      <c r="G313" s="14">
        <f t="shared" si="52"/>
        <v>4971398.5995091014</v>
      </c>
      <c r="I313" s="18">
        <f t="shared" si="58"/>
        <v>71398.599509111518</v>
      </c>
      <c r="J313" s="18">
        <f t="shared" si="59"/>
        <v>190931.50684931461</v>
      </c>
      <c r="K313" s="21">
        <f t="shared" si="53"/>
        <v>99.42797199018203</v>
      </c>
      <c r="L313" s="21">
        <f t="shared" si="54"/>
        <v>99.440574729908064</v>
      </c>
      <c r="M313" s="19">
        <f t="shared" si="55"/>
        <v>4971398.5995091014</v>
      </c>
      <c r="N313" s="19">
        <f t="shared" si="55"/>
        <v>4972028.7364954026</v>
      </c>
    </row>
    <row r="314" spans="1:14" x14ac:dyDescent="0.15">
      <c r="A314" s="7">
        <f t="shared" si="56"/>
        <v>42967</v>
      </c>
      <c r="B314" s="10">
        <f t="shared" si="57"/>
        <v>4971398.5995091014</v>
      </c>
      <c r="C314" s="3">
        <f t="shared" si="48"/>
        <v>630.1369863013698</v>
      </c>
      <c r="D314" s="3">
        <f t="shared" si="49"/>
        <v>872.11467016920847</v>
      </c>
      <c r="E314" s="3">
        <f t="shared" si="50"/>
        <v>241.97768386783866</v>
      </c>
      <c r="F314" s="3">
        <f t="shared" si="51"/>
        <v>4971640.5771929696</v>
      </c>
      <c r="G314" s="14">
        <f t="shared" si="52"/>
        <v>4971640.5771929696</v>
      </c>
      <c r="I314" s="18">
        <f t="shared" si="58"/>
        <v>71640.577192979355</v>
      </c>
      <c r="J314" s="18">
        <f t="shared" si="59"/>
        <v>191561.64383561598</v>
      </c>
      <c r="K314" s="21">
        <f t="shared" si="53"/>
        <v>99.432811543859387</v>
      </c>
      <c r="L314" s="21">
        <f t="shared" si="54"/>
        <v>99.445414283585421</v>
      </c>
      <c r="M314" s="19">
        <f t="shared" si="55"/>
        <v>4971640.5771929696</v>
      </c>
      <c r="N314" s="19">
        <f t="shared" si="55"/>
        <v>4972270.7141792709</v>
      </c>
    </row>
    <row r="315" spans="1:14" x14ac:dyDescent="0.15">
      <c r="A315" s="7">
        <f t="shared" si="56"/>
        <v>42968</v>
      </c>
      <c r="B315" s="10">
        <f t="shared" si="57"/>
        <v>4971640.5771929696</v>
      </c>
      <c r="C315" s="3">
        <f t="shared" si="48"/>
        <v>630.1369863013698</v>
      </c>
      <c r="D315" s="3">
        <f t="shared" si="49"/>
        <v>872.1571194485673</v>
      </c>
      <c r="E315" s="3">
        <f t="shared" si="50"/>
        <v>242.0201331471975</v>
      </c>
      <c r="F315" s="3">
        <f t="shared" si="51"/>
        <v>4971882.5973261166</v>
      </c>
      <c r="G315" s="14">
        <f t="shared" si="52"/>
        <v>4971882.5973261166</v>
      </c>
      <c r="I315" s="18">
        <f t="shared" si="58"/>
        <v>71882.597326126546</v>
      </c>
      <c r="J315" s="18">
        <f t="shared" si="59"/>
        <v>192191.78082191735</v>
      </c>
      <c r="K315" s="21">
        <f t="shared" si="53"/>
        <v>99.437651946522337</v>
      </c>
      <c r="L315" s="21">
        <f t="shared" si="54"/>
        <v>99.450254686248371</v>
      </c>
      <c r="M315" s="19">
        <f t="shared" si="55"/>
        <v>4971882.5973261166</v>
      </c>
      <c r="N315" s="19">
        <f t="shared" si="55"/>
        <v>4972512.7343124188</v>
      </c>
    </row>
    <row r="316" spans="1:14" x14ac:dyDescent="0.15">
      <c r="A316" s="7">
        <f t="shared" si="56"/>
        <v>42969</v>
      </c>
      <c r="B316" s="10">
        <f t="shared" si="57"/>
        <v>4971882.5973261166</v>
      </c>
      <c r="C316" s="3">
        <f t="shared" si="48"/>
        <v>630.1369863013698</v>
      </c>
      <c r="D316" s="3">
        <f t="shared" si="49"/>
        <v>872.19957617465138</v>
      </c>
      <c r="E316" s="3">
        <f t="shared" si="50"/>
        <v>242.06258987328158</v>
      </c>
      <c r="F316" s="3">
        <f t="shared" si="51"/>
        <v>4972124.6599159902</v>
      </c>
      <c r="G316" s="14">
        <f t="shared" si="52"/>
        <v>4972124.6599159902</v>
      </c>
      <c r="I316" s="18">
        <f t="shared" si="58"/>
        <v>72124.65991599983</v>
      </c>
      <c r="J316" s="18">
        <f t="shared" si="59"/>
        <v>192821.91780821871</v>
      </c>
      <c r="K316" s="21">
        <f t="shared" si="53"/>
        <v>99.442493198319809</v>
      </c>
      <c r="L316" s="21">
        <f t="shared" si="54"/>
        <v>99.455095938045844</v>
      </c>
      <c r="M316" s="19">
        <f t="shared" si="55"/>
        <v>4972124.6599159902</v>
      </c>
      <c r="N316" s="19">
        <f t="shared" si="55"/>
        <v>4972754.7969022924</v>
      </c>
    </row>
    <row r="317" spans="1:14" x14ac:dyDescent="0.15">
      <c r="A317" s="7">
        <f t="shared" si="56"/>
        <v>42970</v>
      </c>
      <c r="B317" s="10">
        <f t="shared" si="57"/>
        <v>4972124.6599159902</v>
      </c>
      <c r="C317" s="3">
        <f t="shared" si="48"/>
        <v>630.1369863013698</v>
      </c>
      <c r="D317" s="3">
        <f t="shared" si="49"/>
        <v>872.24204034876698</v>
      </c>
      <c r="E317" s="3">
        <f t="shared" si="50"/>
        <v>242.10505404739718</v>
      </c>
      <c r="F317" s="3">
        <f t="shared" si="51"/>
        <v>4972366.7649700372</v>
      </c>
      <c r="G317" s="14">
        <f t="shared" si="52"/>
        <v>4972366.7649700381</v>
      </c>
      <c r="I317" s="18">
        <f t="shared" si="58"/>
        <v>72366.764970047225</v>
      </c>
      <c r="J317" s="18">
        <f t="shared" si="59"/>
        <v>193452.05479452008</v>
      </c>
      <c r="K317" s="21">
        <f t="shared" si="53"/>
        <v>99.447335299400763</v>
      </c>
      <c r="L317" s="21">
        <f t="shared" si="54"/>
        <v>99.459938039126797</v>
      </c>
      <c r="M317" s="19">
        <f t="shared" si="55"/>
        <v>4972366.7649700381</v>
      </c>
      <c r="N317" s="19">
        <f t="shared" si="55"/>
        <v>4972996.9019563403</v>
      </c>
    </row>
    <row r="318" spans="1:14" x14ac:dyDescent="0.15">
      <c r="A318" s="7">
        <f t="shared" si="56"/>
        <v>42971</v>
      </c>
      <c r="B318" s="10">
        <f t="shared" si="57"/>
        <v>4972366.7649700372</v>
      </c>
      <c r="C318" s="3">
        <f t="shared" si="48"/>
        <v>630.1369863013698</v>
      </c>
      <c r="D318" s="3">
        <f t="shared" si="49"/>
        <v>872.28451197222068</v>
      </c>
      <c r="E318" s="3">
        <f t="shared" si="50"/>
        <v>242.14752567085088</v>
      </c>
      <c r="F318" s="3">
        <f t="shared" si="51"/>
        <v>4972608.9124957081</v>
      </c>
      <c r="G318" s="14">
        <f t="shared" si="52"/>
        <v>4972608.9124957081</v>
      </c>
      <c r="I318" s="18">
        <f t="shared" si="58"/>
        <v>72608.912495718076</v>
      </c>
      <c r="J318" s="18">
        <f t="shared" si="59"/>
        <v>194082.19178082145</v>
      </c>
      <c r="K318" s="21">
        <f t="shared" si="53"/>
        <v>99.452178249914155</v>
      </c>
      <c r="L318" s="21">
        <f t="shared" si="54"/>
        <v>99.46478098964019</v>
      </c>
      <c r="M318" s="19">
        <f t="shared" si="55"/>
        <v>4972608.9124957081</v>
      </c>
      <c r="N318" s="19">
        <f t="shared" si="55"/>
        <v>4973239.0494820094</v>
      </c>
    </row>
    <row r="319" spans="1:14" x14ac:dyDescent="0.15">
      <c r="A319" s="7">
        <f t="shared" si="56"/>
        <v>42972</v>
      </c>
      <c r="B319" s="10">
        <f t="shared" si="57"/>
        <v>4972608.9124957081</v>
      </c>
      <c r="C319" s="3">
        <f t="shared" si="48"/>
        <v>630.1369863013698</v>
      </c>
      <c r="D319" s="3">
        <f t="shared" si="49"/>
        <v>872.32699104631945</v>
      </c>
      <c r="E319" s="3">
        <f t="shared" si="50"/>
        <v>242.19000474494965</v>
      </c>
      <c r="F319" s="3">
        <f t="shared" si="51"/>
        <v>4972851.1025004527</v>
      </c>
      <c r="G319" s="14">
        <f t="shared" si="52"/>
        <v>4972851.1025004536</v>
      </c>
      <c r="I319" s="18">
        <f t="shared" si="58"/>
        <v>72851.102500463021</v>
      </c>
      <c r="J319" s="18">
        <f t="shared" si="59"/>
        <v>194712.32876712282</v>
      </c>
      <c r="K319" s="21">
        <f t="shared" si="53"/>
        <v>99.457022050009073</v>
      </c>
      <c r="L319" s="21">
        <f t="shared" si="54"/>
        <v>99.469624789735107</v>
      </c>
      <c r="M319" s="19">
        <f t="shared" si="55"/>
        <v>4972851.1025004536</v>
      </c>
      <c r="N319" s="19">
        <f t="shared" si="55"/>
        <v>4973481.2394867549</v>
      </c>
    </row>
    <row r="320" spans="1:14" x14ac:dyDescent="0.15">
      <c r="A320" s="7">
        <f t="shared" si="56"/>
        <v>42973</v>
      </c>
      <c r="B320" s="10">
        <f t="shared" si="57"/>
        <v>4972851.1025004527</v>
      </c>
      <c r="C320" s="3">
        <f t="shared" si="48"/>
        <v>630.1369863013698</v>
      </c>
      <c r="D320" s="3">
        <f t="shared" si="49"/>
        <v>872.36947757236999</v>
      </c>
      <c r="E320" s="3">
        <f t="shared" si="50"/>
        <v>242.23249127100019</v>
      </c>
      <c r="F320" s="3">
        <f t="shared" si="51"/>
        <v>4973093.3349917233</v>
      </c>
      <c r="G320" s="14">
        <f t="shared" si="52"/>
        <v>4973093.3349917233</v>
      </c>
      <c r="I320" s="18">
        <f t="shared" si="58"/>
        <v>73093.334991734024</v>
      </c>
      <c r="J320" s="18">
        <f t="shared" si="59"/>
        <v>195342.46575342419</v>
      </c>
      <c r="K320" s="21">
        <f t="shared" si="53"/>
        <v>99.461866699834474</v>
      </c>
      <c r="L320" s="21">
        <f t="shared" si="54"/>
        <v>99.474469439560508</v>
      </c>
      <c r="M320" s="19">
        <f t="shared" si="55"/>
        <v>4973093.3349917242</v>
      </c>
      <c r="N320" s="19">
        <f t="shared" si="55"/>
        <v>4973723.4719780255</v>
      </c>
    </row>
    <row r="321" spans="1:14" x14ac:dyDescent="0.15">
      <c r="A321" s="7">
        <f t="shared" si="56"/>
        <v>42974</v>
      </c>
      <c r="B321" s="10">
        <f t="shared" si="57"/>
        <v>4973093.3349917233</v>
      </c>
      <c r="C321" s="3">
        <f t="shared" si="48"/>
        <v>630.1369863013698</v>
      </c>
      <c r="D321" s="3">
        <f t="shared" si="49"/>
        <v>872.41197155167993</v>
      </c>
      <c r="E321" s="3">
        <f t="shared" si="50"/>
        <v>242.27498525031012</v>
      </c>
      <c r="F321" s="3">
        <f t="shared" si="51"/>
        <v>4973335.6099769734</v>
      </c>
      <c r="G321" s="14">
        <f t="shared" si="52"/>
        <v>4973335.6099769734</v>
      </c>
      <c r="I321" s="18">
        <f t="shared" si="58"/>
        <v>73335.609976984328</v>
      </c>
      <c r="J321" s="18">
        <f t="shared" si="59"/>
        <v>195972.60273972555</v>
      </c>
      <c r="K321" s="21">
        <f t="shared" si="53"/>
        <v>99.466712199539458</v>
      </c>
      <c r="L321" s="21">
        <f t="shared" si="54"/>
        <v>99.479314939265493</v>
      </c>
      <c r="M321" s="19">
        <f t="shared" si="55"/>
        <v>4973335.6099769734</v>
      </c>
      <c r="N321" s="19">
        <f t="shared" si="55"/>
        <v>4973965.7469632747</v>
      </c>
    </row>
    <row r="322" spans="1:14" x14ac:dyDescent="0.15">
      <c r="A322" s="7">
        <f t="shared" si="56"/>
        <v>42975</v>
      </c>
      <c r="B322" s="10">
        <f t="shared" si="57"/>
        <v>4973335.6099769734</v>
      </c>
      <c r="C322" s="3">
        <f t="shared" si="48"/>
        <v>630.1369863013698</v>
      </c>
      <c r="D322" s="3">
        <f t="shared" si="49"/>
        <v>872.45447298555655</v>
      </c>
      <c r="E322" s="3">
        <f t="shared" si="50"/>
        <v>242.31748668418675</v>
      </c>
      <c r="F322" s="3">
        <f t="shared" si="51"/>
        <v>4973577.9274636572</v>
      </c>
      <c r="G322" s="14">
        <f t="shared" si="52"/>
        <v>4973577.9274636572</v>
      </c>
      <c r="I322" s="18">
        <f t="shared" si="58"/>
        <v>73577.927463668515</v>
      </c>
      <c r="J322" s="18">
        <f t="shared" si="59"/>
        <v>196602.73972602692</v>
      </c>
      <c r="K322" s="21">
        <f t="shared" si="53"/>
        <v>99.471558549273141</v>
      </c>
      <c r="L322" s="21">
        <f t="shared" si="54"/>
        <v>99.484161288999175</v>
      </c>
      <c r="M322" s="19">
        <f t="shared" si="55"/>
        <v>4973577.9274636572</v>
      </c>
      <c r="N322" s="19">
        <f t="shared" si="55"/>
        <v>4974208.0644499585</v>
      </c>
    </row>
    <row r="323" spans="1:14" x14ac:dyDescent="0.15">
      <c r="A323" s="7">
        <f t="shared" si="56"/>
        <v>42976</v>
      </c>
      <c r="B323" s="10">
        <f t="shared" si="57"/>
        <v>4973577.9274636572</v>
      </c>
      <c r="C323" s="3">
        <f t="shared" si="48"/>
        <v>630.1369863013698</v>
      </c>
      <c r="D323" s="3">
        <f t="shared" si="49"/>
        <v>872.49698187530771</v>
      </c>
      <c r="E323" s="3">
        <f t="shared" si="50"/>
        <v>242.35999557393791</v>
      </c>
      <c r="F323" s="3">
        <f t="shared" si="51"/>
        <v>4973820.287459231</v>
      </c>
      <c r="G323" s="14">
        <f t="shared" si="52"/>
        <v>4973820.287459231</v>
      </c>
      <c r="I323" s="18">
        <f t="shared" si="58"/>
        <v>73820.287459242449</v>
      </c>
      <c r="J323" s="18">
        <f t="shared" si="59"/>
        <v>197232.87671232829</v>
      </c>
      <c r="K323" s="21">
        <f t="shared" si="53"/>
        <v>99.476405749184622</v>
      </c>
      <c r="L323" s="21">
        <f t="shared" si="54"/>
        <v>99.489008488910656</v>
      </c>
      <c r="M323" s="19">
        <f t="shared" si="55"/>
        <v>4973820.287459231</v>
      </c>
      <c r="N323" s="19">
        <f t="shared" si="55"/>
        <v>4974450.4244455323</v>
      </c>
    </row>
    <row r="324" spans="1:14" x14ac:dyDescent="0.15">
      <c r="A324" s="7">
        <f t="shared" si="56"/>
        <v>42977</v>
      </c>
      <c r="B324" s="10">
        <f t="shared" si="57"/>
        <v>4973820.287459231</v>
      </c>
      <c r="C324" s="3">
        <f t="shared" si="48"/>
        <v>630.1369863013698</v>
      </c>
      <c r="D324" s="3">
        <f t="shared" si="49"/>
        <v>872.53949822224138</v>
      </c>
      <c r="E324" s="3">
        <f t="shared" si="50"/>
        <v>242.40251192087158</v>
      </c>
      <c r="F324" s="3">
        <f t="shared" si="51"/>
        <v>4974062.6899711518</v>
      </c>
      <c r="G324" s="14">
        <f t="shared" si="52"/>
        <v>4974062.6899711518</v>
      </c>
      <c r="I324" s="18">
        <f t="shared" si="58"/>
        <v>74062.689971163316</v>
      </c>
      <c r="J324" s="18">
        <f t="shared" si="59"/>
        <v>197863.01369862966</v>
      </c>
      <c r="K324" s="21">
        <f t="shared" si="53"/>
        <v>99.48125379942303</v>
      </c>
      <c r="L324" s="21">
        <f t="shared" si="54"/>
        <v>99.493856539149064</v>
      </c>
      <c r="M324" s="19">
        <f t="shared" si="55"/>
        <v>4974062.6899711518</v>
      </c>
      <c r="N324" s="19">
        <f t="shared" si="55"/>
        <v>4974692.826957453</v>
      </c>
    </row>
    <row r="325" spans="1:14" x14ac:dyDescent="0.15">
      <c r="A325" s="7">
        <f t="shared" si="56"/>
        <v>42978</v>
      </c>
      <c r="B325" s="10">
        <f t="shared" si="57"/>
        <v>4974062.6899711518</v>
      </c>
      <c r="C325" s="3">
        <f t="shared" si="48"/>
        <v>630.1369863013698</v>
      </c>
      <c r="D325" s="3">
        <f t="shared" si="49"/>
        <v>872.58202202766563</v>
      </c>
      <c r="E325" s="3">
        <f t="shared" si="50"/>
        <v>242.44503572629583</v>
      </c>
      <c r="F325" s="3">
        <f t="shared" si="51"/>
        <v>4974305.1350068776</v>
      </c>
      <c r="G325" s="14">
        <f t="shared" si="52"/>
        <v>4974305.1350068785</v>
      </c>
      <c r="I325" s="18">
        <f t="shared" si="58"/>
        <v>74305.135006889614</v>
      </c>
      <c r="J325" s="18">
        <f t="shared" si="59"/>
        <v>198493.15068493102</v>
      </c>
      <c r="K325" s="21">
        <f t="shared" si="53"/>
        <v>99.486102700137565</v>
      </c>
      <c r="L325" s="21">
        <f t="shared" si="54"/>
        <v>99.498705439863599</v>
      </c>
      <c r="M325" s="19">
        <f t="shared" si="55"/>
        <v>4974305.1350068785</v>
      </c>
      <c r="N325" s="19">
        <f t="shared" si="55"/>
        <v>4974935.2719931798</v>
      </c>
    </row>
    <row r="326" spans="1:14" x14ac:dyDescent="0.15">
      <c r="A326" s="7">
        <f t="shared" si="56"/>
        <v>42979</v>
      </c>
      <c r="B326" s="10">
        <f t="shared" si="57"/>
        <v>4974305.1350068776</v>
      </c>
      <c r="C326" s="3">
        <f t="shared" si="48"/>
        <v>630.1369863013698</v>
      </c>
      <c r="D326" s="3">
        <f t="shared" si="49"/>
        <v>872.62455329288889</v>
      </c>
      <c r="E326" s="3">
        <f t="shared" si="50"/>
        <v>242.48756699151909</v>
      </c>
      <c r="F326" s="3">
        <f t="shared" si="51"/>
        <v>4974547.6225738693</v>
      </c>
      <c r="G326" s="14">
        <f t="shared" si="52"/>
        <v>4974547.6225738693</v>
      </c>
      <c r="I326" s="18">
        <f t="shared" si="58"/>
        <v>74547.622573881134</v>
      </c>
      <c r="J326" s="18">
        <f t="shared" si="59"/>
        <v>199123.28767123239</v>
      </c>
      <c r="K326" s="21">
        <f t="shared" si="53"/>
        <v>99.490952451477384</v>
      </c>
      <c r="L326" s="21">
        <f t="shared" si="54"/>
        <v>99.503555191203418</v>
      </c>
      <c r="M326" s="19">
        <f t="shared" si="55"/>
        <v>4974547.6225738693</v>
      </c>
      <c r="N326" s="19">
        <f t="shared" si="55"/>
        <v>4975177.7595601706</v>
      </c>
    </row>
    <row r="327" spans="1:14" x14ac:dyDescent="0.15">
      <c r="A327" s="7">
        <f t="shared" si="56"/>
        <v>42980</v>
      </c>
      <c r="B327" s="10">
        <f t="shared" si="57"/>
        <v>4974547.6225738693</v>
      </c>
      <c r="C327" s="3">
        <f t="shared" si="48"/>
        <v>630.1369863013698</v>
      </c>
      <c r="D327" s="3">
        <f t="shared" si="49"/>
        <v>872.66709201921992</v>
      </c>
      <c r="E327" s="3">
        <f t="shared" si="50"/>
        <v>242.53010571785012</v>
      </c>
      <c r="F327" s="3">
        <f t="shared" si="51"/>
        <v>4974790.1526795868</v>
      </c>
      <c r="G327" s="14">
        <f t="shared" si="52"/>
        <v>4974790.1526795868</v>
      </c>
      <c r="I327" s="18">
        <f t="shared" si="58"/>
        <v>74790.152679598978</v>
      </c>
      <c r="J327" s="18">
        <f t="shared" si="59"/>
        <v>199753.42465753376</v>
      </c>
      <c r="K327" s="21">
        <f t="shared" si="53"/>
        <v>99.495803053591743</v>
      </c>
      <c r="L327" s="21">
        <f t="shared" si="54"/>
        <v>99.508405793317777</v>
      </c>
      <c r="M327" s="19">
        <f t="shared" si="55"/>
        <v>4974790.1526795868</v>
      </c>
      <c r="N327" s="19">
        <f t="shared" si="55"/>
        <v>4975420.289665889</v>
      </c>
    </row>
    <row r="328" spans="1:14" x14ac:dyDescent="0.15">
      <c r="A328" s="7">
        <f t="shared" si="56"/>
        <v>42981</v>
      </c>
      <c r="B328" s="10">
        <f t="shared" si="57"/>
        <v>4974790.1526795868</v>
      </c>
      <c r="C328" s="3">
        <f t="shared" si="48"/>
        <v>630.1369863013698</v>
      </c>
      <c r="D328" s="3">
        <f t="shared" si="49"/>
        <v>872.70963820796749</v>
      </c>
      <c r="E328" s="3">
        <f t="shared" si="50"/>
        <v>242.57265190659768</v>
      </c>
      <c r="F328" s="3">
        <f t="shared" si="51"/>
        <v>4975032.7253314937</v>
      </c>
      <c r="G328" s="14">
        <f t="shared" si="52"/>
        <v>4975032.7253314937</v>
      </c>
      <c r="I328" s="18">
        <f t="shared" si="58"/>
        <v>75032.725331505571</v>
      </c>
      <c r="J328" s="18">
        <f t="shared" si="59"/>
        <v>200383.56164383513</v>
      </c>
      <c r="K328" s="21">
        <f t="shared" si="53"/>
        <v>99.500654506629871</v>
      </c>
      <c r="L328" s="21">
        <f t="shared" si="54"/>
        <v>99.513257246355906</v>
      </c>
      <c r="M328" s="19">
        <f t="shared" si="55"/>
        <v>4975032.7253314937</v>
      </c>
      <c r="N328" s="19">
        <f t="shared" si="55"/>
        <v>4975662.8623177949</v>
      </c>
    </row>
    <row r="329" spans="1:14" x14ac:dyDescent="0.15">
      <c r="A329" s="7">
        <f t="shared" si="56"/>
        <v>42982</v>
      </c>
      <c r="B329" s="10">
        <f t="shared" si="57"/>
        <v>4975032.7253314937</v>
      </c>
      <c r="C329" s="3">
        <f t="shared" si="48"/>
        <v>630.1369863013698</v>
      </c>
      <c r="D329" s="3">
        <f t="shared" si="49"/>
        <v>872.7521918604408</v>
      </c>
      <c r="E329" s="3">
        <f t="shared" si="50"/>
        <v>242.615205559071</v>
      </c>
      <c r="F329" s="3">
        <f t="shared" si="51"/>
        <v>4975275.3405370526</v>
      </c>
      <c r="G329" s="14">
        <f t="shared" si="52"/>
        <v>4975275.3405370526</v>
      </c>
      <c r="I329" s="18">
        <f t="shared" si="58"/>
        <v>75275.340537064636</v>
      </c>
      <c r="J329" s="18">
        <f t="shared" si="59"/>
        <v>201013.6986301365</v>
      </c>
      <c r="K329" s="21">
        <f t="shared" si="53"/>
        <v>99.505506810741053</v>
      </c>
      <c r="L329" s="21">
        <f t="shared" si="54"/>
        <v>99.518109550467088</v>
      </c>
      <c r="M329" s="19">
        <f t="shared" si="55"/>
        <v>4975275.3405370526</v>
      </c>
      <c r="N329" s="19">
        <f t="shared" si="55"/>
        <v>4975905.4775233539</v>
      </c>
    </row>
    <row r="330" spans="1:14" x14ac:dyDescent="0.15">
      <c r="A330" s="7">
        <f t="shared" si="56"/>
        <v>42983</v>
      </c>
      <c r="B330" s="10">
        <f t="shared" si="57"/>
        <v>4975275.3405370526</v>
      </c>
      <c r="C330" s="3">
        <f t="shared" si="48"/>
        <v>630.1369863013698</v>
      </c>
      <c r="D330" s="3">
        <f t="shared" si="49"/>
        <v>872.79475297794897</v>
      </c>
      <c r="E330" s="3">
        <f t="shared" si="50"/>
        <v>242.65776667657917</v>
      </c>
      <c r="F330" s="3">
        <f t="shared" si="51"/>
        <v>4975517.9983037291</v>
      </c>
      <c r="G330" s="14">
        <f t="shared" si="52"/>
        <v>4975517.9983037291</v>
      </c>
      <c r="I330" s="18">
        <f t="shared" si="58"/>
        <v>75517.998303741217</v>
      </c>
      <c r="J330" s="18">
        <f t="shared" si="59"/>
        <v>201643.83561643786</v>
      </c>
      <c r="K330" s="21">
        <f t="shared" si="53"/>
        <v>99.510359966074574</v>
      </c>
      <c r="L330" s="21">
        <f t="shared" si="54"/>
        <v>99.522962705800609</v>
      </c>
      <c r="M330" s="19">
        <f t="shared" si="55"/>
        <v>4975517.9983037291</v>
      </c>
      <c r="N330" s="19">
        <f t="shared" si="55"/>
        <v>4976148.1352900304</v>
      </c>
    </row>
    <row r="331" spans="1:14" x14ac:dyDescent="0.15">
      <c r="A331" s="7">
        <f t="shared" si="56"/>
        <v>42984</v>
      </c>
      <c r="B331" s="10">
        <f t="shared" si="57"/>
        <v>4975517.9983037291</v>
      </c>
      <c r="C331" s="3">
        <f t="shared" ref="C331:C394" si="60">$N$4*$E$6/100</f>
        <v>630.1369863013698</v>
      </c>
      <c r="D331" s="3">
        <f t="shared" si="49"/>
        <v>872.8373215618019</v>
      </c>
      <c r="E331" s="3">
        <f t="shared" si="50"/>
        <v>242.7003352604321</v>
      </c>
      <c r="F331" s="3">
        <f t="shared" si="51"/>
        <v>4975760.6986389896</v>
      </c>
      <c r="G331" s="14">
        <f t="shared" si="52"/>
        <v>4975760.6986389896</v>
      </c>
      <c r="I331" s="18">
        <f t="shared" si="58"/>
        <v>75760.698639001654</v>
      </c>
      <c r="J331" s="18">
        <f t="shared" si="59"/>
        <v>202273.97260273923</v>
      </c>
      <c r="K331" s="21">
        <f t="shared" si="53"/>
        <v>99.51521397277979</v>
      </c>
      <c r="L331" s="21">
        <f t="shared" si="54"/>
        <v>99.527816712505825</v>
      </c>
      <c r="M331" s="19">
        <f t="shared" si="55"/>
        <v>4975760.6986389896</v>
      </c>
      <c r="N331" s="19">
        <f t="shared" si="55"/>
        <v>4976390.8356252918</v>
      </c>
    </row>
    <row r="332" spans="1:14" x14ac:dyDescent="0.15">
      <c r="A332" s="7">
        <f t="shared" si="56"/>
        <v>42985</v>
      </c>
      <c r="B332" s="10">
        <f t="shared" si="57"/>
        <v>4975760.6986389896</v>
      </c>
      <c r="C332" s="3">
        <f t="shared" si="60"/>
        <v>630.1369863013698</v>
      </c>
      <c r="D332" s="3">
        <f t="shared" ref="D332:D395" si="61">B332*$B$8</f>
        <v>872.87989761330903</v>
      </c>
      <c r="E332" s="3">
        <f t="shared" ref="E332:E395" si="62">D332-C332</f>
        <v>242.74291131193922</v>
      </c>
      <c r="F332" s="3">
        <f t="shared" ref="F332:F395" si="63">B332+E332</f>
        <v>4976003.4415503014</v>
      </c>
      <c r="G332" s="14">
        <f t="shared" ref="G332:G395" si="64">B332+B332*$B$8-C332</f>
        <v>4976003.4415503014</v>
      </c>
      <c r="I332" s="18">
        <f t="shared" si="58"/>
        <v>76003.441550313597</v>
      </c>
      <c r="J332" s="18">
        <f t="shared" si="59"/>
        <v>202904.1095890406</v>
      </c>
      <c r="K332" s="21">
        <f t="shared" ref="K332:K395" si="65">G332/$E$6*100</f>
        <v>99.520068831006029</v>
      </c>
      <c r="L332" s="21">
        <f t="shared" ref="L332:L395" si="66">K332+$N$4</f>
        <v>99.532671570732063</v>
      </c>
      <c r="M332" s="19">
        <f t="shared" ref="M332:N350" si="67">K332*$E$6/100</f>
        <v>4976003.4415503014</v>
      </c>
      <c r="N332" s="19">
        <f t="shared" si="67"/>
        <v>4976633.5785366036</v>
      </c>
    </row>
    <row r="333" spans="1:14" x14ac:dyDescent="0.15">
      <c r="A333" s="7">
        <f t="shared" ref="A333:A396" si="68">A332+1</f>
        <v>42986</v>
      </c>
      <c r="B333" s="10">
        <f t="shared" ref="B333:B396" si="69">F332</f>
        <v>4976003.4415503014</v>
      </c>
      <c r="C333" s="3">
        <f t="shared" si="60"/>
        <v>630.1369863013698</v>
      </c>
      <c r="D333" s="3">
        <f t="shared" si="61"/>
        <v>872.92248113378071</v>
      </c>
      <c r="E333" s="3">
        <f t="shared" si="62"/>
        <v>242.7854948324109</v>
      </c>
      <c r="F333" s="3">
        <f t="shared" si="63"/>
        <v>4976246.2270451337</v>
      </c>
      <c r="G333" s="14">
        <f t="shared" si="64"/>
        <v>4976246.2270451337</v>
      </c>
      <c r="I333" s="18">
        <f t="shared" ref="I333:I396" si="70">E333+I332</f>
        <v>76246.227045146006</v>
      </c>
      <c r="J333" s="18">
        <f t="shared" ref="J333:J396" si="71">C333+J332</f>
        <v>203534.24657534197</v>
      </c>
      <c r="K333" s="21">
        <f t="shared" si="65"/>
        <v>99.524924540902674</v>
      </c>
      <c r="L333" s="21">
        <f t="shared" si="66"/>
        <v>99.537527280628709</v>
      </c>
      <c r="M333" s="19">
        <f t="shared" si="67"/>
        <v>4976246.2270451337</v>
      </c>
      <c r="N333" s="19">
        <f t="shared" si="67"/>
        <v>4976876.364031435</v>
      </c>
    </row>
    <row r="334" spans="1:14" x14ac:dyDescent="0.15">
      <c r="A334" s="7">
        <f t="shared" si="68"/>
        <v>42987</v>
      </c>
      <c r="B334" s="10">
        <f t="shared" si="69"/>
        <v>4976246.2270451337</v>
      </c>
      <c r="C334" s="3">
        <f t="shared" si="60"/>
        <v>630.1369863013698</v>
      </c>
      <c r="D334" s="3">
        <f t="shared" si="61"/>
        <v>872.96507212452696</v>
      </c>
      <c r="E334" s="3">
        <f t="shared" si="62"/>
        <v>242.82808582315715</v>
      </c>
      <c r="F334" s="3">
        <f t="shared" si="63"/>
        <v>4976489.0551309567</v>
      </c>
      <c r="G334" s="14">
        <f t="shared" si="64"/>
        <v>4976489.0551309567</v>
      </c>
      <c r="I334" s="18">
        <f t="shared" si="70"/>
        <v>76489.055130969165</v>
      </c>
      <c r="J334" s="18">
        <f t="shared" si="71"/>
        <v>204164.38356164334</v>
      </c>
      <c r="K334" s="21">
        <f t="shared" si="65"/>
        <v>99.529781102619125</v>
      </c>
      <c r="L334" s="21">
        <f t="shared" si="66"/>
        <v>99.54238384234516</v>
      </c>
      <c r="M334" s="19">
        <f t="shared" si="67"/>
        <v>4976489.0551309558</v>
      </c>
      <c r="N334" s="19">
        <f t="shared" si="67"/>
        <v>4977119.192117258</v>
      </c>
    </row>
    <row r="335" spans="1:14" x14ac:dyDescent="0.15">
      <c r="A335" s="7">
        <f t="shared" si="68"/>
        <v>42988</v>
      </c>
      <c r="B335" s="10">
        <f t="shared" si="69"/>
        <v>4976489.0551309567</v>
      </c>
      <c r="C335" s="3">
        <f t="shared" si="60"/>
        <v>630.1369863013698</v>
      </c>
      <c r="D335" s="3">
        <f t="shared" si="61"/>
        <v>873.00767058685824</v>
      </c>
      <c r="E335" s="3">
        <f t="shared" si="62"/>
        <v>242.87068428548844</v>
      </c>
      <c r="F335" s="3">
        <f t="shared" si="63"/>
        <v>4976731.9258152423</v>
      </c>
      <c r="G335" s="14">
        <f t="shared" si="64"/>
        <v>4976731.9258152423</v>
      </c>
      <c r="I335" s="18">
        <f t="shared" si="70"/>
        <v>76731.925815254654</v>
      </c>
      <c r="J335" s="18">
        <f t="shared" si="71"/>
        <v>204794.5205479447</v>
      </c>
      <c r="K335" s="21">
        <f t="shared" si="65"/>
        <v>99.534638516304852</v>
      </c>
      <c r="L335" s="21">
        <f t="shared" si="66"/>
        <v>99.547241256030887</v>
      </c>
      <c r="M335" s="19">
        <f t="shared" si="67"/>
        <v>4976731.9258152423</v>
      </c>
      <c r="N335" s="19">
        <f t="shared" si="67"/>
        <v>4977362.0628015436</v>
      </c>
    </row>
    <row r="336" spans="1:14" x14ac:dyDescent="0.15">
      <c r="A336" s="7">
        <f t="shared" si="68"/>
        <v>42989</v>
      </c>
      <c r="B336" s="10">
        <f t="shared" si="69"/>
        <v>4976731.9258152423</v>
      </c>
      <c r="C336" s="3">
        <f t="shared" si="60"/>
        <v>630.1369863013698</v>
      </c>
      <c r="D336" s="3">
        <f t="shared" si="61"/>
        <v>873.05027652208548</v>
      </c>
      <c r="E336" s="3">
        <f t="shared" si="62"/>
        <v>242.91329022071568</v>
      </c>
      <c r="F336" s="3">
        <f t="shared" si="63"/>
        <v>4976974.8391054627</v>
      </c>
      <c r="G336" s="14">
        <f t="shared" si="64"/>
        <v>4976974.8391054636</v>
      </c>
      <c r="I336" s="18">
        <f t="shared" si="70"/>
        <v>76974.839105475374</v>
      </c>
      <c r="J336" s="18">
        <f t="shared" si="71"/>
        <v>205424.65753424607</v>
      </c>
      <c r="K336" s="21">
        <f t="shared" si="65"/>
        <v>99.539496782109268</v>
      </c>
      <c r="L336" s="21">
        <f t="shared" si="66"/>
        <v>99.552099521835302</v>
      </c>
      <c r="M336" s="19">
        <f t="shared" si="67"/>
        <v>4976974.8391054636</v>
      </c>
      <c r="N336" s="19">
        <f t="shared" si="67"/>
        <v>4977604.9760917649</v>
      </c>
    </row>
    <row r="337" spans="1:14" x14ac:dyDescent="0.15">
      <c r="A337" s="7">
        <f t="shared" si="68"/>
        <v>42990</v>
      </c>
      <c r="B337" s="10">
        <f t="shared" si="69"/>
        <v>4976974.8391054627</v>
      </c>
      <c r="C337" s="3">
        <f t="shared" si="60"/>
        <v>630.1369863013698</v>
      </c>
      <c r="D337" s="3">
        <f t="shared" si="61"/>
        <v>873.09288993151949</v>
      </c>
      <c r="E337" s="3">
        <f t="shared" si="62"/>
        <v>242.95590363014969</v>
      </c>
      <c r="F337" s="3">
        <f t="shared" si="63"/>
        <v>4977217.7950090924</v>
      </c>
      <c r="G337" s="14">
        <f t="shared" si="64"/>
        <v>4977217.7950090934</v>
      </c>
      <c r="I337" s="18">
        <f t="shared" si="70"/>
        <v>77217.795009105525</v>
      </c>
      <c r="J337" s="18">
        <f t="shared" si="71"/>
        <v>206054.79452054744</v>
      </c>
      <c r="K337" s="21">
        <f t="shared" si="65"/>
        <v>99.54435590018187</v>
      </c>
      <c r="L337" s="21">
        <f t="shared" si="66"/>
        <v>99.556958639907904</v>
      </c>
      <c r="M337" s="19">
        <f t="shared" si="67"/>
        <v>4977217.7950090934</v>
      </c>
      <c r="N337" s="19">
        <f t="shared" si="67"/>
        <v>4977847.9319953956</v>
      </c>
    </row>
    <row r="338" spans="1:14" x14ac:dyDescent="0.15">
      <c r="A338" s="7">
        <f t="shared" si="68"/>
        <v>42991</v>
      </c>
      <c r="B338" s="10">
        <f t="shared" si="69"/>
        <v>4977217.7950090924</v>
      </c>
      <c r="C338" s="3">
        <f t="shared" si="60"/>
        <v>630.1369863013698</v>
      </c>
      <c r="D338" s="3">
        <f t="shared" si="61"/>
        <v>873.13551081647131</v>
      </c>
      <c r="E338" s="3">
        <f t="shared" si="62"/>
        <v>242.99852451510151</v>
      </c>
      <c r="F338" s="3">
        <f t="shared" si="63"/>
        <v>4977460.7935336074</v>
      </c>
      <c r="G338" s="14">
        <f t="shared" si="64"/>
        <v>4977460.7935336074</v>
      </c>
      <c r="I338" s="18">
        <f t="shared" si="70"/>
        <v>77460.793533620628</v>
      </c>
      <c r="J338" s="18">
        <f t="shared" si="71"/>
        <v>206684.93150684881</v>
      </c>
      <c r="K338" s="21">
        <f t="shared" si="65"/>
        <v>99.549215870672143</v>
      </c>
      <c r="L338" s="21">
        <f t="shared" si="66"/>
        <v>99.561818610398177</v>
      </c>
      <c r="M338" s="19">
        <f t="shared" si="67"/>
        <v>4977460.7935336074</v>
      </c>
      <c r="N338" s="19">
        <f t="shared" si="67"/>
        <v>4978090.9305199087</v>
      </c>
    </row>
    <row r="339" spans="1:14" x14ac:dyDescent="0.15">
      <c r="A339" s="7">
        <f t="shared" si="68"/>
        <v>42992</v>
      </c>
      <c r="B339" s="10">
        <f t="shared" si="69"/>
        <v>4977460.7935336074</v>
      </c>
      <c r="C339" s="3">
        <f t="shared" si="60"/>
        <v>630.1369863013698</v>
      </c>
      <c r="D339" s="3">
        <f t="shared" si="61"/>
        <v>873.17813917825265</v>
      </c>
      <c r="E339" s="3">
        <f t="shared" si="62"/>
        <v>243.04115287688285</v>
      </c>
      <c r="F339" s="3">
        <f t="shared" si="63"/>
        <v>4977703.8346864842</v>
      </c>
      <c r="G339" s="14">
        <f t="shared" si="64"/>
        <v>4977703.8346864842</v>
      </c>
      <c r="I339" s="18">
        <f t="shared" si="70"/>
        <v>77703.834686497517</v>
      </c>
      <c r="J339" s="18">
        <f t="shared" si="71"/>
        <v>207315.06849315017</v>
      </c>
      <c r="K339" s="21">
        <f t="shared" si="65"/>
        <v>99.554076693729684</v>
      </c>
      <c r="L339" s="21">
        <f t="shared" si="66"/>
        <v>99.566679433455718</v>
      </c>
      <c r="M339" s="19">
        <f t="shared" si="67"/>
        <v>4977703.8346864842</v>
      </c>
      <c r="N339" s="19">
        <f t="shared" si="67"/>
        <v>4978333.9716727855</v>
      </c>
    </row>
    <row r="340" spans="1:14" x14ac:dyDescent="0.15">
      <c r="A340" s="7">
        <f t="shared" si="68"/>
        <v>42993</v>
      </c>
      <c r="B340" s="10">
        <f t="shared" si="69"/>
        <v>4977703.8346864842</v>
      </c>
      <c r="C340" s="3">
        <f t="shared" si="60"/>
        <v>630.1369863013698</v>
      </c>
      <c r="D340" s="3">
        <f t="shared" si="61"/>
        <v>873.220775018175</v>
      </c>
      <c r="E340" s="3">
        <f t="shared" si="62"/>
        <v>243.0837887168052</v>
      </c>
      <c r="F340" s="3">
        <f t="shared" si="63"/>
        <v>4977946.9184752014</v>
      </c>
      <c r="G340" s="14">
        <f t="shared" si="64"/>
        <v>4977946.9184752014</v>
      </c>
      <c r="I340" s="18">
        <f t="shared" si="70"/>
        <v>77946.918475214319</v>
      </c>
      <c r="J340" s="18">
        <f t="shared" si="71"/>
        <v>207945.20547945154</v>
      </c>
      <c r="K340" s="21">
        <f t="shared" si="65"/>
        <v>99.55893836950402</v>
      </c>
      <c r="L340" s="21">
        <f t="shared" si="66"/>
        <v>99.571541109230054</v>
      </c>
      <c r="M340" s="19">
        <f t="shared" si="67"/>
        <v>4977946.9184752014</v>
      </c>
      <c r="N340" s="19">
        <f t="shared" si="67"/>
        <v>4978577.0554615026</v>
      </c>
    </row>
    <row r="341" spans="1:14" x14ac:dyDescent="0.15">
      <c r="A341" s="7">
        <f t="shared" si="68"/>
        <v>42994</v>
      </c>
      <c r="B341" s="10">
        <f t="shared" si="69"/>
        <v>4977946.9184752014</v>
      </c>
      <c r="C341" s="3">
        <f t="shared" si="60"/>
        <v>630.1369863013698</v>
      </c>
      <c r="D341" s="3">
        <f t="shared" si="61"/>
        <v>873.26341833755021</v>
      </c>
      <c r="E341" s="3">
        <f t="shared" si="62"/>
        <v>243.1264320361804</v>
      </c>
      <c r="F341" s="3">
        <f t="shared" si="63"/>
        <v>4978190.0449072374</v>
      </c>
      <c r="G341" s="14">
        <f t="shared" si="64"/>
        <v>4978190.0449072374</v>
      </c>
      <c r="I341" s="18">
        <f t="shared" si="70"/>
        <v>78190.0449072505</v>
      </c>
      <c r="J341" s="18">
        <f t="shared" si="71"/>
        <v>208575.34246575291</v>
      </c>
      <c r="K341" s="21">
        <f t="shared" si="65"/>
        <v>99.563800898144748</v>
      </c>
      <c r="L341" s="21">
        <f t="shared" si="66"/>
        <v>99.576403637870783</v>
      </c>
      <c r="M341" s="19">
        <f t="shared" si="67"/>
        <v>4978190.0449072374</v>
      </c>
      <c r="N341" s="19">
        <f t="shared" si="67"/>
        <v>4978820.1818935396</v>
      </c>
    </row>
    <row r="342" spans="1:14" x14ac:dyDescent="0.15">
      <c r="A342" s="7">
        <f t="shared" si="68"/>
        <v>42995</v>
      </c>
      <c r="B342" s="10">
        <f t="shared" si="69"/>
        <v>4978190.0449072374</v>
      </c>
      <c r="C342" s="3">
        <f t="shared" si="60"/>
        <v>630.1369863013698</v>
      </c>
      <c r="D342" s="3">
        <f t="shared" si="61"/>
        <v>873.30606913769032</v>
      </c>
      <c r="E342" s="3">
        <f t="shared" si="62"/>
        <v>243.16908283632051</v>
      </c>
      <c r="F342" s="3">
        <f t="shared" si="63"/>
        <v>4978433.2139900737</v>
      </c>
      <c r="G342" s="14">
        <f t="shared" si="64"/>
        <v>4978433.2139900737</v>
      </c>
      <c r="I342" s="18">
        <f t="shared" si="70"/>
        <v>78433.213990086821</v>
      </c>
      <c r="J342" s="18">
        <f t="shared" si="71"/>
        <v>209205.47945205428</v>
      </c>
      <c r="K342" s="21">
        <f t="shared" si="65"/>
        <v>99.568664279801482</v>
      </c>
      <c r="L342" s="21">
        <f t="shared" si="66"/>
        <v>99.581267019527516</v>
      </c>
      <c r="M342" s="19">
        <f t="shared" si="67"/>
        <v>4978433.2139900737</v>
      </c>
      <c r="N342" s="19">
        <f t="shared" si="67"/>
        <v>4979063.3509763759</v>
      </c>
    </row>
    <row r="343" spans="1:14" x14ac:dyDescent="0.15">
      <c r="A343" s="7">
        <f t="shared" si="68"/>
        <v>42996</v>
      </c>
      <c r="B343" s="10">
        <f t="shared" si="69"/>
        <v>4978433.2139900737</v>
      </c>
      <c r="C343" s="3">
        <f t="shared" si="60"/>
        <v>630.1369863013698</v>
      </c>
      <c r="D343" s="3">
        <f t="shared" si="61"/>
        <v>873.34872741990773</v>
      </c>
      <c r="E343" s="3">
        <f t="shared" si="62"/>
        <v>243.21174111853793</v>
      </c>
      <c r="F343" s="3">
        <f t="shared" si="63"/>
        <v>4978676.4257311923</v>
      </c>
      <c r="G343" s="14">
        <f t="shared" si="64"/>
        <v>4978676.4257311923</v>
      </c>
      <c r="I343" s="18">
        <f t="shared" si="70"/>
        <v>78676.425731205352</v>
      </c>
      <c r="J343" s="18">
        <f t="shared" si="71"/>
        <v>209835.61643835565</v>
      </c>
      <c r="K343" s="21">
        <f t="shared" si="65"/>
        <v>99.573528514623845</v>
      </c>
      <c r="L343" s="21">
        <f t="shared" si="66"/>
        <v>99.58613125434988</v>
      </c>
      <c r="M343" s="19">
        <f t="shared" si="67"/>
        <v>4978676.4257311923</v>
      </c>
      <c r="N343" s="19">
        <f t="shared" si="67"/>
        <v>4979306.5627174936</v>
      </c>
    </row>
    <row r="344" spans="1:14" x14ac:dyDescent="0.15">
      <c r="A344" s="7">
        <f t="shared" si="68"/>
        <v>42997</v>
      </c>
      <c r="B344" s="10">
        <f t="shared" si="69"/>
        <v>4978676.4257311923</v>
      </c>
      <c r="C344" s="3">
        <f t="shared" si="60"/>
        <v>630.1369863013698</v>
      </c>
      <c r="D344" s="3">
        <f t="shared" si="61"/>
        <v>873.39139318551508</v>
      </c>
      <c r="E344" s="3">
        <f t="shared" si="62"/>
        <v>243.25440688414528</v>
      </c>
      <c r="F344" s="3">
        <f t="shared" si="63"/>
        <v>4978919.6801380767</v>
      </c>
      <c r="G344" s="14">
        <f t="shared" si="64"/>
        <v>4978919.6801380767</v>
      </c>
      <c r="I344" s="18">
        <f t="shared" si="70"/>
        <v>78919.68013808949</v>
      </c>
      <c r="J344" s="18">
        <f t="shared" si="71"/>
        <v>210465.75342465701</v>
      </c>
      <c r="K344" s="21">
        <f t="shared" si="65"/>
        <v>99.578393602761523</v>
      </c>
      <c r="L344" s="21">
        <f t="shared" si="66"/>
        <v>99.590996342487557</v>
      </c>
      <c r="M344" s="19">
        <f t="shared" si="67"/>
        <v>4978919.6801380757</v>
      </c>
      <c r="N344" s="19">
        <f t="shared" si="67"/>
        <v>4979549.8171243779</v>
      </c>
    </row>
    <row r="345" spans="1:14" x14ac:dyDescent="0.15">
      <c r="A345" s="7">
        <f t="shared" si="68"/>
        <v>42998</v>
      </c>
      <c r="B345" s="10">
        <f t="shared" si="69"/>
        <v>4978919.6801380767</v>
      </c>
      <c r="C345" s="3">
        <f t="shared" si="60"/>
        <v>630.1369863013698</v>
      </c>
      <c r="D345" s="3">
        <f t="shared" si="61"/>
        <v>873.43406643582489</v>
      </c>
      <c r="E345" s="3">
        <f t="shared" si="62"/>
        <v>243.29708013445509</v>
      </c>
      <c r="F345" s="3">
        <f t="shared" si="63"/>
        <v>4979162.9772182107</v>
      </c>
      <c r="G345" s="14">
        <f t="shared" si="64"/>
        <v>4979162.9772182116</v>
      </c>
      <c r="I345" s="18">
        <f t="shared" si="70"/>
        <v>79162.977218223939</v>
      </c>
      <c r="J345" s="18">
        <f t="shared" si="71"/>
        <v>211095.89041095838</v>
      </c>
      <c r="K345" s="21">
        <f t="shared" si="65"/>
        <v>99.583259544364239</v>
      </c>
      <c r="L345" s="21">
        <f t="shared" si="66"/>
        <v>99.595862284090273</v>
      </c>
      <c r="M345" s="19">
        <f t="shared" si="67"/>
        <v>4979162.9772182116</v>
      </c>
      <c r="N345" s="19">
        <f t="shared" si="67"/>
        <v>4979793.1142045138</v>
      </c>
    </row>
    <row r="346" spans="1:14" x14ac:dyDescent="0.15">
      <c r="A346" s="7">
        <f t="shared" si="68"/>
        <v>42999</v>
      </c>
      <c r="B346" s="10">
        <f t="shared" si="69"/>
        <v>4979162.9772182107</v>
      </c>
      <c r="C346" s="3">
        <f t="shared" si="60"/>
        <v>630.1369863013698</v>
      </c>
      <c r="D346" s="3">
        <f t="shared" si="61"/>
        <v>873.47674717215034</v>
      </c>
      <c r="E346" s="3">
        <f t="shared" si="62"/>
        <v>243.33976087078054</v>
      </c>
      <c r="F346" s="3">
        <f t="shared" si="63"/>
        <v>4979406.3169790814</v>
      </c>
      <c r="G346" s="14">
        <f t="shared" si="64"/>
        <v>4979406.3169790814</v>
      </c>
      <c r="I346" s="18">
        <f t="shared" si="70"/>
        <v>79406.316979094714</v>
      </c>
      <c r="J346" s="18">
        <f t="shared" si="71"/>
        <v>211726.02739725975</v>
      </c>
      <c r="K346" s="21">
        <f t="shared" si="65"/>
        <v>99.588126339581635</v>
      </c>
      <c r="L346" s="21">
        <f t="shared" si="66"/>
        <v>99.600729079307669</v>
      </c>
      <c r="M346" s="19">
        <f t="shared" si="67"/>
        <v>4979406.3169790814</v>
      </c>
      <c r="N346" s="19">
        <f t="shared" si="67"/>
        <v>4980036.4539653836</v>
      </c>
    </row>
    <row r="347" spans="1:14" x14ac:dyDescent="0.15">
      <c r="A347" s="7">
        <f t="shared" si="68"/>
        <v>43000</v>
      </c>
      <c r="B347" s="10">
        <f t="shared" si="69"/>
        <v>4979406.3169790814</v>
      </c>
      <c r="C347" s="3">
        <f t="shared" si="60"/>
        <v>630.1369863013698</v>
      </c>
      <c r="D347" s="3">
        <f t="shared" si="61"/>
        <v>873.51943539580475</v>
      </c>
      <c r="E347" s="3">
        <f t="shared" si="62"/>
        <v>243.38244909443495</v>
      </c>
      <c r="F347" s="3">
        <f t="shared" si="63"/>
        <v>4979649.6994281756</v>
      </c>
      <c r="G347" s="14">
        <f t="shared" si="64"/>
        <v>4979649.6994281756</v>
      </c>
      <c r="I347" s="18">
        <f t="shared" si="70"/>
        <v>79649.699428189153</v>
      </c>
      <c r="J347" s="18">
        <f t="shared" si="71"/>
        <v>212356.16438356112</v>
      </c>
      <c r="K347" s="21">
        <f t="shared" si="65"/>
        <v>99.592993988563521</v>
      </c>
      <c r="L347" s="21">
        <f t="shared" si="66"/>
        <v>99.605596728289555</v>
      </c>
      <c r="M347" s="19">
        <f t="shared" si="67"/>
        <v>4979649.6994281765</v>
      </c>
      <c r="N347" s="19">
        <f t="shared" si="67"/>
        <v>4980279.8364144778</v>
      </c>
    </row>
    <row r="348" spans="1:14" x14ac:dyDescent="0.15">
      <c r="A348" s="7">
        <f t="shared" si="68"/>
        <v>43001</v>
      </c>
      <c r="B348" s="10">
        <f t="shared" si="69"/>
        <v>4979649.6994281756</v>
      </c>
      <c r="C348" s="3">
        <f t="shared" si="60"/>
        <v>630.1369863013698</v>
      </c>
      <c r="D348" s="3">
        <f t="shared" si="61"/>
        <v>873.56213110810143</v>
      </c>
      <c r="E348" s="3">
        <f t="shared" si="62"/>
        <v>243.42514480673162</v>
      </c>
      <c r="F348" s="3">
        <f t="shared" si="63"/>
        <v>4979893.1245729821</v>
      </c>
      <c r="G348" s="14">
        <f t="shared" si="64"/>
        <v>4979893.1245729821</v>
      </c>
      <c r="I348" s="18">
        <f t="shared" si="70"/>
        <v>79893.12457299589</v>
      </c>
      <c r="J348" s="18">
        <f t="shared" si="71"/>
        <v>212986.30136986249</v>
      </c>
      <c r="K348" s="21">
        <f t="shared" si="65"/>
        <v>99.597862491459637</v>
      </c>
      <c r="L348" s="21">
        <f t="shared" si="66"/>
        <v>99.610465231185671</v>
      </c>
      <c r="M348" s="19">
        <f t="shared" si="67"/>
        <v>4979893.1245729811</v>
      </c>
      <c r="N348" s="19">
        <f t="shared" si="67"/>
        <v>4980523.2615592834</v>
      </c>
    </row>
    <row r="349" spans="1:14" x14ac:dyDescent="0.15">
      <c r="A349" s="7">
        <f t="shared" si="68"/>
        <v>43002</v>
      </c>
      <c r="B349" s="10">
        <f t="shared" si="69"/>
        <v>4979893.1245729821</v>
      </c>
      <c r="C349" s="3">
        <f t="shared" si="60"/>
        <v>630.1369863013698</v>
      </c>
      <c r="D349" s="3">
        <f t="shared" si="61"/>
        <v>873.60483431035414</v>
      </c>
      <c r="E349" s="3">
        <f t="shared" si="62"/>
        <v>243.46784800898433</v>
      </c>
      <c r="F349" s="3">
        <f t="shared" si="63"/>
        <v>4980136.5924209915</v>
      </c>
      <c r="G349" s="14">
        <f t="shared" si="64"/>
        <v>4980136.5924209915</v>
      </c>
      <c r="I349" s="18">
        <f t="shared" si="70"/>
        <v>80136.592421004869</v>
      </c>
      <c r="J349" s="18">
        <f t="shared" si="71"/>
        <v>213616.43835616385</v>
      </c>
      <c r="K349" s="21">
        <f t="shared" si="65"/>
        <v>99.602731848419836</v>
      </c>
      <c r="L349" s="21">
        <f t="shared" si="66"/>
        <v>99.61533458814587</v>
      </c>
      <c r="M349" s="19">
        <f t="shared" si="67"/>
        <v>4980136.5924209915</v>
      </c>
      <c r="N349" s="19">
        <f t="shared" si="67"/>
        <v>4980766.7294072937</v>
      </c>
    </row>
    <row r="350" spans="1:14" x14ac:dyDescent="0.15">
      <c r="A350" s="7">
        <f t="shared" si="68"/>
        <v>43003</v>
      </c>
      <c r="B350" s="10">
        <f t="shared" si="69"/>
        <v>4980136.5924209915</v>
      </c>
      <c r="C350" s="3">
        <f t="shared" si="60"/>
        <v>630.1369863013698</v>
      </c>
      <c r="D350" s="3">
        <f t="shared" si="61"/>
        <v>873.64754500387698</v>
      </c>
      <c r="E350" s="3">
        <f t="shared" si="62"/>
        <v>243.51055870250718</v>
      </c>
      <c r="F350" s="3">
        <f t="shared" si="63"/>
        <v>4980380.1029796936</v>
      </c>
      <c r="G350" s="14">
        <f t="shared" si="64"/>
        <v>4980380.1029796945</v>
      </c>
      <c r="I350" s="18">
        <f t="shared" si="70"/>
        <v>80380.102979707372</v>
      </c>
      <c r="J350" s="18">
        <f t="shared" si="71"/>
        <v>214246.57534246522</v>
      </c>
      <c r="K350" s="21">
        <f t="shared" si="65"/>
        <v>99.607602059593887</v>
      </c>
      <c r="L350" s="21">
        <f t="shared" si="66"/>
        <v>99.620204799319922</v>
      </c>
      <c r="M350" s="19">
        <f t="shared" si="67"/>
        <v>4980380.1029796945</v>
      </c>
      <c r="N350" s="19">
        <f t="shared" si="67"/>
        <v>4981010.2399659958</v>
      </c>
    </row>
    <row r="351" spans="1:14" x14ac:dyDescent="0.15">
      <c r="A351" s="7">
        <f t="shared" si="68"/>
        <v>43004</v>
      </c>
      <c r="B351" s="10">
        <f t="shared" si="69"/>
        <v>4980380.1029796936</v>
      </c>
      <c r="C351" s="3">
        <f t="shared" si="60"/>
        <v>630.1369863013698</v>
      </c>
      <c r="D351" s="3">
        <f t="shared" si="61"/>
        <v>873.69026318998385</v>
      </c>
      <c r="E351" s="3">
        <f t="shared" si="62"/>
        <v>243.55327688861405</v>
      </c>
      <c r="F351" s="3">
        <f t="shared" si="63"/>
        <v>4980623.6562565826</v>
      </c>
      <c r="G351" s="14">
        <f t="shared" si="64"/>
        <v>4980623.6562565826</v>
      </c>
      <c r="I351" s="18">
        <f t="shared" si="70"/>
        <v>80623.65625659599</v>
      </c>
      <c r="J351" s="18">
        <f t="shared" si="71"/>
        <v>214876.71232876659</v>
      </c>
      <c r="K351" s="21">
        <f t="shared" si="65"/>
        <v>99.612473125131658</v>
      </c>
      <c r="L351" s="21">
        <f t="shared" si="66"/>
        <v>99.625075864857692</v>
      </c>
      <c r="M351" s="19">
        <f t="shared" ref="M351:N414" si="72">K351*$E$6/100</f>
        <v>4980623.6562565826</v>
      </c>
      <c r="N351" s="19">
        <f t="shared" si="72"/>
        <v>4981253.7932428848</v>
      </c>
    </row>
    <row r="352" spans="1:14" x14ac:dyDescent="0.15">
      <c r="A352" s="7">
        <f t="shared" si="68"/>
        <v>43005</v>
      </c>
      <c r="B352" s="10">
        <f t="shared" si="69"/>
        <v>4980623.6562565826</v>
      </c>
      <c r="C352" s="3">
        <f t="shared" si="60"/>
        <v>630.1369863013698</v>
      </c>
      <c r="D352" s="3">
        <f t="shared" si="61"/>
        <v>873.73298886998941</v>
      </c>
      <c r="E352" s="3">
        <f t="shared" si="62"/>
        <v>243.59600256861961</v>
      </c>
      <c r="F352" s="3">
        <f t="shared" si="63"/>
        <v>4980867.2522591511</v>
      </c>
      <c r="G352" s="14">
        <f t="shared" si="64"/>
        <v>4980867.2522591511</v>
      </c>
      <c r="I352" s="18">
        <f t="shared" si="70"/>
        <v>80867.252259164612</v>
      </c>
      <c r="J352" s="18">
        <f t="shared" si="71"/>
        <v>215506.84931506796</v>
      </c>
      <c r="K352" s="21">
        <f t="shared" si="65"/>
        <v>99.617345045183029</v>
      </c>
      <c r="L352" s="21">
        <f t="shared" si="66"/>
        <v>99.629947784909064</v>
      </c>
      <c r="M352" s="19">
        <f t="shared" si="72"/>
        <v>4980867.2522591511</v>
      </c>
      <c r="N352" s="19">
        <f t="shared" si="72"/>
        <v>4981497.3892454533</v>
      </c>
    </row>
    <row r="353" spans="1:14" x14ac:dyDescent="0.15">
      <c r="A353" s="7">
        <f t="shared" si="68"/>
        <v>43006</v>
      </c>
      <c r="B353" s="10">
        <f t="shared" si="69"/>
        <v>4980867.2522591511</v>
      </c>
      <c r="C353" s="3">
        <f t="shared" si="60"/>
        <v>630.1369863013698</v>
      </c>
      <c r="D353" s="3">
        <f t="shared" si="61"/>
        <v>873.775722045208</v>
      </c>
      <c r="E353" s="3">
        <f t="shared" si="62"/>
        <v>243.6387357438382</v>
      </c>
      <c r="F353" s="3">
        <f t="shared" si="63"/>
        <v>4981110.8909948952</v>
      </c>
      <c r="G353" s="14">
        <f t="shared" si="64"/>
        <v>4981110.8909948952</v>
      </c>
      <c r="I353" s="18">
        <f t="shared" si="70"/>
        <v>81110.890994908448</v>
      </c>
      <c r="J353" s="18">
        <f t="shared" si="71"/>
        <v>216136.98630136932</v>
      </c>
      <c r="K353" s="21">
        <f t="shared" si="65"/>
        <v>99.622217819897912</v>
      </c>
      <c r="L353" s="21">
        <f t="shared" si="66"/>
        <v>99.634820559623947</v>
      </c>
      <c r="M353" s="19">
        <f t="shared" si="72"/>
        <v>4981110.8909948952</v>
      </c>
      <c r="N353" s="19">
        <f t="shared" si="72"/>
        <v>4981741.0279811975</v>
      </c>
    </row>
    <row r="354" spans="1:14" x14ac:dyDescent="0.15">
      <c r="A354" s="7">
        <f t="shared" si="68"/>
        <v>43007</v>
      </c>
      <c r="B354" s="10">
        <f t="shared" si="69"/>
        <v>4981110.8909948952</v>
      </c>
      <c r="C354" s="3">
        <f t="shared" si="60"/>
        <v>630.1369863013698</v>
      </c>
      <c r="D354" s="3">
        <f t="shared" si="61"/>
        <v>873.81846271695485</v>
      </c>
      <c r="E354" s="3">
        <f t="shared" si="62"/>
        <v>243.68147641558505</v>
      </c>
      <c r="F354" s="3">
        <f t="shared" si="63"/>
        <v>4981354.5724713104</v>
      </c>
      <c r="G354" s="14">
        <f t="shared" si="64"/>
        <v>4981354.5724713113</v>
      </c>
      <c r="I354" s="18">
        <f t="shared" si="70"/>
        <v>81354.572471324034</v>
      </c>
      <c r="J354" s="18">
        <f t="shared" si="71"/>
        <v>216767.12328767069</v>
      </c>
      <c r="K354" s="21">
        <f t="shared" si="65"/>
        <v>99.627091449426231</v>
      </c>
      <c r="L354" s="21">
        <f t="shared" si="66"/>
        <v>99.639694189152266</v>
      </c>
      <c r="M354" s="19">
        <f t="shared" si="72"/>
        <v>4981354.5724713113</v>
      </c>
      <c r="N354" s="19">
        <f t="shared" si="72"/>
        <v>4981984.7094576135</v>
      </c>
    </row>
    <row r="355" spans="1:14" x14ac:dyDescent="0.15">
      <c r="A355" s="7">
        <f t="shared" si="68"/>
        <v>43008</v>
      </c>
      <c r="B355" s="10">
        <f t="shared" si="69"/>
        <v>4981354.5724713104</v>
      </c>
      <c r="C355" s="3">
        <f t="shared" si="60"/>
        <v>630.1369863013698</v>
      </c>
      <c r="D355" s="3">
        <f t="shared" si="61"/>
        <v>873.86121088654454</v>
      </c>
      <c r="E355" s="3">
        <f t="shared" si="62"/>
        <v>243.72422458517474</v>
      </c>
      <c r="F355" s="3">
        <f t="shared" si="63"/>
        <v>4981598.2966958955</v>
      </c>
      <c r="G355" s="14">
        <f t="shared" si="64"/>
        <v>4981598.2966958955</v>
      </c>
      <c r="I355" s="18">
        <f t="shared" si="70"/>
        <v>81598.296695909215</v>
      </c>
      <c r="J355" s="18">
        <f t="shared" si="71"/>
        <v>217397.26027397206</v>
      </c>
      <c r="K355" s="21">
        <f t="shared" si="65"/>
        <v>99.631965933917911</v>
      </c>
      <c r="L355" s="21">
        <f t="shared" si="66"/>
        <v>99.644568673643946</v>
      </c>
      <c r="M355" s="19">
        <f t="shared" si="72"/>
        <v>4981598.2966958955</v>
      </c>
      <c r="N355" s="19">
        <f t="shared" si="72"/>
        <v>4982228.4336821977</v>
      </c>
    </row>
    <row r="356" spans="1:14" x14ac:dyDescent="0.15">
      <c r="A356" s="7">
        <f t="shared" si="68"/>
        <v>43009</v>
      </c>
      <c r="B356" s="10">
        <f t="shared" si="69"/>
        <v>4981598.2966958955</v>
      </c>
      <c r="C356" s="3">
        <f t="shared" si="60"/>
        <v>630.1369863013698</v>
      </c>
      <c r="D356" s="3">
        <f t="shared" si="61"/>
        <v>873.90396655529287</v>
      </c>
      <c r="E356" s="3">
        <f t="shared" si="62"/>
        <v>243.76698025392307</v>
      </c>
      <c r="F356" s="3">
        <f t="shared" si="63"/>
        <v>4981842.0636761496</v>
      </c>
      <c r="G356" s="14">
        <f t="shared" si="64"/>
        <v>4981842.0636761496</v>
      </c>
      <c r="I356" s="18">
        <f t="shared" si="70"/>
        <v>81842.063676163132</v>
      </c>
      <c r="J356" s="18">
        <f t="shared" si="71"/>
        <v>218027.39726027343</v>
      </c>
      <c r="K356" s="21">
        <f t="shared" si="65"/>
        <v>99.63684127352299</v>
      </c>
      <c r="L356" s="21">
        <f t="shared" si="66"/>
        <v>99.649444013249024</v>
      </c>
      <c r="M356" s="19">
        <f t="shared" si="72"/>
        <v>4981842.0636761496</v>
      </c>
      <c r="N356" s="19">
        <f t="shared" si="72"/>
        <v>4982472.2006624518</v>
      </c>
    </row>
    <row r="357" spans="1:14" x14ac:dyDescent="0.15">
      <c r="A357" s="7">
        <f t="shared" si="68"/>
        <v>43010</v>
      </c>
      <c r="B357" s="10">
        <f t="shared" si="69"/>
        <v>4981842.0636761496</v>
      </c>
      <c r="C357" s="3">
        <f t="shared" si="60"/>
        <v>630.1369863013698</v>
      </c>
      <c r="D357" s="3">
        <f t="shared" si="61"/>
        <v>873.94672972451519</v>
      </c>
      <c r="E357" s="3">
        <f t="shared" si="62"/>
        <v>243.80974342314539</v>
      </c>
      <c r="F357" s="3">
        <f t="shared" si="63"/>
        <v>4982085.8734195726</v>
      </c>
      <c r="G357" s="14">
        <f t="shared" si="64"/>
        <v>4982085.8734195726</v>
      </c>
      <c r="I357" s="18">
        <f t="shared" si="70"/>
        <v>82085.873419586278</v>
      </c>
      <c r="J357" s="18">
        <f t="shared" si="71"/>
        <v>218657.5342465748</v>
      </c>
      <c r="K357" s="21">
        <f t="shared" si="65"/>
        <v>99.641717468391448</v>
      </c>
      <c r="L357" s="21">
        <f t="shared" si="66"/>
        <v>99.654320208117483</v>
      </c>
      <c r="M357" s="19">
        <f t="shared" si="72"/>
        <v>4982085.8734195717</v>
      </c>
      <c r="N357" s="19">
        <f t="shared" si="72"/>
        <v>4982716.0104058739</v>
      </c>
    </row>
    <row r="358" spans="1:14" x14ac:dyDescent="0.15">
      <c r="A358" s="7">
        <f t="shared" si="68"/>
        <v>43011</v>
      </c>
      <c r="B358" s="10">
        <f t="shared" si="69"/>
        <v>4982085.8734195726</v>
      </c>
      <c r="C358" s="3">
        <f t="shared" si="60"/>
        <v>630.1369863013698</v>
      </c>
      <c r="D358" s="3">
        <f t="shared" si="61"/>
        <v>873.98950039552722</v>
      </c>
      <c r="E358" s="3">
        <f t="shared" si="62"/>
        <v>243.85251409415741</v>
      </c>
      <c r="F358" s="3">
        <f t="shared" si="63"/>
        <v>4982329.7259336663</v>
      </c>
      <c r="G358" s="14">
        <f t="shared" si="64"/>
        <v>4982329.7259336673</v>
      </c>
      <c r="I358" s="18">
        <f t="shared" si="70"/>
        <v>82329.725933680442</v>
      </c>
      <c r="J358" s="18">
        <f t="shared" si="71"/>
        <v>219287.67123287616</v>
      </c>
      <c r="K358" s="21">
        <f t="shared" si="65"/>
        <v>99.646594518673353</v>
      </c>
      <c r="L358" s="21">
        <f t="shared" si="66"/>
        <v>99.659197258399388</v>
      </c>
      <c r="M358" s="19">
        <f t="shared" si="72"/>
        <v>4982329.7259336673</v>
      </c>
      <c r="N358" s="19">
        <f t="shared" si="72"/>
        <v>4982959.8629199695</v>
      </c>
    </row>
    <row r="359" spans="1:14" x14ac:dyDescent="0.15">
      <c r="A359" s="7">
        <f t="shared" si="68"/>
        <v>43012</v>
      </c>
      <c r="B359" s="10">
        <f t="shared" si="69"/>
        <v>4982329.7259336663</v>
      </c>
      <c r="C359" s="3">
        <f t="shared" si="60"/>
        <v>630.1369863013698</v>
      </c>
      <c r="D359" s="3">
        <f t="shared" si="61"/>
        <v>874.03227856964509</v>
      </c>
      <c r="E359" s="3">
        <f t="shared" si="62"/>
        <v>243.89529226827528</v>
      </c>
      <c r="F359" s="3">
        <f t="shared" si="63"/>
        <v>4982573.6212259345</v>
      </c>
      <c r="G359" s="14">
        <f t="shared" si="64"/>
        <v>4982573.6212259345</v>
      </c>
      <c r="I359" s="18">
        <f t="shared" si="70"/>
        <v>82573.621225948722</v>
      </c>
      <c r="J359" s="18">
        <f t="shared" si="71"/>
        <v>219917.80821917753</v>
      </c>
      <c r="K359" s="21">
        <f t="shared" si="65"/>
        <v>99.651472424518701</v>
      </c>
      <c r="L359" s="21">
        <f t="shared" si="66"/>
        <v>99.664075164244736</v>
      </c>
      <c r="M359" s="19">
        <f t="shared" si="72"/>
        <v>4982573.6212259354</v>
      </c>
      <c r="N359" s="19">
        <f t="shared" si="72"/>
        <v>4983203.7582122367</v>
      </c>
    </row>
    <row r="360" spans="1:14" x14ac:dyDescent="0.15">
      <c r="A360" s="7">
        <f t="shared" si="68"/>
        <v>43013</v>
      </c>
      <c r="B360" s="10">
        <f t="shared" si="69"/>
        <v>4982573.6212259345</v>
      </c>
      <c r="C360" s="3">
        <f t="shared" si="60"/>
        <v>630.1369863013698</v>
      </c>
      <c r="D360" s="3">
        <f t="shared" si="61"/>
        <v>874.07506424818496</v>
      </c>
      <c r="E360" s="3">
        <f t="shared" si="62"/>
        <v>243.93807794681516</v>
      </c>
      <c r="F360" s="3">
        <f t="shared" si="63"/>
        <v>4982817.5593038816</v>
      </c>
      <c r="G360" s="14">
        <f t="shared" si="64"/>
        <v>4982817.5593038816</v>
      </c>
      <c r="I360" s="18">
        <f t="shared" si="70"/>
        <v>82817.559303895541</v>
      </c>
      <c r="J360" s="18">
        <f t="shared" si="71"/>
        <v>220547.9452054789</v>
      </c>
      <c r="K360" s="21">
        <f t="shared" si="65"/>
        <v>99.656351186077629</v>
      </c>
      <c r="L360" s="21">
        <f t="shared" si="66"/>
        <v>99.668953925803663</v>
      </c>
      <c r="M360" s="19">
        <f t="shared" si="72"/>
        <v>4982817.5593038816</v>
      </c>
      <c r="N360" s="19">
        <f t="shared" si="72"/>
        <v>4983447.6962901829</v>
      </c>
    </row>
    <row r="361" spans="1:14" x14ac:dyDescent="0.15">
      <c r="A361" s="7">
        <f t="shared" si="68"/>
        <v>43014</v>
      </c>
      <c r="B361" s="10">
        <f t="shared" si="69"/>
        <v>4982817.5593038816</v>
      </c>
      <c r="C361" s="3">
        <f t="shared" si="60"/>
        <v>630.1369863013698</v>
      </c>
      <c r="D361" s="3">
        <f t="shared" si="61"/>
        <v>874.11785743246344</v>
      </c>
      <c r="E361" s="3">
        <f t="shared" si="62"/>
        <v>243.98087113109364</v>
      </c>
      <c r="F361" s="3">
        <f t="shared" si="63"/>
        <v>4983061.5401750123</v>
      </c>
      <c r="G361" s="14">
        <f t="shared" si="64"/>
        <v>4983061.5401750132</v>
      </c>
      <c r="I361" s="18">
        <f t="shared" si="70"/>
        <v>83061.540175026632</v>
      </c>
      <c r="J361" s="18">
        <f t="shared" si="71"/>
        <v>221178.08219178027</v>
      </c>
      <c r="K361" s="21">
        <f t="shared" si="65"/>
        <v>99.661230803500274</v>
      </c>
      <c r="L361" s="21">
        <f t="shared" si="66"/>
        <v>99.673833543226309</v>
      </c>
      <c r="M361" s="19">
        <f t="shared" si="72"/>
        <v>4983061.5401750132</v>
      </c>
      <c r="N361" s="19">
        <f t="shared" si="72"/>
        <v>4983691.6771613155</v>
      </c>
    </row>
    <row r="362" spans="1:14" x14ac:dyDescent="0.15">
      <c r="A362" s="7">
        <f t="shared" si="68"/>
        <v>43015</v>
      </c>
      <c r="B362" s="10">
        <f t="shared" si="69"/>
        <v>4983061.5401750123</v>
      </c>
      <c r="C362" s="3">
        <f t="shared" si="60"/>
        <v>630.1369863013698</v>
      </c>
      <c r="D362" s="3">
        <f t="shared" si="61"/>
        <v>874.16065812379702</v>
      </c>
      <c r="E362" s="3">
        <f t="shared" si="62"/>
        <v>244.02367182242722</v>
      </c>
      <c r="F362" s="3">
        <f t="shared" si="63"/>
        <v>4983305.5638468349</v>
      </c>
      <c r="G362" s="14">
        <f t="shared" si="64"/>
        <v>4983305.5638468349</v>
      </c>
      <c r="I362" s="18">
        <f t="shared" si="70"/>
        <v>83305.563846849065</v>
      </c>
      <c r="J362" s="18">
        <f t="shared" si="71"/>
        <v>221808.21917808164</v>
      </c>
      <c r="K362" s="21">
        <f t="shared" si="65"/>
        <v>99.666111276936704</v>
      </c>
      <c r="L362" s="21">
        <f t="shared" si="66"/>
        <v>99.678714016662738</v>
      </c>
      <c r="M362" s="19">
        <f t="shared" si="72"/>
        <v>4983305.5638468349</v>
      </c>
      <c r="N362" s="19">
        <f t="shared" si="72"/>
        <v>4983935.7008331371</v>
      </c>
    </row>
    <row r="363" spans="1:14" x14ac:dyDescent="0.15">
      <c r="A363" s="7">
        <f t="shared" si="68"/>
        <v>43016</v>
      </c>
      <c r="B363" s="10">
        <f t="shared" si="69"/>
        <v>4983305.5638468349</v>
      </c>
      <c r="C363" s="3">
        <f t="shared" si="60"/>
        <v>630.1369863013698</v>
      </c>
      <c r="D363" s="3">
        <f t="shared" si="61"/>
        <v>874.20346632350277</v>
      </c>
      <c r="E363" s="3">
        <f t="shared" si="62"/>
        <v>244.06648002213296</v>
      </c>
      <c r="F363" s="3">
        <f t="shared" si="63"/>
        <v>4983549.6303268569</v>
      </c>
      <c r="G363" s="14">
        <f t="shared" si="64"/>
        <v>4983549.6303268569</v>
      </c>
      <c r="I363" s="18">
        <f t="shared" si="70"/>
        <v>83549.630326871193</v>
      </c>
      <c r="J363" s="18">
        <f t="shared" si="71"/>
        <v>222438.356164383</v>
      </c>
      <c r="K363" s="21">
        <f t="shared" si="65"/>
        <v>99.670992606537141</v>
      </c>
      <c r="L363" s="21">
        <f t="shared" si="66"/>
        <v>99.683595346263175</v>
      </c>
      <c r="M363" s="19">
        <f t="shared" si="72"/>
        <v>4983549.6303268569</v>
      </c>
      <c r="N363" s="19">
        <f t="shared" si="72"/>
        <v>4984179.7673131581</v>
      </c>
    </row>
    <row r="364" spans="1:14" x14ac:dyDescent="0.15">
      <c r="A364" s="7">
        <f t="shared" si="68"/>
        <v>43017</v>
      </c>
      <c r="B364" s="10">
        <f t="shared" si="69"/>
        <v>4983549.6303268569</v>
      </c>
      <c r="C364" s="3">
        <f t="shared" si="60"/>
        <v>630.1369863013698</v>
      </c>
      <c r="D364" s="3">
        <f t="shared" si="61"/>
        <v>874.24628203289785</v>
      </c>
      <c r="E364" s="3">
        <f t="shared" si="62"/>
        <v>244.10929573152805</v>
      </c>
      <c r="F364" s="3">
        <f t="shared" si="63"/>
        <v>4983793.7396225883</v>
      </c>
      <c r="G364" s="14">
        <f t="shared" si="64"/>
        <v>4983793.7396225883</v>
      </c>
      <c r="I364" s="18">
        <f t="shared" si="70"/>
        <v>83793.739622602719</v>
      </c>
      <c r="J364" s="18">
        <f t="shared" si="71"/>
        <v>223068.49315068437</v>
      </c>
      <c r="K364" s="21">
        <f t="shared" si="65"/>
        <v>99.675874792451765</v>
      </c>
      <c r="L364" s="21">
        <f t="shared" si="66"/>
        <v>99.688477532177799</v>
      </c>
      <c r="M364" s="19">
        <f t="shared" si="72"/>
        <v>4983793.7396225883</v>
      </c>
      <c r="N364" s="19">
        <f t="shared" si="72"/>
        <v>4984423.8766088895</v>
      </c>
    </row>
    <row r="365" spans="1:14" x14ac:dyDescent="0.15">
      <c r="A365" s="7">
        <f t="shared" si="68"/>
        <v>43018</v>
      </c>
      <c r="B365" s="10">
        <f t="shared" si="69"/>
        <v>4983793.7396225883</v>
      </c>
      <c r="C365" s="3">
        <f t="shared" si="60"/>
        <v>630.1369863013698</v>
      </c>
      <c r="D365" s="3">
        <f t="shared" si="61"/>
        <v>874.28910525329968</v>
      </c>
      <c r="E365" s="3">
        <f t="shared" si="62"/>
        <v>244.15211895192988</v>
      </c>
      <c r="F365" s="3">
        <f t="shared" si="63"/>
        <v>4984037.8917415403</v>
      </c>
      <c r="G365" s="14">
        <f t="shared" si="64"/>
        <v>4984037.8917415403</v>
      </c>
      <c r="I365" s="18">
        <f t="shared" si="70"/>
        <v>84037.891741554646</v>
      </c>
      <c r="J365" s="18">
        <f t="shared" si="71"/>
        <v>223698.63013698574</v>
      </c>
      <c r="K365" s="21">
        <f t="shared" si="65"/>
        <v>99.6807578348308</v>
      </c>
      <c r="L365" s="21">
        <f t="shared" si="66"/>
        <v>99.693360574556834</v>
      </c>
      <c r="M365" s="19">
        <f t="shared" si="72"/>
        <v>4984037.8917415403</v>
      </c>
      <c r="N365" s="19">
        <f t="shared" si="72"/>
        <v>4984668.0287278416</v>
      </c>
    </row>
    <row r="366" spans="1:14" x14ac:dyDescent="0.15">
      <c r="A366" s="7">
        <f t="shared" si="68"/>
        <v>43019</v>
      </c>
      <c r="B366" s="10">
        <f t="shared" si="69"/>
        <v>4984037.8917415403</v>
      </c>
      <c r="C366" s="3">
        <f t="shared" si="60"/>
        <v>630.1369863013698</v>
      </c>
      <c r="D366" s="3">
        <f t="shared" si="61"/>
        <v>874.33193598602588</v>
      </c>
      <c r="E366" s="3">
        <f t="shared" si="62"/>
        <v>244.19494968465608</v>
      </c>
      <c r="F366" s="3">
        <f t="shared" si="63"/>
        <v>4984282.0866912249</v>
      </c>
      <c r="G366" s="14">
        <f t="shared" si="64"/>
        <v>4984282.0866912249</v>
      </c>
      <c r="I366" s="18">
        <f t="shared" si="70"/>
        <v>84282.086691239296</v>
      </c>
      <c r="J366" s="18">
        <f t="shared" si="71"/>
        <v>224328.76712328711</v>
      </c>
      <c r="K366" s="21">
        <f t="shared" si="65"/>
        <v>99.685641733824497</v>
      </c>
      <c r="L366" s="21">
        <f t="shared" si="66"/>
        <v>99.698244473550531</v>
      </c>
      <c r="M366" s="19">
        <f t="shared" si="72"/>
        <v>4984282.0866912249</v>
      </c>
      <c r="N366" s="19">
        <f t="shared" si="72"/>
        <v>4984912.2236775272</v>
      </c>
    </row>
    <row r="367" spans="1:14" x14ac:dyDescent="0.15">
      <c r="A367" s="7">
        <f t="shared" si="68"/>
        <v>43020</v>
      </c>
      <c r="B367" s="10">
        <f t="shared" si="69"/>
        <v>4984282.0866912249</v>
      </c>
      <c r="C367" s="3">
        <f t="shared" si="60"/>
        <v>630.1369863013698</v>
      </c>
      <c r="D367" s="3">
        <f t="shared" si="61"/>
        <v>874.37477423239432</v>
      </c>
      <c r="E367" s="3">
        <f t="shared" si="62"/>
        <v>244.23778793102451</v>
      </c>
      <c r="F367" s="3">
        <f t="shared" si="63"/>
        <v>4984526.3244791562</v>
      </c>
      <c r="G367" s="14">
        <f t="shared" si="64"/>
        <v>4984526.3244791562</v>
      </c>
      <c r="I367" s="18">
        <f t="shared" si="70"/>
        <v>84526.324479170318</v>
      </c>
      <c r="J367" s="18">
        <f t="shared" si="71"/>
        <v>224958.90410958847</v>
      </c>
      <c r="K367" s="21">
        <f t="shared" si="65"/>
        <v>99.690526489583121</v>
      </c>
      <c r="L367" s="21">
        <f t="shared" si="66"/>
        <v>99.703129229309155</v>
      </c>
      <c r="M367" s="19">
        <f t="shared" si="72"/>
        <v>4984526.3244791562</v>
      </c>
      <c r="N367" s="19">
        <f t="shared" si="72"/>
        <v>4985156.4614654575</v>
      </c>
    </row>
    <row r="368" spans="1:14" x14ac:dyDescent="0.15">
      <c r="A368" s="7">
        <f t="shared" si="68"/>
        <v>43021</v>
      </c>
      <c r="B368" s="10">
        <f t="shared" si="69"/>
        <v>4984526.3244791562</v>
      </c>
      <c r="C368" s="3">
        <f t="shared" si="60"/>
        <v>630.1369863013698</v>
      </c>
      <c r="D368" s="3">
        <f t="shared" si="61"/>
        <v>874.41761999372295</v>
      </c>
      <c r="E368" s="3">
        <f t="shared" si="62"/>
        <v>244.28063369235315</v>
      </c>
      <c r="F368" s="3">
        <f t="shared" si="63"/>
        <v>4984770.6051128488</v>
      </c>
      <c r="G368" s="14">
        <f t="shared" si="64"/>
        <v>4984770.6051128488</v>
      </c>
      <c r="I368" s="18">
        <f t="shared" si="70"/>
        <v>84770.605112862671</v>
      </c>
      <c r="J368" s="18">
        <f t="shared" si="71"/>
        <v>225589.04109588984</v>
      </c>
      <c r="K368" s="21">
        <f t="shared" si="65"/>
        <v>99.695412102256981</v>
      </c>
      <c r="L368" s="21">
        <f t="shared" si="66"/>
        <v>99.708014841983015</v>
      </c>
      <c r="M368" s="19">
        <f t="shared" si="72"/>
        <v>4984770.6051128488</v>
      </c>
      <c r="N368" s="19">
        <f t="shared" si="72"/>
        <v>4985400.742099151</v>
      </c>
    </row>
    <row r="369" spans="1:14" x14ac:dyDescent="0.15">
      <c r="A369" s="7">
        <f t="shared" si="68"/>
        <v>43022</v>
      </c>
      <c r="B369" s="10">
        <f t="shared" si="69"/>
        <v>4984770.6051128488</v>
      </c>
      <c r="C369" s="3">
        <f t="shared" si="60"/>
        <v>630.1369863013698</v>
      </c>
      <c r="D369" s="3">
        <f t="shared" si="61"/>
        <v>874.46047327133033</v>
      </c>
      <c r="E369" s="3">
        <f t="shared" si="62"/>
        <v>244.32348696996053</v>
      </c>
      <c r="F369" s="3">
        <f t="shared" si="63"/>
        <v>4985014.9285998186</v>
      </c>
      <c r="G369" s="14">
        <f t="shared" si="64"/>
        <v>4985014.9285998186</v>
      </c>
      <c r="I369" s="18">
        <f t="shared" si="70"/>
        <v>85014.928599832638</v>
      </c>
      <c r="J369" s="18">
        <f t="shared" si="71"/>
        <v>226219.17808219121</v>
      </c>
      <c r="K369" s="21">
        <f t="shared" si="65"/>
        <v>99.70029857199637</v>
      </c>
      <c r="L369" s="21">
        <f t="shared" si="66"/>
        <v>99.712901311722405</v>
      </c>
      <c r="M369" s="19">
        <f t="shared" si="72"/>
        <v>4985014.9285998186</v>
      </c>
      <c r="N369" s="19">
        <f t="shared" si="72"/>
        <v>4985645.0655861208</v>
      </c>
    </row>
    <row r="370" spans="1:14" x14ac:dyDescent="0.15">
      <c r="A370" s="7">
        <f t="shared" si="68"/>
        <v>43023</v>
      </c>
      <c r="B370" s="10">
        <f t="shared" si="69"/>
        <v>4985014.9285998186</v>
      </c>
      <c r="C370" s="3">
        <f t="shared" si="60"/>
        <v>630.1369863013698</v>
      </c>
      <c r="D370" s="3">
        <f t="shared" si="61"/>
        <v>874.50333406653476</v>
      </c>
      <c r="E370" s="3">
        <f t="shared" si="62"/>
        <v>244.36634776516496</v>
      </c>
      <c r="F370" s="3">
        <f t="shared" si="63"/>
        <v>4985259.2949475842</v>
      </c>
      <c r="G370" s="14">
        <f t="shared" si="64"/>
        <v>4985259.2949475842</v>
      </c>
      <c r="I370" s="18">
        <f t="shared" si="70"/>
        <v>85259.294947597809</v>
      </c>
      <c r="J370" s="18">
        <f t="shared" si="71"/>
        <v>226849.31506849258</v>
      </c>
      <c r="K370" s="21">
        <f t="shared" si="65"/>
        <v>99.705185898951683</v>
      </c>
      <c r="L370" s="21">
        <f t="shared" si="66"/>
        <v>99.717788638677717</v>
      </c>
      <c r="M370" s="19">
        <f t="shared" si="72"/>
        <v>4985259.2949475842</v>
      </c>
      <c r="N370" s="19">
        <f t="shared" si="72"/>
        <v>4985889.4319338854</v>
      </c>
    </row>
    <row r="371" spans="1:14" x14ac:dyDescent="0.15">
      <c r="A371" s="7">
        <f t="shared" si="68"/>
        <v>43024</v>
      </c>
      <c r="B371" s="10">
        <f t="shared" si="69"/>
        <v>4985259.2949475842</v>
      </c>
      <c r="C371" s="3">
        <f t="shared" si="60"/>
        <v>630.1369863013698</v>
      </c>
      <c r="D371" s="3">
        <f t="shared" si="61"/>
        <v>874.54620238065536</v>
      </c>
      <c r="E371" s="3">
        <f t="shared" si="62"/>
        <v>244.40921607928556</v>
      </c>
      <c r="F371" s="3">
        <f t="shared" si="63"/>
        <v>4985503.7041636631</v>
      </c>
      <c r="G371" s="14">
        <f t="shared" si="64"/>
        <v>4985503.7041636631</v>
      </c>
      <c r="I371" s="18">
        <f t="shared" si="70"/>
        <v>85503.704163677088</v>
      </c>
      <c r="J371" s="18">
        <f t="shared" si="71"/>
        <v>227479.45205479395</v>
      </c>
      <c r="K371" s="21">
        <f t="shared" si="65"/>
        <v>99.710074083273255</v>
      </c>
      <c r="L371" s="21">
        <f t="shared" si="66"/>
        <v>99.72267682299929</v>
      </c>
      <c r="M371" s="19">
        <f t="shared" si="72"/>
        <v>4985503.7041636631</v>
      </c>
      <c r="N371" s="19">
        <f t="shared" si="72"/>
        <v>4986133.8411499644</v>
      </c>
    </row>
    <row r="372" spans="1:14" x14ac:dyDescent="0.15">
      <c r="A372" s="7">
        <f t="shared" si="68"/>
        <v>43025</v>
      </c>
      <c r="B372" s="10">
        <f t="shared" si="69"/>
        <v>4985503.7041636631</v>
      </c>
      <c r="C372" s="3">
        <f t="shared" si="60"/>
        <v>630.1369863013698</v>
      </c>
      <c r="D372" s="3">
        <f t="shared" si="61"/>
        <v>874.58907821501066</v>
      </c>
      <c r="E372" s="3">
        <f t="shared" si="62"/>
        <v>244.45209191364086</v>
      </c>
      <c r="F372" s="3">
        <f t="shared" si="63"/>
        <v>4985748.1562555768</v>
      </c>
      <c r="G372" s="14">
        <f t="shared" si="64"/>
        <v>4985748.1562555768</v>
      </c>
      <c r="I372" s="18">
        <f t="shared" si="70"/>
        <v>85748.156255590729</v>
      </c>
      <c r="J372" s="18">
        <f t="shared" si="71"/>
        <v>228109.58904109531</v>
      </c>
      <c r="K372" s="21">
        <f t="shared" si="65"/>
        <v>99.714963125111538</v>
      </c>
      <c r="L372" s="21">
        <f t="shared" si="66"/>
        <v>99.727565864837572</v>
      </c>
      <c r="M372" s="19">
        <f t="shared" si="72"/>
        <v>4985748.1562555768</v>
      </c>
      <c r="N372" s="19">
        <f t="shared" si="72"/>
        <v>4986378.293241879</v>
      </c>
    </row>
    <row r="373" spans="1:14" x14ac:dyDescent="0.15">
      <c r="A373" s="7">
        <f t="shared" si="68"/>
        <v>43026</v>
      </c>
      <c r="B373" s="10">
        <f t="shared" si="69"/>
        <v>4985748.1562555768</v>
      </c>
      <c r="C373" s="3">
        <f t="shared" si="60"/>
        <v>630.1369863013698</v>
      </c>
      <c r="D373" s="3">
        <f t="shared" si="61"/>
        <v>874.63196157092034</v>
      </c>
      <c r="E373" s="3">
        <f t="shared" si="62"/>
        <v>244.49497526955054</v>
      </c>
      <c r="F373" s="3">
        <f t="shared" si="63"/>
        <v>4985992.6512308465</v>
      </c>
      <c r="G373" s="14">
        <f t="shared" si="64"/>
        <v>4985992.6512308465</v>
      </c>
      <c r="I373" s="18">
        <f t="shared" si="70"/>
        <v>85992.651230860283</v>
      </c>
      <c r="J373" s="18">
        <f t="shared" si="71"/>
        <v>228739.72602739668</v>
      </c>
      <c r="K373" s="21">
        <f t="shared" si="65"/>
        <v>99.719853024616938</v>
      </c>
      <c r="L373" s="21">
        <f t="shared" si="66"/>
        <v>99.732455764342973</v>
      </c>
      <c r="M373" s="19">
        <f t="shared" si="72"/>
        <v>4985992.6512308465</v>
      </c>
      <c r="N373" s="19">
        <f t="shared" si="72"/>
        <v>4986622.7882171487</v>
      </c>
    </row>
    <row r="374" spans="1:14" x14ac:dyDescent="0.15">
      <c r="A374" s="7">
        <f t="shared" si="68"/>
        <v>43027</v>
      </c>
      <c r="B374" s="10">
        <f t="shared" si="69"/>
        <v>4985992.6512308465</v>
      </c>
      <c r="C374" s="3">
        <f t="shared" si="60"/>
        <v>630.1369863013698</v>
      </c>
      <c r="D374" s="3">
        <f t="shared" si="61"/>
        <v>874.67485244970374</v>
      </c>
      <c r="E374" s="3">
        <f t="shared" si="62"/>
        <v>244.53786614833393</v>
      </c>
      <c r="F374" s="3">
        <f t="shared" si="63"/>
        <v>4986237.1890969947</v>
      </c>
      <c r="G374" s="14">
        <f t="shared" si="64"/>
        <v>4986237.1890969947</v>
      </c>
      <c r="I374" s="18">
        <f t="shared" si="70"/>
        <v>86237.189097008624</v>
      </c>
      <c r="J374" s="18">
        <f t="shared" si="71"/>
        <v>229369.86301369805</v>
      </c>
      <c r="K374" s="21">
        <f t="shared" si="65"/>
        <v>99.724743781939893</v>
      </c>
      <c r="L374" s="21">
        <f t="shared" si="66"/>
        <v>99.737346521665927</v>
      </c>
      <c r="M374" s="19">
        <f t="shared" si="72"/>
        <v>4986237.1890969947</v>
      </c>
      <c r="N374" s="19">
        <f t="shared" si="72"/>
        <v>4986867.3260832969</v>
      </c>
    </row>
    <row r="375" spans="1:14" x14ac:dyDescent="0.15">
      <c r="A375" s="7">
        <f t="shared" si="68"/>
        <v>43028</v>
      </c>
      <c r="B375" s="10">
        <f t="shared" si="69"/>
        <v>4986237.1890969947</v>
      </c>
      <c r="C375" s="3">
        <f t="shared" si="60"/>
        <v>630.1369863013698</v>
      </c>
      <c r="D375" s="3">
        <f t="shared" si="61"/>
        <v>874.71775085268041</v>
      </c>
      <c r="E375" s="3">
        <f t="shared" si="62"/>
        <v>244.58076455131061</v>
      </c>
      <c r="F375" s="3">
        <f t="shared" si="63"/>
        <v>4986481.7698615463</v>
      </c>
      <c r="G375" s="14">
        <f t="shared" si="64"/>
        <v>4986481.7698615463</v>
      </c>
      <c r="I375" s="18">
        <f t="shared" si="70"/>
        <v>86481.769861559937</v>
      </c>
      <c r="J375" s="18">
        <f t="shared" si="71"/>
        <v>229999.99999999942</v>
      </c>
      <c r="K375" s="21">
        <f t="shared" si="65"/>
        <v>99.729635397230936</v>
      </c>
      <c r="L375" s="21">
        <f t="shared" si="66"/>
        <v>99.742238136956971</v>
      </c>
      <c r="M375" s="19">
        <f t="shared" si="72"/>
        <v>4986481.7698615463</v>
      </c>
      <c r="N375" s="19">
        <f t="shared" si="72"/>
        <v>4987111.9068478486</v>
      </c>
    </row>
    <row r="376" spans="1:14" x14ac:dyDescent="0.15">
      <c r="A376" s="7">
        <f t="shared" si="68"/>
        <v>43029</v>
      </c>
      <c r="B376" s="10">
        <f t="shared" si="69"/>
        <v>4986481.7698615463</v>
      </c>
      <c r="C376" s="3">
        <f t="shared" si="60"/>
        <v>630.1369863013698</v>
      </c>
      <c r="D376" s="3">
        <f t="shared" si="61"/>
        <v>874.76065678117061</v>
      </c>
      <c r="E376" s="3">
        <f t="shared" si="62"/>
        <v>244.62367047980081</v>
      </c>
      <c r="F376" s="3">
        <f t="shared" si="63"/>
        <v>4986726.3935320266</v>
      </c>
      <c r="G376" s="14">
        <f t="shared" si="64"/>
        <v>4986726.3935320266</v>
      </c>
      <c r="I376" s="18">
        <f t="shared" si="70"/>
        <v>86726.393532039743</v>
      </c>
      <c r="J376" s="18">
        <f t="shared" si="71"/>
        <v>230630.13698630079</v>
      </c>
      <c r="K376" s="21">
        <f t="shared" si="65"/>
        <v>99.734527870640534</v>
      </c>
      <c r="L376" s="21">
        <f t="shared" si="66"/>
        <v>99.747130610366568</v>
      </c>
      <c r="M376" s="19">
        <f t="shared" si="72"/>
        <v>4986726.3935320266</v>
      </c>
      <c r="N376" s="19">
        <f t="shared" si="72"/>
        <v>4987356.5305183288</v>
      </c>
    </row>
    <row r="377" spans="1:14" x14ac:dyDescent="0.15">
      <c r="A377" s="7">
        <f t="shared" si="68"/>
        <v>43030</v>
      </c>
      <c r="B377" s="10">
        <f t="shared" si="69"/>
        <v>4986726.3935320266</v>
      </c>
      <c r="C377" s="3">
        <f t="shared" si="60"/>
        <v>630.1369863013698</v>
      </c>
      <c r="D377" s="3">
        <f t="shared" si="61"/>
        <v>874.80357023649435</v>
      </c>
      <c r="E377" s="3">
        <f t="shared" si="62"/>
        <v>244.66658393512455</v>
      </c>
      <c r="F377" s="3">
        <f t="shared" si="63"/>
        <v>4986971.0601159614</v>
      </c>
      <c r="G377" s="14">
        <f t="shared" si="64"/>
        <v>4986971.0601159614</v>
      </c>
      <c r="I377" s="18">
        <f t="shared" si="70"/>
        <v>86971.060115974862</v>
      </c>
      <c r="J377" s="18">
        <f t="shared" si="71"/>
        <v>231260.27397260215</v>
      </c>
      <c r="K377" s="21">
        <f t="shared" si="65"/>
        <v>99.739421202319221</v>
      </c>
      <c r="L377" s="21">
        <f t="shared" si="66"/>
        <v>99.752023942045255</v>
      </c>
      <c r="M377" s="19">
        <f t="shared" si="72"/>
        <v>4986971.0601159604</v>
      </c>
      <c r="N377" s="19">
        <f t="shared" si="72"/>
        <v>4987601.1971022626</v>
      </c>
    </row>
    <row r="378" spans="1:14" x14ac:dyDescent="0.15">
      <c r="A378" s="7">
        <f t="shared" si="68"/>
        <v>43031</v>
      </c>
      <c r="B378" s="10">
        <f t="shared" si="69"/>
        <v>4986971.0601159614</v>
      </c>
      <c r="C378" s="3">
        <f t="shared" si="60"/>
        <v>630.1369863013698</v>
      </c>
      <c r="D378" s="3">
        <f t="shared" si="61"/>
        <v>874.84649121997188</v>
      </c>
      <c r="E378" s="3">
        <f t="shared" si="62"/>
        <v>244.70950491860208</v>
      </c>
      <c r="F378" s="3">
        <f t="shared" si="63"/>
        <v>4987215.7696208796</v>
      </c>
      <c r="G378" s="14">
        <f t="shared" si="64"/>
        <v>4987215.7696208805</v>
      </c>
      <c r="I378" s="18">
        <f t="shared" si="70"/>
        <v>87215.769620893465</v>
      </c>
      <c r="J378" s="18">
        <f t="shared" si="71"/>
        <v>231890.41095890352</v>
      </c>
      <c r="K378" s="21">
        <f t="shared" si="65"/>
        <v>99.744315392417619</v>
      </c>
      <c r="L378" s="21">
        <f t="shared" si="66"/>
        <v>99.756918132143653</v>
      </c>
      <c r="M378" s="19">
        <f t="shared" si="72"/>
        <v>4987215.7696208814</v>
      </c>
      <c r="N378" s="19">
        <f t="shared" si="72"/>
        <v>4987845.9066071827</v>
      </c>
    </row>
    <row r="379" spans="1:14" x14ac:dyDescent="0.15">
      <c r="A379" s="7">
        <f t="shared" si="68"/>
        <v>43032</v>
      </c>
      <c r="B379" s="10">
        <f t="shared" si="69"/>
        <v>4987215.7696208796</v>
      </c>
      <c r="C379" s="3">
        <f t="shared" si="60"/>
        <v>630.1369863013698</v>
      </c>
      <c r="D379" s="3">
        <f t="shared" si="61"/>
        <v>874.8894197329239</v>
      </c>
      <c r="E379" s="3">
        <f t="shared" si="62"/>
        <v>244.7524334315541</v>
      </c>
      <c r="F379" s="3">
        <f t="shared" si="63"/>
        <v>4987460.5220543109</v>
      </c>
      <c r="G379" s="14">
        <f t="shared" si="64"/>
        <v>4987460.5220543109</v>
      </c>
      <c r="I379" s="18">
        <f t="shared" si="70"/>
        <v>87460.522054325018</v>
      </c>
      <c r="J379" s="18">
        <f t="shared" si="71"/>
        <v>232520.54794520489</v>
      </c>
      <c r="K379" s="21">
        <f t="shared" si="65"/>
        <v>99.74921044108622</v>
      </c>
      <c r="L379" s="21">
        <f t="shared" si="66"/>
        <v>99.761813180812254</v>
      </c>
      <c r="M379" s="19">
        <f t="shared" si="72"/>
        <v>4987460.5220543109</v>
      </c>
      <c r="N379" s="19">
        <f t="shared" si="72"/>
        <v>4988090.6590406122</v>
      </c>
    </row>
    <row r="380" spans="1:14" x14ac:dyDescent="0.15">
      <c r="A380" s="7">
        <f t="shared" si="68"/>
        <v>43033</v>
      </c>
      <c r="B380" s="10">
        <f t="shared" si="69"/>
        <v>4987460.5220543109</v>
      </c>
      <c r="C380" s="3">
        <f t="shared" si="60"/>
        <v>630.1369863013698</v>
      </c>
      <c r="D380" s="3">
        <f t="shared" si="61"/>
        <v>874.93235577667144</v>
      </c>
      <c r="E380" s="3">
        <f t="shared" si="62"/>
        <v>244.79536947530164</v>
      </c>
      <c r="F380" s="3">
        <f t="shared" si="63"/>
        <v>4987705.317423786</v>
      </c>
      <c r="G380" s="14">
        <f t="shared" si="64"/>
        <v>4987705.317423786</v>
      </c>
      <c r="I380" s="18">
        <f t="shared" si="70"/>
        <v>87705.317423800327</v>
      </c>
      <c r="J380" s="18">
        <f t="shared" si="71"/>
        <v>233150.68493150626</v>
      </c>
      <c r="K380" s="21">
        <f t="shared" si="65"/>
        <v>99.75410634847573</v>
      </c>
      <c r="L380" s="21">
        <f t="shared" si="66"/>
        <v>99.766709088201765</v>
      </c>
      <c r="M380" s="19">
        <f t="shared" si="72"/>
        <v>4987705.317423787</v>
      </c>
      <c r="N380" s="19">
        <f t="shared" si="72"/>
        <v>4988335.4544100882</v>
      </c>
    </row>
    <row r="381" spans="1:14" x14ac:dyDescent="0.15">
      <c r="A381" s="7">
        <f t="shared" si="68"/>
        <v>43034</v>
      </c>
      <c r="B381" s="10">
        <f t="shared" si="69"/>
        <v>4987705.317423786</v>
      </c>
      <c r="C381" s="3">
        <f t="shared" si="60"/>
        <v>630.1369863013698</v>
      </c>
      <c r="D381" s="3">
        <f t="shared" si="61"/>
        <v>874.97529935253556</v>
      </c>
      <c r="E381" s="3">
        <f t="shared" si="62"/>
        <v>244.83831305116576</v>
      </c>
      <c r="F381" s="3">
        <f t="shared" si="63"/>
        <v>4987950.1557368375</v>
      </c>
      <c r="G381" s="14">
        <f t="shared" si="64"/>
        <v>4987950.1557368375</v>
      </c>
      <c r="I381" s="18">
        <f t="shared" si="70"/>
        <v>87950.155736851491</v>
      </c>
      <c r="J381" s="18">
        <f t="shared" si="71"/>
        <v>233780.82191780763</v>
      </c>
      <c r="K381" s="21">
        <f t="shared" si="65"/>
        <v>99.759003114736757</v>
      </c>
      <c r="L381" s="21">
        <f t="shared" si="66"/>
        <v>99.771605854462791</v>
      </c>
      <c r="M381" s="19">
        <f t="shared" si="72"/>
        <v>4987950.1557368375</v>
      </c>
      <c r="N381" s="19">
        <f t="shared" si="72"/>
        <v>4988580.2927231397</v>
      </c>
    </row>
    <row r="382" spans="1:14" x14ac:dyDescent="0.15">
      <c r="A382" s="7">
        <f t="shared" si="68"/>
        <v>43035</v>
      </c>
      <c r="B382" s="10">
        <f t="shared" si="69"/>
        <v>4987950.1557368375</v>
      </c>
      <c r="C382" s="3">
        <f t="shared" si="60"/>
        <v>630.1369863013698</v>
      </c>
      <c r="D382" s="3">
        <f t="shared" si="61"/>
        <v>875.01825046183762</v>
      </c>
      <c r="E382" s="3">
        <f t="shared" si="62"/>
        <v>244.88126416046782</v>
      </c>
      <c r="F382" s="3">
        <f t="shared" si="63"/>
        <v>4988195.0370009979</v>
      </c>
      <c r="G382" s="14">
        <f t="shared" si="64"/>
        <v>4988195.0370009979</v>
      </c>
      <c r="I382" s="18">
        <f t="shared" si="70"/>
        <v>88195.037001011966</v>
      </c>
      <c r="J382" s="18">
        <f t="shared" si="71"/>
        <v>234410.95890410899</v>
      </c>
      <c r="K382" s="21">
        <f t="shared" si="65"/>
        <v>99.763900740019963</v>
      </c>
      <c r="L382" s="21">
        <f t="shared" si="66"/>
        <v>99.776503479745998</v>
      </c>
      <c r="M382" s="19">
        <f t="shared" si="72"/>
        <v>4988195.0370009979</v>
      </c>
      <c r="N382" s="19">
        <f t="shared" si="72"/>
        <v>4988825.1739873001</v>
      </c>
    </row>
    <row r="383" spans="1:14" x14ac:dyDescent="0.15">
      <c r="A383" s="7">
        <f t="shared" si="68"/>
        <v>43036</v>
      </c>
      <c r="B383" s="10">
        <f t="shared" si="69"/>
        <v>4988195.0370009979</v>
      </c>
      <c r="C383" s="3">
        <f t="shared" si="60"/>
        <v>630.1369863013698</v>
      </c>
      <c r="D383" s="3">
        <f t="shared" si="61"/>
        <v>875.06120910589914</v>
      </c>
      <c r="E383" s="3">
        <f t="shared" si="62"/>
        <v>244.92422280452934</v>
      </c>
      <c r="F383" s="3">
        <f t="shared" si="63"/>
        <v>4988439.9612238025</v>
      </c>
      <c r="G383" s="14">
        <f t="shared" si="64"/>
        <v>4988439.9612238025</v>
      </c>
      <c r="I383" s="18">
        <f t="shared" si="70"/>
        <v>88439.961223816499</v>
      </c>
      <c r="J383" s="18">
        <f t="shared" si="71"/>
        <v>235041.09589041036</v>
      </c>
      <c r="K383" s="21">
        <f t="shared" si="65"/>
        <v>99.768799224476041</v>
      </c>
      <c r="L383" s="21">
        <f t="shared" si="66"/>
        <v>99.781401964202075</v>
      </c>
      <c r="M383" s="19">
        <f t="shared" si="72"/>
        <v>4988439.9612238016</v>
      </c>
      <c r="N383" s="19">
        <f t="shared" si="72"/>
        <v>4989070.0982101038</v>
      </c>
    </row>
    <row r="384" spans="1:14" x14ac:dyDescent="0.15">
      <c r="A384" s="7">
        <f t="shared" si="68"/>
        <v>43037</v>
      </c>
      <c r="B384" s="10">
        <f t="shared" si="69"/>
        <v>4988439.9612238025</v>
      </c>
      <c r="C384" s="3">
        <f t="shared" si="60"/>
        <v>630.1369863013698</v>
      </c>
      <c r="D384" s="3">
        <f t="shared" si="61"/>
        <v>875.10417528604182</v>
      </c>
      <c r="E384" s="3">
        <f t="shared" si="62"/>
        <v>244.96718898467202</v>
      </c>
      <c r="F384" s="3">
        <f t="shared" si="63"/>
        <v>4988684.9284127876</v>
      </c>
      <c r="G384" s="14">
        <f t="shared" si="64"/>
        <v>4988684.9284127876</v>
      </c>
      <c r="I384" s="18">
        <f t="shared" si="70"/>
        <v>88684.928412801164</v>
      </c>
      <c r="J384" s="18">
        <f t="shared" si="71"/>
        <v>235671.23287671173</v>
      </c>
      <c r="K384" s="21">
        <f t="shared" si="65"/>
        <v>99.773698568255753</v>
      </c>
      <c r="L384" s="21">
        <f t="shared" si="66"/>
        <v>99.786301307981788</v>
      </c>
      <c r="M384" s="19">
        <f t="shared" si="72"/>
        <v>4988684.9284127876</v>
      </c>
      <c r="N384" s="19">
        <f t="shared" si="72"/>
        <v>4989315.0653990898</v>
      </c>
    </row>
    <row r="385" spans="1:14" x14ac:dyDescent="0.15">
      <c r="A385" s="7">
        <f t="shared" si="68"/>
        <v>43038</v>
      </c>
      <c r="B385" s="10">
        <f t="shared" si="69"/>
        <v>4988684.9284127876</v>
      </c>
      <c r="C385" s="3">
        <f t="shared" si="60"/>
        <v>630.1369863013698</v>
      </c>
      <c r="D385" s="3">
        <f t="shared" si="61"/>
        <v>875.14714900358786</v>
      </c>
      <c r="E385" s="3">
        <f t="shared" si="62"/>
        <v>245.01016270221805</v>
      </c>
      <c r="F385" s="3">
        <f t="shared" si="63"/>
        <v>4988929.9385754894</v>
      </c>
      <c r="G385" s="14">
        <f t="shared" si="64"/>
        <v>4988929.9385754904</v>
      </c>
      <c r="I385" s="18">
        <f t="shared" si="70"/>
        <v>88929.938575503387</v>
      </c>
      <c r="J385" s="18">
        <f t="shared" si="71"/>
        <v>236301.3698630131</v>
      </c>
      <c r="K385" s="21">
        <f t="shared" si="65"/>
        <v>99.778598771509806</v>
      </c>
      <c r="L385" s="21">
        <f t="shared" si="66"/>
        <v>99.79120151123584</v>
      </c>
      <c r="M385" s="19">
        <f t="shared" si="72"/>
        <v>4988929.9385754904</v>
      </c>
      <c r="N385" s="19">
        <f t="shared" si="72"/>
        <v>4989560.0755617926</v>
      </c>
    </row>
    <row r="386" spans="1:14" x14ac:dyDescent="0.15">
      <c r="A386" s="7">
        <f t="shared" si="68"/>
        <v>43039</v>
      </c>
      <c r="B386" s="10">
        <f t="shared" si="69"/>
        <v>4988929.9385754894</v>
      </c>
      <c r="C386" s="3">
        <f t="shared" si="60"/>
        <v>630.1369863013698</v>
      </c>
      <c r="D386" s="3">
        <f t="shared" si="61"/>
        <v>875.1901302598593</v>
      </c>
      <c r="E386" s="3">
        <f t="shared" si="62"/>
        <v>245.0531439584895</v>
      </c>
      <c r="F386" s="3">
        <f t="shared" si="63"/>
        <v>4989174.991719448</v>
      </c>
      <c r="G386" s="14">
        <f t="shared" si="64"/>
        <v>4989174.991719448</v>
      </c>
      <c r="I386" s="18">
        <f t="shared" si="70"/>
        <v>89174.991719461876</v>
      </c>
      <c r="J386" s="18">
        <f t="shared" si="71"/>
        <v>236931.50684931446</v>
      </c>
      <c r="K386" s="21">
        <f t="shared" si="65"/>
        <v>99.783499834388962</v>
      </c>
      <c r="L386" s="21">
        <f t="shared" si="66"/>
        <v>99.796102574114997</v>
      </c>
      <c r="M386" s="19">
        <f t="shared" si="72"/>
        <v>4989174.991719448</v>
      </c>
      <c r="N386" s="19">
        <f t="shared" si="72"/>
        <v>4989805.1287057502</v>
      </c>
    </row>
    <row r="387" spans="1:14" x14ac:dyDescent="0.15">
      <c r="A387" s="7">
        <f t="shared" si="68"/>
        <v>43040</v>
      </c>
      <c r="B387" s="10">
        <f t="shared" si="69"/>
        <v>4989174.991719448</v>
      </c>
      <c r="C387" s="3">
        <f t="shared" si="60"/>
        <v>630.1369863013698</v>
      </c>
      <c r="D387" s="3">
        <f t="shared" si="61"/>
        <v>875.23311905617879</v>
      </c>
      <c r="E387" s="3">
        <f t="shared" si="62"/>
        <v>245.09613275480899</v>
      </c>
      <c r="F387" s="3">
        <f t="shared" si="63"/>
        <v>4989420.0878522024</v>
      </c>
      <c r="G387" s="14">
        <f t="shared" si="64"/>
        <v>4989420.0878522033</v>
      </c>
      <c r="I387" s="18">
        <f t="shared" si="70"/>
        <v>89420.087852216689</v>
      </c>
      <c r="J387" s="18">
        <f t="shared" si="71"/>
        <v>237561.64383561583</v>
      </c>
      <c r="K387" s="21">
        <f t="shared" si="65"/>
        <v>99.78840175704407</v>
      </c>
      <c r="L387" s="21">
        <f t="shared" si="66"/>
        <v>99.801004496770105</v>
      </c>
      <c r="M387" s="19">
        <f t="shared" si="72"/>
        <v>4989420.0878522033</v>
      </c>
      <c r="N387" s="19">
        <f t="shared" si="72"/>
        <v>4990050.2248385055</v>
      </c>
    </row>
    <row r="388" spans="1:14" x14ac:dyDescent="0.15">
      <c r="A388" s="7">
        <f t="shared" si="68"/>
        <v>43041</v>
      </c>
      <c r="B388" s="10">
        <f t="shared" si="69"/>
        <v>4989420.0878522024</v>
      </c>
      <c r="C388" s="3">
        <f t="shared" si="60"/>
        <v>630.1369863013698</v>
      </c>
      <c r="D388" s="3">
        <f t="shared" si="61"/>
        <v>875.27611539386885</v>
      </c>
      <c r="E388" s="3">
        <f t="shared" si="62"/>
        <v>245.13912909249905</v>
      </c>
      <c r="F388" s="3">
        <f t="shared" si="63"/>
        <v>4989665.2269812953</v>
      </c>
      <c r="G388" s="14">
        <f t="shared" si="64"/>
        <v>4989665.2269812953</v>
      </c>
      <c r="I388" s="18">
        <f t="shared" si="70"/>
        <v>89665.226981309184</v>
      </c>
      <c r="J388" s="18">
        <f t="shared" si="71"/>
        <v>238191.7808219172</v>
      </c>
      <c r="K388" s="21">
        <f t="shared" si="65"/>
        <v>99.793304539625908</v>
      </c>
      <c r="L388" s="21">
        <f t="shared" si="66"/>
        <v>99.805907279351942</v>
      </c>
      <c r="M388" s="19">
        <f t="shared" si="72"/>
        <v>4989665.2269812953</v>
      </c>
      <c r="N388" s="19">
        <f t="shared" si="72"/>
        <v>4990295.3639675966</v>
      </c>
    </row>
    <row r="389" spans="1:14" x14ac:dyDescent="0.15">
      <c r="A389" s="7">
        <f t="shared" si="68"/>
        <v>43042</v>
      </c>
      <c r="B389" s="10">
        <f t="shared" si="69"/>
        <v>4989665.2269812953</v>
      </c>
      <c r="C389" s="3">
        <f t="shared" si="60"/>
        <v>630.1369863013698</v>
      </c>
      <c r="D389" s="3">
        <f t="shared" si="61"/>
        <v>875.3191192742529</v>
      </c>
      <c r="E389" s="3">
        <f t="shared" si="62"/>
        <v>245.1821329728831</v>
      </c>
      <c r="F389" s="3">
        <f t="shared" si="63"/>
        <v>4989910.4091142686</v>
      </c>
      <c r="G389" s="14">
        <f t="shared" si="64"/>
        <v>4989910.4091142686</v>
      </c>
      <c r="I389" s="18">
        <f t="shared" si="70"/>
        <v>89910.409114282069</v>
      </c>
      <c r="J389" s="18">
        <f t="shared" si="71"/>
        <v>238821.91780821857</v>
      </c>
      <c r="K389" s="21">
        <f t="shared" si="65"/>
        <v>99.798208182285379</v>
      </c>
      <c r="L389" s="21">
        <f t="shared" si="66"/>
        <v>99.810810922011413</v>
      </c>
      <c r="M389" s="19">
        <f t="shared" si="72"/>
        <v>4989910.4091142686</v>
      </c>
      <c r="N389" s="19">
        <f t="shared" si="72"/>
        <v>4990540.5461005708</v>
      </c>
    </row>
    <row r="390" spans="1:14" x14ac:dyDescent="0.15">
      <c r="A390" s="7">
        <f t="shared" si="68"/>
        <v>43043</v>
      </c>
      <c r="B390" s="10">
        <f t="shared" si="69"/>
        <v>4989910.4091142686</v>
      </c>
      <c r="C390" s="3">
        <f t="shared" si="60"/>
        <v>630.1369863013698</v>
      </c>
      <c r="D390" s="3">
        <f t="shared" si="61"/>
        <v>875.3621306986538</v>
      </c>
      <c r="E390" s="3">
        <f t="shared" si="62"/>
        <v>245.225144397284</v>
      </c>
      <c r="F390" s="3">
        <f t="shared" si="63"/>
        <v>4990155.6342586661</v>
      </c>
      <c r="G390" s="14">
        <f t="shared" si="64"/>
        <v>4990155.6342586661</v>
      </c>
      <c r="I390" s="18">
        <f t="shared" si="70"/>
        <v>90155.634258679347</v>
      </c>
      <c r="J390" s="18">
        <f t="shared" si="71"/>
        <v>239452.05479451994</v>
      </c>
      <c r="K390" s="21">
        <f t="shared" si="65"/>
        <v>99.803112685173318</v>
      </c>
      <c r="L390" s="21">
        <f t="shared" si="66"/>
        <v>99.815715424899352</v>
      </c>
      <c r="M390" s="19">
        <f t="shared" si="72"/>
        <v>4990155.6342586661</v>
      </c>
      <c r="N390" s="19">
        <f t="shared" si="72"/>
        <v>4990785.7712449674</v>
      </c>
    </row>
    <row r="391" spans="1:14" x14ac:dyDescent="0.15">
      <c r="A391" s="7">
        <f t="shared" si="68"/>
        <v>43044</v>
      </c>
      <c r="B391" s="10">
        <f t="shared" si="69"/>
        <v>4990155.6342586661</v>
      </c>
      <c r="C391" s="3">
        <f t="shared" si="60"/>
        <v>630.1369863013698</v>
      </c>
      <c r="D391" s="3">
        <f t="shared" si="61"/>
        <v>875.40514966839487</v>
      </c>
      <c r="E391" s="3">
        <f t="shared" si="62"/>
        <v>245.26816336702507</v>
      </c>
      <c r="F391" s="3">
        <f t="shared" si="63"/>
        <v>4990400.9024220333</v>
      </c>
      <c r="G391" s="14">
        <f t="shared" si="64"/>
        <v>4990400.9024220333</v>
      </c>
      <c r="I391" s="18">
        <f t="shared" si="70"/>
        <v>90400.902422046376</v>
      </c>
      <c r="J391" s="18">
        <f t="shared" si="71"/>
        <v>240082.1917808213</v>
      </c>
      <c r="K391" s="21">
        <f t="shared" si="65"/>
        <v>99.808018048440658</v>
      </c>
      <c r="L391" s="21">
        <f t="shared" si="66"/>
        <v>99.820620788166693</v>
      </c>
      <c r="M391" s="19">
        <f t="shared" si="72"/>
        <v>4990400.9024220333</v>
      </c>
      <c r="N391" s="19">
        <f t="shared" si="72"/>
        <v>4991031.0394083345</v>
      </c>
    </row>
    <row r="392" spans="1:14" x14ac:dyDescent="0.15">
      <c r="A392" s="7">
        <f t="shared" si="68"/>
        <v>43045</v>
      </c>
      <c r="B392" s="10">
        <f t="shared" si="69"/>
        <v>4990400.9024220333</v>
      </c>
      <c r="C392" s="3">
        <f t="shared" si="60"/>
        <v>630.1369863013698</v>
      </c>
      <c r="D392" s="3">
        <f t="shared" si="61"/>
        <v>875.44817618479999</v>
      </c>
      <c r="E392" s="3">
        <f t="shared" si="62"/>
        <v>245.31118988343019</v>
      </c>
      <c r="F392" s="3">
        <f t="shared" si="63"/>
        <v>4990646.2136119166</v>
      </c>
      <c r="G392" s="14">
        <f t="shared" si="64"/>
        <v>4990646.2136119166</v>
      </c>
      <c r="I392" s="18">
        <f t="shared" si="70"/>
        <v>90646.213611929808</v>
      </c>
      <c r="J392" s="18">
        <f t="shared" si="71"/>
        <v>240712.32876712267</v>
      </c>
      <c r="K392" s="21">
        <f t="shared" si="65"/>
        <v>99.812924272238334</v>
      </c>
      <c r="L392" s="21">
        <f t="shared" si="66"/>
        <v>99.825527011964368</v>
      </c>
      <c r="M392" s="19">
        <f t="shared" si="72"/>
        <v>4990646.2136119166</v>
      </c>
      <c r="N392" s="19">
        <f t="shared" si="72"/>
        <v>4991276.3505982189</v>
      </c>
    </row>
    <row r="393" spans="1:14" x14ac:dyDescent="0.15">
      <c r="A393" s="7">
        <f t="shared" si="68"/>
        <v>43046</v>
      </c>
      <c r="B393" s="10">
        <f t="shared" si="69"/>
        <v>4990646.2136119166</v>
      </c>
      <c r="C393" s="3">
        <f t="shared" si="60"/>
        <v>630.1369863013698</v>
      </c>
      <c r="D393" s="3">
        <f t="shared" si="61"/>
        <v>875.49121024919282</v>
      </c>
      <c r="E393" s="3">
        <f t="shared" si="62"/>
        <v>245.35422394782302</v>
      </c>
      <c r="F393" s="3">
        <f t="shared" si="63"/>
        <v>4990891.5678358646</v>
      </c>
      <c r="G393" s="14">
        <f t="shared" si="64"/>
        <v>4990891.5678358646</v>
      </c>
      <c r="I393" s="18">
        <f t="shared" si="70"/>
        <v>90891.567835877635</v>
      </c>
      <c r="J393" s="18">
        <f t="shared" si="71"/>
        <v>241342.46575342404</v>
      </c>
      <c r="K393" s="21">
        <f t="shared" si="65"/>
        <v>99.817831356717292</v>
      </c>
      <c r="L393" s="21">
        <f t="shared" si="66"/>
        <v>99.830434096443327</v>
      </c>
      <c r="M393" s="19">
        <f t="shared" si="72"/>
        <v>4990891.5678358646</v>
      </c>
      <c r="N393" s="19">
        <f t="shared" si="72"/>
        <v>4991521.7048221668</v>
      </c>
    </row>
    <row r="394" spans="1:14" x14ac:dyDescent="0.15">
      <c r="A394" s="7">
        <f t="shared" si="68"/>
        <v>43047</v>
      </c>
      <c r="B394" s="10">
        <f t="shared" si="69"/>
        <v>4990891.5678358646</v>
      </c>
      <c r="C394" s="3">
        <f t="shared" si="60"/>
        <v>630.1369863013698</v>
      </c>
      <c r="D394" s="3">
        <f t="shared" si="61"/>
        <v>875.53425186289769</v>
      </c>
      <c r="E394" s="3">
        <f t="shared" si="62"/>
        <v>245.39726556152789</v>
      </c>
      <c r="F394" s="3">
        <f t="shared" si="63"/>
        <v>4991136.9651014265</v>
      </c>
      <c r="G394" s="14">
        <f t="shared" si="64"/>
        <v>4991136.9651014265</v>
      </c>
      <c r="I394" s="18">
        <f t="shared" si="70"/>
        <v>91136.965101439157</v>
      </c>
      <c r="J394" s="18">
        <f t="shared" si="71"/>
        <v>241972.60273972541</v>
      </c>
      <c r="K394" s="21">
        <f t="shared" si="65"/>
        <v>99.822739302028523</v>
      </c>
      <c r="L394" s="21">
        <f t="shared" si="66"/>
        <v>99.835342041754558</v>
      </c>
      <c r="M394" s="19">
        <f t="shared" si="72"/>
        <v>4991136.9651014265</v>
      </c>
      <c r="N394" s="19">
        <f t="shared" si="72"/>
        <v>4991767.1020877277</v>
      </c>
    </row>
    <row r="395" spans="1:14" x14ac:dyDescent="0.15">
      <c r="A395" s="7">
        <f t="shared" si="68"/>
        <v>43048</v>
      </c>
      <c r="B395" s="10">
        <f t="shared" si="69"/>
        <v>4991136.9651014265</v>
      </c>
      <c r="C395" s="3">
        <f t="shared" ref="C395:C430" si="73">$N$4*$E$6/100</f>
        <v>630.1369863013698</v>
      </c>
      <c r="D395" s="3">
        <f t="shared" si="61"/>
        <v>875.57730102723895</v>
      </c>
      <c r="E395" s="3">
        <f t="shared" si="62"/>
        <v>245.44031472586914</v>
      </c>
      <c r="F395" s="3">
        <f t="shared" si="63"/>
        <v>4991382.4054161524</v>
      </c>
      <c r="G395" s="14">
        <f t="shared" si="64"/>
        <v>4991382.4054161524</v>
      </c>
      <c r="I395" s="18">
        <f t="shared" si="70"/>
        <v>91382.405416165027</v>
      </c>
      <c r="J395" s="18">
        <f t="shared" si="71"/>
        <v>242602.73972602678</v>
      </c>
      <c r="K395" s="21">
        <f t="shared" si="65"/>
        <v>99.827648108323046</v>
      </c>
      <c r="L395" s="21">
        <f t="shared" si="66"/>
        <v>99.840250848049081</v>
      </c>
      <c r="M395" s="19">
        <f t="shared" si="72"/>
        <v>4991382.4054161524</v>
      </c>
      <c r="N395" s="19">
        <f t="shared" si="72"/>
        <v>4992012.5424024537</v>
      </c>
    </row>
    <row r="396" spans="1:14" x14ac:dyDescent="0.15">
      <c r="A396" s="7">
        <f t="shared" si="68"/>
        <v>43049</v>
      </c>
      <c r="B396" s="10">
        <f t="shared" si="69"/>
        <v>4991382.4054161524</v>
      </c>
      <c r="C396" s="3">
        <f t="shared" si="73"/>
        <v>630.1369863013698</v>
      </c>
      <c r="D396" s="3">
        <f t="shared" ref="D396:D430" si="74">B396*$B$8</f>
        <v>875.62035774354104</v>
      </c>
      <c r="E396" s="3">
        <f t="shared" ref="E396:E430" si="75">D396-C396</f>
        <v>245.48337144217123</v>
      </c>
      <c r="F396" s="3">
        <f t="shared" ref="F396:F430" si="76">B396+E396</f>
        <v>4991627.8887875946</v>
      </c>
      <c r="G396" s="14">
        <f t="shared" ref="G396:G430" si="77">B396+B396*$B$8-C396</f>
        <v>4991627.8887875946</v>
      </c>
      <c r="I396" s="18">
        <f t="shared" si="70"/>
        <v>91627.888787607197</v>
      </c>
      <c r="J396" s="18">
        <f t="shared" si="71"/>
        <v>243232.87671232814</v>
      </c>
      <c r="K396" s="21">
        <f t="shared" ref="K396:K430" si="78">G396/$E$6*100</f>
        <v>99.832557775751894</v>
      </c>
      <c r="L396" s="21">
        <f t="shared" ref="L396:L430" si="79">K396+$N$4</f>
        <v>99.845160515477929</v>
      </c>
      <c r="M396" s="19">
        <f t="shared" si="72"/>
        <v>4991627.8887875946</v>
      </c>
      <c r="N396" s="19">
        <f t="shared" si="72"/>
        <v>4992258.0257738968</v>
      </c>
    </row>
    <row r="397" spans="1:14" x14ac:dyDescent="0.15">
      <c r="A397" s="7">
        <f t="shared" ref="A397:A431" si="80">A396+1</f>
        <v>43050</v>
      </c>
      <c r="B397" s="10">
        <f t="shared" ref="B397:B431" si="81">F396</f>
        <v>4991627.8887875946</v>
      </c>
      <c r="C397" s="3">
        <f t="shared" si="73"/>
        <v>630.1369863013698</v>
      </c>
      <c r="D397" s="3">
        <f t="shared" si="74"/>
        <v>875.66342201312875</v>
      </c>
      <c r="E397" s="3">
        <f t="shared" si="75"/>
        <v>245.52643571175895</v>
      </c>
      <c r="F397" s="3">
        <f t="shared" si="76"/>
        <v>4991873.415223306</v>
      </c>
      <c r="G397" s="14">
        <f t="shared" si="77"/>
        <v>4991873.415223306</v>
      </c>
      <c r="I397" s="18">
        <f t="shared" ref="I397:I430" si="82">E397+I396</f>
        <v>91873.415223318952</v>
      </c>
      <c r="J397" s="18">
        <f t="shared" ref="J397:J430" si="83">C397+J396</f>
        <v>243863.01369862951</v>
      </c>
      <c r="K397" s="21">
        <f t="shared" si="78"/>
        <v>99.837468304466128</v>
      </c>
      <c r="L397" s="21">
        <f t="shared" si="79"/>
        <v>99.850071044192163</v>
      </c>
      <c r="M397" s="19">
        <f t="shared" si="72"/>
        <v>4991873.415223306</v>
      </c>
      <c r="N397" s="19">
        <f t="shared" si="72"/>
        <v>4992503.5522096083</v>
      </c>
    </row>
    <row r="398" spans="1:14" x14ac:dyDescent="0.15">
      <c r="A398" s="7">
        <f t="shared" si="80"/>
        <v>43051</v>
      </c>
      <c r="B398" s="10">
        <f t="shared" si="81"/>
        <v>4991873.415223306</v>
      </c>
      <c r="C398" s="3">
        <f t="shared" si="73"/>
        <v>630.1369863013698</v>
      </c>
      <c r="D398" s="3">
        <f t="shared" si="74"/>
        <v>875.70649383732712</v>
      </c>
      <c r="E398" s="3">
        <f t="shared" si="75"/>
        <v>245.56950753595731</v>
      </c>
      <c r="F398" s="3">
        <f t="shared" si="76"/>
        <v>4992118.9847308416</v>
      </c>
      <c r="G398" s="14">
        <f t="shared" si="77"/>
        <v>4992118.9847308425</v>
      </c>
      <c r="I398" s="18">
        <f t="shared" si="82"/>
        <v>92118.984730854907</v>
      </c>
      <c r="J398" s="18">
        <f t="shared" si="83"/>
        <v>244493.15068493088</v>
      </c>
      <c r="K398" s="21">
        <f t="shared" si="78"/>
        <v>99.842379694616852</v>
      </c>
      <c r="L398" s="21">
        <f t="shared" si="79"/>
        <v>99.854982434342887</v>
      </c>
      <c r="M398" s="19">
        <f t="shared" si="72"/>
        <v>4992118.9847308425</v>
      </c>
      <c r="N398" s="19">
        <f t="shared" si="72"/>
        <v>4992749.1217171438</v>
      </c>
    </row>
    <row r="399" spans="1:14" x14ac:dyDescent="0.15">
      <c r="A399" s="7">
        <f t="shared" si="80"/>
        <v>43052</v>
      </c>
      <c r="B399" s="10">
        <f t="shared" si="81"/>
        <v>4992118.9847308416</v>
      </c>
      <c r="C399" s="3">
        <f t="shared" si="73"/>
        <v>630.1369863013698</v>
      </c>
      <c r="D399" s="3">
        <f t="shared" si="74"/>
        <v>875.7495732174616</v>
      </c>
      <c r="E399" s="3">
        <f t="shared" si="75"/>
        <v>245.6125869160918</v>
      </c>
      <c r="F399" s="3">
        <f t="shared" si="76"/>
        <v>4992364.597317758</v>
      </c>
      <c r="G399" s="14">
        <f t="shared" si="77"/>
        <v>4992364.597317758</v>
      </c>
      <c r="I399" s="18">
        <f t="shared" si="82"/>
        <v>92364.597317770997</v>
      </c>
      <c r="J399" s="18">
        <f t="shared" si="83"/>
        <v>245123.28767123225</v>
      </c>
      <c r="K399" s="21">
        <f t="shared" si="78"/>
        <v>99.84729194635517</v>
      </c>
      <c r="L399" s="21">
        <f t="shared" si="79"/>
        <v>99.859894686081205</v>
      </c>
      <c r="M399" s="19">
        <f t="shared" si="72"/>
        <v>4992364.5973177589</v>
      </c>
      <c r="N399" s="19">
        <f t="shared" si="72"/>
        <v>4992994.7343040602</v>
      </c>
    </row>
    <row r="400" spans="1:14" x14ac:dyDescent="0.15">
      <c r="A400" s="7">
        <f t="shared" si="80"/>
        <v>43053</v>
      </c>
      <c r="B400" s="10">
        <f t="shared" si="81"/>
        <v>4992364.597317758</v>
      </c>
      <c r="C400" s="3">
        <f t="shared" si="73"/>
        <v>630.1369863013698</v>
      </c>
      <c r="D400" s="3">
        <f t="shared" si="74"/>
        <v>875.79266015485769</v>
      </c>
      <c r="E400" s="3">
        <f t="shared" si="75"/>
        <v>245.65567385348788</v>
      </c>
      <c r="F400" s="3">
        <f t="shared" si="76"/>
        <v>4992610.2529916111</v>
      </c>
      <c r="G400" s="14">
        <f t="shared" si="77"/>
        <v>4992610.2529916111</v>
      </c>
      <c r="I400" s="18">
        <f t="shared" si="82"/>
        <v>92610.252991624482</v>
      </c>
      <c r="J400" s="18">
        <f t="shared" si="83"/>
        <v>245753.42465753361</v>
      </c>
      <c r="K400" s="21">
        <f t="shared" si="78"/>
        <v>99.852205059832215</v>
      </c>
      <c r="L400" s="21">
        <f t="shared" si="79"/>
        <v>99.86480779955825</v>
      </c>
      <c r="M400" s="19">
        <f t="shared" si="72"/>
        <v>4992610.2529916111</v>
      </c>
      <c r="N400" s="19">
        <f t="shared" si="72"/>
        <v>4993240.3899779124</v>
      </c>
    </row>
    <row r="401" spans="1:14" x14ac:dyDescent="0.15">
      <c r="A401" s="7">
        <f t="shared" si="80"/>
        <v>43054</v>
      </c>
      <c r="B401" s="10">
        <f t="shared" si="81"/>
        <v>4992610.2529916111</v>
      </c>
      <c r="C401" s="3">
        <f t="shared" si="73"/>
        <v>630.1369863013698</v>
      </c>
      <c r="D401" s="3">
        <f t="shared" si="74"/>
        <v>875.83575465084084</v>
      </c>
      <c r="E401" s="3">
        <f t="shared" si="75"/>
        <v>245.69876834947104</v>
      </c>
      <c r="F401" s="3">
        <f t="shared" si="76"/>
        <v>4992855.9517599605</v>
      </c>
      <c r="G401" s="14">
        <f t="shared" si="77"/>
        <v>4992855.9517599605</v>
      </c>
      <c r="I401" s="18">
        <f t="shared" si="82"/>
        <v>92855.951759973948</v>
      </c>
      <c r="J401" s="18">
        <f t="shared" si="83"/>
        <v>246383.56164383498</v>
      </c>
      <c r="K401" s="21">
        <f t="shared" si="78"/>
        <v>99.857119035199219</v>
      </c>
      <c r="L401" s="21">
        <f t="shared" si="79"/>
        <v>99.869721774925253</v>
      </c>
      <c r="M401" s="19">
        <f t="shared" si="72"/>
        <v>4992855.9517599605</v>
      </c>
      <c r="N401" s="19">
        <f t="shared" si="72"/>
        <v>4993486.0887462627</v>
      </c>
    </row>
    <row r="402" spans="1:14" x14ac:dyDescent="0.15">
      <c r="A402" s="7">
        <f t="shared" si="80"/>
        <v>43055</v>
      </c>
      <c r="B402" s="10">
        <f t="shared" si="81"/>
        <v>4992855.9517599605</v>
      </c>
      <c r="C402" s="3">
        <f t="shared" si="73"/>
        <v>630.1369863013698</v>
      </c>
      <c r="D402" s="3">
        <f t="shared" si="74"/>
        <v>875.87885670673745</v>
      </c>
      <c r="E402" s="3">
        <f t="shared" si="75"/>
        <v>245.74187040536765</v>
      </c>
      <c r="F402" s="3">
        <f t="shared" si="76"/>
        <v>4993101.6936303657</v>
      </c>
      <c r="G402" s="14">
        <f t="shared" si="77"/>
        <v>4993101.6936303657</v>
      </c>
      <c r="I402" s="18">
        <f t="shared" si="82"/>
        <v>93101.693630379319</v>
      </c>
      <c r="J402" s="18">
        <f t="shared" si="83"/>
        <v>247013.69863013635</v>
      </c>
      <c r="K402" s="21">
        <f t="shared" si="78"/>
        <v>99.862033872607313</v>
      </c>
      <c r="L402" s="21">
        <f t="shared" si="79"/>
        <v>99.874636612333347</v>
      </c>
      <c r="M402" s="19">
        <f t="shared" si="72"/>
        <v>4993101.6936303657</v>
      </c>
      <c r="N402" s="19">
        <f t="shared" si="72"/>
        <v>4993731.8306166669</v>
      </c>
    </row>
    <row r="403" spans="1:14" x14ac:dyDescent="0.15">
      <c r="A403" s="7">
        <f t="shared" si="80"/>
        <v>43056</v>
      </c>
      <c r="B403" s="10">
        <f t="shared" si="81"/>
        <v>4993101.6936303657</v>
      </c>
      <c r="C403" s="3">
        <f t="shared" si="73"/>
        <v>630.1369863013698</v>
      </c>
      <c r="D403" s="3">
        <f t="shared" si="74"/>
        <v>875.92196632387333</v>
      </c>
      <c r="E403" s="3">
        <f t="shared" si="75"/>
        <v>245.78498002250353</v>
      </c>
      <c r="F403" s="3">
        <f t="shared" si="76"/>
        <v>4993347.478610388</v>
      </c>
      <c r="G403" s="14">
        <f t="shared" si="77"/>
        <v>4993347.478610388</v>
      </c>
      <c r="I403" s="18">
        <f t="shared" si="82"/>
        <v>93347.478610401828</v>
      </c>
      <c r="J403" s="18">
        <f t="shared" si="83"/>
        <v>247643.83561643772</v>
      </c>
      <c r="K403" s="21">
        <f t="shared" si="78"/>
        <v>99.866949572207758</v>
      </c>
      <c r="L403" s="21">
        <f t="shared" si="79"/>
        <v>99.879552311933793</v>
      </c>
      <c r="M403" s="19">
        <f t="shared" si="72"/>
        <v>4993347.478610388</v>
      </c>
      <c r="N403" s="19">
        <f t="shared" si="72"/>
        <v>4993977.6155966893</v>
      </c>
    </row>
    <row r="404" spans="1:14" x14ac:dyDescent="0.15">
      <c r="A404" s="7">
        <f t="shared" si="80"/>
        <v>43057</v>
      </c>
      <c r="B404" s="10">
        <f t="shared" si="81"/>
        <v>4993347.478610388</v>
      </c>
      <c r="C404" s="3">
        <f t="shared" si="73"/>
        <v>630.1369863013698</v>
      </c>
      <c r="D404" s="3">
        <f t="shared" si="74"/>
        <v>875.96508350357522</v>
      </c>
      <c r="E404" s="3">
        <f t="shared" si="75"/>
        <v>245.82809720220541</v>
      </c>
      <c r="F404" s="3">
        <f t="shared" si="76"/>
        <v>4993593.3067075899</v>
      </c>
      <c r="G404" s="14">
        <f t="shared" si="77"/>
        <v>4993593.3067075899</v>
      </c>
      <c r="I404" s="18">
        <f t="shared" si="82"/>
        <v>93593.306707604032</v>
      </c>
      <c r="J404" s="18">
        <f t="shared" si="83"/>
        <v>248273.97260273909</v>
      </c>
      <c r="K404" s="21">
        <f t="shared" si="78"/>
        <v>99.871866134151801</v>
      </c>
      <c r="L404" s="21">
        <f t="shared" si="79"/>
        <v>99.884468873877836</v>
      </c>
      <c r="M404" s="19">
        <f t="shared" si="72"/>
        <v>4993593.3067075899</v>
      </c>
      <c r="N404" s="19">
        <f t="shared" si="72"/>
        <v>4994223.4436938921</v>
      </c>
    </row>
    <row r="405" spans="1:14" x14ac:dyDescent="0.15">
      <c r="A405" s="7">
        <f t="shared" si="80"/>
        <v>43058</v>
      </c>
      <c r="B405" s="10">
        <f t="shared" si="81"/>
        <v>4993593.3067075899</v>
      </c>
      <c r="C405" s="3">
        <f t="shared" si="73"/>
        <v>630.1369863013698</v>
      </c>
      <c r="D405" s="3">
        <f t="shared" si="74"/>
        <v>876.0082082471697</v>
      </c>
      <c r="E405" s="3">
        <f t="shared" si="75"/>
        <v>245.8712219457999</v>
      </c>
      <c r="F405" s="3">
        <f t="shared" si="76"/>
        <v>4993839.1779295355</v>
      </c>
      <c r="G405" s="14">
        <f t="shared" si="77"/>
        <v>4993839.1779295355</v>
      </c>
      <c r="I405" s="18">
        <f t="shared" si="82"/>
        <v>93839.177929549827</v>
      </c>
      <c r="J405" s="18">
        <f t="shared" si="83"/>
        <v>248904.10958904045</v>
      </c>
      <c r="K405" s="21">
        <f t="shared" si="78"/>
        <v>99.876783558590716</v>
      </c>
      <c r="L405" s="21">
        <f t="shared" si="79"/>
        <v>99.889386298316751</v>
      </c>
      <c r="M405" s="19">
        <f t="shared" si="72"/>
        <v>4993839.1779295364</v>
      </c>
      <c r="N405" s="19">
        <f t="shared" si="72"/>
        <v>4994469.3149158377</v>
      </c>
    </row>
    <row r="406" spans="1:14" x14ac:dyDescent="0.15">
      <c r="A406" s="7">
        <f t="shared" si="80"/>
        <v>43059</v>
      </c>
      <c r="B406" s="10">
        <f t="shared" si="81"/>
        <v>4993839.1779295355</v>
      </c>
      <c r="C406" s="3">
        <f t="shared" si="73"/>
        <v>630.1369863013698</v>
      </c>
      <c r="D406" s="3">
        <f t="shared" si="74"/>
        <v>876.05134055598364</v>
      </c>
      <c r="E406" s="3">
        <f t="shared" si="75"/>
        <v>245.91435425461384</v>
      </c>
      <c r="F406" s="3">
        <f t="shared" si="76"/>
        <v>4994085.09228379</v>
      </c>
      <c r="G406" s="14">
        <f t="shared" si="77"/>
        <v>4994085.09228379</v>
      </c>
      <c r="I406" s="18">
        <f t="shared" si="82"/>
        <v>94085.092283804435</v>
      </c>
      <c r="J406" s="18">
        <f t="shared" si="83"/>
        <v>249534.24657534182</v>
      </c>
      <c r="K406" s="21">
        <f t="shared" si="78"/>
        <v>99.881701845675792</v>
      </c>
      <c r="L406" s="21">
        <f t="shared" si="79"/>
        <v>99.894304585401827</v>
      </c>
      <c r="M406" s="19">
        <f t="shared" si="72"/>
        <v>4994085.0922837891</v>
      </c>
      <c r="N406" s="19">
        <f t="shared" si="72"/>
        <v>4994715.2292700913</v>
      </c>
    </row>
    <row r="407" spans="1:14" x14ac:dyDescent="0.15">
      <c r="A407" s="7">
        <f t="shared" si="80"/>
        <v>43060</v>
      </c>
      <c r="B407" s="10">
        <f t="shared" si="81"/>
        <v>4994085.09228379</v>
      </c>
      <c r="C407" s="3">
        <f t="shared" si="73"/>
        <v>630.1369863013698</v>
      </c>
      <c r="D407" s="3">
        <f t="shared" si="74"/>
        <v>876.09448043134421</v>
      </c>
      <c r="E407" s="3">
        <f t="shared" si="75"/>
        <v>245.95749412997441</v>
      </c>
      <c r="F407" s="3">
        <f t="shared" si="76"/>
        <v>4994331.0497779204</v>
      </c>
      <c r="G407" s="14">
        <f t="shared" si="77"/>
        <v>4994331.0497779204</v>
      </c>
      <c r="I407" s="18">
        <f t="shared" si="82"/>
        <v>94331.049777934415</v>
      </c>
      <c r="J407" s="18">
        <f t="shared" si="83"/>
        <v>250164.38356164319</v>
      </c>
      <c r="K407" s="21">
        <f t="shared" si="78"/>
        <v>99.886620995558403</v>
      </c>
      <c r="L407" s="21">
        <f t="shared" si="79"/>
        <v>99.899223735284437</v>
      </c>
      <c r="M407" s="19">
        <f t="shared" si="72"/>
        <v>4994331.0497779204</v>
      </c>
      <c r="N407" s="19">
        <f t="shared" si="72"/>
        <v>4994961.1867642216</v>
      </c>
    </row>
    <row r="408" spans="1:14" x14ac:dyDescent="0.15">
      <c r="A408" s="7">
        <f t="shared" si="80"/>
        <v>43061</v>
      </c>
      <c r="B408" s="10">
        <f t="shared" si="81"/>
        <v>4994331.0497779204</v>
      </c>
      <c r="C408" s="3">
        <f t="shared" si="73"/>
        <v>630.1369863013698</v>
      </c>
      <c r="D408" s="3">
        <f t="shared" si="74"/>
        <v>876.13762787457881</v>
      </c>
      <c r="E408" s="3">
        <f t="shared" si="75"/>
        <v>246.00064157320901</v>
      </c>
      <c r="F408" s="3">
        <f t="shared" si="76"/>
        <v>4994577.0504194936</v>
      </c>
      <c r="G408" s="14">
        <f t="shared" si="77"/>
        <v>4994577.0504194936</v>
      </c>
      <c r="I408" s="18">
        <f t="shared" si="82"/>
        <v>94577.050419507621</v>
      </c>
      <c r="J408" s="18">
        <f t="shared" si="83"/>
        <v>250794.52054794456</v>
      </c>
      <c r="K408" s="21">
        <f t="shared" si="78"/>
        <v>99.891541008389879</v>
      </c>
      <c r="L408" s="21">
        <f t="shared" si="79"/>
        <v>99.904143748115914</v>
      </c>
      <c r="M408" s="19">
        <f t="shared" si="72"/>
        <v>4994577.0504194936</v>
      </c>
      <c r="N408" s="19">
        <f t="shared" si="72"/>
        <v>4995207.1874057958</v>
      </c>
    </row>
    <row r="409" spans="1:14" x14ac:dyDescent="0.15">
      <c r="A409" s="7">
        <f t="shared" si="80"/>
        <v>43062</v>
      </c>
      <c r="B409" s="10">
        <f t="shared" si="81"/>
        <v>4994577.0504194936</v>
      </c>
      <c r="C409" s="3">
        <f t="shared" si="73"/>
        <v>630.1369863013698</v>
      </c>
      <c r="D409" s="3">
        <f t="shared" si="74"/>
        <v>876.18078288701508</v>
      </c>
      <c r="E409" s="3">
        <f t="shared" si="75"/>
        <v>246.04379658564528</v>
      </c>
      <c r="F409" s="3">
        <f t="shared" si="76"/>
        <v>4994823.0942160795</v>
      </c>
      <c r="G409" s="14">
        <f t="shared" si="77"/>
        <v>4994823.0942160795</v>
      </c>
      <c r="I409" s="18">
        <f t="shared" si="82"/>
        <v>94823.094216093261</v>
      </c>
      <c r="J409" s="18">
        <f t="shared" si="83"/>
        <v>251424.65753424593</v>
      </c>
      <c r="K409" s="21">
        <f t="shared" si="78"/>
        <v>99.896461884321582</v>
      </c>
      <c r="L409" s="21">
        <f t="shared" si="79"/>
        <v>99.909064624047616</v>
      </c>
      <c r="M409" s="19">
        <f t="shared" si="72"/>
        <v>4994823.0942160795</v>
      </c>
      <c r="N409" s="19">
        <f t="shared" si="72"/>
        <v>4995453.2312023807</v>
      </c>
    </row>
    <row r="410" spans="1:14" x14ac:dyDescent="0.15">
      <c r="A410" s="7">
        <f t="shared" si="80"/>
        <v>43063</v>
      </c>
      <c r="B410" s="10">
        <f t="shared" si="81"/>
        <v>4994823.0942160795</v>
      </c>
      <c r="C410" s="3">
        <f t="shared" si="73"/>
        <v>630.1369863013698</v>
      </c>
      <c r="D410" s="3">
        <f t="shared" si="74"/>
        <v>876.22394546998066</v>
      </c>
      <c r="E410" s="3">
        <f t="shared" si="75"/>
        <v>246.08695916861086</v>
      </c>
      <c r="F410" s="3">
        <f t="shared" si="76"/>
        <v>4995069.1811752478</v>
      </c>
      <c r="G410" s="14">
        <f t="shared" si="77"/>
        <v>4995069.1811752478</v>
      </c>
      <c r="I410" s="18">
        <f t="shared" si="82"/>
        <v>95069.181175261867</v>
      </c>
      <c r="J410" s="18">
        <f t="shared" si="83"/>
        <v>252054.79452054729</v>
      </c>
      <c r="K410" s="21">
        <f t="shared" si="78"/>
        <v>99.901383623504955</v>
      </c>
      <c r="L410" s="21">
        <f t="shared" si="79"/>
        <v>99.91398636323099</v>
      </c>
      <c r="M410" s="19">
        <f t="shared" si="72"/>
        <v>4995069.1811752478</v>
      </c>
      <c r="N410" s="19">
        <f t="shared" si="72"/>
        <v>4995699.31816155</v>
      </c>
    </row>
    <row r="411" spans="1:14" x14ac:dyDescent="0.15">
      <c r="A411" s="7">
        <f t="shared" si="80"/>
        <v>43064</v>
      </c>
      <c r="B411" s="10">
        <f t="shared" si="81"/>
        <v>4995069.1811752478</v>
      </c>
      <c r="C411" s="3">
        <f t="shared" si="73"/>
        <v>630.1369863013698</v>
      </c>
      <c r="D411" s="3">
        <f t="shared" si="74"/>
        <v>876.26711562480375</v>
      </c>
      <c r="E411" s="3">
        <f t="shared" si="75"/>
        <v>246.13012932343395</v>
      </c>
      <c r="F411" s="3">
        <f t="shared" si="76"/>
        <v>4995315.3113045711</v>
      </c>
      <c r="G411" s="14">
        <f t="shared" si="77"/>
        <v>4995315.3113045711</v>
      </c>
      <c r="I411" s="18">
        <f t="shared" si="82"/>
        <v>95315.311304585295</v>
      </c>
      <c r="J411" s="18">
        <f t="shared" si="83"/>
        <v>252684.93150684866</v>
      </c>
      <c r="K411" s="21">
        <f t="shared" si="78"/>
        <v>99.906306226091431</v>
      </c>
      <c r="L411" s="21">
        <f t="shared" si="79"/>
        <v>99.918908965817465</v>
      </c>
      <c r="M411" s="19">
        <f t="shared" si="72"/>
        <v>4995315.311304572</v>
      </c>
      <c r="N411" s="19">
        <f t="shared" si="72"/>
        <v>4995945.4482908733</v>
      </c>
    </row>
    <row r="412" spans="1:14" x14ac:dyDescent="0.15">
      <c r="A412" s="7">
        <f t="shared" si="80"/>
        <v>43065</v>
      </c>
      <c r="B412" s="10">
        <f t="shared" si="81"/>
        <v>4995315.3113045711</v>
      </c>
      <c r="C412" s="3">
        <f t="shared" si="73"/>
        <v>630.1369863013698</v>
      </c>
      <c r="D412" s="3">
        <f t="shared" si="74"/>
        <v>876.31029335281266</v>
      </c>
      <c r="E412" s="3">
        <f t="shared" si="75"/>
        <v>246.17330705144286</v>
      </c>
      <c r="F412" s="3">
        <f t="shared" si="76"/>
        <v>4995561.484611623</v>
      </c>
      <c r="G412" s="14">
        <f t="shared" si="77"/>
        <v>4995561.484611623</v>
      </c>
      <c r="I412" s="18">
        <f t="shared" si="82"/>
        <v>95561.484611636741</v>
      </c>
      <c r="J412" s="18">
        <f t="shared" si="83"/>
        <v>253315.06849315003</v>
      </c>
      <c r="K412" s="21">
        <f t="shared" si="78"/>
        <v>99.911229692232467</v>
      </c>
      <c r="L412" s="21">
        <f t="shared" si="79"/>
        <v>99.923832431958502</v>
      </c>
      <c r="M412" s="19">
        <f t="shared" si="72"/>
        <v>4995561.484611623</v>
      </c>
      <c r="N412" s="19">
        <f t="shared" si="72"/>
        <v>4996191.6215979252</v>
      </c>
    </row>
    <row r="413" spans="1:14" x14ac:dyDescent="0.15">
      <c r="A413" s="7">
        <f t="shared" si="80"/>
        <v>43066</v>
      </c>
      <c r="B413" s="10">
        <f t="shared" si="81"/>
        <v>4995561.484611623</v>
      </c>
      <c r="C413" s="3">
        <f t="shared" si="73"/>
        <v>630.1369863013698</v>
      </c>
      <c r="D413" s="3">
        <f t="shared" si="74"/>
        <v>876.35347865533606</v>
      </c>
      <c r="E413" s="3">
        <f t="shared" si="75"/>
        <v>246.21649235396626</v>
      </c>
      <c r="F413" s="3">
        <f t="shared" si="76"/>
        <v>4995807.7011039769</v>
      </c>
      <c r="G413" s="14">
        <f t="shared" si="77"/>
        <v>4995807.7011039769</v>
      </c>
      <c r="I413" s="18">
        <f t="shared" si="82"/>
        <v>95807.701103990708</v>
      </c>
      <c r="J413" s="18">
        <f t="shared" si="83"/>
        <v>253945.2054794514</v>
      </c>
      <c r="K413" s="21">
        <f t="shared" si="78"/>
        <v>99.916154022079539</v>
      </c>
      <c r="L413" s="21">
        <f t="shared" si="79"/>
        <v>99.928756761805573</v>
      </c>
      <c r="M413" s="19">
        <f t="shared" si="72"/>
        <v>4995807.7011039769</v>
      </c>
      <c r="N413" s="19">
        <f t="shared" si="72"/>
        <v>4996437.8380902782</v>
      </c>
    </row>
    <row r="414" spans="1:14" x14ac:dyDescent="0.15">
      <c r="A414" s="7">
        <f t="shared" si="80"/>
        <v>43067</v>
      </c>
      <c r="B414" s="10">
        <f t="shared" si="81"/>
        <v>4995807.7011039769</v>
      </c>
      <c r="C414" s="3">
        <f t="shared" si="73"/>
        <v>630.1369863013698</v>
      </c>
      <c r="D414" s="3">
        <f t="shared" si="74"/>
        <v>876.39667153370249</v>
      </c>
      <c r="E414" s="3">
        <f t="shared" si="75"/>
        <v>246.25968523233269</v>
      </c>
      <c r="F414" s="3">
        <f t="shared" si="76"/>
        <v>4996053.9607892092</v>
      </c>
      <c r="G414" s="14">
        <f t="shared" si="77"/>
        <v>4996053.9607892092</v>
      </c>
      <c r="I414" s="18">
        <f t="shared" si="82"/>
        <v>96053.960789223042</v>
      </c>
      <c r="J414" s="18">
        <f t="shared" si="83"/>
        <v>254575.34246575276</v>
      </c>
      <c r="K414" s="21">
        <f t="shared" si="78"/>
        <v>99.921079215784175</v>
      </c>
      <c r="L414" s="21">
        <f t="shared" si="79"/>
        <v>99.93368195551021</v>
      </c>
      <c r="M414" s="19">
        <f t="shared" si="72"/>
        <v>4996053.9607892092</v>
      </c>
      <c r="N414" s="19">
        <f t="shared" si="72"/>
        <v>4996684.0977755105</v>
      </c>
    </row>
    <row r="415" spans="1:14" x14ac:dyDescent="0.15">
      <c r="A415" s="7">
        <f t="shared" si="80"/>
        <v>43068</v>
      </c>
      <c r="B415" s="10">
        <f t="shared" si="81"/>
        <v>4996053.9607892092</v>
      </c>
      <c r="C415" s="3">
        <f t="shared" si="73"/>
        <v>630.1369863013698</v>
      </c>
      <c r="D415" s="3">
        <f t="shared" si="74"/>
        <v>876.43987198924094</v>
      </c>
      <c r="E415" s="3">
        <f t="shared" si="75"/>
        <v>246.30288568787114</v>
      </c>
      <c r="F415" s="3">
        <f t="shared" si="76"/>
        <v>4996300.2636748971</v>
      </c>
      <c r="G415" s="14">
        <f t="shared" si="77"/>
        <v>4996300.2636748971</v>
      </c>
      <c r="I415" s="18">
        <f t="shared" si="82"/>
        <v>96300.263674910908</v>
      </c>
      <c r="J415" s="18">
        <f t="shared" si="83"/>
        <v>255205.47945205413</v>
      </c>
      <c r="K415" s="21">
        <f t="shared" si="78"/>
        <v>99.926005273497935</v>
      </c>
      <c r="L415" s="21">
        <f t="shared" si="79"/>
        <v>99.93860801322397</v>
      </c>
      <c r="M415" s="19">
        <f t="shared" ref="M415:N430" si="84">K415*$E$6/100</f>
        <v>4996300.2636748971</v>
      </c>
      <c r="N415" s="19">
        <f t="shared" si="84"/>
        <v>4996930.4006611984</v>
      </c>
    </row>
    <row r="416" spans="1:14" x14ac:dyDescent="0.15">
      <c r="A416" s="7">
        <f t="shared" si="80"/>
        <v>43069</v>
      </c>
      <c r="B416" s="10">
        <f t="shared" si="81"/>
        <v>4996300.2636748971</v>
      </c>
      <c r="C416" s="3">
        <f t="shared" si="73"/>
        <v>630.1369863013698</v>
      </c>
      <c r="D416" s="3">
        <f t="shared" si="74"/>
        <v>876.48308002328088</v>
      </c>
      <c r="E416" s="3">
        <f t="shared" si="75"/>
        <v>246.34609372191107</v>
      </c>
      <c r="F416" s="3">
        <f t="shared" si="76"/>
        <v>4996546.6097686188</v>
      </c>
      <c r="G416" s="14">
        <f t="shared" si="77"/>
        <v>4996546.6097686188</v>
      </c>
      <c r="I416" s="18">
        <f t="shared" si="82"/>
        <v>96546.609768632814</v>
      </c>
      <c r="J416" s="18">
        <f t="shared" si="83"/>
        <v>255835.6164383555</v>
      </c>
      <c r="K416" s="21">
        <f t="shared" si="78"/>
        <v>99.930932195372378</v>
      </c>
      <c r="L416" s="21">
        <f t="shared" si="79"/>
        <v>99.943534935098413</v>
      </c>
      <c r="M416" s="19">
        <f t="shared" si="84"/>
        <v>4996546.6097686188</v>
      </c>
      <c r="N416" s="19">
        <f t="shared" si="84"/>
        <v>4997176.7467549201</v>
      </c>
    </row>
    <row r="417" spans="1:14" x14ac:dyDescent="0.15">
      <c r="A417" s="7">
        <f t="shared" si="80"/>
        <v>43070</v>
      </c>
      <c r="B417" s="10">
        <f t="shared" si="81"/>
        <v>4996546.6097686188</v>
      </c>
      <c r="C417" s="3">
        <f t="shared" si="73"/>
        <v>630.1369863013698</v>
      </c>
      <c r="D417" s="3">
        <f t="shared" si="74"/>
        <v>876.52629563715152</v>
      </c>
      <c r="E417" s="3">
        <f t="shared" si="75"/>
        <v>246.38930933578172</v>
      </c>
      <c r="F417" s="3">
        <f t="shared" si="76"/>
        <v>4996792.9990779543</v>
      </c>
      <c r="G417" s="14">
        <f t="shared" si="77"/>
        <v>4996792.9990779543</v>
      </c>
      <c r="I417" s="18">
        <f t="shared" si="82"/>
        <v>96792.99907796859</v>
      </c>
      <c r="J417" s="18">
        <f t="shared" si="83"/>
        <v>256465.75342465687</v>
      </c>
      <c r="K417" s="21">
        <f t="shared" si="78"/>
        <v>99.935859981559076</v>
      </c>
      <c r="L417" s="21">
        <f t="shared" si="79"/>
        <v>99.948462721285111</v>
      </c>
      <c r="M417" s="19">
        <f t="shared" si="84"/>
        <v>4996792.9990779534</v>
      </c>
      <c r="N417" s="19">
        <f t="shared" si="84"/>
        <v>4997423.1360642556</v>
      </c>
    </row>
    <row r="418" spans="1:14" x14ac:dyDescent="0.15">
      <c r="A418" s="7">
        <f t="shared" si="80"/>
        <v>43071</v>
      </c>
      <c r="B418" s="10">
        <f t="shared" si="81"/>
        <v>4996792.9990779543</v>
      </c>
      <c r="C418" s="3">
        <f t="shared" si="73"/>
        <v>630.1369863013698</v>
      </c>
      <c r="D418" s="3">
        <f t="shared" si="74"/>
        <v>876.56951883218267</v>
      </c>
      <c r="E418" s="3">
        <f t="shared" si="75"/>
        <v>246.43253253081286</v>
      </c>
      <c r="F418" s="3">
        <f t="shared" si="76"/>
        <v>4997039.4316104855</v>
      </c>
      <c r="G418" s="14">
        <f t="shared" si="77"/>
        <v>4997039.4316104855</v>
      </c>
      <c r="I418" s="18">
        <f t="shared" si="82"/>
        <v>97039.431610499407</v>
      </c>
      <c r="J418" s="18">
        <f t="shared" si="83"/>
        <v>257095.89041095824</v>
      </c>
      <c r="K418" s="21">
        <f t="shared" si="78"/>
        <v>99.940788632209703</v>
      </c>
      <c r="L418" s="21">
        <f t="shared" si="79"/>
        <v>99.953391371935737</v>
      </c>
      <c r="M418" s="19">
        <f t="shared" si="84"/>
        <v>4997039.4316104855</v>
      </c>
      <c r="N418" s="19">
        <f t="shared" si="84"/>
        <v>4997669.5685967868</v>
      </c>
    </row>
    <row r="419" spans="1:14" x14ac:dyDescent="0.15">
      <c r="A419" s="7">
        <f t="shared" si="80"/>
        <v>43072</v>
      </c>
      <c r="B419" s="10">
        <f t="shared" si="81"/>
        <v>4997039.4316104855</v>
      </c>
      <c r="C419" s="3">
        <f t="shared" si="73"/>
        <v>630.1369863013698</v>
      </c>
      <c r="D419" s="3">
        <f t="shared" si="74"/>
        <v>876.61274960970445</v>
      </c>
      <c r="E419" s="3">
        <f t="shared" si="75"/>
        <v>246.47576330833465</v>
      </c>
      <c r="F419" s="3">
        <f t="shared" si="76"/>
        <v>4997285.9073737934</v>
      </c>
      <c r="G419" s="14">
        <f t="shared" si="77"/>
        <v>4997285.9073737944</v>
      </c>
      <c r="I419" s="18">
        <f t="shared" si="82"/>
        <v>97285.907373807742</v>
      </c>
      <c r="J419" s="18">
        <f t="shared" si="83"/>
        <v>257726.0273972596</v>
      </c>
      <c r="K419" s="21">
        <f t="shared" si="78"/>
        <v>99.945718147475887</v>
      </c>
      <c r="L419" s="21">
        <f t="shared" si="79"/>
        <v>99.958320887201921</v>
      </c>
      <c r="M419" s="19">
        <f t="shared" si="84"/>
        <v>4997285.9073737944</v>
      </c>
      <c r="N419" s="19">
        <f t="shared" si="84"/>
        <v>4997916.0443600956</v>
      </c>
    </row>
    <row r="420" spans="1:14" x14ac:dyDescent="0.15">
      <c r="A420" s="7">
        <f t="shared" si="80"/>
        <v>43073</v>
      </c>
      <c r="B420" s="10">
        <f t="shared" si="81"/>
        <v>4997285.9073737934</v>
      </c>
      <c r="C420" s="3">
        <f t="shared" si="73"/>
        <v>630.1369863013698</v>
      </c>
      <c r="D420" s="3">
        <f t="shared" si="74"/>
        <v>876.65598797104678</v>
      </c>
      <c r="E420" s="3">
        <f t="shared" si="75"/>
        <v>246.51900166967698</v>
      </c>
      <c r="F420" s="3">
        <f t="shared" si="76"/>
        <v>4997532.4263754627</v>
      </c>
      <c r="G420" s="14">
        <f t="shared" si="77"/>
        <v>4997532.4263754636</v>
      </c>
      <c r="I420" s="18">
        <f t="shared" si="82"/>
        <v>97532.426375477415</v>
      </c>
      <c r="J420" s="18">
        <f t="shared" si="83"/>
        <v>258356.16438356097</v>
      </c>
      <c r="K420" s="21">
        <f t="shared" si="78"/>
        <v>99.950648527509273</v>
      </c>
      <c r="L420" s="21">
        <f t="shared" si="79"/>
        <v>99.963251267235307</v>
      </c>
      <c r="M420" s="19">
        <f t="shared" si="84"/>
        <v>4997532.4263754636</v>
      </c>
      <c r="N420" s="19">
        <f t="shared" si="84"/>
        <v>4998162.5633617649</v>
      </c>
    </row>
    <row r="421" spans="1:14" x14ac:dyDescent="0.15">
      <c r="A421" s="7">
        <f t="shared" si="80"/>
        <v>43074</v>
      </c>
      <c r="B421" s="10">
        <f t="shared" si="81"/>
        <v>4997532.4263754627</v>
      </c>
      <c r="C421" s="3">
        <f t="shared" si="73"/>
        <v>630.1369863013698</v>
      </c>
      <c r="D421" s="3">
        <f t="shared" si="74"/>
        <v>876.69923391754003</v>
      </c>
      <c r="E421" s="3">
        <f t="shared" si="75"/>
        <v>246.56224761617023</v>
      </c>
      <c r="F421" s="3">
        <f t="shared" si="76"/>
        <v>4997778.9886230789</v>
      </c>
      <c r="G421" s="14">
        <f t="shared" si="77"/>
        <v>4997778.9886230789</v>
      </c>
      <c r="I421" s="18">
        <f t="shared" si="82"/>
        <v>97778.988623093581</v>
      </c>
      <c r="J421" s="18">
        <f t="shared" si="83"/>
        <v>258986.30136986234</v>
      </c>
      <c r="K421" s="21">
        <f t="shared" si="78"/>
        <v>99.955579772461576</v>
      </c>
      <c r="L421" s="21">
        <f t="shared" si="79"/>
        <v>99.96818251218761</v>
      </c>
      <c r="M421" s="19">
        <f t="shared" si="84"/>
        <v>4997778.9886230789</v>
      </c>
      <c r="N421" s="19">
        <f t="shared" si="84"/>
        <v>4998409.1256093802</v>
      </c>
    </row>
    <row r="422" spans="1:14" x14ac:dyDescent="0.15">
      <c r="A422" s="7">
        <f t="shared" si="80"/>
        <v>43075</v>
      </c>
      <c r="B422" s="10">
        <f t="shared" si="81"/>
        <v>4997778.9886230789</v>
      </c>
      <c r="C422" s="3">
        <f t="shared" si="73"/>
        <v>630.1369863013698</v>
      </c>
      <c r="D422" s="3">
        <f t="shared" si="74"/>
        <v>876.74248745051511</v>
      </c>
      <c r="E422" s="3">
        <f t="shared" si="75"/>
        <v>246.60550114914531</v>
      </c>
      <c r="F422" s="3">
        <f t="shared" si="76"/>
        <v>4998025.5941242278</v>
      </c>
      <c r="G422" s="14">
        <f t="shared" si="77"/>
        <v>4998025.5941242278</v>
      </c>
      <c r="I422" s="18">
        <f t="shared" si="82"/>
        <v>98025.594124242722</v>
      </c>
      <c r="J422" s="18">
        <f t="shared" si="83"/>
        <v>259616.43835616371</v>
      </c>
      <c r="K422" s="21">
        <f t="shared" si="78"/>
        <v>99.960511882484553</v>
      </c>
      <c r="L422" s="21">
        <f t="shared" si="79"/>
        <v>99.973114622210588</v>
      </c>
      <c r="M422" s="19">
        <f t="shared" si="84"/>
        <v>4998025.5941242278</v>
      </c>
      <c r="N422" s="19">
        <f t="shared" si="84"/>
        <v>4998655.731110529</v>
      </c>
    </row>
    <row r="423" spans="1:14" x14ac:dyDescent="0.15">
      <c r="A423" s="7">
        <f t="shared" si="80"/>
        <v>43076</v>
      </c>
      <c r="B423" s="10">
        <f t="shared" si="81"/>
        <v>4998025.5941242278</v>
      </c>
      <c r="C423" s="3">
        <f t="shared" si="73"/>
        <v>630.1369863013698</v>
      </c>
      <c r="D423" s="3">
        <f t="shared" si="74"/>
        <v>876.78574857130263</v>
      </c>
      <c r="E423" s="3">
        <f t="shared" si="75"/>
        <v>246.64876226993283</v>
      </c>
      <c r="F423" s="3">
        <f t="shared" si="76"/>
        <v>4998272.2428864976</v>
      </c>
      <c r="G423" s="14">
        <f t="shared" si="77"/>
        <v>4998272.2428864976</v>
      </c>
      <c r="I423" s="18">
        <f t="shared" si="82"/>
        <v>98272.242886512657</v>
      </c>
      <c r="J423" s="18">
        <f t="shared" si="83"/>
        <v>260246.57534246508</v>
      </c>
      <c r="K423" s="21">
        <f t="shared" si="78"/>
        <v>99.965444857729963</v>
      </c>
      <c r="L423" s="21">
        <f t="shared" si="79"/>
        <v>99.978047597455998</v>
      </c>
      <c r="M423" s="19">
        <f t="shared" si="84"/>
        <v>4998272.2428864976</v>
      </c>
      <c r="N423" s="19">
        <f t="shared" si="84"/>
        <v>4998902.3798727999</v>
      </c>
    </row>
    <row r="424" spans="1:14" x14ac:dyDescent="0.15">
      <c r="A424" s="7">
        <f t="shared" si="80"/>
        <v>43077</v>
      </c>
      <c r="B424" s="10">
        <f t="shared" si="81"/>
        <v>4998272.2428864976</v>
      </c>
      <c r="C424" s="3">
        <f t="shared" si="73"/>
        <v>630.1369863013698</v>
      </c>
      <c r="D424" s="3">
        <f t="shared" si="74"/>
        <v>876.82901728123386</v>
      </c>
      <c r="E424" s="3">
        <f t="shared" si="75"/>
        <v>246.69203097986406</v>
      </c>
      <c r="F424" s="3">
        <f t="shared" si="76"/>
        <v>4998518.9349174779</v>
      </c>
      <c r="G424" s="14">
        <f t="shared" si="77"/>
        <v>4998518.9349174779</v>
      </c>
      <c r="I424" s="18">
        <f t="shared" si="82"/>
        <v>98518.934917492516</v>
      </c>
      <c r="J424" s="18">
        <f t="shared" si="83"/>
        <v>260876.71232876644</v>
      </c>
      <c r="K424" s="21">
        <f t="shared" si="78"/>
        <v>99.970378698349563</v>
      </c>
      <c r="L424" s="21">
        <f t="shared" si="79"/>
        <v>99.982981438075598</v>
      </c>
      <c r="M424" s="19">
        <f t="shared" si="84"/>
        <v>4998518.9349174779</v>
      </c>
      <c r="N424" s="19">
        <f t="shared" si="84"/>
        <v>4999149.0719037801</v>
      </c>
    </row>
    <row r="425" spans="1:14" x14ac:dyDescent="0.15">
      <c r="A425" s="7">
        <f t="shared" si="80"/>
        <v>43078</v>
      </c>
      <c r="B425" s="10">
        <f t="shared" si="81"/>
        <v>4998518.9349174779</v>
      </c>
      <c r="C425" s="3">
        <f t="shared" si="73"/>
        <v>630.1369863013698</v>
      </c>
      <c r="D425" s="3">
        <f t="shared" si="74"/>
        <v>876.87229358164018</v>
      </c>
      <c r="E425" s="3">
        <f t="shared" si="75"/>
        <v>246.73530728027038</v>
      </c>
      <c r="F425" s="3">
        <f t="shared" si="76"/>
        <v>4998765.6702247579</v>
      </c>
      <c r="G425" s="14">
        <f t="shared" si="77"/>
        <v>4998765.6702247579</v>
      </c>
      <c r="I425" s="18">
        <f t="shared" si="82"/>
        <v>98765.670224772781</v>
      </c>
      <c r="J425" s="18">
        <f t="shared" si="83"/>
        <v>261506.84931506781</v>
      </c>
      <c r="K425" s="21">
        <f t="shared" si="78"/>
        <v>99.975313404495154</v>
      </c>
      <c r="L425" s="21">
        <f t="shared" si="79"/>
        <v>99.987916144221188</v>
      </c>
      <c r="M425" s="19">
        <f t="shared" si="84"/>
        <v>4998765.6702247579</v>
      </c>
      <c r="N425" s="19">
        <f t="shared" si="84"/>
        <v>4999395.8072110591</v>
      </c>
    </row>
    <row r="426" spans="1:14" x14ac:dyDescent="0.15">
      <c r="A426" s="7">
        <f t="shared" si="80"/>
        <v>43079</v>
      </c>
      <c r="B426" s="10">
        <f t="shared" si="81"/>
        <v>4998765.6702247579</v>
      </c>
      <c r="C426" s="3">
        <f t="shared" si="73"/>
        <v>630.1369863013698</v>
      </c>
      <c r="D426" s="3">
        <f t="shared" si="74"/>
        <v>876.91557747385286</v>
      </c>
      <c r="E426" s="3">
        <f t="shared" si="75"/>
        <v>246.77859117248306</v>
      </c>
      <c r="F426" s="3">
        <f t="shared" si="76"/>
        <v>4999012.4488159306</v>
      </c>
      <c r="G426" s="14">
        <f t="shared" si="77"/>
        <v>4999012.4488159306</v>
      </c>
      <c r="I426" s="18">
        <f t="shared" si="82"/>
        <v>99012.448815945259</v>
      </c>
      <c r="J426" s="18">
        <f t="shared" si="83"/>
        <v>262136.98630136918</v>
      </c>
      <c r="K426" s="21">
        <f t="shared" si="78"/>
        <v>99.980248976318606</v>
      </c>
      <c r="L426" s="21">
        <f t="shared" si="79"/>
        <v>99.99285171604464</v>
      </c>
      <c r="M426" s="19">
        <f t="shared" si="84"/>
        <v>4999012.4488159306</v>
      </c>
      <c r="N426" s="19">
        <f t="shared" si="84"/>
        <v>4999642.5858022319</v>
      </c>
    </row>
    <row r="427" spans="1:14" x14ac:dyDescent="0.15">
      <c r="A427" s="7">
        <f t="shared" si="80"/>
        <v>43080</v>
      </c>
      <c r="B427" s="10">
        <f t="shared" si="81"/>
        <v>4999012.4488159306</v>
      </c>
      <c r="C427" s="3">
        <f t="shared" si="73"/>
        <v>630.1369863013698</v>
      </c>
      <c r="D427" s="3">
        <f t="shared" si="74"/>
        <v>876.95886895920398</v>
      </c>
      <c r="E427" s="3">
        <f t="shared" si="75"/>
        <v>246.82188265783418</v>
      </c>
      <c r="F427" s="3">
        <f t="shared" si="76"/>
        <v>4999259.2706985883</v>
      </c>
      <c r="G427" s="14">
        <f t="shared" si="77"/>
        <v>4999259.2706985883</v>
      </c>
      <c r="I427" s="18">
        <f t="shared" si="82"/>
        <v>99259.270698603097</v>
      </c>
      <c r="J427" s="18">
        <f t="shared" si="83"/>
        <v>262767.12328767055</v>
      </c>
      <c r="K427" s="21">
        <f t="shared" si="78"/>
        <v>99.985185413971763</v>
      </c>
      <c r="L427" s="21">
        <f t="shared" si="79"/>
        <v>99.997788153697797</v>
      </c>
      <c r="M427" s="19">
        <f t="shared" si="84"/>
        <v>4999259.2706985883</v>
      </c>
      <c r="N427" s="19">
        <f t="shared" si="84"/>
        <v>4999889.4076848896</v>
      </c>
    </row>
    <row r="428" spans="1:14" x14ac:dyDescent="0.15">
      <c r="A428" s="7">
        <f t="shared" si="80"/>
        <v>43081</v>
      </c>
      <c r="B428" s="10">
        <f t="shared" si="81"/>
        <v>4999259.2706985883</v>
      </c>
      <c r="C428" s="3">
        <f t="shared" si="73"/>
        <v>630.1369863013698</v>
      </c>
      <c r="D428" s="3">
        <f t="shared" si="74"/>
        <v>877.00216803902549</v>
      </c>
      <c r="E428" s="3">
        <f t="shared" si="75"/>
        <v>246.86518173765569</v>
      </c>
      <c r="F428" s="3">
        <f t="shared" si="76"/>
        <v>4999506.1358803259</v>
      </c>
      <c r="G428" s="14">
        <f t="shared" si="77"/>
        <v>4999506.1358803259</v>
      </c>
      <c r="I428" s="18">
        <f t="shared" si="82"/>
        <v>99506.135880340749</v>
      </c>
      <c r="J428" s="18">
        <f t="shared" si="83"/>
        <v>263397.26027397194</v>
      </c>
      <c r="K428" s="21">
        <f t="shared" si="78"/>
        <v>99.990122717606525</v>
      </c>
      <c r="L428" s="21">
        <f t="shared" si="79"/>
        <v>100.00272545733256</v>
      </c>
      <c r="M428" s="19">
        <f t="shared" si="84"/>
        <v>4999506.1358803259</v>
      </c>
      <c r="N428" s="19">
        <f t="shared" si="84"/>
        <v>5000136.2728666281</v>
      </c>
    </row>
    <row r="429" spans="1:14" x14ac:dyDescent="0.15">
      <c r="A429" s="7">
        <f t="shared" si="80"/>
        <v>43082</v>
      </c>
      <c r="B429" s="10">
        <f t="shared" si="81"/>
        <v>4999506.1358803259</v>
      </c>
      <c r="C429" s="3">
        <f t="shared" si="73"/>
        <v>630.1369863013698</v>
      </c>
      <c r="D429" s="3">
        <f t="shared" si="74"/>
        <v>877.04547471464969</v>
      </c>
      <c r="E429" s="3">
        <f t="shared" si="75"/>
        <v>246.90848841327988</v>
      </c>
      <c r="F429" s="3">
        <f t="shared" si="76"/>
        <v>4999753.0443687392</v>
      </c>
      <c r="G429" s="14">
        <f t="shared" si="77"/>
        <v>4999753.0443687392</v>
      </c>
      <c r="I429" s="18">
        <f t="shared" si="82"/>
        <v>99753.044368754025</v>
      </c>
      <c r="J429" s="18">
        <f t="shared" si="83"/>
        <v>264027.39726027334</v>
      </c>
      <c r="K429" s="21">
        <f t="shared" si="78"/>
        <v>99.995060887374791</v>
      </c>
      <c r="L429" s="21">
        <f t="shared" si="79"/>
        <v>100.00766362710083</v>
      </c>
      <c r="M429" s="19">
        <f t="shared" si="84"/>
        <v>4999753.0443687402</v>
      </c>
      <c r="N429" s="19">
        <f t="shared" si="84"/>
        <v>5000383.1813550415</v>
      </c>
    </row>
    <row r="430" spans="1:14" x14ac:dyDescent="0.15">
      <c r="A430" s="7">
        <f t="shared" si="80"/>
        <v>43083</v>
      </c>
      <c r="B430" s="10">
        <f t="shared" si="81"/>
        <v>4999753.0443687392</v>
      </c>
      <c r="C430" s="3">
        <f t="shared" si="73"/>
        <v>630.1369863013698</v>
      </c>
      <c r="D430" s="3">
        <f t="shared" si="74"/>
        <v>877.08878898740898</v>
      </c>
      <c r="E430" s="3">
        <f t="shared" si="75"/>
        <v>246.95180268603917</v>
      </c>
      <c r="F430" s="3">
        <f t="shared" si="76"/>
        <v>4999999.9961714251</v>
      </c>
      <c r="G430" s="14">
        <f t="shared" si="77"/>
        <v>4999999.9961714251</v>
      </c>
      <c r="I430" s="18">
        <f t="shared" si="82"/>
        <v>99999.996171440071</v>
      </c>
      <c r="J430" s="18">
        <f t="shared" si="83"/>
        <v>264657.53424657474</v>
      </c>
      <c r="K430" s="21">
        <f t="shared" si="78"/>
        <v>99.999999923428504</v>
      </c>
      <c r="L430" s="21">
        <f t="shared" si="79"/>
        <v>100.01260266315454</v>
      </c>
      <c r="M430" s="19">
        <f t="shared" si="84"/>
        <v>4999999.9961714251</v>
      </c>
      <c r="N430" s="19">
        <f t="shared" si="84"/>
        <v>5000630.1331577273</v>
      </c>
    </row>
    <row r="431" spans="1:14" x14ac:dyDescent="0.15">
      <c r="A431" s="7">
        <f t="shared" si="80"/>
        <v>43084</v>
      </c>
      <c r="B431" s="10">
        <f t="shared" si="81"/>
        <v>4999999.9961714251</v>
      </c>
      <c r="C431" s="3"/>
      <c r="D431" s="3"/>
      <c r="E431" s="3"/>
      <c r="F431" s="3"/>
      <c r="G431" s="14"/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1"/>
  <sheetViews>
    <sheetView workbookViewId="0">
      <selection activeCell="G11" sqref="G11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6.125" style="16" bestFit="1" customWidth="1"/>
    <col min="6" max="6" width="13" style="16" bestFit="1" customWidth="1"/>
    <col min="7" max="7" width="11.875" style="4" customWidth="1"/>
    <col min="8" max="8" width="3.125" style="4" customWidth="1"/>
    <col min="9" max="9" width="10.625" style="4" customWidth="1"/>
    <col min="10" max="10" width="16.625" style="4" customWidth="1"/>
    <col min="11" max="12" width="19.375" style="4" bestFit="1" customWidth="1"/>
    <col min="13" max="13" width="13.87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5" x14ac:dyDescent="0.15">
      <c r="A1" s="1" t="s">
        <v>0</v>
      </c>
      <c r="B1" s="2">
        <v>4.5999999999999999E-2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5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5" x14ac:dyDescent="0.15">
      <c r="A3" s="1" t="s">
        <v>4</v>
      </c>
      <c r="B3" s="7">
        <v>42658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5" x14ac:dyDescent="0.15">
      <c r="A4" s="1" t="s">
        <v>11</v>
      </c>
      <c r="B4" s="7">
        <v>43094</v>
      </c>
      <c r="C4" s="1"/>
      <c r="D4" s="3" t="s">
        <v>12</v>
      </c>
      <c r="E4" s="3">
        <f>B7+B6</f>
        <v>101.07561643835616</v>
      </c>
      <c r="F4" s="3"/>
      <c r="G4" s="1"/>
      <c r="I4" s="7">
        <v>43084</v>
      </c>
      <c r="J4" s="1">
        <f>(I4-B3)*B1/365*100</f>
        <v>5.3687671232876708</v>
      </c>
      <c r="K4" s="1">
        <f>(I4-$B$5)/365</f>
        <v>1.1506849315068493</v>
      </c>
      <c r="L4" s="1">
        <f>J4/(1+$J$1)^K4</f>
        <v>5.0744647733588266</v>
      </c>
      <c r="M4" s="1">
        <f>L4*$E$6/100</f>
        <v>253723.2386679413</v>
      </c>
      <c r="N4" s="1">
        <f>J4/(I4-B3)</f>
        <v>1.2602739726027396E-2</v>
      </c>
    </row>
    <row r="5" spans="1:15" x14ac:dyDescent="0.15">
      <c r="A5" s="1" t="s">
        <v>13</v>
      </c>
      <c r="B5" s="7">
        <v>42664</v>
      </c>
      <c r="C5" s="1"/>
      <c r="D5" s="3" t="s">
        <v>14</v>
      </c>
      <c r="E5" s="3">
        <v>1</v>
      </c>
      <c r="F5" s="3"/>
      <c r="G5" s="1"/>
      <c r="I5" s="7"/>
    </row>
    <row r="6" spans="1:15" x14ac:dyDescent="0.15">
      <c r="A6" s="1" t="s">
        <v>15</v>
      </c>
      <c r="B6" s="9">
        <f>100*(B5-B3)*B1/B2</f>
        <v>7.5616438356164384E-2</v>
      </c>
      <c r="C6" s="1"/>
      <c r="D6" s="3" t="s">
        <v>16</v>
      </c>
      <c r="E6" s="22">
        <v>5000000</v>
      </c>
      <c r="F6" s="3" t="s">
        <v>17</v>
      </c>
      <c r="G6" s="3">
        <f>(B7+B6)*E6/100</f>
        <v>5053780.8219178077</v>
      </c>
      <c r="K6" s="4" t="s">
        <v>18</v>
      </c>
      <c r="L6" s="4">
        <f>SUM(L4:L5)</f>
        <v>5.0744647733588266</v>
      </c>
      <c r="M6" s="4">
        <f>SUM(M4:M5)</f>
        <v>253723.2386679413</v>
      </c>
    </row>
    <row r="7" spans="1:15" x14ac:dyDescent="0.15">
      <c r="A7" s="1" t="s">
        <v>19</v>
      </c>
      <c r="B7" s="10">
        <v>101</v>
      </c>
      <c r="C7" s="1"/>
      <c r="D7" s="3" t="s">
        <v>20</v>
      </c>
      <c r="E7" s="3">
        <f>SUM(E11:E349)</f>
        <v>-40190.195120566896</v>
      </c>
      <c r="F7" s="3" t="s">
        <v>21</v>
      </c>
      <c r="G7" s="3">
        <f>SUM(E11:E349)+SUM(C11:C349)</f>
        <v>173426.24323559695</v>
      </c>
      <c r="I7"/>
      <c r="J7"/>
      <c r="K7"/>
      <c r="L7"/>
      <c r="M7"/>
      <c r="N7"/>
      <c r="O7"/>
    </row>
    <row r="8" spans="1:15" x14ac:dyDescent="0.15">
      <c r="A8" s="1" t="s">
        <v>22</v>
      </c>
      <c r="B8" s="5">
        <v>1.0170452054820494E-4</v>
      </c>
      <c r="C8" s="1"/>
      <c r="D8" s="3"/>
      <c r="E8" s="3"/>
      <c r="F8" s="3"/>
      <c r="G8" s="1"/>
      <c r="I8"/>
      <c r="J8" s="36">
        <f>C11/E6*100</f>
        <v>1.2602739726027396E-2</v>
      </c>
      <c r="K8" s="37">
        <f>K11+J8</f>
        <v>101.01027213972603</v>
      </c>
      <c r="L8"/>
      <c r="M8"/>
      <c r="N8"/>
      <c r="O8"/>
    </row>
    <row r="9" spans="1:15" ht="19.5" customHeight="1" x14ac:dyDescent="0.15">
      <c r="A9" s="39" t="s">
        <v>23</v>
      </c>
      <c r="B9" s="40"/>
      <c r="C9" s="40"/>
      <c r="D9" s="41"/>
      <c r="E9" s="42"/>
      <c r="F9" s="11"/>
      <c r="G9" s="12"/>
      <c r="L9" s="20"/>
    </row>
    <row r="10" spans="1:15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I10" s="18" t="s">
        <v>30</v>
      </c>
      <c r="J10" s="19" t="s">
        <v>31</v>
      </c>
      <c r="K10" s="19" t="s">
        <v>32</v>
      </c>
      <c r="L10" s="19" t="s">
        <v>33</v>
      </c>
      <c r="M10" s="19" t="s">
        <v>34</v>
      </c>
      <c r="N10" s="19" t="s">
        <v>35</v>
      </c>
    </row>
    <row r="11" spans="1:15" x14ac:dyDescent="0.15">
      <c r="A11" s="7">
        <f>B5</f>
        <v>42664</v>
      </c>
      <c r="B11" s="10">
        <f>B7*E6/100</f>
        <v>5050000</v>
      </c>
      <c r="C11" s="3">
        <f t="shared" ref="C11:C74" si="0">$N$4*$E$6/100</f>
        <v>630.1369863013698</v>
      </c>
      <c r="D11" s="3">
        <f>B11*$B$8</f>
        <v>513.60782876843496</v>
      </c>
      <c r="E11" s="3">
        <f>D11-C11</f>
        <v>-116.52915753293485</v>
      </c>
      <c r="F11" s="3">
        <f>B11+E11</f>
        <v>5049883.4708424667</v>
      </c>
      <c r="G11" s="14">
        <f>ROUND(B11+B11*$B$8-C11,2)</f>
        <v>5049883.47</v>
      </c>
      <c r="I11" s="18">
        <f>E11</f>
        <v>-116.52915753293485</v>
      </c>
      <c r="J11" s="18">
        <f>C11</f>
        <v>630.1369863013698</v>
      </c>
      <c r="K11" s="21">
        <f>G11/$E$6*100</f>
        <v>100.99766939999999</v>
      </c>
      <c r="L11" s="21">
        <f>K11+$N$4</f>
        <v>101.01027213972603</v>
      </c>
      <c r="M11" s="19">
        <f>K11*$E$6/100</f>
        <v>5049883.47</v>
      </c>
      <c r="N11" s="19">
        <f>L11*$E$6/100</f>
        <v>5050513.606986302</v>
      </c>
    </row>
    <row r="12" spans="1:15" x14ac:dyDescent="0.15">
      <c r="A12" s="7">
        <f>A11+1</f>
        <v>42665</v>
      </c>
      <c r="B12" s="10">
        <f>F11</f>
        <v>5049883.4708424667</v>
      </c>
      <c r="C12" s="3">
        <f t="shared" si="0"/>
        <v>630.1369863013698</v>
      </c>
      <c r="D12" s="3">
        <f t="shared" ref="D12:D75" si="1">B12*$B$8</f>
        <v>513.59597722633816</v>
      </c>
      <c r="E12" s="3">
        <f t="shared" ref="E12:E75" si="2">D12-C12</f>
        <v>-116.54100907503164</v>
      </c>
      <c r="F12" s="3">
        <f t="shared" ref="F12:F75" si="3">B12+E12</f>
        <v>5049766.9298333917</v>
      </c>
      <c r="G12" s="14">
        <f t="shared" ref="G12:G75" si="4">ROUND(B12+B12*$B$8-C12,2)</f>
        <v>5049766.93</v>
      </c>
      <c r="I12" s="18">
        <f>E12+I11</f>
        <v>-233.07016660796648</v>
      </c>
      <c r="J12" s="18">
        <f>C12+J11</f>
        <v>1260.2739726027396</v>
      </c>
      <c r="K12" s="21">
        <f>G12/$E$6*100</f>
        <v>100.99533859999998</v>
      </c>
      <c r="L12" s="21">
        <f t="shared" ref="L12:L75" si="5">K12+$N$4</f>
        <v>101.00794133972602</v>
      </c>
      <c r="M12" s="19">
        <f t="shared" ref="M12:N75" si="6">K12*$E$6/100</f>
        <v>5049766.93</v>
      </c>
      <c r="N12" s="19">
        <f t="shared" si="6"/>
        <v>5050397.066986301</v>
      </c>
    </row>
    <row r="13" spans="1:15" x14ac:dyDescent="0.15">
      <c r="A13" s="7">
        <f t="shared" ref="A13:A76" si="7">A12+1</f>
        <v>42666</v>
      </c>
      <c r="B13" s="10">
        <f t="shared" ref="B13:B76" si="8">F12</f>
        <v>5049766.9298333917</v>
      </c>
      <c r="C13" s="3">
        <f t="shared" si="0"/>
        <v>630.1369863013698</v>
      </c>
      <c r="D13" s="3">
        <f t="shared" si="1"/>
        <v>513.584124478886</v>
      </c>
      <c r="E13" s="3">
        <f t="shared" si="2"/>
        <v>-116.55286182248381</v>
      </c>
      <c r="F13" s="3">
        <f t="shared" si="3"/>
        <v>5049650.3769715689</v>
      </c>
      <c r="G13" s="14">
        <f t="shared" si="4"/>
        <v>5049650.38</v>
      </c>
      <c r="I13" s="18">
        <f t="shared" ref="I13:I76" si="9">E13+I12</f>
        <v>-349.62302843045029</v>
      </c>
      <c r="J13" s="18">
        <f t="shared" ref="J13:J76" si="10">C13+J12</f>
        <v>1890.4109589041095</v>
      </c>
      <c r="K13" s="21">
        <f t="shared" ref="K13:K76" si="11">G13/$E$6*100</f>
        <v>100.99300760000001</v>
      </c>
      <c r="L13" s="21">
        <f t="shared" si="5"/>
        <v>101.00561033972605</v>
      </c>
      <c r="M13" s="19">
        <f t="shared" si="6"/>
        <v>5049650.3800000008</v>
      </c>
      <c r="N13" s="19">
        <f t="shared" si="6"/>
        <v>5050280.5169863021</v>
      </c>
    </row>
    <row r="14" spans="1:15" x14ac:dyDescent="0.15">
      <c r="A14" s="7">
        <f t="shared" si="7"/>
        <v>42667</v>
      </c>
      <c r="B14" s="10">
        <f t="shared" si="8"/>
        <v>5049650.3769715689</v>
      </c>
      <c r="C14" s="3">
        <f t="shared" si="0"/>
        <v>630.1369863013698</v>
      </c>
      <c r="D14" s="3">
        <f t="shared" si="1"/>
        <v>513.57227052595579</v>
      </c>
      <c r="E14" s="3">
        <f t="shared" si="2"/>
        <v>-116.56471577541402</v>
      </c>
      <c r="F14" s="3">
        <f t="shared" si="3"/>
        <v>5049533.8122557933</v>
      </c>
      <c r="G14" s="14">
        <f t="shared" si="4"/>
        <v>5049533.8099999996</v>
      </c>
      <c r="I14" s="18">
        <f t="shared" si="9"/>
        <v>-466.18774420586431</v>
      </c>
      <c r="J14" s="18">
        <f t="shared" si="10"/>
        <v>2520.5479452054792</v>
      </c>
      <c r="K14" s="21">
        <f t="shared" si="11"/>
        <v>100.9906762</v>
      </c>
      <c r="L14" s="21">
        <f t="shared" si="5"/>
        <v>101.00327893972603</v>
      </c>
      <c r="M14" s="19">
        <f t="shared" si="6"/>
        <v>5049533.8099999996</v>
      </c>
      <c r="N14" s="19">
        <f t="shared" si="6"/>
        <v>5050163.9469863018</v>
      </c>
    </row>
    <row r="15" spans="1:15" x14ac:dyDescent="0.15">
      <c r="A15" s="7">
        <f t="shared" si="7"/>
        <v>42668</v>
      </c>
      <c r="B15" s="10">
        <f t="shared" si="8"/>
        <v>5049533.8122557933</v>
      </c>
      <c r="C15" s="3">
        <f t="shared" si="0"/>
        <v>630.1369863013698</v>
      </c>
      <c r="D15" s="3">
        <f t="shared" si="1"/>
        <v>513.56041536742498</v>
      </c>
      <c r="E15" s="3">
        <f t="shared" si="2"/>
        <v>-116.57657093394482</v>
      </c>
      <c r="F15" s="3">
        <f t="shared" si="3"/>
        <v>5049417.2356848596</v>
      </c>
      <c r="G15" s="14">
        <f t="shared" si="4"/>
        <v>5049417.24</v>
      </c>
      <c r="I15" s="18">
        <f t="shared" si="9"/>
        <v>-582.76431513980913</v>
      </c>
      <c r="J15" s="18">
        <f t="shared" si="10"/>
        <v>3150.6849315068489</v>
      </c>
      <c r="K15" s="21">
        <f t="shared" si="11"/>
        <v>100.98834480000001</v>
      </c>
      <c r="L15" s="21">
        <f t="shared" si="5"/>
        <v>101.00094753972604</v>
      </c>
      <c r="M15" s="19">
        <f t="shared" si="6"/>
        <v>5049417.24</v>
      </c>
      <c r="N15" s="19">
        <f t="shared" si="6"/>
        <v>5050047.3769863024</v>
      </c>
    </row>
    <row r="16" spans="1:15" x14ac:dyDescent="0.15">
      <c r="A16" s="7">
        <f t="shared" si="7"/>
        <v>42669</v>
      </c>
      <c r="B16" s="10">
        <f t="shared" si="8"/>
        <v>5049417.2356848596</v>
      </c>
      <c r="C16" s="3">
        <f t="shared" si="0"/>
        <v>630.1369863013698</v>
      </c>
      <c r="D16" s="3">
        <f t="shared" si="1"/>
        <v>513.54855900317102</v>
      </c>
      <c r="E16" s="3">
        <f t="shared" si="2"/>
        <v>-116.58842729819878</v>
      </c>
      <c r="F16" s="3">
        <f t="shared" si="3"/>
        <v>5049300.6472575618</v>
      </c>
      <c r="G16" s="14">
        <f t="shared" si="4"/>
        <v>5049300.6500000004</v>
      </c>
      <c r="I16" s="18">
        <f t="shared" si="9"/>
        <v>-699.35274243800791</v>
      </c>
      <c r="J16" s="18">
        <f t="shared" si="10"/>
        <v>3780.8219178082186</v>
      </c>
      <c r="K16" s="21">
        <f t="shared" si="11"/>
        <v>100.98601300000001</v>
      </c>
      <c r="L16" s="21">
        <f t="shared" si="5"/>
        <v>100.99861573972605</v>
      </c>
      <c r="M16" s="19">
        <f t="shared" si="6"/>
        <v>5049300.6500000004</v>
      </c>
      <c r="N16" s="19">
        <f t="shared" si="6"/>
        <v>5049930.7869863026</v>
      </c>
    </row>
    <row r="17" spans="1:14" x14ac:dyDescent="0.15">
      <c r="A17" s="7">
        <f t="shared" si="7"/>
        <v>42670</v>
      </c>
      <c r="B17" s="10">
        <f t="shared" si="8"/>
        <v>5049300.6472575618</v>
      </c>
      <c r="C17" s="3">
        <f t="shared" si="0"/>
        <v>630.1369863013698</v>
      </c>
      <c r="D17" s="3">
        <f t="shared" si="1"/>
        <v>513.53670143307113</v>
      </c>
      <c r="E17" s="3">
        <f t="shared" si="2"/>
        <v>-116.60028486829867</v>
      </c>
      <c r="F17" s="3">
        <f t="shared" si="3"/>
        <v>5049184.0469726939</v>
      </c>
      <c r="G17" s="14">
        <f t="shared" si="4"/>
        <v>5049184.05</v>
      </c>
      <c r="I17" s="18">
        <f t="shared" si="9"/>
        <v>-815.95302730630658</v>
      </c>
      <c r="J17" s="18">
        <f t="shared" si="10"/>
        <v>4410.9589041095887</v>
      </c>
      <c r="K17" s="21">
        <f t="shared" si="11"/>
        <v>100.98368099999999</v>
      </c>
      <c r="L17" s="21">
        <f t="shared" si="5"/>
        <v>100.99628373972602</v>
      </c>
      <c r="M17" s="19">
        <f t="shared" si="6"/>
        <v>5049184.05</v>
      </c>
      <c r="N17" s="19">
        <f t="shared" si="6"/>
        <v>5049814.1869863011</v>
      </c>
    </row>
    <row r="18" spans="1:14" x14ac:dyDescent="0.15">
      <c r="A18" s="7">
        <f t="shared" si="7"/>
        <v>42671</v>
      </c>
      <c r="B18" s="10">
        <f t="shared" si="8"/>
        <v>5049184.0469726939</v>
      </c>
      <c r="C18" s="3">
        <f t="shared" si="0"/>
        <v>630.1369863013698</v>
      </c>
      <c r="D18" s="3">
        <f t="shared" si="1"/>
        <v>513.52484265700286</v>
      </c>
      <c r="E18" s="3">
        <f t="shared" si="2"/>
        <v>-116.61214364436694</v>
      </c>
      <c r="F18" s="3">
        <f t="shared" si="3"/>
        <v>5049067.4348290497</v>
      </c>
      <c r="G18" s="14">
        <f t="shared" si="4"/>
        <v>5049067.43</v>
      </c>
      <c r="I18" s="18">
        <f t="shared" si="9"/>
        <v>-932.56517095067352</v>
      </c>
      <c r="J18" s="18">
        <f t="shared" si="10"/>
        <v>5041.0958904109584</v>
      </c>
      <c r="K18" s="21">
        <f t="shared" si="11"/>
        <v>100.98134859999999</v>
      </c>
      <c r="L18" s="21">
        <f t="shared" si="5"/>
        <v>100.99395133972602</v>
      </c>
      <c r="M18" s="19">
        <f t="shared" si="6"/>
        <v>5049067.43</v>
      </c>
      <c r="N18" s="19">
        <f t="shared" si="6"/>
        <v>5049697.566986301</v>
      </c>
    </row>
    <row r="19" spans="1:14" x14ac:dyDescent="0.15">
      <c r="A19" s="7">
        <f t="shared" si="7"/>
        <v>42672</v>
      </c>
      <c r="B19" s="10">
        <f t="shared" si="8"/>
        <v>5049067.4348290497</v>
      </c>
      <c r="C19" s="3">
        <f t="shared" si="0"/>
        <v>630.1369863013698</v>
      </c>
      <c r="D19" s="3">
        <f t="shared" si="1"/>
        <v>513.51298267484344</v>
      </c>
      <c r="E19" s="3">
        <f t="shared" si="2"/>
        <v>-116.62400362652636</v>
      </c>
      <c r="F19" s="3">
        <f t="shared" si="3"/>
        <v>5048950.8108254233</v>
      </c>
      <c r="G19" s="14">
        <f t="shared" si="4"/>
        <v>5048950.8099999996</v>
      </c>
      <c r="I19" s="18">
        <f t="shared" si="9"/>
        <v>-1049.1891745772</v>
      </c>
      <c r="J19" s="18">
        <f t="shared" si="10"/>
        <v>5671.2328767123281</v>
      </c>
      <c r="K19" s="21">
        <f t="shared" si="11"/>
        <v>100.97901619999999</v>
      </c>
      <c r="L19" s="21">
        <f t="shared" si="5"/>
        <v>100.99161893972602</v>
      </c>
      <c r="M19" s="19">
        <f t="shared" si="6"/>
        <v>5048950.8099999996</v>
      </c>
      <c r="N19" s="19">
        <f t="shared" si="6"/>
        <v>5049580.9469863009</v>
      </c>
    </row>
    <row r="20" spans="1:14" x14ac:dyDescent="0.15">
      <c r="A20" s="7">
        <f t="shared" si="7"/>
        <v>42673</v>
      </c>
      <c r="B20" s="10">
        <f t="shared" si="8"/>
        <v>5048950.8108254233</v>
      </c>
      <c r="C20" s="3">
        <f t="shared" si="0"/>
        <v>630.1369863013698</v>
      </c>
      <c r="D20" s="3">
        <f t="shared" si="1"/>
        <v>513.5011214864702</v>
      </c>
      <c r="E20" s="3">
        <f t="shared" si="2"/>
        <v>-116.63586481489961</v>
      </c>
      <c r="F20" s="3">
        <f t="shared" si="3"/>
        <v>5048834.1749606086</v>
      </c>
      <c r="G20" s="14">
        <f t="shared" si="4"/>
        <v>5048834.17</v>
      </c>
      <c r="I20" s="18">
        <f t="shared" si="9"/>
        <v>-1165.8250393920996</v>
      </c>
      <c r="J20" s="18">
        <f t="shared" si="10"/>
        <v>6301.3698630136978</v>
      </c>
      <c r="K20" s="21">
        <f t="shared" si="11"/>
        <v>100.97668339999998</v>
      </c>
      <c r="L20" s="21">
        <f t="shared" si="5"/>
        <v>100.98928613972602</v>
      </c>
      <c r="M20" s="19">
        <f t="shared" si="6"/>
        <v>5048834.169999999</v>
      </c>
      <c r="N20" s="19">
        <f t="shared" si="6"/>
        <v>5049464.3069863012</v>
      </c>
    </row>
    <row r="21" spans="1:14" x14ac:dyDescent="0.15">
      <c r="A21" s="7">
        <f t="shared" si="7"/>
        <v>42674</v>
      </c>
      <c r="B21" s="10">
        <f t="shared" si="8"/>
        <v>5048834.1749606086</v>
      </c>
      <c r="C21" s="3">
        <f t="shared" si="0"/>
        <v>630.1369863013698</v>
      </c>
      <c r="D21" s="3">
        <f t="shared" si="1"/>
        <v>513.48925909176057</v>
      </c>
      <c r="E21" s="3">
        <f t="shared" si="2"/>
        <v>-116.64772720960923</v>
      </c>
      <c r="F21" s="3">
        <f t="shared" si="3"/>
        <v>5048717.5272333995</v>
      </c>
      <c r="G21" s="14">
        <f t="shared" si="4"/>
        <v>5048717.53</v>
      </c>
      <c r="I21" s="18">
        <f t="shared" si="9"/>
        <v>-1282.4727666017088</v>
      </c>
      <c r="J21" s="18">
        <f t="shared" si="10"/>
        <v>6931.5068493150675</v>
      </c>
      <c r="K21" s="21">
        <f t="shared" si="11"/>
        <v>100.97435059999999</v>
      </c>
      <c r="L21" s="21">
        <f t="shared" si="5"/>
        <v>100.98695333972603</v>
      </c>
      <c r="M21" s="19">
        <f t="shared" si="6"/>
        <v>5048717.5299999993</v>
      </c>
      <c r="N21" s="19">
        <f t="shared" si="6"/>
        <v>5049347.6669863015</v>
      </c>
    </row>
    <row r="22" spans="1:14" x14ac:dyDescent="0.15">
      <c r="A22" s="7">
        <f t="shared" si="7"/>
        <v>42675</v>
      </c>
      <c r="B22" s="10">
        <f t="shared" si="8"/>
        <v>5048717.5272333995</v>
      </c>
      <c r="C22" s="3">
        <f t="shared" si="0"/>
        <v>630.1369863013698</v>
      </c>
      <c r="D22" s="3">
        <f t="shared" si="1"/>
        <v>513.47739549059168</v>
      </c>
      <c r="E22" s="3">
        <f t="shared" si="2"/>
        <v>-116.65959081077813</v>
      </c>
      <c r="F22" s="3">
        <f t="shared" si="3"/>
        <v>5048600.8676425889</v>
      </c>
      <c r="G22" s="14">
        <f t="shared" si="4"/>
        <v>5048600.87</v>
      </c>
      <c r="I22" s="18">
        <f t="shared" si="9"/>
        <v>-1399.132357412487</v>
      </c>
      <c r="J22" s="18">
        <f t="shared" si="10"/>
        <v>7561.6438356164372</v>
      </c>
      <c r="K22" s="21">
        <f t="shared" si="11"/>
        <v>100.9720174</v>
      </c>
      <c r="L22" s="21">
        <f t="shared" si="5"/>
        <v>100.98462013972603</v>
      </c>
      <c r="M22" s="19">
        <f t="shared" si="6"/>
        <v>5048600.87</v>
      </c>
      <c r="N22" s="19">
        <f t="shared" si="6"/>
        <v>5049231.0069863014</v>
      </c>
    </row>
    <row r="23" spans="1:14" x14ac:dyDescent="0.15">
      <c r="A23" s="7">
        <f t="shared" si="7"/>
        <v>42676</v>
      </c>
      <c r="B23" s="10">
        <f t="shared" si="8"/>
        <v>5048600.8676425889</v>
      </c>
      <c r="C23" s="3">
        <f t="shared" si="0"/>
        <v>630.1369863013698</v>
      </c>
      <c r="D23" s="3">
        <f t="shared" si="1"/>
        <v>513.46553068284095</v>
      </c>
      <c r="E23" s="3">
        <f t="shared" si="2"/>
        <v>-116.67145561852885</v>
      </c>
      <c r="F23" s="3">
        <f t="shared" si="3"/>
        <v>5048484.19618697</v>
      </c>
      <c r="G23" s="14">
        <f t="shared" si="4"/>
        <v>5048484.2</v>
      </c>
      <c r="I23" s="18">
        <f t="shared" si="9"/>
        <v>-1515.8038130310158</v>
      </c>
      <c r="J23" s="18">
        <f t="shared" si="10"/>
        <v>8191.7808219178069</v>
      </c>
      <c r="K23" s="21">
        <f t="shared" si="11"/>
        <v>100.96968399999999</v>
      </c>
      <c r="L23" s="21">
        <f t="shared" si="5"/>
        <v>100.98228673972602</v>
      </c>
      <c r="M23" s="19">
        <f t="shared" si="6"/>
        <v>5048484.1999999993</v>
      </c>
      <c r="N23" s="19">
        <f t="shared" si="6"/>
        <v>5049114.3369863005</v>
      </c>
    </row>
    <row r="24" spans="1:14" x14ac:dyDescent="0.15">
      <c r="A24" s="7">
        <f t="shared" si="7"/>
        <v>42677</v>
      </c>
      <c r="B24" s="10">
        <f t="shared" si="8"/>
        <v>5048484.19618697</v>
      </c>
      <c r="C24" s="3">
        <f t="shared" si="0"/>
        <v>630.1369863013698</v>
      </c>
      <c r="D24" s="3">
        <f t="shared" si="1"/>
        <v>513.45366466838561</v>
      </c>
      <c r="E24" s="3">
        <f t="shared" si="2"/>
        <v>-116.68332163298419</v>
      </c>
      <c r="F24" s="3">
        <f t="shared" si="3"/>
        <v>5048367.5128653366</v>
      </c>
      <c r="G24" s="14">
        <f t="shared" si="4"/>
        <v>5048367.51</v>
      </c>
      <c r="I24" s="18">
        <f t="shared" si="9"/>
        <v>-1632.487134664</v>
      </c>
      <c r="J24" s="18">
        <f t="shared" si="10"/>
        <v>8821.9178082191775</v>
      </c>
      <c r="K24" s="21">
        <f t="shared" si="11"/>
        <v>100.9673502</v>
      </c>
      <c r="L24" s="21">
        <f t="shared" si="5"/>
        <v>100.97995293972603</v>
      </c>
      <c r="M24" s="19">
        <f t="shared" si="6"/>
        <v>5048367.51</v>
      </c>
      <c r="N24" s="19">
        <f t="shared" si="6"/>
        <v>5048997.646986302</v>
      </c>
    </row>
    <row r="25" spans="1:14" x14ac:dyDescent="0.15">
      <c r="A25" s="7">
        <f t="shared" si="7"/>
        <v>42678</v>
      </c>
      <c r="B25" s="10">
        <f t="shared" si="8"/>
        <v>5048367.5128653366</v>
      </c>
      <c r="C25" s="3">
        <f t="shared" si="0"/>
        <v>630.1369863013698</v>
      </c>
      <c r="D25" s="3">
        <f t="shared" si="1"/>
        <v>513.44179744710289</v>
      </c>
      <c r="E25" s="3">
        <f t="shared" si="2"/>
        <v>-116.69518885426692</v>
      </c>
      <c r="F25" s="3">
        <f t="shared" si="3"/>
        <v>5048250.8176764827</v>
      </c>
      <c r="G25" s="14">
        <f t="shared" si="4"/>
        <v>5048250.82</v>
      </c>
      <c r="I25" s="18">
        <f t="shared" si="9"/>
        <v>-1749.1823235182669</v>
      </c>
      <c r="J25" s="18">
        <f t="shared" si="10"/>
        <v>9452.0547945205471</v>
      </c>
      <c r="K25" s="21">
        <f t="shared" si="11"/>
        <v>100.9650164</v>
      </c>
      <c r="L25" s="21">
        <f t="shared" si="5"/>
        <v>100.97761913972603</v>
      </c>
      <c r="M25" s="19">
        <f t="shared" si="6"/>
        <v>5048250.82</v>
      </c>
      <c r="N25" s="19">
        <f t="shared" si="6"/>
        <v>5048880.9569863016</v>
      </c>
    </row>
    <row r="26" spans="1:14" x14ac:dyDescent="0.15">
      <c r="A26" s="7">
        <f t="shared" si="7"/>
        <v>42679</v>
      </c>
      <c r="B26" s="10">
        <f t="shared" si="8"/>
        <v>5048250.8176764827</v>
      </c>
      <c r="C26" s="3">
        <f t="shared" si="0"/>
        <v>630.1369863013698</v>
      </c>
      <c r="D26" s="3">
        <f t="shared" si="1"/>
        <v>513.42992901887021</v>
      </c>
      <c r="E26" s="3">
        <f t="shared" si="2"/>
        <v>-116.70705728249959</v>
      </c>
      <c r="F26" s="3">
        <f t="shared" si="3"/>
        <v>5048134.1106192004</v>
      </c>
      <c r="G26" s="14">
        <f t="shared" si="4"/>
        <v>5048134.1100000003</v>
      </c>
      <c r="I26" s="18">
        <f t="shared" si="9"/>
        <v>-1865.8893808007665</v>
      </c>
      <c r="J26" s="18">
        <f t="shared" si="10"/>
        <v>10082.191780821917</v>
      </c>
      <c r="K26" s="21">
        <f t="shared" si="11"/>
        <v>100.9626822</v>
      </c>
      <c r="L26" s="21">
        <f t="shared" si="5"/>
        <v>100.97528493972604</v>
      </c>
      <c r="M26" s="19">
        <f t="shared" si="6"/>
        <v>5048134.1100000003</v>
      </c>
      <c r="N26" s="19">
        <f t="shared" si="6"/>
        <v>5048764.2469863025</v>
      </c>
    </row>
    <row r="27" spans="1:14" x14ac:dyDescent="0.15">
      <c r="A27" s="7">
        <f t="shared" si="7"/>
        <v>42680</v>
      </c>
      <c r="B27" s="10">
        <f t="shared" si="8"/>
        <v>5048134.1106192004</v>
      </c>
      <c r="C27" s="3">
        <f t="shared" si="0"/>
        <v>630.1369863013698</v>
      </c>
      <c r="D27" s="3">
        <f t="shared" si="1"/>
        <v>513.4180593835647</v>
      </c>
      <c r="E27" s="3">
        <f t="shared" si="2"/>
        <v>-116.71892691780511</v>
      </c>
      <c r="F27" s="3">
        <f t="shared" si="3"/>
        <v>5048017.3916922826</v>
      </c>
      <c r="G27" s="14">
        <f t="shared" si="4"/>
        <v>5048017.3899999997</v>
      </c>
      <c r="I27" s="18">
        <f t="shared" si="9"/>
        <v>-1982.6083077185717</v>
      </c>
      <c r="J27" s="18">
        <f t="shared" si="10"/>
        <v>10712.328767123287</v>
      </c>
      <c r="K27" s="21">
        <f t="shared" si="11"/>
        <v>100.96034779999998</v>
      </c>
      <c r="L27" s="21">
        <f t="shared" si="5"/>
        <v>100.97295053972601</v>
      </c>
      <c r="M27" s="19">
        <f t="shared" si="6"/>
        <v>5048017.3899999987</v>
      </c>
      <c r="N27" s="19">
        <f t="shared" si="6"/>
        <v>5048647.5269863009</v>
      </c>
    </row>
    <row r="28" spans="1:14" x14ac:dyDescent="0.15">
      <c r="A28" s="7">
        <f t="shared" si="7"/>
        <v>42681</v>
      </c>
      <c r="B28" s="10">
        <f t="shared" si="8"/>
        <v>5048017.3916922826</v>
      </c>
      <c r="C28" s="3">
        <f t="shared" si="0"/>
        <v>630.1369863013698</v>
      </c>
      <c r="D28" s="3">
        <f t="shared" si="1"/>
        <v>513.40618854106367</v>
      </c>
      <c r="E28" s="3">
        <f t="shared" si="2"/>
        <v>-116.73079776030613</v>
      </c>
      <c r="F28" s="3">
        <f t="shared" si="3"/>
        <v>5047900.6608945224</v>
      </c>
      <c r="G28" s="14">
        <f t="shared" si="4"/>
        <v>5047900.66</v>
      </c>
      <c r="I28" s="18">
        <f t="shared" si="9"/>
        <v>-2099.3391054788781</v>
      </c>
      <c r="J28" s="18">
        <f t="shared" si="10"/>
        <v>11342.465753424656</v>
      </c>
      <c r="K28" s="21">
        <f t="shared" si="11"/>
        <v>100.9580132</v>
      </c>
      <c r="L28" s="21">
        <f t="shared" si="5"/>
        <v>100.97061593972603</v>
      </c>
      <c r="M28" s="19">
        <f t="shared" si="6"/>
        <v>5047900.66</v>
      </c>
      <c r="N28" s="19">
        <f t="shared" si="6"/>
        <v>5048530.7969863014</v>
      </c>
    </row>
    <row r="29" spans="1:14" x14ac:dyDescent="0.15">
      <c r="A29" s="7">
        <f t="shared" si="7"/>
        <v>42682</v>
      </c>
      <c r="B29" s="10">
        <f t="shared" si="8"/>
        <v>5047900.6608945224</v>
      </c>
      <c r="C29" s="3">
        <f t="shared" si="0"/>
        <v>630.1369863013698</v>
      </c>
      <c r="D29" s="3">
        <f t="shared" si="1"/>
        <v>513.39431649124424</v>
      </c>
      <c r="E29" s="3">
        <f t="shared" si="2"/>
        <v>-116.74266981012556</v>
      </c>
      <c r="F29" s="3">
        <f t="shared" si="3"/>
        <v>5047783.9182247119</v>
      </c>
      <c r="G29" s="14">
        <f t="shared" si="4"/>
        <v>5047783.92</v>
      </c>
      <c r="I29" s="18">
        <f t="shared" si="9"/>
        <v>-2216.0817752890034</v>
      </c>
      <c r="J29" s="18">
        <f t="shared" si="10"/>
        <v>11972.602739726026</v>
      </c>
      <c r="K29" s="21">
        <f t="shared" si="11"/>
        <v>100.9556784</v>
      </c>
      <c r="L29" s="21">
        <f t="shared" si="5"/>
        <v>100.96828113972603</v>
      </c>
      <c r="M29" s="19">
        <f t="shared" si="6"/>
        <v>5047783.92</v>
      </c>
      <c r="N29" s="19">
        <f t="shared" si="6"/>
        <v>5048414.0569863012</v>
      </c>
    </row>
    <row r="30" spans="1:14" x14ac:dyDescent="0.15">
      <c r="A30" s="7">
        <f t="shared" si="7"/>
        <v>42683</v>
      </c>
      <c r="B30" s="10">
        <f t="shared" si="8"/>
        <v>5047783.9182247119</v>
      </c>
      <c r="C30" s="3">
        <f t="shared" si="0"/>
        <v>630.1369863013698</v>
      </c>
      <c r="D30" s="3">
        <f t="shared" si="1"/>
        <v>513.38244323398362</v>
      </c>
      <c r="E30" s="3">
        <f t="shared" si="2"/>
        <v>-116.75454306738618</v>
      </c>
      <c r="F30" s="3">
        <f t="shared" si="3"/>
        <v>5047667.1636816449</v>
      </c>
      <c r="G30" s="14">
        <f t="shared" si="4"/>
        <v>5047667.16</v>
      </c>
      <c r="I30" s="18">
        <f t="shared" si="9"/>
        <v>-2332.8363183563897</v>
      </c>
      <c r="J30" s="18">
        <f t="shared" si="10"/>
        <v>12602.739726027396</v>
      </c>
      <c r="K30" s="21">
        <f t="shared" si="11"/>
        <v>100.95334320000001</v>
      </c>
      <c r="L30" s="21">
        <f t="shared" si="5"/>
        <v>100.96594593972604</v>
      </c>
      <c r="M30" s="19">
        <f t="shared" si="6"/>
        <v>5047667.16</v>
      </c>
      <c r="N30" s="19">
        <f t="shared" si="6"/>
        <v>5048297.2969863024</v>
      </c>
    </row>
    <row r="31" spans="1:14" x14ac:dyDescent="0.15">
      <c r="A31" s="7">
        <f t="shared" si="7"/>
        <v>42684</v>
      </c>
      <c r="B31" s="10">
        <f t="shared" si="8"/>
        <v>5047667.1636816449</v>
      </c>
      <c r="C31" s="3">
        <f t="shared" si="0"/>
        <v>630.1369863013698</v>
      </c>
      <c r="D31" s="3">
        <f t="shared" si="1"/>
        <v>513.37056876915915</v>
      </c>
      <c r="E31" s="3">
        <f t="shared" si="2"/>
        <v>-116.76641753221065</v>
      </c>
      <c r="F31" s="3">
        <f t="shared" si="3"/>
        <v>5047550.3972641127</v>
      </c>
      <c r="G31" s="14">
        <f t="shared" si="4"/>
        <v>5047550.4000000004</v>
      </c>
      <c r="I31" s="18">
        <f t="shared" si="9"/>
        <v>-2449.6027358886004</v>
      </c>
      <c r="J31" s="18">
        <f t="shared" si="10"/>
        <v>13232.876712328765</v>
      </c>
      <c r="K31" s="21">
        <f t="shared" si="11"/>
        <v>100.951008</v>
      </c>
      <c r="L31" s="21">
        <f t="shared" si="5"/>
        <v>100.96361073972604</v>
      </c>
      <c r="M31" s="19">
        <f t="shared" si="6"/>
        <v>5047550.4000000004</v>
      </c>
      <c r="N31" s="19">
        <f t="shared" si="6"/>
        <v>5048180.5369863017</v>
      </c>
    </row>
    <row r="32" spans="1:14" x14ac:dyDescent="0.15">
      <c r="A32" s="7">
        <f t="shared" si="7"/>
        <v>42685</v>
      </c>
      <c r="B32" s="10">
        <f t="shared" si="8"/>
        <v>5047550.3972641127</v>
      </c>
      <c r="C32" s="3">
        <f t="shared" si="0"/>
        <v>630.1369863013698</v>
      </c>
      <c r="D32" s="3">
        <f t="shared" si="1"/>
        <v>513.35869309664793</v>
      </c>
      <c r="E32" s="3">
        <f t="shared" si="2"/>
        <v>-116.77829320472188</v>
      </c>
      <c r="F32" s="3">
        <f t="shared" si="3"/>
        <v>5047433.6189709082</v>
      </c>
      <c r="G32" s="14">
        <f t="shared" si="4"/>
        <v>5047433.62</v>
      </c>
      <c r="I32" s="18">
        <f t="shared" si="9"/>
        <v>-2566.3810290933225</v>
      </c>
      <c r="J32" s="18">
        <f t="shared" si="10"/>
        <v>13863.013698630135</v>
      </c>
      <c r="K32" s="21">
        <f t="shared" si="11"/>
        <v>100.94867240000001</v>
      </c>
      <c r="L32" s="21">
        <f t="shared" si="5"/>
        <v>100.96127513972604</v>
      </c>
      <c r="M32" s="19">
        <f t="shared" si="6"/>
        <v>5047433.620000001</v>
      </c>
      <c r="N32" s="19">
        <f t="shared" si="6"/>
        <v>5048063.7569863023</v>
      </c>
    </row>
    <row r="33" spans="1:14" x14ac:dyDescent="0.15">
      <c r="A33" s="7">
        <f t="shared" si="7"/>
        <v>42686</v>
      </c>
      <c r="B33" s="10">
        <f t="shared" si="8"/>
        <v>5047433.6189709082</v>
      </c>
      <c r="C33" s="3">
        <f t="shared" si="0"/>
        <v>630.1369863013698</v>
      </c>
      <c r="D33" s="3">
        <f t="shared" si="1"/>
        <v>513.34681621632717</v>
      </c>
      <c r="E33" s="3">
        <f t="shared" si="2"/>
        <v>-116.79017008504263</v>
      </c>
      <c r="F33" s="3">
        <f t="shared" si="3"/>
        <v>5047316.8288008235</v>
      </c>
      <c r="G33" s="14">
        <f t="shared" si="4"/>
        <v>5047316.83</v>
      </c>
      <c r="I33" s="18">
        <f t="shared" si="9"/>
        <v>-2683.171199178365</v>
      </c>
      <c r="J33" s="18">
        <f t="shared" si="10"/>
        <v>14493.150684931505</v>
      </c>
      <c r="K33" s="21">
        <f t="shared" si="11"/>
        <v>100.94633660000001</v>
      </c>
      <c r="L33" s="21">
        <f t="shared" si="5"/>
        <v>100.95893933972604</v>
      </c>
      <c r="M33" s="19">
        <f t="shared" si="6"/>
        <v>5047316.830000001</v>
      </c>
      <c r="N33" s="19">
        <f t="shared" si="6"/>
        <v>5047946.9669863023</v>
      </c>
    </row>
    <row r="34" spans="1:14" x14ac:dyDescent="0.15">
      <c r="A34" s="7">
        <f t="shared" si="7"/>
        <v>42687</v>
      </c>
      <c r="B34" s="10">
        <f t="shared" si="8"/>
        <v>5047316.8288008235</v>
      </c>
      <c r="C34" s="3">
        <f t="shared" si="0"/>
        <v>630.1369863013698</v>
      </c>
      <c r="D34" s="3">
        <f t="shared" si="1"/>
        <v>513.33493812807399</v>
      </c>
      <c r="E34" s="3">
        <f t="shared" si="2"/>
        <v>-116.80204817329582</v>
      </c>
      <c r="F34" s="3">
        <f t="shared" si="3"/>
        <v>5047200.0267526498</v>
      </c>
      <c r="G34" s="14">
        <f t="shared" si="4"/>
        <v>5047200.03</v>
      </c>
      <c r="I34" s="18">
        <f t="shared" si="9"/>
        <v>-2799.9732473516606</v>
      </c>
      <c r="J34" s="18">
        <f t="shared" si="10"/>
        <v>15123.287671232874</v>
      </c>
      <c r="K34" s="21">
        <f t="shared" si="11"/>
        <v>100.9440006</v>
      </c>
      <c r="L34" s="21">
        <f t="shared" si="5"/>
        <v>100.95660333972603</v>
      </c>
      <c r="M34" s="19">
        <f t="shared" si="6"/>
        <v>5047200.03</v>
      </c>
      <c r="N34" s="19">
        <f t="shared" si="6"/>
        <v>5047830.1669863015</v>
      </c>
    </row>
    <row r="35" spans="1:14" x14ac:dyDescent="0.15">
      <c r="A35" s="7">
        <f t="shared" si="7"/>
        <v>42688</v>
      </c>
      <c r="B35" s="10">
        <f t="shared" si="8"/>
        <v>5047200.0267526498</v>
      </c>
      <c r="C35" s="3">
        <f t="shared" si="0"/>
        <v>630.1369863013698</v>
      </c>
      <c r="D35" s="3">
        <f t="shared" si="1"/>
        <v>513.32305883176537</v>
      </c>
      <c r="E35" s="3">
        <f t="shared" si="2"/>
        <v>-116.81392746960444</v>
      </c>
      <c r="F35" s="3">
        <f t="shared" si="3"/>
        <v>5047083.21282518</v>
      </c>
      <c r="G35" s="14">
        <f t="shared" si="4"/>
        <v>5047083.21</v>
      </c>
      <c r="I35" s="18">
        <f t="shared" si="9"/>
        <v>-2916.7871748212651</v>
      </c>
      <c r="J35" s="18">
        <f t="shared" si="10"/>
        <v>15753.424657534244</v>
      </c>
      <c r="K35" s="21">
        <f t="shared" si="11"/>
        <v>100.94166419999999</v>
      </c>
      <c r="L35" s="21">
        <f t="shared" si="5"/>
        <v>100.95426693972603</v>
      </c>
      <c r="M35" s="19">
        <f t="shared" si="6"/>
        <v>5047083.209999999</v>
      </c>
      <c r="N35" s="19">
        <f t="shared" si="6"/>
        <v>5047713.3469863012</v>
      </c>
    </row>
    <row r="36" spans="1:14" x14ac:dyDescent="0.15">
      <c r="A36" s="7">
        <f t="shared" si="7"/>
        <v>42689</v>
      </c>
      <c r="B36" s="10">
        <f t="shared" si="8"/>
        <v>5047083.21282518</v>
      </c>
      <c r="C36" s="3">
        <f t="shared" si="0"/>
        <v>630.1369863013698</v>
      </c>
      <c r="D36" s="3">
        <f t="shared" si="1"/>
        <v>513.31117832727875</v>
      </c>
      <c r="E36" s="3">
        <f t="shared" si="2"/>
        <v>-116.82580797409105</v>
      </c>
      <c r="F36" s="3">
        <f t="shared" si="3"/>
        <v>5046966.3870172063</v>
      </c>
      <c r="G36" s="14">
        <f t="shared" si="4"/>
        <v>5046966.3899999997</v>
      </c>
      <c r="I36" s="18">
        <f t="shared" si="9"/>
        <v>-3033.6129827953564</v>
      </c>
      <c r="J36" s="18">
        <f t="shared" si="10"/>
        <v>16383.561643835614</v>
      </c>
      <c r="K36" s="21">
        <f t="shared" si="11"/>
        <v>100.93932779999999</v>
      </c>
      <c r="L36" s="21">
        <f t="shared" si="5"/>
        <v>100.95193053972602</v>
      </c>
      <c r="M36" s="19">
        <f t="shared" si="6"/>
        <v>5046966.3899999997</v>
      </c>
      <c r="N36" s="19">
        <f t="shared" si="6"/>
        <v>5047596.5269863009</v>
      </c>
    </row>
    <row r="37" spans="1:14" x14ac:dyDescent="0.15">
      <c r="A37" s="7">
        <f t="shared" si="7"/>
        <v>42690</v>
      </c>
      <c r="B37" s="10">
        <f t="shared" si="8"/>
        <v>5046966.3870172063</v>
      </c>
      <c r="C37" s="3">
        <f t="shared" si="0"/>
        <v>630.1369863013698</v>
      </c>
      <c r="D37" s="3">
        <f t="shared" si="1"/>
        <v>513.29929661449114</v>
      </c>
      <c r="E37" s="3">
        <f t="shared" si="2"/>
        <v>-116.83768968687866</v>
      </c>
      <c r="F37" s="3">
        <f t="shared" si="3"/>
        <v>5046849.5493275197</v>
      </c>
      <c r="G37" s="14">
        <f t="shared" si="4"/>
        <v>5046849.55</v>
      </c>
      <c r="I37" s="18">
        <f t="shared" si="9"/>
        <v>-3150.4506724822349</v>
      </c>
      <c r="J37" s="18">
        <f t="shared" si="10"/>
        <v>17013.698630136983</v>
      </c>
      <c r="K37" s="21">
        <f t="shared" si="11"/>
        <v>100.93699099999999</v>
      </c>
      <c r="L37" s="21">
        <f t="shared" si="5"/>
        <v>100.94959373972603</v>
      </c>
      <c r="M37" s="19">
        <f t="shared" si="6"/>
        <v>5046849.55</v>
      </c>
      <c r="N37" s="19">
        <f t="shared" si="6"/>
        <v>5047479.6869863011</v>
      </c>
    </row>
    <row r="38" spans="1:14" x14ac:dyDescent="0.15">
      <c r="A38" s="7">
        <f t="shared" si="7"/>
        <v>42691</v>
      </c>
      <c r="B38" s="10">
        <f t="shared" si="8"/>
        <v>5046849.5493275197</v>
      </c>
      <c r="C38" s="3">
        <f t="shared" si="0"/>
        <v>630.1369863013698</v>
      </c>
      <c r="D38" s="3">
        <f t="shared" si="1"/>
        <v>513.28741369327952</v>
      </c>
      <c r="E38" s="3">
        <f t="shared" si="2"/>
        <v>-116.84957260809028</v>
      </c>
      <c r="F38" s="3">
        <f t="shared" si="3"/>
        <v>5046732.6997549115</v>
      </c>
      <c r="G38" s="14">
        <f t="shared" si="4"/>
        <v>5046732.7</v>
      </c>
      <c r="I38" s="18">
        <f t="shared" si="9"/>
        <v>-3267.300245090325</v>
      </c>
      <c r="J38" s="18">
        <f t="shared" si="10"/>
        <v>17643.835616438355</v>
      </c>
      <c r="K38" s="21">
        <f t="shared" si="11"/>
        <v>100.93465400000001</v>
      </c>
      <c r="L38" s="21">
        <f t="shared" si="5"/>
        <v>100.94725673972604</v>
      </c>
      <c r="M38" s="19">
        <f t="shared" si="6"/>
        <v>5046732.7</v>
      </c>
      <c r="N38" s="19">
        <f t="shared" si="6"/>
        <v>5047362.8369863024</v>
      </c>
    </row>
    <row r="39" spans="1:14" x14ac:dyDescent="0.15">
      <c r="A39" s="7">
        <f t="shared" si="7"/>
        <v>42692</v>
      </c>
      <c r="B39" s="10">
        <f t="shared" si="8"/>
        <v>5046732.6997549115</v>
      </c>
      <c r="C39" s="3">
        <f t="shared" si="0"/>
        <v>630.1369863013698</v>
      </c>
      <c r="D39" s="3">
        <f t="shared" si="1"/>
        <v>513.27552956352122</v>
      </c>
      <c r="E39" s="3">
        <f t="shared" si="2"/>
        <v>-116.86145673784858</v>
      </c>
      <c r="F39" s="3">
        <f t="shared" si="3"/>
        <v>5046615.8382981736</v>
      </c>
      <c r="G39" s="14">
        <f t="shared" si="4"/>
        <v>5046615.84</v>
      </c>
      <c r="I39" s="18">
        <f t="shared" si="9"/>
        <v>-3384.1617018281736</v>
      </c>
      <c r="J39" s="18">
        <f t="shared" si="10"/>
        <v>18273.972602739726</v>
      </c>
      <c r="K39" s="21">
        <f t="shared" si="11"/>
        <v>100.9323168</v>
      </c>
      <c r="L39" s="21">
        <f t="shared" si="5"/>
        <v>100.94491953972603</v>
      </c>
      <c r="M39" s="19">
        <f t="shared" si="6"/>
        <v>5046615.84</v>
      </c>
      <c r="N39" s="19">
        <f t="shared" si="6"/>
        <v>5047245.9769863011</v>
      </c>
    </row>
    <row r="40" spans="1:14" x14ac:dyDescent="0.15">
      <c r="A40" s="7">
        <f t="shared" si="7"/>
        <v>42693</v>
      </c>
      <c r="B40" s="10">
        <f t="shared" si="8"/>
        <v>5046615.8382981736</v>
      </c>
      <c r="C40" s="3">
        <f t="shared" si="0"/>
        <v>630.1369863013698</v>
      </c>
      <c r="D40" s="3">
        <f t="shared" si="1"/>
        <v>513.26364422509312</v>
      </c>
      <c r="E40" s="3">
        <f t="shared" si="2"/>
        <v>-116.87334207627669</v>
      </c>
      <c r="F40" s="3">
        <f t="shared" si="3"/>
        <v>5046498.9649560973</v>
      </c>
      <c r="G40" s="14">
        <f t="shared" si="4"/>
        <v>5046498.96</v>
      </c>
      <c r="I40" s="18">
        <f t="shared" si="9"/>
        <v>-3501.0350439044505</v>
      </c>
      <c r="J40" s="18">
        <f t="shared" si="10"/>
        <v>18904.109589041098</v>
      </c>
      <c r="K40" s="21">
        <f t="shared" si="11"/>
        <v>100.92997919999999</v>
      </c>
      <c r="L40" s="21">
        <f t="shared" si="5"/>
        <v>100.94258193972603</v>
      </c>
      <c r="M40" s="19">
        <f t="shared" si="6"/>
        <v>5046498.959999999</v>
      </c>
      <c r="N40" s="19">
        <f t="shared" si="6"/>
        <v>5047129.0969863012</v>
      </c>
    </row>
    <row r="41" spans="1:14" x14ac:dyDescent="0.15">
      <c r="A41" s="7">
        <f t="shared" si="7"/>
        <v>42694</v>
      </c>
      <c r="B41" s="10">
        <f t="shared" si="8"/>
        <v>5046498.9649560973</v>
      </c>
      <c r="C41" s="3">
        <f t="shared" si="0"/>
        <v>630.1369863013698</v>
      </c>
      <c r="D41" s="3">
        <f t="shared" si="1"/>
        <v>513.25175767787232</v>
      </c>
      <c r="E41" s="3">
        <f t="shared" si="2"/>
        <v>-116.88522862349748</v>
      </c>
      <c r="F41" s="3">
        <f t="shared" si="3"/>
        <v>5046382.0797274737</v>
      </c>
      <c r="G41" s="14">
        <f t="shared" si="4"/>
        <v>5046382.08</v>
      </c>
      <c r="I41" s="18">
        <f t="shared" si="9"/>
        <v>-3617.9202725279479</v>
      </c>
      <c r="J41" s="18">
        <f t="shared" si="10"/>
        <v>19534.246575342469</v>
      </c>
      <c r="K41" s="21">
        <f t="shared" si="11"/>
        <v>100.9276416</v>
      </c>
      <c r="L41" s="21">
        <f t="shared" si="5"/>
        <v>100.94024433972604</v>
      </c>
      <c r="M41" s="19">
        <f t="shared" si="6"/>
        <v>5046382.08</v>
      </c>
      <c r="N41" s="19">
        <f t="shared" si="6"/>
        <v>5047012.2169863014</v>
      </c>
    </row>
    <row r="42" spans="1:14" x14ac:dyDescent="0.15">
      <c r="A42" s="7">
        <f t="shared" si="7"/>
        <v>42695</v>
      </c>
      <c r="B42" s="10">
        <f t="shared" si="8"/>
        <v>5046382.0797274737</v>
      </c>
      <c r="C42" s="3">
        <f t="shared" si="0"/>
        <v>630.1369863013698</v>
      </c>
      <c r="D42" s="3">
        <f t="shared" si="1"/>
        <v>513.23986992173604</v>
      </c>
      <c r="E42" s="3">
        <f t="shared" si="2"/>
        <v>-116.89711637963376</v>
      </c>
      <c r="F42" s="3">
        <f t="shared" si="3"/>
        <v>5046265.1826110939</v>
      </c>
      <c r="G42" s="14">
        <f t="shared" si="4"/>
        <v>5046265.18</v>
      </c>
      <c r="I42" s="18">
        <f t="shared" si="9"/>
        <v>-3734.8173889075815</v>
      </c>
      <c r="J42" s="18">
        <f t="shared" si="10"/>
        <v>20164.383561643841</v>
      </c>
      <c r="K42" s="21">
        <f t="shared" si="11"/>
        <v>100.92530360000001</v>
      </c>
      <c r="L42" s="21">
        <f t="shared" si="5"/>
        <v>100.93790633972604</v>
      </c>
      <c r="M42" s="19">
        <f t="shared" si="6"/>
        <v>5046265.1800000006</v>
      </c>
      <c r="N42" s="19">
        <f t="shared" si="6"/>
        <v>5046895.3169863019</v>
      </c>
    </row>
    <row r="43" spans="1:14" x14ac:dyDescent="0.15">
      <c r="A43" s="7">
        <f t="shared" si="7"/>
        <v>42696</v>
      </c>
      <c r="B43" s="10">
        <f t="shared" si="8"/>
        <v>5046265.1826110939</v>
      </c>
      <c r="C43" s="3">
        <f t="shared" si="0"/>
        <v>630.1369863013698</v>
      </c>
      <c r="D43" s="3">
        <f t="shared" si="1"/>
        <v>513.22798095656117</v>
      </c>
      <c r="E43" s="3">
        <f t="shared" si="2"/>
        <v>-116.90900534480863</v>
      </c>
      <c r="F43" s="3">
        <f t="shared" si="3"/>
        <v>5046148.273605749</v>
      </c>
      <c r="G43" s="14">
        <f t="shared" si="4"/>
        <v>5046148.2699999996</v>
      </c>
      <c r="I43" s="18">
        <f t="shared" si="9"/>
        <v>-3851.72639425239</v>
      </c>
      <c r="J43" s="18">
        <f t="shared" si="10"/>
        <v>20794.520547945212</v>
      </c>
      <c r="K43" s="21">
        <f t="shared" si="11"/>
        <v>100.92296539999998</v>
      </c>
      <c r="L43" s="21">
        <f t="shared" si="5"/>
        <v>100.93556813972602</v>
      </c>
      <c r="M43" s="19">
        <f t="shared" si="6"/>
        <v>5046148.2699999986</v>
      </c>
      <c r="N43" s="19">
        <f t="shared" si="6"/>
        <v>5046778.4069863008</v>
      </c>
    </row>
    <row r="44" spans="1:14" x14ac:dyDescent="0.15">
      <c r="A44" s="7">
        <f t="shared" si="7"/>
        <v>42697</v>
      </c>
      <c r="B44" s="10">
        <f t="shared" si="8"/>
        <v>5046148.273605749</v>
      </c>
      <c r="C44" s="3">
        <f t="shared" si="0"/>
        <v>630.1369863013698</v>
      </c>
      <c r="D44" s="3">
        <f t="shared" si="1"/>
        <v>513.2160907822248</v>
      </c>
      <c r="E44" s="3">
        <f t="shared" si="2"/>
        <v>-116.92089551914501</v>
      </c>
      <c r="F44" s="3">
        <f t="shared" si="3"/>
        <v>5046031.3527102303</v>
      </c>
      <c r="G44" s="14">
        <f t="shared" si="4"/>
        <v>5046031.3499999996</v>
      </c>
      <c r="I44" s="18">
        <f t="shared" si="9"/>
        <v>-3968.6472897715348</v>
      </c>
      <c r="J44" s="18">
        <f t="shared" si="10"/>
        <v>21424.657534246584</v>
      </c>
      <c r="K44" s="21">
        <f t="shared" si="11"/>
        <v>100.920627</v>
      </c>
      <c r="L44" s="21">
        <f t="shared" si="5"/>
        <v>100.93322973972603</v>
      </c>
      <c r="M44" s="19">
        <f t="shared" si="6"/>
        <v>5046031.3499999996</v>
      </c>
      <c r="N44" s="19">
        <f t="shared" si="6"/>
        <v>5046661.4869863018</v>
      </c>
    </row>
    <row r="45" spans="1:14" x14ac:dyDescent="0.15">
      <c r="A45" s="7">
        <f t="shared" si="7"/>
        <v>42698</v>
      </c>
      <c r="B45" s="10">
        <f t="shared" si="8"/>
        <v>5046031.3527102303</v>
      </c>
      <c r="C45" s="3">
        <f t="shared" si="0"/>
        <v>630.1369863013698</v>
      </c>
      <c r="D45" s="3">
        <f t="shared" si="1"/>
        <v>513.20419939860392</v>
      </c>
      <c r="E45" s="3">
        <f t="shared" si="2"/>
        <v>-116.93278690276588</v>
      </c>
      <c r="F45" s="3">
        <f t="shared" si="3"/>
        <v>5045914.4199233279</v>
      </c>
      <c r="G45" s="14">
        <f t="shared" si="4"/>
        <v>5045914.42</v>
      </c>
      <c r="I45" s="18">
        <f t="shared" si="9"/>
        <v>-4085.5800766743005</v>
      </c>
      <c r="J45" s="18">
        <f t="shared" si="10"/>
        <v>22054.794520547955</v>
      </c>
      <c r="K45" s="21">
        <f t="shared" si="11"/>
        <v>100.91828839999999</v>
      </c>
      <c r="L45" s="21">
        <f t="shared" si="5"/>
        <v>100.93089113972603</v>
      </c>
      <c r="M45" s="19">
        <f t="shared" si="6"/>
        <v>5045914.42</v>
      </c>
      <c r="N45" s="19">
        <f t="shared" si="6"/>
        <v>5046544.5569863012</v>
      </c>
    </row>
    <row r="46" spans="1:14" x14ac:dyDescent="0.15">
      <c r="A46" s="7">
        <f t="shared" si="7"/>
        <v>42699</v>
      </c>
      <c r="B46" s="10">
        <f t="shared" si="8"/>
        <v>5045914.4199233279</v>
      </c>
      <c r="C46" s="3">
        <f t="shared" si="0"/>
        <v>630.1369863013698</v>
      </c>
      <c r="D46" s="3">
        <f t="shared" si="1"/>
        <v>513.19230680557564</v>
      </c>
      <c r="E46" s="3">
        <f t="shared" si="2"/>
        <v>-116.94467949579416</v>
      </c>
      <c r="F46" s="3">
        <f t="shared" si="3"/>
        <v>5045797.475243832</v>
      </c>
      <c r="G46" s="14">
        <f t="shared" si="4"/>
        <v>5045797.4800000004</v>
      </c>
      <c r="I46" s="18">
        <f t="shared" si="9"/>
        <v>-4202.5247561700944</v>
      </c>
      <c r="J46" s="18">
        <f t="shared" si="10"/>
        <v>22684.931506849327</v>
      </c>
      <c r="K46" s="21">
        <f t="shared" si="11"/>
        <v>100.9159496</v>
      </c>
      <c r="L46" s="21">
        <f t="shared" si="5"/>
        <v>100.92855233972604</v>
      </c>
      <c r="M46" s="19">
        <f t="shared" si="6"/>
        <v>5045797.4800000004</v>
      </c>
      <c r="N46" s="19">
        <f t="shared" si="6"/>
        <v>5046427.6169863017</v>
      </c>
    </row>
    <row r="47" spans="1:14" x14ac:dyDescent="0.15">
      <c r="A47" s="7">
        <f t="shared" si="7"/>
        <v>42700</v>
      </c>
      <c r="B47" s="10">
        <f t="shared" si="8"/>
        <v>5045797.475243832</v>
      </c>
      <c r="C47" s="3">
        <f t="shared" si="0"/>
        <v>630.1369863013698</v>
      </c>
      <c r="D47" s="3">
        <f t="shared" si="1"/>
        <v>513.18041300301695</v>
      </c>
      <c r="E47" s="3">
        <f t="shared" si="2"/>
        <v>-116.95657329835285</v>
      </c>
      <c r="F47" s="3">
        <f t="shared" si="3"/>
        <v>5045680.5186705338</v>
      </c>
      <c r="G47" s="14">
        <f t="shared" si="4"/>
        <v>5045680.5199999996</v>
      </c>
      <c r="I47" s="18">
        <f t="shared" si="9"/>
        <v>-4319.4813294684473</v>
      </c>
      <c r="J47" s="18">
        <f t="shared" si="10"/>
        <v>23315.068493150698</v>
      </c>
      <c r="K47" s="21">
        <f t="shared" si="11"/>
        <v>100.9136104</v>
      </c>
      <c r="L47" s="21">
        <f t="shared" si="5"/>
        <v>100.92621313972603</v>
      </c>
      <c r="M47" s="19">
        <f t="shared" si="6"/>
        <v>5045680.5199999996</v>
      </c>
      <c r="N47" s="19">
        <f t="shared" si="6"/>
        <v>5046310.6569863018</v>
      </c>
    </row>
    <row r="48" spans="1:14" x14ac:dyDescent="0.15">
      <c r="A48" s="7">
        <f t="shared" si="7"/>
        <v>42701</v>
      </c>
      <c r="B48" s="10">
        <f t="shared" si="8"/>
        <v>5045680.5186705338</v>
      </c>
      <c r="C48" s="3">
        <f t="shared" si="0"/>
        <v>630.1369863013698</v>
      </c>
      <c r="D48" s="3">
        <f t="shared" si="1"/>
        <v>513.16851799080462</v>
      </c>
      <c r="E48" s="3">
        <f t="shared" si="2"/>
        <v>-116.96846831056519</v>
      </c>
      <c r="F48" s="3">
        <f t="shared" si="3"/>
        <v>5045563.5502022235</v>
      </c>
      <c r="G48" s="14">
        <f t="shared" si="4"/>
        <v>5045563.55</v>
      </c>
      <c r="I48" s="18">
        <f t="shared" si="9"/>
        <v>-4436.4497977790124</v>
      </c>
      <c r="J48" s="18">
        <f t="shared" si="10"/>
        <v>23945.20547945207</v>
      </c>
      <c r="K48" s="21">
        <f t="shared" si="11"/>
        <v>100.91127099999999</v>
      </c>
      <c r="L48" s="21">
        <f t="shared" si="5"/>
        <v>100.92387373972602</v>
      </c>
      <c r="M48" s="19">
        <f t="shared" si="6"/>
        <v>5045563.55</v>
      </c>
      <c r="N48" s="19">
        <f t="shared" si="6"/>
        <v>5046193.6869863011</v>
      </c>
    </row>
    <row r="49" spans="1:14" x14ac:dyDescent="0.15">
      <c r="A49" s="7">
        <f t="shared" si="7"/>
        <v>42702</v>
      </c>
      <c r="B49" s="10">
        <f t="shared" si="8"/>
        <v>5045563.5502022235</v>
      </c>
      <c r="C49" s="3">
        <f t="shared" si="0"/>
        <v>630.1369863013698</v>
      </c>
      <c r="D49" s="3">
        <f t="shared" si="1"/>
        <v>513.15662176881585</v>
      </c>
      <c r="E49" s="3">
        <f t="shared" si="2"/>
        <v>-116.98036453255395</v>
      </c>
      <c r="F49" s="3">
        <f t="shared" si="3"/>
        <v>5045446.5698376913</v>
      </c>
      <c r="G49" s="14">
        <f t="shared" si="4"/>
        <v>5045446.57</v>
      </c>
      <c r="I49" s="18">
        <f t="shared" si="9"/>
        <v>-4553.4301623115662</v>
      </c>
      <c r="J49" s="18">
        <f t="shared" si="10"/>
        <v>24575.342465753442</v>
      </c>
      <c r="K49" s="21">
        <f t="shared" si="11"/>
        <v>100.90893140000001</v>
      </c>
      <c r="L49" s="21">
        <f t="shared" si="5"/>
        <v>100.92153413972605</v>
      </c>
      <c r="M49" s="19">
        <f t="shared" si="6"/>
        <v>5045446.57</v>
      </c>
      <c r="N49" s="19">
        <f t="shared" si="6"/>
        <v>5046076.7069863025</v>
      </c>
    </row>
    <row r="50" spans="1:14" x14ac:dyDescent="0.15">
      <c r="A50" s="7">
        <f t="shared" si="7"/>
        <v>42703</v>
      </c>
      <c r="B50" s="10">
        <f t="shared" si="8"/>
        <v>5045446.5698376913</v>
      </c>
      <c r="C50" s="3">
        <f t="shared" si="0"/>
        <v>630.1369863013698</v>
      </c>
      <c r="D50" s="3">
        <f t="shared" si="1"/>
        <v>513.14472433692754</v>
      </c>
      <c r="E50" s="3">
        <f t="shared" si="2"/>
        <v>-116.99226196444226</v>
      </c>
      <c r="F50" s="3">
        <f t="shared" si="3"/>
        <v>5045329.5775757264</v>
      </c>
      <c r="G50" s="14">
        <f t="shared" si="4"/>
        <v>5045329.58</v>
      </c>
      <c r="I50" s="18">
        <f t="shared" si="9"/>
        <v>-4670.4224242760083</v>
      </c>
      <c r="J50" s="18">
        <f t="shared" si="10"/>
        <v>25205.479452054813</v>
      </c>
      <c r="K50" s="21">
        <f t="shared" si="11"/>
        <v>100.9065916</v>
      </c>
      <c r="L50" s="21">
        <f t="shared" si="5"/>
        <v>100.91919433972603</v>
      </c>
      <c r="M50" s="19">
        <f t="shared" si="6"/>
        <v>5045329.58</v>
      </c>
      <c r="N50" s="19">
        <f t="shared" si="6"/>
        <v>5045959.7169863014</v>
      </c>
    </row>
    <row r="51" spans="1:14" s="15" customFormat="1" x14ac:dyDescent="0.15">
      <c r="A51" s="7">
        <f t="shared" si="7"/>
        <v>42704</v>
      </c>
      <c r="B51" s="10">
        <f t="shared" si="8"/>
        <v>5045329.5775757264</v>
      </c>
      <c r="C51" s="3">
        <f t="shared" si="0"/>
        <v>630.1369863013698</v>
      </c>
      <c r="D51" s="3">
        <f t="shared" si="1"/>
        <v>513.13282569501666</v>
      </c>
      <c r="E51" s="3">
        <f t="shared" si="2"/>
        <v>-117.00416060635314</v>
      </c>
      <c r="F51" s="3">
        <f t="shared" si="3"/>
        <v>5045212.5734151201</v>
      </c>
      <c r="G51" s="14">
        <f t="shared" si="4"/>
        <v>5045212.57</v>
      </c>
      <c r="I51" s="18">
        <f t="shared" si="9"/>
        <v>-4787.4265848823616</v>
      </c>
      <c r="J51" s="18">
        <f t="shared" si="10"/>
        <v>25835.616438356185</v>
      </c>
      <c r="K51" s="21">
        <f t="shared" si="11"/>
        <v>100.90425140000001</v>
      </c>
      <c r="L51" s="21">
        <f t="shared" si="5"/>
        <v>100.91685413972604</v>
      </c>
      <c r="M51" s="19">
        <f t="shared" si="6"/>
        <v>5045212.57</v>
      </c>
      <c r="N51" s="19">
        <f t="shared" si="6"/>
        <v>5045842.7069863025</v>
      </c>
    </row>
    <row r="52" spans="1:14" x14ac:dyDescent="0.15">
      <c r="A52" s="7">
        <f t="shared" si="7"/>
        <v>42705</v>
      </c>
      <c r="B52" s="10">
        <f t="shared" si="8"/>
        <v>5045212.5734151201</v>
      </c>
      <c r="C52" s="3">
        <f t="shared" si="0"/>
        <v>630.1369863013698</v>
      </c>
      <c r="D52" s="3">
        <f t="shared" si="1"/>
        <v>513.12092584295999</v>
      </c>
      <c r="E52" s="3">
        <f t="shared" si="2"/>
        <v>-117.01606045840981</v>
      </c>
      <c r="F52" s="3">
        <f t="shared" si="3"/>
        <v>5045095.5573546616</v>
      </c>
      <c r="G52" s="14">
        <f t="shared" si="4"/>
        <v>5045095.5599999996</v>
      </c>
      <c r="I52" s="18">
        <f t="shared" si="9"/>
        <v>-4904.4426453407714</v>
      </c>
      <c r="J52" s="18">
        <f t="shared" si="10"/>
        <v>26465.753424657556</v>
      </c>
      <c r="K52" s="21">
        <f t="shared" si="11"/>
        <v>100.90191119999999</v>
      </c>
      <c r="L52" s="21">
        <f t="shared" si="5"/>
        <v>100.91451393972602</v>
      </c>
      <c r="M52" s="19">
        <f t="shared" si="6"/>
        <v>5045095.5599999996</v>
      </c>
      <c r="N52" s="19">
        <f t="shared" si="6"/>
        <v>5045725.6969863009</v>
      </c>
    </row>
    <row r="53" spans="1:14" x14ac:dyDescent="0.15">
      <c r="A53" s="7">
        <f t="shared" si="7"/>
        <v>42706</v>
      </c>
      <c r="B53" s="10">
        <f t="shared" si="8"/>
        <v>5045095.5573546616</v>
      </c>
      <c r="C53" s="3">
        <f t="shared" si="0"/>
        <v>630.1369863013698</v>
      </c>
      <c r="D53" s="3">
        <f t="shared" si="1"/>
        <v>513.10902478063463</v>
      </c>
      <c r="E53" s="3">
        <f t="shared" si="2"/>
        <v>-117.02796152073518</v>
      </c>
      <c r="F53" s="3">
        <f t="shared" si="3"/>
        <v>5044978.5293931412</v>
      </c>
      <c r="G53" s="14">
        <f t="shared" si="4"/>
        <v>5044978.53</v>
      </c>
      <c r="I53" s="18">
        <f t="shared" si="9"/>
        <v>-5021.4706068615069</v>
      </c>
      <c r="J53" s="18">
        <f t="shared" si="10"/>
        <v>27095.890410958928</v>
      </c>
      <c r="K53" s="21">
        <f t="shared" si="11"/>
        <v>100.8995706</v>
      </c>
      <c r="L53" s="21">
        <f t="shared" si="5"/>
        <v>100.91217333972604</v>
      </c>
      <c r="M53" s="19">
        <f t="shared" si="6"/>
        <v>5044978.53</v>
      </c>
      <c r="N53" s="19">
        <f t="shared" si="6"/>
        <v>5045608.6669863025</v>
      </c>
    </row>
    <row r="54" spans="1:14" x14ac:dyDescent="0.15">
      <c r="A54" s="7">
        <f t="shared" si="7"/>
        <v>42707</v>
      </c>
      <c r="B54" s="10">
        <f t="shared" si="8"/>
        <v>5044978.5293931412</v>
      </c>
      <c r="C54" s="3">
        <f t="shared" si="0"/>
        <v>630.1369863013698</v>
      </c>
      <c r="D54" s="3">
        <f t="shared" si="1"/>
        <v>513.09712250791745</v>
      </c>
      <c r="E54" s="3">
        <f t="shared" si="2"/>
        <v>-117.03986379345235</v>
      </c>
      <c r="F54" s="3">
        <f t="shared" si="3"/>
        <v>5044861.489529348</v>
      </c>
      <c r="G54" s="14">
        <f t="shared" si="4"/>
        <v>5044861.49</v>
      </c>
      <c r="I54" s="18">
        <f t="shared" si="9"/>
        <v>-5138.5104706549591</v>
      </c>
      <c r="J54" s="18">
        <f t="shared" si="10"/>
        <v>27726.027397260299</v>
      </c>
      <c r="K54" s="21">
        <f t="shared" si="11"/>
        <v>100.89722980000001</v>
      </c>
      <c r="L54" s="21">
        <f t="shared" si="5"/>
        <v>100.90983253972604</v>
      </c>
      <c r="M54" s="19">
        <f t="shared" si="6"/>
        <v>5044861.49</v>
      </c>
      <c r="N54" s="19">
        <f t="shared" si="6"/>
        <v>5045491.6269863024</v>
      </c>
    </row>
    <row r="55" spans="1:14" x14ac:dyDescent="0.15">
      <c r="A55" s="7">
        <f t="shared" si="7"/>
        <v>42708</v>
      </c>
      <c r="B55" s="10">
        <f t="shared" si="8"/>
        <v>5044861.489529348</v>
      </c>
      <c r="C55" s="3">
        <f t="shared" si="0"/>
        <v>630.1369863013698</v>
      </c>
      <c r="D55" s="3">
        <f t="shared" si="1"/>
        <v>513.08521902468533</v>
      </c>
      <c r="E55" s="3">
        <f t="shared" si="2"/>
        <v>-117.05176727668447</v>
      </c>
      <c r="F55" s="3">
        <f t="shared" si="3"/>
        <v>5044744.4377620714</v>
      </c>
      <c r="G55" s="14">
        <f t="shared" si="4"/>
        <v>5044744.4400000004</v>
      </c>
      <c r="I55" s="18">
        <f t="shared" si="9"/>
        <v>-5255.5622379316437</v>
      </c>
      <c r="J55" s="18">
        <f t="shared" si="10"/>
        <v>28356.164383561671</v>
      </c>
      <c r="K55" s="21">
        <f t="shared" si="11"/>
        <v>100.89488880000002</v>
      </c>
      <c r="L55" s="21">
        <f t="shared" si="5"/>
        <v>100.90749153972605</v>
      </c>
      <c r="M55" s="19">
        <f t="shared" si="6"/>
        <v>5044744.4400000013</v>
      </c>
      <c r="N55" s="19">
        <f t="shared" si="6"/>
        <v>5045374.5769863026</v>
      </c>
    </row>
    <row r="56" spans="1:14" x14ac:dyDescent="0.15">
      <c r="A56" s="7">
        <f t="shared" si="7"/>
        <v>42709</v>
      </c>
      <c r="B56" s="10">
        <f t="shared" si="8"/>
        <v>5044744.4377620714</v>
      </c>
      <c r="C56" s="3">
        <f t="shared" si="0"/>
        <v>630.1369863013698</v>
      </c>
      <c r="D56" s="3">
        <f t="shared" si="1"/>
        <v>513.07331433081515</v>
      </c>
      <c r="E56" s="3">
        <f t="shared" si="2"/>
        <v>-117.06367197055465</v>
      </c>
      <c r="F56" s="3">
        <f t="shared" si="3"/>
        <v>5044627.3740901006</v>
      </c>
      <c r="G56" s="14">
        <f t="shared" si="4"/>
        <v>5044627.37</v>
      </c>
      <c r="I56" s="18">
        <f t="shared" si="9"/>
        <v>-5372.6259099021981</v>
      </c>
      <c r="J56" s="18">
        <f t="shared" si="10"/>
        <v>28986.301369863042</v>
      </c>
      <c r="K56" s="21">
        <f t="shared" si="11"/>
        <v>100.8925474</v>
      </c>
      <c r="L56" s="21">
        <f t="shared" si="5"/>
        <v>100.90515013972603</v>
      </c>
      <c r="M56" s="19">
        <f t="shared" si="6"/>
        <v>5044627.37</v>
      </c>
      <c r="N56" s="19">
        <f t="shared" si="6"/>
        <v>5045257.5069863014</v>
      </c>
    </row>
    <row r="57" spans="1:14" x14ac:dyDescent="0.15">
      <c r="A57" s="7">
        <f t="shared" si="7"/>
        <v>42710</v>
      </c>
      <c r="B57" s="10">
        <f t="shared" si="8"/>
        <v>5044627.3740901006</v>
      </c>
      <c r="C57" s="3">
        <f t="shared" si="0"/>
        <v>630.1369863013698</v>
      </c>
      <c r="D57" s="3">
        <f t="shared" si="1"/>
        <v>513.06140842618379</v>
      </c>
      <c r="E57" s="3">
        <f t="shared" si="2"/>
        <v>-117.07557787518601</v>
      </c>
      <c r="F57" s="3">
        <f t="shared" si="3"/>
        <v>5044510.298512225</v>
      </c>
      <c r="G57" s="14">
        <f t="shared" si="4"/>
        <v>5044510.3</v>
      </c>
      <c r="I57" s="18">
        <f t="shared" si="9"/>
        <v>-5489.7014877773845</v>
      </c>
      <c r="J57" s="18">
        <f t="shared" si="10"/>
        <v>29616.438356164414</v>
      </c>
      <c r="K57" s="21">
        <f t="shared" si="11"/>
        <v>100.89020600000001</v>
      </c>
      <c r="L57" s="21">
        <f t="shared" si="5"/>
        <v>100.90280873972604</v>
      </c>
      <c r="M57" s="19">
        <f t="shared" si="6"/>
        <v>5044510.3000000007</v>
      </c>
      <c r="N57" s="19">
        <f t="shared" si="6"/>
        <v>5045140.436986302</v>
      </c>
    </row>
    <row r="58" spans="1:14" x14ac:dyDescent="0.15">
      <c r="A58" s="7">
        <f t="shared" si="7"/>
        <v>42711</v>
      </c>
      <c r="B58" s="10">
        <f t="shared" si="8"/>
        <v>5044510.298512225</v>
      </c>
      <c r="C58" s="3">
        <f t="shared" si="0"/>
        <v>630.1369863013698</v>
      </c>
      <c r="D58" s="3">
        <f t="shared" si="1"/>
        <v>513.04950131066801</v>
      </c>
      <c r="E58" s="3">
        <f t="shared" si="2"/>
        <v>-117.0874849907018</v>
      </c>
      <c r="F58" s="3">
        <f t="shared" si="3"/>
        <v>5044393.2110272348</v>
      </c>
      <c r="G58" s="14">
        <f t="shared" si="4"/>
        <v>5044393.21</v>
      </c>
      <c r="I58" s="18">
        <f t="shared" si="9"/>
        <v>-5606.7889727680868</v>
      </c>
      <c r="J58" s="18">
        <f t="shared" si="10"/>
        <v>30246.575342465785</v>
      </c>
      <c r="K58" s="21">
        <f t="shared" si="11"/>
        <v>100.8878642</v>
      </c>
      <c r="L58" s="21">
        <f t="shared" si="5"/>
        <v>100.90046693972603</v>
      </c>
      <c r="M58" s="19">
        <f t="shared" si="6"/>
        <v>5044393.21</v>
      </c>
      <c r="N58" s="19">
        <f t="shared" si="6"/>
        <v>5045023.3469863012</v>
      </c>
    </row>
    <row r="59" spans="1:14" x14ac:dyDescent="0.15">
      <c r="A59" s="7">
        <f t="shared" si="7"/>
        <v>42712</v>
      </c>
      <c r="B59" s="10">
        <f t="shared" si="8"/>
        <v>5044393.2110272348</v>
      </c>
      <c r="C59" s="3">
        <f t="shared" si="0"/>
        <v>630.1369863013698</v>
      </c>
      <c r="D59" s="3">
        <f t="shared" si="1"/>
        <v>513.03759298414491</v>
      </c>
      <c r="E59" s="3">
        <f t="shared" si="2"/>
        <v>-117.09939331722489</v>
      </c>
      <c r="F59" s="3">
        <f t="shared" si="3"/>
        <v>5044276.1116339173</v>
      </c>
      <c r="G59" s="14">
        <f t="shared" si="4"/>
        <v>5044276.1100000003</v>
      </c>
      <c r="I59" s="18">
        <f t="shared" si="9"/>
        <v>-5723.8883660853116</v>
      </c>
      <c r="J59" s="18">
        <f t="shared" si="10"/>
        <v>30876.712328767157</v>
      </c>
      <c r="K59" s="21">
        <f t="shared" si="11"/>
        <v>100.8855222</v>
      </c>
      <c r="L59" s="21">
        <f t="shared" si="5"/>
        <v>100.89812493972603</v>
      </c>
      <c r="M59" s="19">
        <f t="shared" si="6"/>
        <v>5044276.1100000003</v>
      </c>
      <c r="N59" s="19">
        <f t="shared" si="6"/>
        <v>5044906.2469863016</v>
      </c>
    </row>
    <row r="60" spans="1:14" x14ac:dyDescent="0.15">
      <c r="A60" s="7">
        <f t="shared" si="7"/>
        <v>42713</v>
      </c>
      <c r="B60" s="10">
        <f t="shared" si="8"/>
        <v>5044276.1116339173</v>
      </c>
      <c r="C60" s="3">
        <f t="shared" si="0"/>
        <v>630.1369863013698</v>
      </c>
      <c r="D60" s="3">
        <f t="shared" si="1"/>
        <v>513.02568344649103</v>
      </c>
      <c r="E60" s="3">
        <f t="shared" si="2"/>
        <v>-117.11130285487877</v>
      </c>
      <c r="F60" s="3">
        <f t="shared" si="3"/>
        <v>5044159.0003310628</v>
      </c>
      <c r="G60" s="14">
        <f t="shared" si="4"/>
        <v>5044159</v>
      </c>
      <c r="I60" s="18">
        <f t="shared" si="9"/>
        <v>-5840.9996689401905</v>
      </c>
      <c r="J60" s="18">
        <f t="shared" si="10"/>
        <v>31506.849315068528</v>
      </c>
      <c r="K60" s="21">
        <f t="shared" si="11"/>
        <v>100.88318000000001</v>
      </c>
      <c r="L60" s="21">
        <f t="shared" si="5"/>
        <v>100.89578273972604</v>
      </c>
      <c r="M60" s="19">
        <f t="shared" si="6"/>
        <v>5044159.0000000009</v>
      </c>
      <c r="N60" s="19">
        <f t="shared" si="6"/>
        <v>5044789.1369863022</v>
      </c>
    </row>
    <row r="61" spans="1:14" x14ac:dyDescent="0.15">
      <c r="A61" s="7">
        <f t="shared" si="7"/>
        <v>42714</v>
      </c>
      <c r="B61" s="10">
        <f t="shared" si="8"/>
        <v>5044159.0003310628</v>
      </c>
      <c r="C61" s="3">
        <f t="shared" si="0"/>
        <v>630.1369863013698</v>
      </c>
      <c r="D61" s="3">
        <f t="shared" si="1"/>
        <v>513.01377269758348</v>
      </c>
      <c r="E61" s="3">
        <f t="shared" si="2"/>
        <v>-117.12321360378633</v>
      </c>
      <c r="F61" s="3">
        <f t="shared" si="3"/>
        <v>5044041.8771174587</v>
      </c>
      <c r="G61" s="14">
        <f t="shared" si="4"/>
        <v>5044041.88</v>
      </c>
      <c r="I61" s="18">
        <f t="shared" si="9"/>
        <v>-5958.1228825439766</v>
      </c>
      <c r="J61" s="18">
        <f t="shared" si="10"/>
        <v>32136.9863013699</v>
      </c>
      <c r="K61" s="21">
        <f t="shared" si="11"/>
        <v>100.88083759999999</v>
      </c>
      <c r="L61" s="21">
        <f t="shared" si="5"/>
        <v>100.89344033972603</v>
      </c>
      <c r="M61" s="19">
        <f t="shared" si="6"/>
        <v>5044041.879999999</v>
      </c>
      <c r="N61" s="19">
        <f t="shared" si="6"/>
        <v>5044672.0169863012</v>
      </c>
    </row>
    <row r="62" spans="1:14" x14ac:dyDescent="0.15">
      <c r="A62" s="7">
        <f t="shared" si="7"/>
        <v>42715</v>
      </c>
      <c r="B62" s="10">
        <f t="shared" si="8"/>
        <v>5044041.8771174587</v>
      </c>
      <c r="C62" s="3">
        <f t="shared" si="0"/>
        <v>630.1369863013698</v>
      </c>
      <c r="D62" s="3">
        <f t="shared" si="1"/>
        <v>513.00186073729878</v>
      </c>
      <c r="E62" s="3">
        <f t="shared" si="2"/>
        <v>-117.13512556407102</v>
      </c>
      <c r="F62" s="3">
        <f t="shared" si="3"/>
        <v>5043924.7419918943</v>
      </c>
      <c r="G62" s="14">
        <f t="shared" si="4"/>
        <v>5043924.74</v>
      </c>
      <c r="I62" s="18">
        <f t="shared" si="9"/>
        <v>-6075.2580081080478</v>
      </c>
      <c r="J62" s="18">
        <f t="shared" si="10"/>
        <v>32767.123287671271</v>
      </c>
      <c r="K62" s="21">
        <f t="shared" si="11"/>
        <v>100.8784948</v>
      </c>
      <c r="L62" s="21">
        <f t="shared" si="5"/>
        <v>100.89109753972603</v>
      </c>
      <c r="M62" s="19">
        <f t="shared" si="6"/>
        <v>5043924.74</v>
      </c>
      <c r="N62" s="19">
        <f t="shared" si="6"/>
        <v>5044554.8769863015</v>
      </c>
    </row>
    <row r="63" spans="1:14" x14ac:dyDescent="0.15">
      <c r="A63" s="7">
        <f t="shared" si="7"/>
        <v>42716</v>
      </c>
      <c r="B63" s="10">
        <f t="shared" si="8"/>
        <v>5043924.7419918943</v>
      </c>
      <c r="C63" s="3">
        <f t="shared" si="0"/>
        <v>630.1369863013698</v>
      </c>
      <c r="D63" s="3">
        <f t="shared" si="1"/>
        <v>512.98994756551394</v>
      </c>
      <c r="E63" s="3">
        <f t="shared" si="2"/>
        <v>-117.14703873585586</v>
      </c>
      <c r="F63" s="3">
        <f t="shared" si="3"/>
        <v>5043807.5949531589</v>
      </c>
      <c r="G63" s="14">
        <f t="shared" si="4"/>
        <v>5043807.59</v>
      </c>
      <c r="I63" s="18">
        <f t="shared" si="9"/>
        <v>-6192.4050468439036</v>
      </c>
      <c r="J63" s="18">
        <f t="shared" si="10"/>
        <v>33397.260273972643</v>
      </c>
      <c r="K63" s="21">
        <f t="shared" si="11"/>
        <v>100.8761518</v>
      </c>
      <c r="L63" s="21">
        <f t="shared" si="5"/>
        <v>100.88875453972604</v>
      </c>
      <c r="M63" s="19">
        <f t="shared" si="6"/>
        <v>5043807.59</v>
      </c>
      <c r="N63" s="19">
        <f t="shared" si="6"/>
        <v>5044437.7269863021</v>
      </c>
    </row>
    <row r="64" spans="1:14" x14ac:dyDescent="0.15">
      <c r="A64" s="7">
        <f t="shared" si="7"/>
        <v>42717</v>
      </c>
      <c r="B64" s="10">
        <f t="shared" si="8"/>
        <v>5043807.5949531589</v>
      </c>
      <c r="C64" s="3">
        <f t="shared" si="0"/>
        <v>630.1369863013698</v>
      </c>
      <c r="D64" s="3">
        <f t="shared" si="1"/>
        <v>512.97803318210572</v>
      </c>
      <c r="E64" s="3">
        <f t="shared" si="2"/>
        <v>-117.15895311926408</v>
      </c>
      <c r="F64" s="3">
        <f t="shared" si="3"/>
        <v>5043690.4360000398</v>
      </c>
      <c r="G64" s="14">
        <f t="shared" si="4"/>
        <v>5043690.4400000004</v>
      </c>
      <c r="I64" s="18">
        <f t="shared" si="9"/>
        <v>-6309.5639999631676</v>
      </c>
      <c r="J64" s="18">
        <f t="shared" si="10"/>
        <v>34027.39726027401</v>
      </c>
      <c r="K64" s="21">
        <f t="shared" si="11"/>
        <v>100.87380880000001</v>
      </c>
      <c r="L64" s="21">
        <f t="shared" si="5"/>
        <v>100.88641153972604</v>
      </c>
      <c r="M64" s="19">
        <f t="shared" si="6"/>
        <v>5043690.4400000004</v>
      </c>
      <c r="N64" s="19">
        <f t="shared" si="6"/>
        <v>5044320.5769863017</v>
      </c>
    </row>
    <row r="65" spans="1:14" x14ac:dyDescent="0.15">
      <c r="A65" s="7">
        <f t="shared" si="7"/>
        <v>42718</v>
      </c>
      <c r="B65" s="10">
        <f t="shared" si="8"/>
        <v>5043690.4360000398</v>
      </c>
      <c r="C65" s="3">
        <f t="shared" si="0"/>
        <v>630.1369863013698</v>
      </c>
      <c r="D65" s="3">
        <f t="shared" si="1"/>
        <v>512.96611758695076</v>
      </c>
      <c r="E65" s="3">
        <f t="shared" si="2"/>
        <v>-117.17086871441904</v>
      </c>
      <c r="F65" s="3">
        <f t="shared" si="3"/>
        <v>5043573.2651313255</v>
      </c>
      <c r="G65" s="14">
        <f t="shared" si="4"/>
        <v>5043573.2699999996</v>
      </c>
      <c r="I65" s="18">
        <f t="shared" si="9"/>
        <v>-6426.7348686775867</v>
      </c>
      <c r="J65" s="18">
        <f t="shared" si="10"/>
        <v>34657.534246575378</v>
      </c>
      <c r="K65" s="21">
        <f t="shared" si="11"/>
        <v>100.87146539999998</v>
      </c>
      <c r="L65" s="21">
        <f t="shared" si="5"/>
        <v>100.88406813972601</v>
      </c>
      <c r="M65" s="19">
        <f t="shared" si="6"/>
        <v>5043573.2699999986</v>
      </c>
      <c r="N65" s="19">
        <f t="shared" si="6"/>
        <v>5044203.4069862999</v>
      </c>
    </row>
    <row r="66" spans="1:14" x14ac:dyDescent="0.15">
      <c r="A66" s="7">
        <f t="shared" si="7"/>
        <v>42719</v>
      </c>
      <c r="B66" s="10">
        <f t="shared" si="8"/>
        <v>5043573.2651313255</v>
      </c>
      <c r="C66" s="3">
        <f t="shared" si="0"/>
        <v>630.1369863013698</v>
      </c>
      <c r="D66" s="3">
        <f t="shared" si="1"/>
        <v>512.95420077992594</v>
      </c>
      <c r="E66" s="3">
        <f t="shared" si="2"/>
        <v>-117.18278552144386</v>
      </c>
      <c r="F66" s="3">
        <f t="shared" si="3"/>
        <v>5043456.0823458042</v>
      </c>
      <c r="G66" s="14">
        <f t="shared" si="4"/>
        <v>5043456.08</v>
      </c>
      <c r="I66" s="18">
        <f t="shared" si="9"/>
        <v>-6543.9176541990309</v>
      </c>
      <c r="J66" s="18">
        <f t="shared" si="10"/>
        <v>35287.671232876746</v>
      </c>
      <c r="K66" s="21">
        <f t="shared" si="11"/>
        <v>100.86912160000001</v>
      </c>
      <c r="L66" s="21">
        <f t="shared" si="5"/>
        <v>100.88172433972605</v>
      </c>
      <c r="M66" s="19">
        <f t="shared" si="6"/>
        <v>5043456.080000001</v>
      </c>
      <c r="N66" s="19">
        <f t="shared" si="6"/>
        <v>5044086.2169863023</v>
      </c>
    </row>
    <row r="67" spans="1:14" x14ac:dyDescent="0.15">
      <c r="A67" s="7">
        <f t="shared" si="7"/>
        <v>42720</v>
      </c>
      <c r="B67" s="10">
        <f t="shared" si="8"/>
        <v>5043456.0823458042</v>
      </c>
      <c r="C67" s="3">
        <f t="shared" si="0"/>
        <v>630.1369863013698</v>
      </c>
      <c r="D67" s="3">
        <f t="shared" si="1"/>
        <v>512.94228276090803</v>
      </c>
      <c r="E67" s="3">
        <f t="shared" si="2"/>
        <v>-117.19470354046177</v>
      </c>
      <c r="F67" s="3">
        <f t="shared" si="3"/>
        <v>5043338.8876422634</v>
      </c>
      <c r="G67" s="14">
        <f t="shared" si="4"/>
        <v>5043338.8899999997</v>
      </c>
      <c r="I67" s="18">
        <f t="shared" si="9"/>
        <v>-6661.1123577394928</v>
      </c>
      <c r="J67" s="18">
        <f t="shared" si="10"/>
        <v>35917.808219178114</v>
      </c>
      <c r="K67" s="21">
        <f t="shared" si="11"/>
        <v>100.86677779999999</v>
      </c>
      <c r="L67" s="21">
        <f t="shared" si="5"/>
        <v>100.87938053972603</v>
      </c>
      <c r="M67" s="19">
        <f t="shared" si="6"/>
        <v>5043338.8899999997</v>
      </c>
      <c r="N67" s="19">
        <f t="shared" si="6"/>
        <v>5043969.0269863019</v>
      </c>
    </row>
    <row r="68" spans="1:14" x14ac:dyDescent="0.15">
      <c r="A68" s="7">
        <f t="shared" si="7"/>
        <v>42721</v>
      </c>
      <c r="B68" s="10">
        <f t="shared" si="8"/>
        <v>5043338.8876422634</v>
      </c>
      <c r="C68" s="3">
        <f t="shared" si="0"/>
        <v>630.1369863013698</v>
      </c>
      <c r="D68" s="3">
        <f t="shared" si="1"/>
        <v>512.93036352977356</v>
      </c>
      <c r="E68" s="3">
        <f t="shared" si="2"/>
        <v>-117.20662277159624</v>
      </c>
      <c r="F68" s="3">
        <f t="shared" si="3"/>
        <v>5043221.6810194915</v>
      </c>
      <c r="G68" s="14">
        <f t="shared" si="4"/>
        <v>5043221.68</v>
      </c>
      <c r="I68" s="18">
        <f t="shared" si="9"/>
        <v>-6778.3189805110887</v>
      </c>
      <c r="J68" s="18">
        <f t="shared" si="10"/>
        <v>36547.945205479482</v>
      </c>
      <c r="K68" s="21">
        <f t="shared" si="11"/>
        <v>100.8644336</v>
      </c>
      <c r="L68" s="21">
        <f t="shared" si="5"/>
        <v>100.87703633972603</v>
      </c>
      <c r="M68" s="19">
        <f t="shared" si="6"/>
        <v>5043221.68</v>
      </c>
      <c r="N68" s="19">
        <f t="shared" si="6"/>
        <v>5043851.8169863019</v>
      </c>
    </row>
    <row r="69" spans="1:14" x14ac:dyDescent="0.15">
      <c r="A69" s="7">
        <f t="shared" si="7"/>
        <v>42722</v>
      </c>
      <c r="B69" s="10">
        <f t="shared" si="8"/>
        <v>5043221.6810194915</v>
      </c>
      <c r="C69" s="3">
        <f t="shared" si="0"/>
        <v>630.1369863013698</v>
      </c>
      <c r="D69" s="3">
        <f t="shared" si="1"/>
        <v>512.91844308639952</v>
      </c>
      <c r="E69" s="3">
        <f t="shared" si="2"/>
        <v>-117.21854321497028</v>
      </c>
      <c r="F69" s="3">
        <f t="shared" si="3"/>
        <v>5043104.4624762768</v>
      </c>
      <c r="G69" s="14">
        <f t="shared" si="4"/>
        <v>5043104.46</v>
      </c>
      <c r="I69" s="18">
        <f t="shared" si="9"/>
        <v>-6895.5375237260587</v>
      </c>
      <c r="J69" s="18">
        <f t="shared" si="10"/>
        <v>37178.08219178085</v>
      </c>
      <c r="K69" s="21">
        <f t="shared" si="11"/>
        <v>100.8620892</v>
      </c>
      <c r="L69" s="21">
        <f t="shared" si="5"/>
        <v>100.87469193972603</v>
      </c>
      <c r="M69" s="19">
        <f t="shared" si="6"/>
        <v>5043104.46</v>
      </c>
      <c r="N69" s="19">
        <f t="shared" si="6"/>
        <v>5043734.5969863012</v>
      </c>
    </row>
    <row r="70" spans="1:14" x14ac:dyDescent="0.15">
      <c r="A70" s="7">
        <f t="shared" si="7"/>
        <v>42723</v>
      </c>
      <c r="B70" s="10">
        <f t="shared" si="8"/>
        <v>5043104.4624762768</v>
      </c>
      <c r="C70" s="3">
        <f t="shared" si="0"/>
        <v>630.1369863013698</v>
      </c>
      <c r="D70" s="3">
        <f t="shared" si="1"/>
        <v>512.90652143066256</v>
      </c>
      <c r="E70" s="3">
        <f t="shared" si="2"/>
        <v>-117.23046487070724</v>
      </c>
      <c r="F70" s="3">
        <f t="shared" si="3"/>
        <v>5042987.2320114058</v>
      </c>
      <c r="G70" s="14">
        <f t="shared" si="4"/>
        <v>5042987.2300000004</v>
      </c>
      <c r="I70" s="18">
        <f t="shared" si="9"/>
        <v>-7012.7679885967664</v>
      </c>
      <c r="J70" s="18">
        <f t="shared" si="10"/>
        <v>37808.219178082218</v>
      </c>
      <c r="K70" s="21">
        <f t="shared" si="11"/>
        <v>100.8597446</v>
      </c>
      <c r="L70" s="21">
        <f t="shared" si="5"/>
        <v>100.87234733972603</v>
      </c>
      <c r="M70" s="19">
        <f t="shared" si="6"/>
        <v>5042987.2300000004</v>
      </c>
      <c r="N70" s="19">
        <f t="shared" si="6"/>
        <v>5043617.3669863017</v>
      </c>
    </row>
    <row r="71" spans="1:14" x14ac:dyDescent="0.15">
      <c r="A71" s="7">
        <f t="shared" si="7"/>
        <v>42724</v>
      </c>
      <c r="B71" s="10">
        <f t="shared" si="8"/>
        <v>5042987.2320114058</v>
      </c>
      <c r="C71" s="3">
        <f t="shared" si="0"/>
        <v>630.1369863013698</v>
      </c>
      <c r="D71" s="3">
        <f t="shared" si="1"/>
        <v>512.89459856243911</v>
      </c>
      <c r="E71" s="3">
        <f t="shared" si="2"/>
        <v>-117.24238773893069</v>
      </c>
      <c r="F71" s="3">
        <f t="shared" si="3"/>
        <v>5042869.9896236667</v>
      </c>
      <c r="G71" s="14">
        <f t="shared" si="4"/>
        <v>5042869.99</v>
      </c>
      <c r="I71" s="18">
        <f t="shared" si="9"/>
        <v>-7130.0103763356974</v>
      </c>
      <c r="J71" s="18">
        <f t="shared" si="10"/>
        <v>38438.356164383586</v>
      </c>
      <c r="K71" s="21">
        <f t="shared" si="11"/>
        <v>100.85739980000001</v>
      </c>
      <c r="L71" s="21">
        <f t="shared" si="5"/>
        <v>100.87000253972604</v>
      </c>
      <c r="M71" s="19">
        <f t="shared" si="6"/>
        <v>5042869.99</v>
      </c>
      <c r="N71" s="19">
        <f t="shared" si="6"/>
        <v>5043500.1269863024</v>
      </c>
    </row>
    <row r="72" spans="1:14" x14ac:dyDescent="0.15">
      <c r="A72" s="7">
        <f t="shared" si="7"/>
        <v>42725</v>
      </c>
      <c r="B72" s="10">
        <f t="shared" si="8"/>
        <v>5042869.9896236667</v>
      </c>
      <c r="C72" s="3">
        <f t="shared" si="0"/>
        <v>630.1369863013698</v>
      </c>
      <c r="D72" s="3">
        <f t="shared" si="1"/>
        <v>512.88267448160627</v>
      </c>
      <c r="E72" s="3">
        <f t="shared" si="2"/>
        <v>-117.25431181976353</v>
      </c>
      <c r="F72" s="3">
        <f t="shared" si="3"/>
        <v>5042752.7353118472</v>
      </c>
      <c r="G72" s="14">
        <f t="shared" si="4"/>
        <v>5042752.74</v>
      </c>
      <c r="I72" s="18">
        <f t="shared" si="9"/>
        <v>-7247.264688155461</v>
      </c>
      <c r="J72" s="18">
        <f t="shared" si="10"/>
        <v>39068.493150684953</v>
      </c>
      <c r="K72" s="21">
        <f t="shared" si="11"/>
        <v>100.8550548</v>
      </c>
      <c r="L72" s="21">
        <f t="shared" si="5"/>
        <v>100.86765753972604</v>
      </c>
      <c r="M72" s="19">
        <f t="shared" si="6"/>
        <v>5042752.74</v>
      </c>
      <c r="N72" s="19">
        <f t="shared" si="6"/>
        <v>5043382.8769863024</v>
      </c>
    </row>
    <row r="73" spans="1:14" x14ac:dyDescent="0.15">
      <c r="A73" s="7">
        <f t="shared" si="7"/>
        <v>42726</v>
      </c>
      <c r="B73" s="10">
        <f t="shared" si="8"/>
        <v>5042752.7353118472</v>
      </c>
      <c r="C73" s="3">
        <f t="shared" si="0"/>
        <v>630.1369863013698</v>
      </c>
      <c r="D73" s="3">
        <f t="shared" si="1"/>
        <v>512.87074918804046</v>
      </c>
      <c r="E73" s="3">
        <f t="shared" si="2"/>
        <v>-117.26623711332934</v>
      </c>
      <c r="F73" s="3">
        <f t="shared" si="3"/>
        <v>5042635.4690747336</v>
      </c>
      <c r="G73" s="14">
        <f t="shared" si="4"/>
        <v>5042635.47</v>
      </c>
      <c r="I73" s="18">
        <f t="shared" si="9"/>
        <v>-7364.5309252687903</v>
      </c>
      <c r="J73" s="18">
        <f t="shared" si="10"/>
        <v>39698.630136986321</v>
      </c>
      <c r="K73" s="21">
        <f t="shared" si="11"/>
        <v>100.85270939999999</v>
      </c>
      <c r="L73" s="21">
        <f t="shared" si="5"/>
        <v>100.86531213972603</v>
      </c>
      <c r="M73" s="19">
        <f t="shared" si="6"/>
        <v>5042635.47</v>
      </c>
      <c r="N73" s="19">
        <f t="shared" si="6"/>
        <v>5043265.606986302</v>
      </c>
    </row>
    <row r="74" spans="1:14" x14ac:dyDescent="0.15">
      <c r="A74" s="7">
        <f t="shared" si="7"/>
        <v>42727</v>
      </c>
      <c r="B74" s="10">
        <f t="shared" si="8"/>
        <v>5042635.4690747336</v>
      </c>
      <c r="C74" s="3">
        <f t="shared" si="0"/>
        <v>630.1369863013698</v>
      </c>
      <c r="D74" s="3">
        <f t="shared" si="1"/>
        <v>512.85882268161834</v>
      </c>
      <c r="E74" s="3">
        <f t="shared" si="2"/>
        <v>-117.27816361975147</v>
      </c>
      <c r="F74" s="3">
        <f t="shared" si="3"/>
        <v>5042518.1909111142</v>
      </c>
      <c r="G74" s="14">
        <f t="shared" si="4"/>
        <v>5042518.1900000004</v>
      </c>
      <c r="I74" s="18">
        <f t="shared" si="9"/>
        <v>-7481.8090888885417</v>
      </c>
      <c r="J74" s="18">
        <f t="shared" si="10"/>
        <v>40328.767123287689</v>
      </c>
      <c r="K74" s="21">
        <f t="shared" si="11"/>
        <v>100.85036380000001</v>
      </c>
      <c r="L74" s="21">
        <f t="shared" si="5"/>
        <v>100.86296653972605</v>
      </c>
      <c r="M74" s="19">
        <f t="shared" si="6"/>
        <v>5042518.1900000004</v>
      </c>
      <c r="N74" s="19">
        <f t="shared" si="6"/>
        <v>5043148.3269863017</v>
      </c>
    </row>
    <row r="75" spans="1:14" x14ac:dyDescent="0.15">
      <c r="A75" s="7">
        <f t="shared" si="7"/>
        <v>42728</v>
      </c>
      <c r="B75" s="10">
        <f t="shared" si="8"/>
        <v>5042518.1909111142</v>
      </c>
      <c r="C75" s="3">
        <f t="shared" ref="C75:C138" si="12">$N$4*$E$6/100</f>
        <v>630.1369863013698</v>
      </c>
      <c r="D75" s="3">
        <f t="shared" si="1"/>
        <v>512.84689496221665</v>
      </c>
      <c r="E75" s="3">
        <f t="shared" si="2"/>
        <v>-117.29009133915315</v>
      </c>
      <c r="F75" s="3">
        <f t="shared" si="3"/>
        <v>5042400.9008197747</v>
      </c>
      <c r="G75" s="14">
        <f t="shared" si="4"/>
        <v>5042400.9000000004</v>
      </c>
      <c r="I75" s="18">
        <f t="shared" si="9"/>
        <v>-7599.0991802276949</v>
      </c>
      <c r="J75" s="18">
        <f t="shared" si="10"/>
        <v>40958.904109589057</v>
      </c>
      <c r="K75" s="21">
        <f t="shared" si="11"/>
        <v>100.84801800000001</v>
      </c>
      <c r="L75" s="21">
        <f t="shared" si="5"/>
        <v>100.86062073972604</v>
      </c>
      <c r="M75" s="19">
        <f t="shared" si="6"/>
        <v>5042400.9000000004</v>
      </c>
      <c r="N75" s="19">
        <f t="shared" si="6"/>
        <v>5043031.0369863026</v>
      </c>
    </row>
    <row r="76" spans="1:14" x14ac:dyDescent="0.15">
      <c r="A76" s="7">
        <f t="shared" si="7"/>
        <v>42729</v>
      </c>
      <c r="B76" s="10">
        <f t="shared" si="8"/>
        <v>5042400.9008197747</v>
      </c>
      <c r="C76" s="3">
        <f t="shared" si="12"/>
        <v>630.1369863013698</v>
      </c>
      <c r="D76" s="3">
        <f t="shared" ref="D76:D139" si="13">B76*$B$8</f>
        <v>512.83496602971184</v>
      </c>
      <c r="E76" s="3">
        <f t="shared" ref="E76:E139" si="14">D76-C76</f>
        <v>-117.30202027165797</v>
      </c>
      <c r="F76" s="3">
        <f t="shared" ref="F76:F139" si="15">B76+E76</f>
        <v>5042283.5987995034</v>
      </c>
      <c r="G76" s="14">
        <f t="shared" ref="G76:G139" si="16">ROUND(B76+B76*$B$8-C76,2)</f>
        <v>5042283.5999999996</v>
      </c>
      <c r="I76" s="18">
        <f t="shared" si="9"/>
        <v>-7716.4012004993529</v>
      </c>
      <c r="J76" s="18">
        <f t="shared" si="10"/>
        <v>41589.041095890425</v>
      </c>
      <c r="K76" s="21">
        <f t="shared" si="11"/>
        <v>100.84567199999998</v>
      </c>
      <c r="L76" s="21">
        <f t="shared" ref="L76:L139" si="17">K76+$N$4</f>
        <v>100.85827473972601</v>
      </c>
      <c r="M76" s="19">
        <f t="shared" ref="M76:N139" si="18">K76*$E$6/100</f>
        <v>5042283.5999999987</v>
      </c>
      <c r="N76" s="19">
        <f t="shared" si="18"/>
        <v>5042913.7369863009</v>
      </c>
    </row>
    <row r="77" spans="1:14" x14ac:dyDescent="0.15">
      <c r="A77" s="7">
        <f t="shared" ref="A77:A140" si="19">A76+1</f>
        <v>42730</v>
      </c>
      <c r="B77" s="10">
        <f t="shared" ref="B77:B140" si="20">F76</f>
        <v>5042283.5987995034</v>
      </c>
      <c r="C77" s="3">
        <f t="shared" si="12"/>
        <v>630.1369863013698</v>
      </c>
      <c r="D77" s="3">
        <f t="shared" si="13"/>
        <v>512.82303588398088</v>
      </c>
      <c r="E77" s="3">
        <f t="shared" si="14"/>
        <v>-117.31395041738892</v>
      </c>
      <c r="F77" s="3">
        <f t="shared" si="15"/>
        <v>5042166.2848490858</v>
      </c>
      <c r="G77" s="14">
        <f t="shared" si="16"/>
        <v>5042166.28</v>
      </c>
      <c r="I77" s="18">
        <f t="shared" ref="I77:I140" si="21">E77+I76</f>
        <v>-7833.7151509167415</v>
      </c>
      <c r="J77" s="18">
        <f t="shared" ref="J77:J140" si="22">C77+J76</f>
        <v>42219.178082191793</v>
      </c>
      <c r="K77" s="21">
        <f t="shared" ref="K77:K140" si="23">G77/$E$6*100</f>
        <v>100.8433256</v>
      </c>
      <c r="L77" s="21">
        <f t="shared" si="17"/>
        <v>100.85592833972603</v>
      </c>
      <c r="M77" s="19">
        <f t="shared" si="18"/>
        <v>5042166.28</v>
      </c>
      <c r="N77" s="19">
        <f t="shared" si="18"/>
        <v>5042796.4169863015</v>
      </c>
    </row>
    <row r="78" spans="1:14" x14ac:dyDescent="0.15">
      <c r="A78" s="7">
        <f t="shared" si="19"/>
        <v>42731</v>
      </c>
      <c r="B78" s="10">
        <f t="shared" si="20"/>
        <v>5042166.2848490858</v>
      </c>
      <c r="C78" s="3">
        <f t="shared" si="12"/>
        <v>630.1369863013698</v>
      </c>
      <c r="D78" s="3">
        <f t="shared" si="13"/>
        <v>512.81110452489997</v>
      </c>
      <c r="E78" s="3">
        <f t="shared" si="14"/>
        <v>-117.32588177646983</v>
      </c>
      <c r="F78" s="3">
        <f t="shared" si="15"/>
        <v>5042048.9589673094</v>
      </c>
      <c r="G78" s="14">
        <f t="shared" si="16"/>
        <v>5042048.96</v>
      </c>
      <c r="I78" s="18">
        <f t="shared" si="21"/>
        <v>-7951.0410326932115</v>
      </c>
      <c r="J78" s="18">
        <f t="shared" si="22"/>
        <v>42849.315068493161</v>
      </c>
      <c r="K78" s="21">
        <f t="shared" si="23"/>
        <v>100.84097919999999</v>
      </c>
      <c r="L78" s="21">
        <f t="shared" si="17"/>
        <v>100.85358193972603</v>
      </c>
      <c r="M78" s="19">
        <f t="shared" si="18"/>
        <v>5042048.959999999</v>
      </c>
      <c r="N78" s="19">
        <f t="shared" si="18"/>
        <v>5042679.0969863012</v>
      </c>
    </row>
    <row r="79" spans="1:14" x14ac:dyDescent="0.15">
      <c r="A79" s="7">
        <f t="shared" si="19"/>
        <v>42732</v>
      </c>
      <c r="B79" s="10">
        <f t="shared" si="20"/>
        <v>5042048.9589673094</v>
      </c>
      <c r="C79" s="3">
        <f t="shared" si="12"/>
        <v>630.1369863013698</v>
      </c>
      <c r="D79" s="3">
        <f t="shared" si="13"/>
        <v>512.799171952346</v>
      </c>
      <c r="E79" s="3">
        <f t="shared" si="14"/>
        <v>-117.3378143490238</v>
      </c>
      <c r="F79" s="3">
        <f t="shared" si="15"/>
        <v>5041931.6211529607</v>
      </c>
      <c r="G79" s="14">
        <f t="shared" si="16"/>
        <v>5041931.62</v>
      </c>
      <c r="I79" s="18">
        <f t="shared" si="21"/>
        <v>-8068.3788470422351</v>
      </c>
      <c r="J79" s="18">
        <f t="shared" si="22"/>
        <v>43479.452054794529</v>
      </c>
      <c r="K79" s="21">
        <f t="shared" si="23"/>
        <v>100.83863239999999</v>
      </c>
      <c r="L79" s="21">
        <f t="shared" si="17"/>
        <v>100.85123513972603</v>
      </c>
      <c r="M79" s="19">
        <f t="shared" si="18"/>
        <v>5041931.62</v>
      </c>
      <c r="N79" s="19">
        <f t="shared" si="18"/>
        <v>5042561.7569863014</v>
      </c>
    </row>
    <row r="80" spans="1:14" x14ac:dyDescent="0.15">
      <c r="A80" s="7">
        <f t="shared" si="19"/>
        <v>42733</v>
      </c>
      <c r="B80" s="10">
        <f t="shared" si="20"/>
        <v>5041931.6211529607</v>
      </c>
      <c r="C80" s="3">
        <f t="shared" si="12"/>
        <v>630.1369863013698</v>
      </c>
      <c r="D80" s="3">
        <f t="shared" si="13"/>
        <v>512.78723816619549</v>
      </c>
      <c r="E80" s="3">
        <f t="shared" si="14"/>
        <v>-117.34974813517431</v>
      </c>
      <c r="F80" s="3">
        <f t="shared" si="15"/>
        <v>5041814.2714048252</v>
      </c>
      <c r="G80" s="14">
        <f t="shared" si="16"/>
        <v>5041814.2699999996</v>
      </c>
      <c r="I80" s="18">
        <f t="shared" si="21"/>
        <v>-8185.7285951774093</v>
      </c>
      <c r="J80" s="18">
        <f t="shared" si="22"/>
        <v>44109.589041095896</v>
      </c>
      <c r="K80" s="21">
        <f t="shared" si="23"/>
        <v>100.83628539999998</v>
      </c>
      <c r="L80" s="21">
        <f t="shared" si="17"/>
        <v>100.84888813972601</v>
      </c>
      <c r="M80" s="19">
        <f t="shared" si="18"/>
        <v>5041814.2699999986</v>
      </c>
      <c r="N80" s="19">
        <f t="shared" si="18"/>
        <v>5042444.4069863008</v>
      </c>
    </row>
    <row r="81" spans="1:14" x14ac:dyDescent="0.15">
      <c r="A81" s="7">
        <f t="shared" si="19"/>
        <v>42734</v>
      </c>
      <c r="B81" s="10">
        <f t="shared" si="20"/>
        <v>5041814.2714048252</v>
      </c>
      <c r="C81" s="3">
        <f t="shared" si="12"/>
        <v>630.1369863013698</v>
      </c>
      <c r="D81" s="3">
        <f t="shared" si="13"/>
        <v>512.77530316632499</v>
      </c>
      <c r="E81" s="3">
        <f t="shared" si="14"/>
        <v>-117.36168313504481</v>
      </c>
      <c r="F81" s="3">
        <f t="shared" si="15"/>
        <v>5041696.9097216902</v>
      </c>
      <c r="G81" s="14">
        <f t="shared" si="16"/>
        <v>5041696.91</v>
      </c>
      <c r="I81" s="18">
        <f t="shared" si="21"/>
        <v>-8303.0902783124548</v>
      </c>
      <c r="J81" s="18">
        <f t="shared" si="22"/>
        <v>44739.726027397264</v>
      </c>
      <c r="K81" s="21">
        <f t="shared" si="23"/>
        <v>100.83393819999999</v>
      </c>
      <c r="L81" s="21">
        <f t="shared" si="17"/>
        <v>100.84654093972603</v>
      </c>
      <c r="M81" s="19">
        <f t="shared" si="18"/>
        <v>5041696.9099999992</v>
      </c>
      <c r="N81" s="19">
        <f t="shared" si="18"/>
        <v>5042327.0469863014</v>
      </c>
    </row>
    <row r="82" spans="1:14" x14ac:dyDescent="0.15">
      <c r="A82" s="7">
        <f t="shared" si="19"/>
        <v>42735</v>
      </c>
      <c r="B82" s="10">
        <f t="shared" si="20"/>
        <v>5041696.9097216902</v>
      </c>
      <c r="C82" s="3">
        <f t="shared" si="12"/>
        <v>630.1369863013698</v>
      </c>
      <c r="D82" s="3">
        <f t="shared" si="13"/>
        <v>512.76336695261102</v>
      </c>
      <c r="E82" s="3">
        <f t="shared" si="14"/>
        <v>-117.37361934875878</v>
      </c>
      <c r="F82" s="3">
        <f t="shared" si="15"/>
        <v>5041579.5361023415</v>
      </c>
      <c r="G82" s="14">
        <f t="shared" si="16"/>
        <v>5041579.54</v>
      </c>
      <c r="I82" s="18">
        <f t="shared" si="21"/>
        <v>-8420.4638976612132</v>
      </c>
      <c r="J82" s="18">
        <f t="shared" si="22"/>
        <v>45369.863013698632</v>
      </c>
      <c r="K82" s="21">
        <f t="shared" si="23"/>
        <v>100.83159079999999</v>
      </c>
      <c r="L82" s="21">
        <f t="shared" si="17"/>
        <v>100.84419353972602</v>
      </c>
      <c r="M82" s="19">
        <f t="shared" si="18"/>
        <v>5041579.5399999991</v>
      </c>
      <c r="N82" s="19">
        <f t="shared" si="18"/>
        <v>5042209.6769863013</v>
      </c>
    </row>
    <row r="83" spans="1:14" x14ac:dyDescent="0.15">
      <c r="A83" s="7">
        <f t="shared" si="19"/>
        <v>42736</v>
      </c>
      <c r="B83" s="10">
        <f t="shared" si="20"/>
        <v>5041579.5361023415</v>
      </c>
      <c r="C83" s="3">
        <f t="shared" si="12"/>
        <v>630.1369863013698</v>
      </c>
      <c r="D83" s="3">
        <f t="shared" si="13"/>
        <v>512.75142952493013</v>
      </c>
      <c r="E83" s="3">
        <f t="shared" si="14"/>
        <v>-117.38555677643967</v>
      </c>
      <c r="F83" s="3">
        <f t="shared" si="15"/>
        <v>5041462.1505455654</v>
      </c>
      <c r="G83" s="14">
        <f t="shared" si="16"/>
        <v>5041462.1500000004</v>
      </c>
      <c r="I83" s="18">
        <f t="shared" si="21"/>
        <v>-8537.8494544376535</v>
      </c>
      <c r="J83" s="18">
        <f t="shared" si="22"/>
        <v>46000</v>
      </c>
      <c r="K83" s="21">
        <f t="shared" si="23"/>
        <v>100.82924300000001</v>
      </c>
      <c r="L83" s="21">
        <f t="shared" si="17"/>
        <v>100.84184573972604</v>
      </c>
      <c r="M83" s="19">
        <f t="shared" si="18"/>
        <v>5041462.1500000004</v>
      </c>
      <c r="N83" s="19">
        <f t="shared" si="18"/>
        <v>5042092.2869863026</v>
      </c>
    </row>
    <row r="84" spans="1:14" x14ac:dyDescent="0.15">
      <c r="A84" s="7">
        <f t="shared" si="19"/>
        <v>42737</v>
      </c>
      <c r="B84" s="10">
        <f t="shared" si="20"/>
        <v>5041462.1505455654</v>
      </c>
      <c r="C84" s="3">
        <f t="shared" si="12"/>
        <v>630.1369863013698</v>
      </c>
      <c r="D84" s="3">
        <f t="shared" si="13"/>
        <v>512.73949088315896</v>
      </c>
      <c r="E84" s="3">
        <f t="shared" si="14"/>
        <v>-117.39749541821084</v>
      </c>
      <c r="F84" s="3">
        <f t="shared" si="15"/>
        <v>5041344.7530501476</v>
      </c>
      <c r="G84" s="14">
        <f t="shared" si="16"/>
        <v>5041344.75</v>
      </c>
      <c r="I84" s="18">
        <f t="shared" si="21"/>
        <v>-8655.2469498558639</v>
      </c>
      <c r="J84" s="18">
        <f t="shared" si="22"/>
        <v>46630.136986301368</v>
      </c>
      <c r="K84" s="21">
        <f t="shared" si="23"/>
        <v>100.82689499999999</v>
      </c>
      <c r="L84" s="21">
        <f t="shared" si="17"/>
        <v>100.83949773972603</v>
      </c>
      <c r="M84" s="19">
        <f t="shared" si="18"/>
        <v>5041344.7499999991</v>
      </c>
      <c r="N84" s="19">
        <f t="shared" si="18"/>
        <v>5041974.8869863013</v>
      </c>
    </row>
    <row r="85" spans="1:14" x14ac:dyDescent="0.15">
      <c r="A85" s="7">
        <f t="shared" si="19"/>
        <v>42738</v>
      </c>
      <c r="B85" s="10">
        <f t="shared" si="20"/>
        <v>5041344.7530501476</v>
      </c>
      <c r="C85" s="3">
        <f t="shared" si="12"/>
        <v>630.1369863013698</v>
      </c>
      <c r="D85" s="3">
        <f t="shared" si="13"/>
        <v>512.72755102717383</v>
      </c>
      <c r="E85" s="3">
        <f t="shared" si="14"/>
        <v>-117.40943527419597</v>
      </c>
      <c r="F85" s="3">
        <f t="shared" si="15"/>
        <v>5041227.3436148735</v>
      </c>
      <c r="G85" s="14">
        <f t="shared" si="16"/>
        <v>5041227.34</v>
      </c>
      <c r="I85" s="18">
        <f t="shared" si="21"/>
        <v>-8772.6563851300598</v>
      </c>
      <c r="J85" s="18">
        <f t="shared" si="22"/>
        <v>47260.273972602736</v>
      </c>
      <c r="K85" s="21">
        <f t="shared" si="23"/>
        <v>100.82454679999999</v>
      </c>
      <c r="L85" s="21">
        <f t="shared" si="17"/>
        <v>100.83714953972603</v>
      </c>
      <c r="M85" s="19">
        <f t="shared" si="18"/>
        <v>5041227.34</v>
      </c>
      <c r="N85" s="19">
        <f t="shared" si="18"/>
        <v>5041857.4769863011</v>
      </c>
    </row>
    <row r="86" spans="1:14" x14ac:dyDescent="0.15">
      <c r="A86" s="7">
        <f t="shared" si="19"/>
        <v>42739</v>
      </c>
      <c r="B86" s="10">
        <f t="shared" si="20"/>
        <v>5041227.3436148735</v>
      </c>
      <c r="C86" s="3">
        <f t="shared" si="12"/>
        <v>630.1369863013698</v>
      </c>
      <c r="D86" s="3">
        <f t="shared" si="13"/>
        <v>512.71560995685149</v>
      </c>
      <c r="E86" s="3">
        <f t="shared" si="14"/>
        <v>-117.42137634451831</v>
      </c>
      <c r="F86" s="3">
        <f t="shared" si="15"/>
        <v>5041109.9222385287</v>
      </c>
      <c r="G86" s="14">
        <f t="shared" si="16"/>
        <v>5041109.92</v>
      </c>
      <c r="I86" s="18">
        <f t="shared" si="21"/>
        <v>-8890.0777614745784</v>
      </c>
      <c r="J86" s="18">
        <f t="shared" si="22"/>
        <v>47890.410958904104</v>
      </c>
      <c r="K86" s="21">
        <f t="shared" si="23"/>
        <v>100.82219839999999</v>
      </c>
      <c r="L86" s="21">
        <f t="shared" si="17"/>
        <v>100.83480113972603</v>
      </c>
      <c r="M86" s="19">
        <f t="shared" si="18"/>
        <v>5041109.919999999</v>
      </c>
      <c r="N86" s="19">
        <f t="shared" si="18"/>
        <v>5041740.0569863012</v>
      </c>
    </row>
    <row r="87" spans="1:14" x14ac:dyDescent="0.15">
      <c r="A87" s="7">
        <f t="shared" si="19"/>
        <v>42740</v>
      </c>
      <c r="B87" s="10">
        <f t="shared" si="20"/>
        <v>5041109.9222385287</v>
      </c>
      <c r="C87" s="3">
        <f t="shared" si="12"/>
        <v>630.1369863013698</v>
      </c>
      <c r="D87" s="3">
        <f t="shared" si="13"/>
        <v>512.70366767206826</v>
      </c>
      <c r="E87" s="3">
        <f t="shared" si="14"/>
        <v>-117.43331862930154</v>
      </c>
      <c r="F87" s="3">
        <f t="shared" si="15"/>
        <v>5040992.4889198998</v>
      </c>
      <c r="G87" s="14">
        <f t="shared" si="16"/>
        <v>5040992.49</v>
      </c>
      <c r="I87" s="18">
        <f t="shared" si="21"/>
        <v>-9007.5110801038791</v>
      </c>
      <c r="J87" s="18">
        <f t="shared" si="22"/>
        <v>48520.547945205471</v>
      </c>
      <c r="K87" s="21">
        <f t="shared" si="23"/>
        <v>100.8198498</v>
      </c>
      <c r="L87" s="21">
        <f t="shared" si="17"/>
        <v>100.83245253972603</v>
      </c>
      <c r="M87" s="19">
        <f t="shared" si="18"/>
        <v>5040992.49</v>
      </c>
      <c r="N87" s="19">
        <f t="shared" si="18"/>
        <v>5041622.6269863015</v>
      </c>
    </row>
    <row r="88" spans="1:14" x14ac:dyDescent="0.15">
      <c r="A88" s="7">
        <f t="shared" si="19"/>
        <v>42741</v>
      </c>
      <c r="B88" s="10">
        <f t="shared" si="20"/>
        <v>5040992.4889198998</v>
      </c>
      <c r="C88" s="3">
        <f t="shared" si="12"/>
        <v>630.1369863013698</v>
      </c>
      <c r="D88" s="3">
        <f t="shared" si="13"/>
        <v>512.69172417270067</v>
      </c>
      <c r="E88" s="3">
        <f t="shared" si="14"/>
        <v>-117.44526212866913</v>
      </c>
      <c r="F88" s="3">
        <f t="shared" si="15"/>
        <v>5040875.0436577713</v>
      </c>
      <c r="G88" s="14">
        <f t="shared" si="16"/>
        <v>5040875.04</v>
      </c>
      <c r="I88" s="18">
        <f t="shared" si="21"/>
        <v>-9124.9563422325482</v>
      </c>
      <c r="J88" s="18">
        <f t="shared" si="22"/>
        <v>49150.684931506839</v>
      </c>
      <c r="K88" s="21">
        <f t="shared" si="23"/>
        <v>100.8175008</v>
      </c>
      <c r="L88" s="21">
        <f t="shared" si="17"/>
        <v>100.83010353972604</v>
      </c>
      <c r="M88" s="19">
        <f t="shared" si="18"/>
        <v>5040875.04</v>
      </c>
      <c r="N88" s="19">
        <f t="shared" si="18"/>
        <v>5041505.1769863022</v>
      </c>
    </row>
    <row r="89" spans="1:14" x14ac:dyDescent="0.15">
      <c r="A89" s="7">
        <f t="shared" si="19"/>
        <v>42742</v>
      </c>
      <c r="B89" s="10">
        <f t="shared" si="20"/>
        <v>5040875.0436577713</v>
      </c>
      <c r="C89" s="3">
        <f t="shared" si="12"/>
        <v>630.1369863013698</v>
      </c>
      <c r="D89" s="3">
        <f t="shared" si="13"/>
        <v>512.67977945862526</v>
      </c>
      <c r="E89" s="3">
        <f t="shared" si="14"/>
        <v>-117.45720684274454</v>
      </c>
      <c r="F89" s="3">
        <f t="shared" si="15"/>
        <v>5040757.5864509288</v>
      </c>
      <c r="G89" s="14">
        <f t="shared" si="16"/>
        <v>5040757.59</v>
      </c>
      <c r="I89" s="18">
        <f t="shared" si="21"/>
        <v>-9242.4135490752924</v>
      </c>
      <c r="J89" s="18">
        <f t="shared" si="22"/>
        <v>49780.821917808207</v>
      </c>
      <c r="K89" s="21">
        <f t="shared" si="23"/>
        <v>100.8151518</v>
      </c>
      <c r="L89" s="21">
        <f t="shared" si="17"/>
        <v>100.82775453972603</v>
      </c>
      <c r="M89" s="19">
        <f t="shared" si="18"/>
        <v>5040757.59</v>
      </c>
      <c r="N89" s="19">
        <f t="shared" si="18"/>
        <v>5041387.7269863011</v>
      </c>
    </row>
    <row r="90" spans="1:14" x14ac:dyDescent="0.15">
      <c r="A90" s="7">
        <f t="shared" si="19"/>
        <v>42743</v>
      </c>
      <c r="B90" s="10">
        <f t="shared" si="20"/>
        <v>5040757.5864509288</v>
      </c>
      <c r="C90" s="3">
        <f t="shared" si="12"/>
        <v>630.1369863013698</v>
      </c>
      <c r="D90" s="3">
        <f t="shared" si="13"/>
        <v>512.66783352971845</v>
      </c>
      <c r="E90" s="3">
        <f t="shared" si="14"/>
        <v>-117.46915277165135</v>
      </c>
      <c r="F90" s="3">
        <f t="shared" si="15"/>
        <v>5040640.117298157</v>
      </c>
      <c r="G90" s="14">
        <f t="shared" si="16"/>
        <v>5040640.12</v>
      </c>
      <c r="I90" s="18">
        <f t="shared" si="21"/>
        <v>-9359.8827018469437</v>
      </c>
      <c r="J90" s="18">
        <f t="shared" si="22"/>
        <v>50410.958904109575</v>
      </c>
      <c r="K90" s="21">
        <f t="shared" si="23"/>
        <v>100.81280240000001</v>
      </c>
      <c r="L90" s="21">
        <f t="shared" si="17"/>
        <v>100.82540513972604</v>
      </c>
      <c r="M90" s="19">
        <f t="shared" si="18"/>
        <v>5040640.120000001</v>
      </c>
      <c r="N90" s="19">
        <f t="shared" si="18"/>
        <v>5041270.2569863023</v>
      </c>
    </row>
    <row r="91" spans="1:14" x14ac:dyDescent="0.15">
      <c r="A91" s="7">
        <f t="shared" si="19"/>
        <v>42744</v>
      </c>
      <c r="B91" s="10">
        <f t="shared" si="20"/>
        <v>5040640.117298157</v>
      </c>
      <c r="C91" s="3">
        <f t="shared" si="12"/>
        <v>630.1369863013698</v>
      </c>
      <c r="D91" s="3">
        <f t="shared" si="13"/>
        <v>512.65588638585655</v>
      </c>
      <c r="E91" s="3">
        <f t="shared" si="14"/>
        <v>-117.48109991551325</v>
      </c>
      <c r="F91" s="3">
        <f t="shared" si="15"/>
        <v>5040522.6361982413</v>
      </c>
      <c r="G91" s="14">
        <f t="shared" si="16"/>
        <v>5040522.6399999997</v>
      </c>
      <c r="I91" s="18">
        <f t="shared" si="21"/>
        <v>-9477.3638017624562</v>
      </c>
      <c r="J91" s="18">
        <f t="shared" si="22"/>
        <v>51041.095890410943</v>
      </c>
      <c r="K91" s="21">
        <f t="shared" si="23"/>
        <v>100.81045279999998</v>
      </c>
      <c r="L91" s="21">
        <f t="shared" si="17"/>
        <v>100.82305553972601</v>
      </c>
      <c r="M91" s="19">
        <f t="shared" si="18"/>
        <v>5040522.6399999987</v>
      </c>
      <c r="N91" s="19">
        <f t="shared" si="18"/>
        <v>5041152.7769863009</v>
      </c>
    </row>
    <row r="92" spans="1:14" x14ac:dyDescent="0.15">
      <c r="A92" s="7">
        <f t="shared" si="19"/>
        <v>42745</v>
      </c>
      <c r="B92" s="10">
        <f t="shared" si="20"/>
        <v>5040522.6361982413</v>
      </c>
      <c r="C92" s="3">
        <f t="shared" si="12"/>
        <v>630.1369863013698</v>
      </c>
      <c r="D92" s="3">
        <f t="shared" si="13"/>
        <v>512.6439380269162</v>
      </c>
      <c r="E92" s="3">
        <f t="shared" si="14"/>
        <v>-117.4930482744536</v>
      </c>
      <c r="F92" s="3">
        <f t="shared" si="15"/>
        <v>5040405.1431499664</v>
      </c>
      <c r="G92" s="14">
        <f t="shared" si="16"/>
        <v>5040405.1399999997</v>
      </c>
      <c r="I92" s="18">
        <f t="shared" si="21"/>
        <v>-9594.8568500369092</v>
      </c>
      <c r="J92" s="18">
        <f t="shared" si="22"/>
        <v>51671.232876712311</v>
      </c>
      <c r="K92" s="21">
        <f t="shared" si="23"/>
        <v>100.80810279999999</v>
      </c>
      <c r="L92" s="21">
        <f t="shared" si="17"/>
        <v>100.82070553972602</v>
      </c>
      <c r="M92" s="19">
        <f t="shared" si="18"/>
        <v>5040405.1399999997</v>
      </c>
      <c r="N92" s="19">
        <f t="shared" si="18"/>
        <v>5041035.2769863009</v>
      </c>
    </row>
    <row r="93" spans="1:14" x14ac:dyDescent="0.15">
      <c r="A93" s="7">
        <f t="shared" si="19"/>
        <v>42746</v>
      </c>
      <c r="B93" s="10">
        <f t="shared" si="20"/>
        <v>5040405.1431499664</v>
      </c>
      <c r="C93" s="3">
        <f t="shared" si="12"/>
        <v>630.1369863013698</v>
      </c>
      <c r="D93" s="3">
        <f t="shared" si="13"/>
        <v>512.63198845277361</v>
      </c>
      <c r="E93" s="3">
        <f t="shared" si="14"/>
        <v>-117.50499784859619</v>
      </c>
      <c r="F93" s="3">
        <f t="shared" si="15"/>
        <v>5040287.6381521178</v>
      </c>
      <c r="G93" s="14">
        <f t="shared" si="16"/>
        <v>5040287.6399999997</v>
      </c>
      <c r="I93" s="18">
        <f t="shared" si="21"/>
        <v>-9712.361847885506</v>
      </c>
      <c r="J93" s="18">
        <f t="shared" si="22"/>
        <v>52301.369863013679</v>
      </c>
      <c r="K93" s="21">
        <f t="shared" si="23"/>
        <v>100.80575279999999</v>
      </c>
      <c r="L93" s="21">
        <f t="shared" si="17"/>
        <v>100.81835553972603</v>
      </c>
      <c r="M93" s="19">
        <f t="shared" si="18"/>
        <v>5040287.6399999997</v>
      </c>
      <c r="N93" s="19">
        <f t="shared" si="18"/>
        <v>5040917.7769863019</v>
      </c>
    </row>
    <row r="94" spans="1:14" x14ac:dyDescent="0.15">
      <c r="A94" s="7">
        <f t="shared" si="19"/>
        <v>42747</v>
      </c>
      <c r="B94" s="10">
        <f t="shared" si="20"/>
        <v>5040287.6381521178</v>
      </c>
      <c r="C94" s="3">
        <f t="shared" si="12"/>
        <v>630.1369863013698</v>
      </c>
      <c r="D94" s="3">
        <f t="shared" si="13"/>
        <v>512.62003766330542</v>
      </c>
      <c r="E94" s="3">
        <f t="shared" si="14"/>
        <v>-117.51694863806438</v>
      </c>
      <c r="F94" s="3">
        <f t="shared" si="15"/>
        <v>5040170.1212034794</v>
      </c>
      <c r="G94" s="14">
        <f t="shared" si="16"/>
        <v>5040170.12</v>
      </c>
      <c r="I94" s="18">
        <f t="shared" si="21"/>
        <v>-9829.8787965235697</v>
      </c>
      <c r="J94" s="18">
        <f t="shared" si="22"/>
        <v>52931.506849315047</v>
      </c>
      <c r="K94" s="21">
        <f t="shared" si="23"/>
        <v>100.80340240000001</v>
      </c>
      <c r="L94" s="21">
        <f t="shared" si="17"/>
        <v>100.81600513972604</v>
      </c>
      <c r="M94" s="19">
        <f t="shared" si="18"/>
        <v>5040170.120000001</v>
      </c>
      <c r="N94" s="19">
        <f t="shared" si="18"/>
        <v>5040800.2569863023</v>
      </c>
    </row>
    <row r="95" spans="1:14" x14ac:dyDescent="0.15">
      <c r="A95" s="7">
        <f t="shared" si="19"/>
        <v>42748</v>
      </c>
      <c r="B95" s="10">
        <f t="shared" si="20"/>
        <v>5040170.1212034794</v>
      </c>
      <c r="C95" s="3">
        <f t="shared" si="12"/>
        <v>630.1369863013698</v>
      </c>
      <c r="D95" s="3">
        <f t="shared" si="13"/>
        <v>512.60808565838784</v>
      </c>
      <c r="E95" s="3">
        <f t="shared" si="14"/>
        <v>-117.52890064298197</v>
      </c>
      <c r="F95" s="3">
        <f t="shared" si="15"/>
        <v>5040052.5923028365</v>
      </c>
      <c r="G95" s="14">
        <f t="shared" si="16"/>
        <v>5040052.59</v>
      </c>
      <c r="I95" s="18">
        <f t="shared" si="21"/>
        <v>-9947.4076971665509</v>
      </c>
      <c r="J95" s="18">
        <f t="shared" si="22"/>
        <v>53561.643835616414</v>
      </c>
      <c r="K95" s="21">
        <f t="shared" si="23"/>
        <v>100.80105180000001</v>
      </c>
      <c r="L95" s="21">
        <f t="shared" si="17"/>
        <v>100.81365453972604</v>
      </c>
      <c r="M95" s="19">
        <f t="shared" si="18"/>
        <v>5040052.5900000008</v>
      </c>
      <c r="N95" s="19">
        <f t="shared" si="18"/>
        <v>5040682.7269863021</v>
      </c>
    </row>
    <row r="96" spans="1:14" x14ac:dyDescent="0.15">
      <c r="A96" s="7">
        <f t="shared" si="19"/>
        <v>42749</v>
      </c>
      <c r="B96" s="10">
        <f t="shared" si="20"/>
        <v>5040052.5923028365</v>
      </c>
      <c r="C96" s="3">
        <f t="shared" si="12"/>
        <v>630.1369863013698</v>
      </c>
      <c r="D96" s="3">
        <f t="shared" si="13"/>
        <v>512.59613243789738</v>
      </c>
      <c r="E96" s="3">
        <f t="shared" si="14"/>
        <v>-117.54085386347242</v>
      </c>
      <c r="F96" s="3">
        <f t="shared" si="15"/>
        <v>5039935.0514489729</v>
      </c>
      <c r="G96" s="14">
        <f t="shared" si="16"/>
        <v>5039935.05</v>
      </c>
      <c r="I96" s="18">
        <f t="shared" si="21"/>
        <v>-10064.948551030024</v>
      </c>
      <c r="J96" s="18">
        <f t="shared" si="22"/>
        <v>54191.780821917782</v>
      </c>
      <c r="K96" s="21">
        <f t="shared" si="23"/>
        <v>100.79870099999999</v>
      </c>
      <c r="L96" s="21">
        <f t="shared" si="17"/>
        <v>100.81130373972603</v>
      </c>
      <c r="M96" s="19">
        <f t="shared" si="18"/>
        <v>5039935.05</v>
      </c>
      <c r="N96" s="19">
        <f t="shared" si="18"/>
        <v>5040565.1869863011</v>
      </c>
    </row>
    <row r="97" spans="1:14" x14ac:dyDescent="0.15">
      <c r="A97" s="7">
        <f t="shared" si="19"/>
        <v>42750</v>
      </c>
      <c r="B97" s="10">
        <f t="shared" si="20"/>
        <v>5039935.0514489729</v>
      </c>
      <c r="C97" s="3">
        <f t="shared" si="12"/>
        <v>630.1369863013698</v>
      </c>
      <c r="D97" s="3">
        <f t="shared" si="13"/>
        <v>512.58417800171037</v>
      </c>
      <c r="E97" s="3">
        <f t="shared" si="14"/>
        <v>-117.55280829965943</v>
      </c>
      <c r="F97" s="3">
        <f t="shared" si="15"/>
        <v>5039817.4986406732</v>
      </c>
      <c r="G97" s="14">
        <f t="shared" si="16"/>
        <v>5039817.5</v>
      </c>
      <c r="I97" s="18">
        <f t="shared" si="21"/>
        <v>-10182.501359329683</v>
      </c>
      <c r="J97" s="18">
        <f t="shared" si="22"/>
        <v>54821.91780821915</v>
      </c>
      <c r="K97" s="21">
        <f t="shared" si="23"/>
        <v>100.79635</v>
      </c>
      <c r="L97" s="21">
        <f t="shared" si="17"/>
        <v>100.80895273972604</v>
      </c>
      <c r="M97" s="19">
        <f t="shared" si="18"/>
        <v>5039817.5</v>
      </c>
      <c r="N97" s="19">
        <f t="shared" si="18"/>
        <v>5040447.6369863022</v>
      </c>
    </row>
    <row r="98" spans="1:14" x14ac:dyDescent="0.15">
      <c r="A98" s="7">
        <f t="shared" si="19"/>
        <v>42751</v>
      </c>
      <c r="B98" s="10">
        <f t="shared" si="20"/>
        <v>5039817.4986406732</v>
      </c>
      <c r="C98" s="3">
        <f t="shared" si="12"/>
        <v>630.1369863013698</v>
      </c>
      <c r="D98" s="3">
        <f t="shared" si="13"/>
        <v>512.57222234970311</v>
      </c>
      <c r="E98" s="3">
        <f t="shared" si="14"/>
        <v>-117.56476395166669</v>
      </c>
      <c r="F98" s="3">
        <f t="shared" si="15"/>
        <v>5039699.9338767212</v>
      </c>
      <c r="G98" s="14">
        <f t="shared" si="16"/>
        <v>5039699.93</v>
      </c>
      <c r="I98" s="18">
        <f t="shared" si="21"/>
        <v>-10300.066123281349</v>
      </c>
      <c r="J98" s="18">
        <f t="shared" si="22"/>
        <v>55452.054794520518</v>
      </c>
      <c r="K98" s="21">
        <f t="shared" si="23"/>
        <v>100.79399859999999</v>
      </c>
      <c r="L98" s="21">
        <f t="shared" si="17"/>
        <v>100.80660133972603</v>
      </c>
      <c r="M98" s="19">
        <f t="shared" si="18"/>
        <v>5039699.93</v>
      </c>
      <c r="N98" s="19">
        <f t="shared" si="18"/>
        <v>5040330.0669863019</v>
      </c>
    </row>
    <row r="99" spans="1:14" x14ac:dyDescent="0.15">
      <c r="A99" s="7">
        <f t="shared" si="19"/>
        <v>42752</v>
      </c>
      <c r="B99" s="10">
        <f t="shared" si="20"/>
        <v>5039699.9338767212</v>
      </c>
      <c r="C99" s="3">
        <f t="shared" si="12"/>
        <v>630.1369863013698</v>
      </c>
      <c r="D99" s="3">
        <f t="shared" si="13"/>
        <v>512.56026548175203</v>
      </c>
      <c r="E99" s="3">
        <f t="shared" si="14"/>
        <v>-117.57672081961778</v>
      </c>
      <c r="F99" s="3">
        <f t="shared" si="15"/>
        <v>5039582.3571559014</v>
      </c>
      <c r="G99" s="14">
        <f t="shared" si="16"/>
        <v>5039582.3600000003</v>
      </c>
      <c r="I99" s="18">
        <f t="shared" si="21"/>
        <v>-10417.642844100967</v>
      </c>
      <c r="J99" s="18">
        <f t="shared" si="22"/>
        <v>56082.191780821886</v>
      </c>
      <c r="K99" s="21">
        <f t="shared" si="23"/>
        <v>100.7916472</v>
      </c>
      <c r="L99" s="21">
        <f t="shared" si="17"/>
        <v>100.80424993972603</v>
      </c>
      <c r="M99" s="19">
        <f t="shared" si="18"/>
        <v>5039582.3600000003</v>
      </c>
      <c r="N99" s="19">
        <f t="shared" si="18"/>
        <v>5040212.4969863016</v>
      </c>
    </row>
    <row r="100" spans="1:14" x14ac:dyDescent="0.15">
      <c r="A100" s="7">
        <f t="shared" si="19"/>
        <v>42753</v>
      </c>
      <c r="B100" s="10">
        <f t="shared" si="20"/>
        <v>5039582.3571559014</v>
      </c>
      <c r="C100" s="3">
        <f t="shared" si="12"/>
        <v>630.1369863013698</v>
      </c>
      <c r="D100" s="3">
        <f t="shared" si="13"/>
        <v>512.54830739773342</v>
      </c>
      <c r="E100" s="3">
        <f t="shared" si="14"/>
        <v>-117.58867890363638</v>
      </c>
      <c r="F100" s="3">
        <f t="shared" si="15"/>
        <v>5039464.7684769975</v>
      </c>
      <c r="G100" s="14">
        <f t="shared" si="16"/>
        <v>5039464.7699999996</v>
      </c>
      <c r="I100" s="18">
        <f t="shared" si="21"/>
        <v>-10535.231523004602</v>
      </c>
      <c r="J100" s="18">
        <f t="shared" si="22"/>
        <v>56712.328767123254</v>
      </c>
      <c r="K100" s="21">
        <f t="shared" si="23"/>
        <v>100.78929539999999</v>
      </c>
      <c r="L100" s="21">
        <f t="shared" si="17"/>
        <v>100.80189813972602</v>
      </c>
      <c r="M100" s="19">
        <f t="shared" si="18"/>
        <v>5039464.7699999996</v>
      </c>
      <c r="N100" s="19">
        <f t="shared" si="18"/>
        <v>5040094.9069863008</v>
      </c>
    </row>
    <row r="101" spans="1:14" x14ac:dyDescent="0.15">
      <c r="A101" s="7">
        <f t="shared" si="19"/>
        <v>42754</v>
      </c>
      <c r="B101" s="10">
        <f t="shared" si="20"/>
        <v>5039464.7684769975</v>
      </c>
      <c r="C101" s="3">
        <f t="shared" si="12"/>
        <v>630.1369863013698</v>
      </c>
      <c r="D101" s="3">
        <f t="shared" si="13"/>
        <v>512.53634809752361</v>
      </c>
      <c r="E101" s="3">
        <f t="shared" si="14"/>
        <v>-117.60063820384619</v>
      </c>
      <c r="F101" s="3">
        <f t="shared" si="15"/>
        <v>5039347.1678387932</v>
      </c>
      <c r="G101" s="14">
        <f t="shared" si="16"/>
        <v>5039347.17</v>
      </c>
      <c r="I101" s="18">
        <f t="shared" si="21"/>
        <v>-10652.832161208449</v>
      </c>
      <c r="J101" s="18">
        <f t="shared" si="22"/>
        <v>57342.465753424622</v>
      </c>
      <c r="K101" s="21">
        <f t="shared" si="23"/>
        <v>100.78694340000001</v>
      </c>
      <c r="L101" s="21">
        <f t="shared" si="17"/>
        <v>100.79954613972605</v>
      </c>
      <c r="M101" s="19">
        <f t="shared" si="18"/>
        <v>5039347.1700000009</v>
      </c>
      <c r="N101" s="19">
        <f t="shared" si="18"/>
        <v>5039977.3069863021</v>
      </c>
    </row>
    <row r="102" spans="1:14" x14ac:dyDescent="0.15">
      <c r="A102" s="7">
        <f t="shared" si="19"/>
        <v>42755</v>
      </c>
      <c r="B102" s="10">
        <f t="shared" si="20"/>
        <v>5039347.1678387932</v>
      </c>
      <c r="C102" s="3">
        <f t="shared" si="12"/>
        <v>630.1369863013698</v>
      </c>
      <c r="D102" s="3">
        <f t="shared" si="13"/>
        <v>512.5243875809989</v>
      </c>
      <c r="E102" s="3">
        <f t="shared" si="14"/>
        <v>-117.6125987203709</v>
      </c>
      <c r="F102" s="3">
        <f t="shared" si="15"/>
        <v>5039229.5552400732</v>
      </c>
      <c r="G102" s="14">
        <f t="shared" si="16"/>
        <v>5039229.5599999996</v>
      </c>
      <c r="I102" s="18">
        <f t="shared" si="21"/>
        <v>-10770.44475992882</v>
      </c>
      <c r="J102" s="18">
        <f t="shared" si="22"/>
        <v>57972.60273972599</v>
      </c>
      <c r="K102" s="21">
        <f t="shared" si="23"/>
        <v>100.78459119999998</v>
      </c>
      <c r="L102" s="21">
        <f t="shared" si="17"/>
        <v>100.79719393972601</v>
      </c>
      <c r="M102" s="19">
        <f t="shared" si="18"/>
        <v>5039229.5599999987</v>
      </c>
      <c r="N102" s="19">
        <f t="shared" si="18"/>
        <v>5039859.6969863009</v>
      </c>
    </row>
    <row r="103" spans="1:14" x14ac:dyDescent="0.15">
      <c r="A103" s="7">
        <f t="shared" si="19"/>
        <v>42756</v>
      </c>
      <c r="B103" s="10">
        <f t="shared" si="20"/>
        <v>5039229.5552400732</v>
      </c>
      <c r="C103" s="3">
        <f t="shared" si="12"/>
        <v>630.1369863013698</v>
      </c>
      <c r="D103" s="3">
        <f t="shared" si="13"/>
        <v>512.5124258480356</v>
      </c>
      <c r="E103" s="3">
        <f t="shared" si="14"/>
        <v>-117.6245604533342</v>
      </c>
      <c r="F103" s="3">
        <f t="shared" si="15"/>
        <v>5039111.9306796202</v>
      </c>
      <c r="G103" s="14">
        <f t="shared" si="16"/>
        <v>5039111.93</v>
      </c>
      <c r="I103" s="18">
        <f t="shared" si="21"/>
        <v>-10888.069320382154</v>
      </c>
      <c r="J103" s="18">
        <f t="shared" si="22"/>
        <v>58602.739726027357</v>
      </c>
      <c r="K103" s="21">
        <f t="shared" si="23"/>
        <v>100.7822386</v>
      </c>
      <c r="L103" s="21">
        <f t="shared" si="17"/>
        <v>100.79484133972603</v>
      </c>
      <c r="M103" s="19">
        <f t="shared" si="18"/>
        <v>5039111.93</v>
      </c>
      <c r="N103" s="19">
        <f t="shared" si="18"/>
        <v>5039742.0669863019</v>
      </c>
    </row>
    <row r="104" spans="1:14" x14ac:dyDescent="0.15">
      <c r="A104" s="7">
        <f t="shared" si="19"/>
        <v>42757</v>
      </c>
      <c r="B104" s="10">
        <f t="shared" si="20"/>
        <v>5039111.9306796202</v>
      </c>
      <c r="C104" s="3">
        <f t="shared" si="12"/>
        <v>630.1369863013698</v>
      </c>
      <c r="D104" s="3">
        <f t="shared" si="13"/>
        <v>512.50046289851014</v>
      </c>
      <c r="E104" s="3">
        <f t="shared" si="14"/>
        <v>-117.63652340285967</v>
      </c>
      <c r="F104" s="3">
        <f t="shared" si="15"/>
        <v>5038994.294156217</v>
      </c>
      <c r="G104" s="14">
        <f t="shared" si="16"/>
        <v>5038994.29</v>
      </c>
      <c r="I104" s="18">
        <f t="shared" si="21"/>
        <v>-11005.705843785014</v>
      </c>
      <c r="J104" s="18">
        <f t="shared" si="22"/>
        <v>59232.876712328725</v>
      </c>
      <c r="K104" s="21">
        <f t="shared" si="23"/>
        <v>100.77988579999999</v>
      </c>
      <c r="L104" s="21">
        <f t="shared" si="17"/>
        <v>100.79248853972602</v>
      </c>
      <c r="M104" s="19">
        <f t="shared" si="18"/>
        <v>5038994.2899999991</v>
      </c>
      <c r="N104" s="19">
        <f t="shared" si="18"/>
        <v>5039624.4269863013</v>
      </c>
    </row>
    <row r="105" spans="1:14" x14ac:dyDescent="0.15">
      <c r="A105" s="7">
        <f t="shared" si="19"/>
        <v>42758</v>
      </c>
      <c r="B105" s="10">
        <f t="shared" si="20"/>
        <v>5038994.294156217</v>
      </c>
      <c r="C105" s="3">
        <f t="shared" si="12"/>
        <v>630.1369863013698</v>
      </c>
      <c r="D105" s="3">
        <f t="shared" si="13"/>
        <v>512.48849873229835</v>
      </c>
      <c r="E105" s="3">
        <f t="shared" si="14"/>
        <v>-117.64848756907145</v>
      </c>
      <c r="F105" s="3">
        <f t="shared" si="15"/>
        <v>5038876.6456686482</v>
      </c>
      <c r="G105" s="14">
        <f t="shared" si="16"/>
        <v>5038876.6500000004</v>
      </c>
      <c r="I105" s="18">
        <f t="shared" si="21"/>
        <v>-11123.354331354085</v>
      </c>
      <c r="J105" s="18">
        <f t="shared" si="22"/>
        <v>59863.013698630093</v>
      </c>
      <c r="K105" s="21">
        <f t="shared" si="23"/>
        <v>100.77753300000001</v>
      </c>
      <c r="L105" s="21">
        <f t="shared" si="17"/>
        <v>100.79013573972604</v>
      </c>
      <c r="M105" s="19">
        <f t="shared" si="18"/>
        <v>5038876.6500000004</v>
      </c>
      <c r="N105" s="19">
        <f t="shared" si="18"/>
        <v>5039506.7869863026</v>
      </c>
    </row>
    <row r="106" spans="1:14" x14ac:dyDescent="0.15">
      <c r="A106" s="7">
        <f t="shared" si="19"/>
        <v>42759</v>
      </c>
      <c r="B106" s="10">
        <f t="shared" si="20"/>
        <v>5038876.6456686482</v>
      </c>
      <c r="C106" s="3">
        <f t="shared" si="12"/>
        <v>630.1369863013698</v>
      </c>
      <c r="D106" s="3">
        <f t="shared" si="13"/>
        <v>512.47653334927702</v>
      </c>
      <c r="E106" s="3">
        <f t="shared" si="14"/>
        <v>-117.66045295209278</v>
      </c>
      <c r="F106" s="3">
        <f t="shared" si="15"/>
        <v>5038758.9852156965</v>
      </c>
      <c r="G106" s="14">
        <f t="shared" si="16"/>
        <v>5038758.99</v>
      </c>
      <c r="I106" s="18">
        <f t="shared" si="21"/>
        <v>-11241.014784306179</v>
      </c>
      <c r="J106" s="18">
        <f t="shared" si="22"/>
        <v>60493.150684931461</v>
      </c>
      <c r="K106" s="21">
        <f t="shared" si="23"/>
        <v>100.77517980000002</v>
      </c>
      <c r="L106" s="21">
        <f t="shared" si="17"/>
        <v>100.78778253972605</v>
      </c>
      <c r="M106" s="19">
        <f t="shared" si="18"/>
        <v>5038758.99</v>
      </c>
      <c r="N106" s="19">
        <f t="shared" si="18"/>
        <v>5039389.1269863024</v>
      </c>
    </row>
    <row r="107" spans="1:14" x14ac:dyDescent="0.15">
      <c r="A107" s="7">
        <f t="shared" si="19"/>
        <v>42760</v>
      </c>
      <c r="B107" s="10">
        <f t="shared" si="20"/>
        <v>5038758.9852156965</v>
      </c>
      <c r="C107" s="3">
        <f t="shared" si="12"/>
        <v>630.1369863013698</v>
      </c>
      <c r="D107" s="3">
        <f t="shared" si="13"/>
        <v>512.4645667493221</v>
      </c>
      <c r="E107" s="3">
        <f t="shared" si="14"/>
        <v>-117.6724195520477</v>
      </c>
      <c r="F107" s="3">
        <f t="shared" si="15"/>
        <v>5038641.3127961447</v>
      </c>
      <c r="G107" s="14">
        <f t="shared" si="16"/>
        <v>5038641.3099999996</v>
      </c>
      <c r="I107" s="18">
        <f t="shared" si="21"/>
        <v>-11358.687203858226</v>
      </c>
      <c r="J107" s="18">
        <f t="shared" si="22"/>
        <v>61123.287671232829</v>
      </c>
      <c r="K107" s="21">
        <f t="shared" si="23"/>
        <v>100.77282619999998</v>
      </c>
      <c r="L107" s="21">
        <f t="shared" si="17"/>
        <v>100.78542893972602</v>
      </c>
      <c r="M107" s="19">
        <f t="shared" si="18"/>
        <v>5038641.3099999996</v>
      </c>
      <c r="N107" s="19">
        <f t="shared" si="18"/>
        <v>5039271.4469863009</v>
      </c>
    </row>
    <row r="108" spans="1:14" x14ac:dyDescent="0.15">
      <c r="A108" s="7">
        <f t="shared" si="19"/>
        <v>42761</v>
      </c>
      <c r="B108" s="10">
        <f t="shared" si="20"/>
        <v>5038641.3127961447</v>
      </c>
      <c r="C108" s="3">
        <f t="shared" si="12"/>
        <v>630.1369863013698</v>
      </c>
      <c r="D108" s="3">
        <f t="shared" si="13"/>
        <v>512.4525989323098</v>
      </c>
      <c r="E108" s="3">
        <f t="shared" si="14"/>
        <v>-117.68438736906</v>
      </c>
      <c r="F108" s="3">
        <f t="shared" si="15"/>
        <v>5038523.6284087757</v>
      </c>
      <c r="G108" s="14">
        <f t="shared" si="16"/>
        <v>5038523.63</v>
      </c>
      <c r="I108" s="18">
        <f t="shared" si="21"/>
        <v>-11476.371591227286</v>
      </c>
      <c r="J108" s="18">
        <f t="shared" si="22"/>
        <v>61753.424657534197</v>
      </c>
      <c r="K108" s="21">
        <f t="shared" si="23"/>
        <v>100.77047260000001</v>
      </c>
      <c r="L108" s="21">
        <f t="shared" si="17"/>
        <v>100.78307533972604</v>
      </c>
      <c r="M108" s="19">
        <f t="shared" si="18"/>
        <v>5038523.63</v>
      </c>
      <c r="N108" s="19">
        <f t="shared" si="18"/>
        <v>5039153.7669863021</v>
      </c>
    </row>
    <row r="109" spans="1:14" x14ac:dyDescent="0.15">
      <c r="A109" s="7">
        <f t="shared" si="19"/>
        <v>42762</v>
      </c>
      <c r="B109" s="10">
        <f t="shared" si="20"/>
        <v>5038523.6284087757</v>
      </c>
      <c r="C109" s="3">
        <f t="shared" si="12"/>
        <v>630.1369863013698</v>
      </c>
      <c r="D109" s="3">
        <f t="shared" si="13"/>
        <v>512.44062989811641</v>
      </c>
      <c r="E109" s="3">
        <f t="shared" si="14"/>
        <v>-117.69635640325339</v>
      </c>
      <c r="F109" s="3">
        <f t="shared" si="15"/>
        <v>5038405.932052372</v>
      </c>
      <c r="G109" s="14">
        <f t="shared" si="16"/>
        <v>5038405.93</v>
      </c>
      <c r="I109" s="18">
        <f t="shared" si="21"/>
        <v>-11594.067947630539</v>
      </c>
      <c r="J109" s="18">
        <f t="shared" si="22"/>
        <v>62383.561643835565</v>
      </c>
      <c r="K109" s="21">
        <f t="shared" si="23"/>
        <v>100.76811859999999</v>
      </c>
      <c r="L109" s="21">
        <f t="shared" si="17"/>
        <v>100.78072133972603</v>
      </c>
      <c r="M109" s="19">
        <f t="shared" si="18"/>
        <v>5038405.93</v>
      </c>
      <c r="N109" s="19">
        <f t="shared" si="18"/>
        <v>5039036.0669863019</v>
      </c>
    </row>
    <row r="110" spans="1:14" x14ac:dyDescent="0.15">
      <c r="A110" s="7">
        <f t="shared" si="19"/>
        <v>42763</v>
      </c>
      <c r="B110" s="10">
        <f t="shared" si="20"/>
        <v>5038405.932052372</v>
      </c>
      <c r="C110" s="3">
        <f t="shared" si="12"/>
        <v>630.1369863013698</v>
      </c>
      <c r="D110" s="3">
        <f t="shared" si="13"/>
        <v>512.42865964661814</v>
      </c>
      <c r="E110" s="3">
        <f t="shared" si="14"/>
        <v>-117.70832665475166</v>
      </c>
      <c r="F110" s="3">
        <f t="shared" si="15"/>
        <v>5038288.2237257175</v>
      </c>
      <c r="G110" s="14">
        <f t="shared" si="16"/>
        <v>5038288.22</v>
      </c>
      <c r="I110" s="18">
        <f t="shared" si="21"/>
        <v>-11711.776274285292</v>
      </c>
      <c r="J110" s="18">
        <f t="shared" si="22"/>
        <v>63013.698630136932</v>
      </c>
      <c r="K110" s="21">
        <f t="shared" si="23"/>
        <v>100.76576439999999</v>
      </c>
      <c r="L110" s="21">
        <f t="shared" si="17"/>
        <v>100.77836713972603</v>
      </c>
      <c r="M110" s="19">
        <f t="shared" si="18"/>
        <v>5038288.22</v>
      </c>
      <c r="N110" s="19">
        <f t="shared" si="18"/>
        <v>5038918.356986302</v>
      </c>
    </row>
    <row r="111" spans="1:14" x14ac:dyDescent="0.15">
      <c r="A111" s="7">
        <f t="shared" si="19"/>
        <v>42764</v>
      </c>
      <c r="B111" s="10">
        <f t="shared" si="20"/>
        <v>5038288.2237257175</v>
      </c>
      <c r="C111" s="3">
        <f t="shared" si="12"/>
        <v>630.1369863013698</v>
      </c>
      <c r="D111" s="3">
        <f t="shared" si="13"/>
        <v>512.41668817769119</v>
      </c>
      <c r="E111" s="3">
        <f t="shared" si="14"/>
        <v>-117.72029812367862</v>
      </c>
      <c r="F111" s="3">
        <f t="shared" si="15"/>
        <v>5038170.503427594</v>
      </c>
      <c r="G111" s="14">
        <f t="shared" si="16"/>
        <v>5038170.5</v>
      </c>
      <c r="I111" s="18">
        <f t="shared" si="21"/>
        <v>-11829.496572408971</v>
      </c>
      <c r="J111" s="18">
        <f t="shared" si="22"/>
        <v>63643.8356164383</v>
      </c>
      <c r="K111" s="21">
        <f t="shared" si="23"/>
        <v>100.76340999999999</v>
      </c>
      <c r="L111" s="21">
        <f t="shared" si="17"/>
        <v>100.77601273972603</v>
      </c>
      <c r="M111" s="19">
        <f t="shared" si="18"/>
        <v>5038170.4999999991</v>
      </c>
      <c r="N111" s="19">
        <f t="shared" si="18"/>
        <v>5038800.6369863013</v>
      </c>
    </row>
    <row r="112" spans="1:14" x14ac:dyDescent="0.15">
      <c r="A112" s="7">
        <f t="shared" si="19"/>
        <v>42765</v>
      </c>
      <c r="B112" s="10">
        <f t="shared" si="20"/>
        <v>5038170.503427594</v>
      </c>
      <c r="C112" s="3">
        <f t="shared" si="12"/>
        <v>630.1369863013698</v>
      </c>
      <c r="D112" s="3">
        <f t="shared" si="13"/>
        <v>512.40471549121173</v>
      </c>
      <c r="E112" s="3">
        <f t="shared" si="14"/>
        <v>-117.73227081015807</v>
      </c>
      <c r="F112" s="3">
        <f t="shared" si="15"/>
        <v>5038052.7711567841</v>
      </c>
      <c r="G112" s="14">
        <f t="shared" si="16"/>
        <v>5038052.7699999996</v>
      </c>
      <c r="I112" s="18">
        <f t="shared" si="21"/>
        <v>-11947.228843219129</v>
      </c>
      <c r="J112" s="18">
        <f t="shared" si="22"/>
        <v>64273.972602739668</v>
      </c>
      <c r="K112" s="21">
        <f t="shared" si="23"/>
        <v>100.7610554</v>
      </c>
      <c r="L112" s="21">
        <f t="shared" si="17"/>
        <v>100.77365813972604</v>
      </c>
      <c r="M112" s="19">
        <f t="shared" si="18"/>
        <v>5038052.7699999996</v>
      </c>
      <c r="N112" s="19">
        <f t="shared" si="18"/>
        <v>5038682.9069863018</v>
      </c>
    </row>
    <row r="113" spans="1:14" x14ac:dyDescent="0.15">
      <c r="A113" s="7">
        <f t="shared" si="19"/>
        <v>42766</v>
      </c>
      <c r="B113" s="10">
        <f t="shared" si="20"/>
        <v>5038052.7711567841</v>
      </c>
      <c r="C113" s="3">
        <f t="shared" si="12"/>
        <v>630.1369863013698</v>
      </c>
      <c r="D113" s="3">
        <f t="shared" si="13"/>
        <v>512.39274158705598</v>
      </c>
      <c r="E113" s="3">
        <f t="shared" si="14"/>
        <v>-117.74424471431382</v>
      </c>
      <c r="F113" s="3">
        <f t="shared" si="15"/>
        <v>5037935.0269120699</v>
      </c>
      <c r="G113" s="14">
        <f t="shared" si="16"/>
        <v>5037935.03</v>
      </c>
      <c r="I113" s="18">
        <f t="shared" si="21"/>
        <v>-12064.973087933442</v>
      </c>
      <c r="J113" s="18">
        <f t="shared" si="22"/>
        <v>64904.109589041036</v>
      </c>
      <c r="K113" s="21">
        <f t="shared" si="23"/>
        <v>100.75870060000001</v>
      </c>
      <c r="L113" s="21">
        <f t="shared" si="17"/>
        <v>100.77130333972605</v>
      </c>
      <c r="M113" s="19">
        <f t="shared" si="18"/>
        <v>5037935.03</v>
      </c>
      <c r="N113" s="19">
        <f t="shared" si="18"/>
        <v>5038565.1669863025</v>
      </c>
    </row>
    <row r="114" spans="1:14" x14ac:dyDescent="0.15">
      <c r="A114" s="7">
        <f t="shared" si="19"/>
        <v>42767</v>
      </c>
      <c r="B114" s="10">
        <f t="shared" si="20"/>
        <v>5037935.0269120699</v>
      </c>
      <c r="C114" s="3">
        <f t="shared" si="12"/>
        <v>630.1369863013698</v>
      </c>
      <c r="D114" s="3">
        <f t="shared" si="13"/>
        <v>512.38076646510001</v>
      </c>
      <c r="E114" s="3">
        <f t="shared" si="14"/>
        <v>-117.75621983626979</v>
      </c>
      <c r="F114" s="3">
        <f t="shared" si="15"/>
        <v>5037817.2706922339</v>
      </c>
      <c r="G114" s="14">
        <f t="shared" si="16"/>
        <v>5037817.2699999996</v>
      </c>
      <c r="I114" s="18">
        <f t="shared" si="21"/>
        <v>-12182.729307769712</v>
      </c>
      <c r="J114" s="18">
        <f t="shared" si="22"/>
        <v>65534.246575342404</v>
      </c>
      <c r="K114" s="21">
        <f t="shared" si="23"/>
        <v>100.75634539999999</v>
      </c>
      <c r="L114" s="21">
        <f t="shared" si="17"/>
        <v>100.76894813972602</v>
      </c>
      <c r="M114" s="19">
        <f t="shared" si="18"/>
        <v>5037817.2699999996</v>
      </c>
      <c r="N114" s="19">
        <f t="shared" si="18"/>
        <v>5038447.4069863008</v>
      </c>
    </row>
    <row r="115" spans="1:14" x14ac:dyDescent="0.15">
      <c r="A115" s="7">
        <f t="shared" si="19"/>
        <v>42768</v>
      </c>
      <c r="B115" s="10">
        <f t="shared" si="20"/>
        <v>5037817.2706922339</v>
      </c>
      <c r="C115" s="3">
        <f t="shared" si="12"/>
        <v>630.1369863013698</v>
      </c>
      <c r="D115" s="3">
        <f t="shared" si="13"/>
        <v>512.36879012522002</v>
      </c>
      <c r="E115" s="3">
        <f t="shared" si="14"/>
        <v>-117.76819617614979</v>
      </c>
      <c r="F115" s="3">
        <f t="shared" si="15"/>
        <v>5037699.5024960581</v>
      </c>
      <c r="G115" s="14">
        <f t="shared" si="16"/>
        <v>5037699.5</v>
      </c>
      <c r="I115" s="18">
        <f t="shared" si="21"/>
        <v>-12300.497503945862</v>
      </c>
      <c r="J115" s="18">
        <f t="shared" si="22"/>
        <v>66164.383561643772</v>
      </c>
      <c r="K115" s="21">
        <f t="shared" si="23"/>
        <v>100.75399</v>
      </c>
      <c r="L115" s="21">
        <f t="shared" si="17"/>
        <v>100.76659273972604</v>
      </c>
      <c r="M115" s="19">
        <f t="shared" si="18"/>
        <v>5037699.5</v>
      </c>
      <c r="N115" s="19">
        <f t="shared" si="18"/>
        <v>5038329.6369863013</v>
      </c>
    </row>
    <row r="116" spans="1:14" x14ac:dyDescent="0.15">
      <c r="A116" s="7">
        <f t="shared" si="19"/>
        <v>42769</v>
      </c>
      <c r="B116" s="10">
        <f t="shared" si="20"/>
        <v>5037699.5024960581</v>
      </c>
      <c r="C116" s="3">
        <f t="shared" si="12"/>
        <v>630.1369863013698</v>
      </c>
      <c r="D116" s="3">
        <f t="shared" si="13"/>
        <v>512.35681256729208</v>
      </c>
      <c r="E116" s="3">
        <f t="shared" si="14"/>
        <v>-117.78017373407772</v>
      </c>
      <c r="F116" s="3">
        <f t="shared" si="15"/>
        <v>5037581.7223223243</v>
      </c>
      <c r="G116" s="14">
        <f t="shared" si="16"/>
        <v>5037581.72</v>
      </c>
      <c r="I116" s="18">
        <f t="shared" si="21"/>
        <v>-12418.27767767994</v>
      </c>
      <c r="J116" s="18">
        <f t="shared" si="22"/>
        <v>66794.52054794514</v>
      </c>
      <c r="K116" s="21">
        <f t="shared" si="23"/>
        <v>100.75163439999999</v>
      </c>
      <c r="L116" s="21">
        <f t="shared" si="17"/>
        <v>100.76423713972602</v>
      </c>
      <c r="M116" s="19">
        <f t="shared" si="18"/>
        <v>5037581.72</v>
      </c>
      <c r="N116" s="19">
        <f t="shared" si="18"/>
        <v>5038211.856986301</v>
      </c>
    </row>
    <row r="117" spans="1:14" x14ac:dyDescent="0.15">
      <c r="A117" s="7">
        <f t="shared" si="19"/>
        <v>42770</v>
      </c>
      <c r="B117" s="10">
        <f t="shared" si="20"/>
        <v>5037581.7223223243</v>
      </c>
      <c r="C117" s="3">
        <f t="shared" si="12"/>
        <v>630.1369863013698</v>
      </c>
      <c r="D117" s="3">
        <f t="shared" si="13"/>
        <v>512.3448337911924</v>
      </c>
      <c r="E117" s="3">
        <f t="shared" si="14"/>
        <v>-117.7921525101774</v>
      </c>
      <c r="F117" s="3">
        <f t="shared" si="15"/>
        <v>5037463.9301698143</v>
      </c>
      <c r="G117" s="14">
        <f t="shared" si="16"/>
        <v>5037463.93</v>
      </c>
      <c r="I117" s="18">
        <f t="shared" si="21"/>
        <v>-12536.069830190118</v>
      </c>
      <c r="J117" s="18">
        <f t="shared" si="22"/>
        <v>67424.657534246508</v>
      </c>
      <c r="K117" s="21">
        <f t="shared" si="23"/>
        <v>100.7492786</v>
      </c>
      <c r="L117" s="21">
        <f t="shared" si="17"/>
        <v>100.76188133972603</v>
      </c>
      <c r="M117" s="19">
        <f t="shared" si="18"/>
        <v>5037463.93</v>
      </c>
      <c r="N117" s="19">
        <f t="shared" si="18"/>
        <v>5038094.0669863019</v>
      </c>
    </row>
    <row r="118" spans="1:14" x14ac:dyDescent="0.15">
      <c r="A118" s="7">
        <f t="shared" si="19"/>
        <v>42771</v>
      </c>
      <c r="B118" s="10">
        <f t="shared" si="20"/>
        <v>5037463.9301698143</v>
      </c>
      <c r="C118" s="3">
        <f t="shared" si="12"/>
        <v>630.1369863013698</v>
      </c>
      <c r="D118" s="3">
        <f t="shared" si="13"/>
        <v>512.33285379679705</v>
      </c>
      <c r="E118" s="3">
        <f t="shared" si="14"/>
        <v>-117.80413250457275</v>
      </c>
      <c r="F118" s="3">
        <f t="shared" si="15"/>
        <v>5037346.1260373099</v>
      </c>
      <c r="G118" s="14">
        <f t="shared" si="16"/>
        <v>5037346.13</v>
      </c>
      <c r="I118" s="18">
        <f t="shared" si="21"/>
        <v>-12653.87396269469</v>
      </c>
      <c r="J118" s="18">
        <f t="shared" si="22"/>
        <v>68054.794520547875</v>
      </c>
      <c r="K118" s="21">
        <f t="shared" si="23"/>
        <v>100.7469226</v>
      </c>
      <c r="L118" s="21">
        <f t="shared" si="17"/>
        <v>100.75952533972604</v>
      </c>
      <c r="M118" s="19">
        <f t="shared" si="18"/>
        <v>5037346.13</v>
      </c>
      <c r="N118" s="19">
        <f t="shared" si="18"/>
        <v>5037976.2669863021</v>
      </c>
    </row>
    <row r="119" spans="1:14" x14ac:dyDescent="0.15">
      <c r="A119" s="7">
        <f t="shared" si="19"/>
        <v>42772</v>
      </c>
      <c r="B119" s="10">
        <f t="shared" si="20"/>
        <v>5037346.1260373099</v>
      </c>
      <c r="C119" s="3">
        <f t="shared" si="12"/>
        <v>630.1369863013698</v>
      </c>
      <c r="D119" s="3">
        <f t="shared" si="13"/>
        <v>512.32087258398212</v>
      </c>
      <c r="E119" s="3">
        <f t="shared" si="14"/>
        <v>-117.81611371738768</v>
      </c>
      <c r="F119" s="3">
        <f t="shared" si="15"/>
        <v>5037228.309923593</v>
      </c>
      <c r="G119" s="14">
        <f t="shared" si="16"/>
        <v>5037228.3099999996</v>
      </c>
      <c r="I119" s="18">
        <f t="shared" si="21"/>
        <v>-12771.690076412078</v>
      </c>
      <c r="J119" s="18">
        <f t="shared" si="22"/>
        <v>68684.931506849243</v>
      </c>
      <c r="K119" s="21">
        <f t="shared" si="23"/>
        <v>100.74456619999998</v>
      </c>
      <c r="L119" s="21">
        <f t="shared" si="17"/>
        <v>100.75716893972601</v>
      </c>
      <c r="M119" s="19">
        <f t="shared" si="18"/>
        <v>5037228.3099999987</v>
      </c>
      <c r="N119" s="19">
        <f t="shared" si="18"/>
        <v>5037858.4469863009</v>
      </c>
    </row>
    <row r="120" spans="1:14" x14ac:dyDescent="0.15">
      <c r="A120" s="7">
        <f t="shared" si="19"/>
        <v>42773</v>
      </c>
      <c r="B120" s="10">
        <f t="shared" si="20"/>
        <v>5037228.309923593</v>
      </c>
      <c r="C120" s="3">
        <f t="shared" si="12"/>
        <v>630.1369863013698</v>
      </c>
      <c r="D120" s="3">
        <f t="shared" si="13"/>
        <v>512.30889015262369</v>
      </c>
      <c r="E120" s="3">
        <f t="shared" si="14"/>
        <v>-117.82809614874611</v>
      </c>
      <c r="F120" s="3">
        <f t="shared" si="15"/>
        <v>5037110.4818274444</v>
      </c>
      <c r="G120" s="14">
        <f t="shared" si="16"/>
        <v>5037110.4800000004</v>
      </c>
      <c r="I120" s="18">
        <f t="shared" si="21"/>
        <v>-12889.518172560824</v>
      </c>
      <c r="J120" s="18">
        <f t="shared" si="22"/>
        <v>69315.068493150611</v>
      </c>
      <c r="K120" s="21">
        <f t="shared" si="23"/>
        <v>100.7422096</v>
      </c>
      <c r="L120" s="21">
        <f t="shared" si="17"/>
        <v>100.75481233972603</v>
      </c>
      <c r="M120" s="19">
        <f t="shared" si="18"/>
        <v>5037110.4800000004</v>
      </c>
      <c r="N120" s="19">
        <f t="shared" si="18"/>
        <v>5037740.6169863017</v>
      </c>
    </row>
    <row r="121" spans="1:14" x14ac:dyDescent="0.15">
      <c r="A121" s="7">
        <f t="shared" si="19"/>
        <v>42774</v>
      </c>
      <c r="B121" s="10">
        <f t="shared" si="20"/>
        <v>5037110.4818274444</v>
      </c>
      <c r="C121" s="3">
        <f t="shared" si="12"/>
        <v>630.1369863013698</v>
      </c>
      <c r="D121" s="3">
        <f t="shared" si="13"/>
        <v>512.29690650259784</v>
      </c>
      <c r="E121" s="3">
        <f t="shared" si="14"/>
        <v>-117.84007979877197</v>
      </c>
      <c r="F121" s="3">
        <f t="shared" si="15"/>
        <v>5036992.641747646</v>
      </c>
      <c r="G121" s="14">
        <f t="shared" si="16"/>
        <v>5036992.6399999997</v>
      </c>
      <c r="I121" s="18">
        <f t="shared" si="21"/>
        <v>-13007.358252359596</v>
      </c>
      <c r="J121" s="18">
        <f t="shared" si="22"/>
        <v>69945.205479451979</v>
      </c>
      <c r="K121" s="21">
        <f t="shared" si="23"/>
        <v>100.73985279999999</v>
      </c>
      <c r="L121" s="21">
        <f t="shared" si="17"/>
        <v>100.75245553972603</v>
      </c>
      <c r="M121" s="19">
        <f t="shared" si="18"/>
        <v>5036992.6399999997</v>
      </c>
      <c r="N121" s="19">
        <f t="shared" si="18"/>
        <v>5037622.7769863019</v>
      </c>
    </row>
    <row r="122" spans="1:14" x14ac:dyDescent="0.15">
      <c r="A122" s="7">
        <f t="shared" si="19"/>
        <v>42775</v>
      </c>
      <c r="B122" s="10">
        <f t="shared" si="20"/>
        <v>5036992.641747646</v>
      </c>
      <c r="C122" s="3">
        <f t="shared" si="12"/>
        <v>630.1369863013698</v>
      </c>
      <c r="D122" s="3">
        <f t="shared" si="13"/>
        <v>512.28492163378053</v>
      </c>
      <c r="E122" s="3">
        <f t="shared" si="14"/>
        <v>-117.85206466758927</v>
      </c>
      <c r="F122" s="3">
        <f t="shared" si="15"/>
        <v>5036874.7896829788</v>
      </c>
      <c r="G122" s="14">
        <f t="shared" si="16"/>
        <v>5036874.79</v>
      </c>
      <c r="I122" s="18">
        <f t="shared" si="21"/>
        <v>-13125.210317027186</v>
      </c>
      <c r="J122" s="18">
        <f t="shared" si="22"/>
        <v>70575.342465753347</v>
      </c>
      <c r="K122" s="21">
        <f t="shared" si="23"/>
        <v>100.7374958</v>
      </c>
      <c r="L122" s="21">
        <f t="shared" si="17"/>
        <v>100.75009853972604</v>
      </c>
      <c r="M122" s="19">
        <f t="shared" si="18"/>
        <v>5036874.79</v>
      </c>
      <c r="N122" s="19">
        <f t="shared" si="18"/>
        <v>5037504.9269863022</v>
      </c>
    </row>
    <row r="123" spans="1:14" x14ac:dyDescent="0.15">
      <c r="A123" s="7">
        <f t="shared" si="19"/>
        <v>42776</v>
      </c>
      <c r="B123" s="10">
        <f t="shared" si="20"/>
        <v>5036874.7896829788</v>
      </c>
      <c r="C123" s="3">
        <f t="shared" si="12"/>
        <v>630.1369863013698</v>
      </c>
      <c r="D123" s="3">
        <f t="shared" si="13"/>
        <v>512.27293554604796</v>
      </c>
      <c r="E123" s="3">
        <f t="shared" si="14"/>
        <v>-117.86405075532184</v>
      </c>
      <c r="F123" s="3">
        <f t="shared" si="15"/>
        <v>5036756.9256322235</v>
      </c>
      <c r="G123" s="14">
        <f t="shared" si="16"/>
        <v>5036756.93</v>
      </c>
      <c r="I123" s="18">
        <f t="shared" si="21"/>
        <v>-13243.074367782508</v>
      </c>
      <c r="J123" s="18">
        <f t="shared" si="22"/>
        <v>71205.479452054715</v>
      </c>
      <c r="K123" s="21">
        <f t="shared" si="23"/>
        <v>100.73513859999998</v>
      </c>
      <c r="L123" s="21">
        <f t="shared" si="17"/>
        <v>100.74774133972602</v>
      </c>
      <c r="M123" s="19">
        <f t="shared" si="18"/>
        <v>5036756.93</v>
      </c>
      <c r="N123" s="19">
        <f t="shared" si="18"/>
        <v>5037387.066986301</v>
      </c>
    </row>
    <row r="124" spans="1:14" x14ac:dyDescent="0.15">
      <c r="A124" s="7">
        <f t="shared" si="19"/>
        <v>42777</v>
      </c>
      <c r="B124" s="10">
        <f t="shared" si="20"/>
        <v>5036756.9256322235</v>
      </c>
      <c r="C124" s="3">
        <f t="shared" si="12"/>
        <v>630.1369863013698</v>
      </c>
      <c r="D124" s="3">
        <f t="shared" si="13"/>
        <v>512.26094823927599</v>
      </c>
      <c r="E124" s="3">
        <f t="shared" si="14"/>
        <v>-117.87603806209381</v>
      </c>
      <c r="F124" s="3">
        <f t="shared" si="15"/>
        <v>5036639.0495941611</v>
      </c>
      <c r="G124" s="14">
        <f t="shared" si="16"/>
        <v>5036639.05</v>
      </c>
      <c r="I124" s="18">
        <f t="shared" si="21"/>
        <v>-13360.950405844602</v>
      </c>
      <c r="J124" s="18">
        <f t="shared" si="22"/>
        <v>71835.616438356083</v>
      </c>
      <c r="K124" s="21">
        <f t="shared" si="23"/>
        <v>100.732781</v>
      </c>
      <c r="L124" s="21">
        <f t="shared" si="17"/>
        <v>100.74538373972604</v>
      </c>
      <c r="M124" s="19">
        <f t="shared" si="18"/>
        <v>5036639.05</v>
      </c>
      <c r="N124" s="19">
        <f t="shared" si="18"/>
        <v>5037269.186986302</v>
      </c>
    </row>
    <row r="125" spans="1:14" x14ac:dyDescent="0.15">
      <c r="A125" s="7">
        <f t="shared" si="19"/>
        <v>42778</v>
      </c>
      <c r="B125" s="10">
        <f t="shared" si="20"/>
        <v>5036639.0495941611</v>
      </c>
      <c r="C125" s="3">
        <f t="shared" si="12"/>
        <v>630.1369863013698</v>
      </c>
      <c r="D125" s="3">
        <f t="shared" si="13"/>
        <v>512.2489597133407</v>
      </c>
      <c r="E125" s="3">
        <f t="shared" si="14"/>
        <v>-117.88802658802911</v>
      </c>
      <c r="F125" s="3">
        <f t="shared" si="15"/>
        <v>5036521.1615675734</v>
      </c>
      <c r="G125" s="14">
        <f t="shared" si="16"/>
        <v>5036521.16</v>
      </c>
      <c r="I125" s="18">
        <f t="shared" si="21"/>
        <v>-13478.838432432631</v>
      </c>
      <c r="J125" s="18">
        <f t="shared" si="22"/>
        <v>72465.753424657451</v>
      </c>
      <c r="K125" s="21">
        <f t="shared" si="23"/>
        <v>100.7304232</v>
      </c>
      <c r="L125" s="21">
        <f t="shared" si="17"/>
        <v>100.74302593972604</v>
      </c>
      <c r="M125" s="19">
        <f t="shared" si="18"/>
        <v>5036521.16</v>
      </c>
      <c r="N125" s="19">
        <f t="shared" si="18"/>
        <v>5037151.2969863024</v>
      </c>
    </row>
    <row r="126" spans="1:14" x14ac:dyDescent="0.15">
      <c r="A126" s="7">
        <f t="shared" si="19"/>
        <v>42779</v>
      </c>
      <c r="B126" s="10">
        <f t="shared" si="20"/>
        <v>5036521.1615675734</v>
      </c>
      <c r="C126" s="3">
        <f t="shared" si="12"/>
        <v>630.1369863013698</v>
      </c>
      <c r="D126" s="3">
        <f t="shared" si="13"/>
        <v>512.23696996811827</v>
      </c>
      <c r="E126" s="3">
        <f t="shared" si="14"/>
        <v>-117.90001633325153</v>
      </c>
      <c r="F126" s="3">
        <f t="shared" si="15"/>
        <v>5036403.2615512405</v>
      </c>
      <c r="G126" s="14">
        <f t="shared" si="16"/>
        <v>5036403.26</v>
      </c>
      <c r="I126" s="18">
        <f t="shared" si="21"/>
        <v>-13596.738448765882</v>
      </c>
      <c r="J126" s="18">
        <f t="shared" si="22"/>
        <v>73095.890410958818</v>
      </c>
      <c r="K126" s="21">
        <f t="shared" si="23"/>
        <v>100.72806519999999</v>
      </c>
      <c r="L126" s="21">
        <f t="shared" si="17"/>
        <v>100.74066793972602</v>
      </c>
      <c r="M126" s="19">
        <f t="shared" si="18"/>
        <v>5036403.26</v>
      </c>
      <c r="N126" s="19">
        <f t="shared" si="18"/>
        <v>5037033.3969863011</v>
      </c>
    </row>
    <row r="127" spans="1:14" x14ac:dyDescent="0.15">
      <c r="A127" s="7">
        <f t="shared" si="19"/>
        <v>42780</v>
      </c>
      <c r="B127" s="10">
        <f t="shared" si="20"/>
        <v>5036403.2615512405</v>
      </c>
      <c r="C127" s="3">
        <f t="shared" si="12"/>
        <v>630.1369863013698</v>
      </c>
      <c r="D127" s="3">
        <f t="shared" si="13"/>
        <v>512.22497900348446</v>
      </c>
      <c r="E127" s="3">
        <f t="shared" si="14"/>
        <v>-117.91200729788534</v>
      </c>
      <c r="F127" s="3">
        <f t="shared" si="15"/>
        <v>5036285.3495439421</v>
      </c>
      <c r="G127" s="14">
        <f t="shared" si="16"/>
        <v>5036285.3499999996</v>
      </c>
      <c r="I127" s="18">
        <f t="shared" si="21"/>
        <v>-13714.650456063768</v>
      </c>
      <c r="J127" s="18">
        <f t="shared" si="22"/>
        <v>73726.027397260186</v>
      </c>
      <c r="K127" s="21">
        <f t="shared" si="23"/>
        <v>100.72570699999999</v>
      </c>
      <c r="L127" s="21">
        <f t="shared" si="17"/>
        <v>100.73830973972602</v>
      </c>
      <c r="M127" s="19">
        <f t="shared" si="18"/>
        <v>5036285.3499999996</v>
      </c>
      <c r="N127" s="19">
        <f t="shared" si="18"/>
        <v>5036915.4869863009</v>
      </c>
    </row>
    <row r="128" spans="1:14" x14ac:dyDescent="0.15">
      <c r="A128" s="7">
        <f t="shared" si="19"/>
        <v>42781</v>
      </c>
      <c r="B128" s="10">
        <f t="shared" si="20"/>
        <v>5036285.3495439421</v>
      </c>
      <c r="C128" s="3">
        <f t="shared" si="12"/>
        <v>630.1369863013698</v>
      </c>
      <c r="D128" s="3">
        <f t="shared" si="13"/>
        <v>512.21298681931535</v>
      </c>
      <c r="E128" s="3">
        <f t="shared" si="14"/>
        <v>-117.92399948205446</v>
      </c>
      <c r="F128" s="3">
        <f t="shared" si="15"/>
        <v>5036167.4255444603</v>
      </c>
      <c r="G128" s="14">
        <f t="shared" si="16"/>
        <v>5036167.43</v>
      </c>
      <c r="I128" s="18">
        <f t="shared" si="21"/>
        <v>-13832.574455545822</v>
      </c>
      <c r="J128" s="18">
        <f t="shared" si="22"/>
        <v>74356.164383561554</v>
      </c>
      <c r="K128" s="21">
        <f t="shared" si="23"/>
        <v>100.72334859999998</v>
      </c>
      <c r="L128" s="21">
        <f t="shared" si="17"/>
        <v>100.73595133972601</v>
      </c>
      <c r="M128" s="19">
        <f t="shared" si="18"/>
        <v>5036167.4299999988</v>
      </c>
      <c r="N128" s="19">
        <f t="shared" si="18"/>
        <v>5036797.566986301</v>
      </c>
    </row>
    <row r="129" spans="1:14" x14ac:dyDescent="0.15">
      <c r="A129" s="7">
        <f t="shared" si="19"/>
        <v>42782</v>
      </c>
      <c r="B129" s="10">
        <f t="shared" si="20"/>
        <v>5036167.4255444603</v>
      </c>
      <c r="C129" s="3">
        <f t="shared" si="12"/>
        <v>630.1369863013698</v>
      </c>
      <c r="D129" s="3">
        <f t="shared" si="13"/>
        <v>512.20099341548689</v>
      </c>
      <c r="E129" s="3">
        <f t="shared" si="14"/>
        <v>-117.93599288588291</v>
      </c>
      <c r="F129" s="3">
        <f t="shared" si="15"/>
        <v>5036049.489551574</v>
      </c>
      <c r="G129" s="14">
        <f t="shared" si="16"/>
        <v>5036049.49</v>
      </c>
      <c r="I129" s="18">
        <f t="shared" si="21"/>
        <v>-13950.510448431705</v>
      </c>
      <c r="J129" s="18">
        <f t="shared" si="22"/>
        <v>74986.301369862922</v>
      </c>
      <c r="K129" s="21">
        <f t="shared" si="23"/>
        <v>100.7209898</v>
      </c>
      <c r="L129" s="21">
        <f t="shared" si="17"/>
        <v>100.73359253972603</v>
      </c>
      <c r="M129" s="19">
        <f t="shared" si="18"/>
        <v>5036049.49</v>
      </c>
      <c r="N129" s="19">
        <f t="shared" si="18"/>
        <v>5036679.6269863015</v>
      </c>
    </row>
    <row r="130" spans="1:14" x14ac:dyDescent="0.15">
      <c r="A130" s="7">
        <f t="shared" si="19"/>
        <v>42783</v>
      </c>
      <c r="B130" s="10">
        <f t="shared" si="20"/>
        <v>5036049.489551574</v>
      </c>
      <c r="C130" s="3">
        <f t="shared" si="12"/>
        <v>630.1369863013698</v>
      </c>
      <c r="D130" s="3">
        <f t="shared" si="13"/>
        <v>512.18899879187506</v>
      </c>
      <c r="E130" s="3">
        <f t="shared" si="14"/>
        <v>-117.94798750949474</v>
      </c>
      <c r="F130" s="3">
        <f t="shared" si="15"/>
        <v>5035931.5415640641</v>
      </c>
      <c r="G130" s="14">
        <f t="shared" si="16"/>
        <v>5035931.54</v>
      </c>
      <c r="I130" s="18">
        <f t="shared" si="21"/>
        <v>-14068.4584359412</v>
      </c>
      <c r="J130" s="18">
        <f t="shared" si="22"/>
        <v>75616.43835616429</v>
      </c>
      <c r="K130" s="21">
        <f t="shared" si="23"/>
        <v>100.71863080000001</v>
      </c>
      <c r="L130" s="21">
        <f t="shared" si="17"/>
        <v>100.73123353972605</v>
      </c>
      <c r="M130" s="19">
        <f t="shared" si="18"/>
        <v>5035931.540000001</v>
      </c>
      <c r="N130" s="19">
        <f t="shared" si="18"/>
        <v>5036561.6769863022</v>
      </c>
    </row>
    <row r="131" spans="1:14" x14ac:dyDescent="0.15">
      <c r="A131" s="7">
        <f t="shared" si="19"/>
        <v>42784</v>
      </c>
      <c r="B131" s="10">
        <f t="shared" si="20"/>
        <v>5035931.5415640641</v>
      </c>
      <c r="C131" s="3">
        <f t="shared" si="12"/>
        <v>630.1369863013698</v>
      </c>
      <c r="D131" s="3">
        <f t="shared" si="13"/>
        <v>512.17700294835572</v>
      </c>
      <c r="E131" s="3">
        <f t="shared" si="14"/>
        <v>-117.95998335301408</v>
      </c>
      <c r="F131" s="3">
        <f t="shared" si="15"/>
        <v>5035813.5815807115</v>
      </c>
      <c r="G131" s="14">
        <f t="shared" si="16"/>
        <v>5035813.58</v>
      </c>
      <c r="I131" s="18">
        <f t="shared" si="21"/>
        <v>-14186.418419294214</v>
      </c>
      <c r="J131" s="18">
        <f t="shared" si="22"/>
        <v>76246.575342465658</v>
      </c>
      <c r="K131" s="21">
        <f t="shared" si="23"/>
        <v>100.71627160000001</v>
      </c>
      <c r="L131" s="21">
        <f t="shared" si="17"/>
        <v>100.72887433972605</v>
      </c>
      <c r="M131" s="19">
        <f t="shared" si="18"/>
        <v>5035813.580000001</v>
      </c>
      <c r="N131" s="19">
        <f t="shared" si="18"/>
        <v>5036443.7169863023</v>
      </c>
    </row>
    <row r="132" spans="1:14" x14ac:dyDescent="0.15">
      <c r="A132" s="7">
        <f t="shared" si="19"/>
        <v>42785</v>
      </c>
      <c r="B132" s="10">
        <f t="shared" si="20"/>
        <v>5035813.5815807115</v>
      </c>
      <c r="C132" s="3">
        <f t="shared" si="12"/>
        <v>630.1369863013698</v>
      </c>
      <c r="D132" s="3">
        <f t="shared" si="13"/>
        <v>512.16500588480494</v>
      </c>
      <c r="E132" s="3">
        <f t="shared" si="14"/>
        <v>-117.97198041656486</v>
      </c>
      <c r="F132" s="3">
        <f t="shared" si="15"/>
        <v>5035695.6096002953</v>
      </c>
      <c r="G132" s="14">
        <f t="shared" si="16"/>
        <v>5035695.6100000003</v>
      </c>
      <c r="I132" s="18">
        <f t="shared" si="21"/>
        <v>-14304.390399710779</v>
      </c>
      <c r="J132" s="18">
        <f t="shared" si="22"/>
        <v>76876.712328767026</v>
      </c>
      <c r="K132" s="21">
        <f t="shared" si="23"/>
        <v>100.71391220000001</v>
      </c>
      <c r="L132" s="21">
        <f t="shared" si="17"/>
        <v>100.72651493972604</v>
      </c>
      <c r="M132" s="19">
        <f t="shared" si="18"/>
        <v>5035695.6100000003</v>
      </c>
      <c r="N132" s="19">
        <f t="shared" si="18"/>
        <v>5036325.7469863025</v>
      </c>
    </row>
    <row r="133" spans="1:14" x14ac:dyDescent="0.15">
      <c r="A133" s="7">
        <f t="shared" si="19"/>
        <v>42786</v>
      </c>
      <c r="B133" s="10">
        <f t="shared" si="20"/>
        <v>5035695.6096002953</v>
      </c>
      <c r="C133" s="3">
        <f t="shared" si="12"/>
        <v>630.1369863013698</v>
      </c>
      <c r="D133" s="3">
        <f t="shared" si="13"/>
        <v>512.15300760109858</v>
      </c>
      <c r="E133" s="3">
        <f t="shared" si="14"/>
        <v>-117.98397870027122</v>
      </c>
      <c r="F133" s="3">
        <f t="shared" si="15"/>
        <v>5035577.6256215954</v>
      </c>
      <c r="G133" s="14">
        <f t="shared" si="16"/>
        <v>5035577.63</v>
      </c>
      <c r="I133" s="18">
        <f t="shared" si="21"/>
        <v>-14422.37437841105</v>
      </c>
      <c r="J133" s="18">
        <f t="shared" si="22"/>
        <v>77506.849315068393</v>
      </c>
      <c r="K133" s="21">
        <f t="shared" si="23"/>
        <v>100.7115526</v>
      </c>
      <c r="L133" s="21">
        <f t="shared" si="17"/>
        <v>100.72415533972604</v>
      </c>
      <c r="M133" s="19">
        <f t="shared" si="18"/>
        <v>5035577.63</v>
      </c>
      <c r="N133" s="19">
        <f t="shared" si="18"/>
        <v>5036207.7669863021</v>
      </c>
    </row>
    <row r="134" spans="1:14" x14ac:dyDescent="0.15">
      <c r="A134" s="7">
        <f t="shared" si="19"/>
        <v>42787</v>
      </c>
      <c r="B134" s="10">
        <f t="shared" si="20"/>
        <v>5035577.6256215954</v>
      </c>
      <c r="C134" s="3">
        <f t="shared" si="12"/>
        <v>630.1369863013698</v>
      </c>
      <c r="D134" s="3">
        <f t="shared" si="13"/>
        <v>512.1410080971126</v>
      </c>
      <c r="E134" s="3">
        <f t="shared" si="14"/>
        <v>-117.9959782042572</v>
      </c>
      <c r="F134" s="3">
        <f t="shared" si="15"/>
        <v>5035459.6296433909</v>
      </c>
      <c r="G134" s="14">
        <f t="shared" si="16"/>
        <v>5035459.63</v>
      </c>
      <c r="I134" s="18">
        <f t="shared" si="21"/>
        <v>-14540.370356615307</v>
      </c>
      <c r="J134" s="18">
        <f t="shared" si="22"/>
        <v>78136.986301369761</v>
      </c>
      <c r="K134" s="21">
        <f t="shared" si="23"/>
        <v>100.70919259999999</v>
      </c>
      <c r="L134" s="21">
        <f t="shared" si="17"/>
        <v>100.72179533972603</v>
      </c>
      <c r="M134" s="19">
        <f t="shared" si="18"/>
        <v>5035459.63</v>
      </c>
      <c r="N134" s="19">
        <f t="shared" si="18"/>
        <v>5036089.7669863012</v>
      </c>
    </row>
    <row r="135" spans="1:14" x14ac:dyDescent="0.15">
      <c r="A135" s="7">
        <f t="shared" si="19"/>
        <v>42788</v>
      </c>
      <c r="B135" s="10">
        <f t="shared" si="20"/>
        <v>5035459.6296433909</v>
      </c>
      <c r="C135" s="3">
        <f t="shared" si="12"/>
        <v>630.1369863013698</v>
      </c>
      <c r="D135" s="3">
        <f t="shared" si="13"/>
        <v>512.12900737272264</v>
      </c>
      <c r="E135" s="3">
        <f t="shared" si="14"/>
        <v>-118.00797892864716</v>
      </c>
      <c r="F135" s="3">
        <f t="shared" si="15"/>
        <v>5035341.6216644626</v>
      </c>
      <c r="G135" s="14">
        <f t="shared" si="16"/>
        <v>5035341.62</v>
      </c>
      <c r="I135" s="18">
        <f t="shared" si="21"/>
        <v>-14658.378335543954</v>
      </c>
      <c r="J135" s="18">
        <f t="shared" si="22"/>
        <v>78767.123287671129</v>
      </c>
      <c r="K135" s="21">
        <f t="shared" si="23"/>
        <v>100.7068324</v>
      </c>
      <c r="L135" s="21">
        <f t="shared" si="17"/>
        <v>100.71943513972603</v>
      </c>
      <c r="M135" s="19">
        <f t="shared" si="18"/>
        <v>5035341.62</v>
      </c>
      <c r="N135" s="19">
        <f t="shared" si="18"/>
        <v>5035971.7569863014</v>
      </c>
    </row>
    <row r="136" spans="1:14" x14ac:dyDescent="0.15">
      <c r="A136" s="7">
        <f t="shared" si="19"/>
        <v>42789</v>
      </c>
      <c r="B136" s="10">
        <f t="shared" si="20"/>
        <v>5035341.6216644626</v>
      </c>
      <c r="C136" s="3">
        <f t="shared" si="12"/>
        <v>630.1369863013698</v>
      </c>
      <c r="D136" s="3">
        <f t="shared" si="13"/>
        <v>512.11700542780488</v>
      </c>
      <c r="E136" s="3">
        <f t="shared" si="14"/>
        <v>-118.01998087356492</v>
      </c>
      <c r="F136" s="3">
        <f t="shared" si="15"/>
        <v>5035223.6016835887</v>
      </c>
      <c r="G136" s="14">
        <f t="shared" si="16"/>
        <v>5035223.5999999996</v>
      </c>
      <c r="I136" s="18">
        <f t="shared" si="21"/>
        <v>-14776.398316417519</v>
      </c>
      <c r="J136" s="18">
        <f t="shared" si="22"/>
        <v>79397.260273972497</v>
      </c>
      <c r="K136" s="21">
        <f t="shared" si="23"/>
        <v>100.704472</v>
      </c>
      <c r="L136" s="21">
        <f t="shared" si="17"/>
        <v>100.71707473972603</v>
      </c>
      <c r="M136" s="19">
        <f t="shared" si="18"/>
        <v>5035223.5999999996</v>
      </c>
      <c r="N136" s="19">
        <f t="shared" si="18"/>
        <v>5035853.7369863018</v>
      </c>
    </row>
    <row r="137" spans="1:14" x14ac:dyDescent="0.15">
      <c r="A137" s="7">
        <f t="shared" si="19"/>
        <v>42790</v>
      </c>
      <c r="B137" s="10">
        <f t="shared" si="20"/>
        <v>5035223.6016835887</v>
      </c>
      <c r="C137" s="3">
        <f t="shared" si="12"/>
        <v>630.1369863013698</v>
      </c>
      <c r="D137" s="3">
        <f t="shared" si="13"/>
        <v>512.10500226223508</v>
      </c>
      <c r="E137" s="3">
        <f t="shared" si="14"/>
        <v>-118.03198403913473</v>
      </c>
      <c r="F137" s="3">
        <f t="shared" si="15"/>
        <v>5035105.5696995491</v>
      </c>
      <c r="G137" s="14">
        <f t="shared" si="16"/>
        <v>5035105.57</v>
      </c>
      <c r="I137" s="18">
        <f t="shared" si="21"/>
        <v>-14894.430300456654</v>
      </c>
      <c r="J137" s="18">
        <f t="shared" si="22"/>
        <v>80027.397260273865</v>
      </c>
      <c r="K137" s="21">
        <f t="shared" si="23"/>
        <v>100.70211140000001</v>
      </c>
      <c r="L137" s="21">
        <f t="shared" si="17"/>
        <v>100.71471413972604</v>
      </c>
      <c r="M137" s="19">
        <f t="shared" si="18"/>
        <v>5035105.57</v>
      </c>
      <c r="N137" s="19">
        <f t="shared" si="18"/>
        <v>5035735.7069863025</v>
      </c>
    </row>
    <row r="138" spans="1:14" x14ac:dyDescent="0.15">
      <c r="A138" s="7">
        <f t="shared" si="19"/>
        <v>42791</v>
      </c>
      <c r="B138" s="10">
        <f t="shared" si="20"/>
        <v>5035105.5696995491</v>
      </c>
      <c r="C138" s="3">
        <f t="shared" si="12"/>
        <v>630.1369863013698</v>
      </c>
      <c r="D138" s="3">
        <f t="shared" si="13"/>
        <v>512.09299787588895</v>
      </c>
      <c r="E138" s="3">
        <f t="shared" si="14"/>
        <v>-118.04398842548085</v>
      </c>
      <c r="F138" s="3">
        <f t="shared" si="15"/>
        <v>5034987.5257111238</v>
      </c>
      <c r="G138" s="14">
        <f t="shared" si="16"/>
        <v>5034987.53</v>
      </c>
      <c r="I138" s="18">
        <f t="shared" si="21"/>
        <v>-15012.474288882135</v>
      </c>
      <c r="J138" s="18">
        <f t="shared" si="22"/>
        <v>80657.534246575233</v>
      </c>
      <c r="K138" s="21">
        <f t="shared" si="23"/>
        <v>100.6997506</v>
      </c>
      <c r="L138" s="21">
        <f t="shared" si="17"/>
        <v>100.71235333972604</v>
      </c>
      <c r="M138" s="19">
        <f t="shared" si="18"/>
        <v>5034987.53</v>
      </c>
      <c r="N138" s="19">
        <f t="shared" si="18"/>
        <v>5035617.6669863015</v>
      </c>
    </row>
    <row r="139" spans="1:14" x14ac:dyDescent="0.15">
      <c r="A139" s="7">
        <f t="shared" si="19"/>
        <v>42792</v>
      </c>
      <c r="B139" s="10">
        <f t="shared" si="20"/>
        <v>5034987.5257111238</v>
      </c>
      <c r="C139" s="3">
        <f t="shared" ref="C139:C202" si="24">$N$4*$E$6/100</f>
        <v>630.1369863013698</v>
      </c>
      <c r="D139" s="3">
        <f t="shared" si="13"/>
        <v>512.08099226864249</v>
      </c>
      <c r="E139" s="3">
        <f t="shared" si="14"/>
        <v>-118.05599403272731</v>
      </c>
      <c r="F139" s="3">
        <f t="shared" si="15"/>
        <v>5034869.4697170909</v>
      </c>
      <c r="G139" s="14">
        <f t="shared" si="16"/>
        <v>5034869.47</v>
      </c>
      <c r="I139" s="18">
        <f t="shared" si="21"/>
        <v>-15130.530282914862</v>
      </c>
      <c r="J139" s="18">
        <f t="shared" si="22"/>
        <v>81287.671232876601</v>
      </c>
      <c r="K139" s="21">
        <f t="shared" si="23"/>
        <v>100.69738939999999</v>
      </c>
      <c r="L139" s="21">
        <f t="shared" si="17"/>
        <v>100.70999213972603</v>
      </c>
      <c r="M139" s="19">
        <f t="shared" si="18"/>
        <v>5034869.47</v>
      </c>
      <c r="N139" s="19">
        <f t="shared" si="18"/>
        <v>5035499.606986302</v>
      </c>
    </row>
    <row r="140" spans="1:14" x14ac:dyDescent="0.15">
      <c r="A140" s="7">
        <f t="shared" si="19"/>
        <v>42793</v>
      </c>
      <c r="B140" s="10">
        <f t="shared" si="20"/>
        <v>5034869.4697170909</v>
      </c>
      <c r="C140" s="3">
        <f t="shared" si="24"/>
        <v>630.1369863013698</v>
      </c>
      <c r="D140" s="3">
        <f t="shared" ref="D140:D203" si="25">B140*$B$8</f>
        <v>512.06898544037153</v>
      </c>
      <c r="E140" s="3">
        <f t="shared" ref="E140:E203" si="26">D140-C140</f>
        <v>-118.06800086099827</v>
      </c>
      <c r="F140" s="3">
        <f t="shared" ref="F140:F203" si="27">B140+E140</f>
        <v>5034751.4017162295</v>
      </c>
      <c r="G140" s="14">
        <f t="shared" ref="G140:G203" si="28">ROUND(B140+B140*$B$8-C140,2)</f>
        <v>5034751.4000000004</v>
      </c>
      <c r="I140" s="18">
        <f t="shared" si="21"/>
        <v>-15248.59828377586</v>
      </c>
      <c r="J140" s="18">
        <f t="shared" si="22"/>
        <v>81917.808219177969</v>
      </c>
      <c r="K140" s="21">
        <f t="shared" si="23"/>
        <v>100.69502800000001</v>
      </c>
      <c r="L140" s="21">
        <f t="shared" ref="L140:L203" si="29">K140+$N$4</f>
        <v>100.70763073972604</v>
      </c>
      <c r="M140" s="19">
        <f t="shared" ref="M140:N203" si="30">K140*$E$6/100</f>
        <v>5034751.4000000004</v>
      </c>
      <c r="N140" s="19">
        <f t="shared" si="30"/>
        <v>5035381.5369863026</v>
      </c>
    </row>
    <row r="141" spans="1:14" x14ac:dyDescent="0.15">
      <c r="A141" s="7">
        <f t="shared" ref="A141:A204" si="31">A140+1</f>
        <v>42794</v>
      </c>
      <c r="B141" s="10">
        <f t="shared" ref="B141:B204" si="32">F140</f>
        <v>5034751.4017162295</v>
      </c>
      <c r="C141" s="3">
        <f t="shared" si="24"/>
        <v>630.1369863013698</v>
      </c>
      <c r="D141" s="3">
        <f t="shared" si="25"/>
        <v>512.05697739095183</v>
      </c>
      <c r="E141" s="3">
        <f t="shared" si="26"/>
        <v>-118.08000891041797</v>
      </c>
      <c r="F141" s="3">
        <f t="shared" si="27"/>
        <v>5034633.3217073195</v>
      </c>
      <c r="G141" s="14">
        <f t="shared" si="28"/>
        <v>5034633.32</v>
      </c>
      <c r="I141" s="18">
        <f t="shared" ref="I141:I204" si="33">E141+I140</f>
        <v>-15366.678292686278</v>
      </c>
      <c r="J141" s="18">
        <f t="shared" ref="J141:J204" si="34">C141+J140</f>
        <v>82547.945205479336</v>
      </c>
      <c r="K141" s="21">
        <f t="shared" ref="K141:K204" si="35">G141/$E$6*100</f>
        <v>100.69266640000001</v>
      </c>
      <c r="L141" s="21">
        <f t="shared" si="29"/>
        <v>100.70526913972604</v>
      </c>
      <c r="M141" s="19">
        <f t="shared" si="30"/>
        <v>5034633.32</v>
      </c>
      <c r="N141" s="19">
        <f t="shared" si="30"/>
        <v>5035263.4569863025</v>
      </c>
    </row>
    <row r="142" spans="1:14" x14ac:dyDescent="0.15">
      <c r="A142" s="7">
        <f t="shared" si="31"/>
        <v>42795</v>
      </c>
      <c r="B142" s="10">
        <f t="shared" si="32"/>
        <v>5034633.3217073195</v>
      </c>
      <c r="C142" s="3">
        <f t="shared" si="24"/>
        <v>630.1369863013698</v>
      </c>
      <c r="D142" s="3">
        <f t="shared" si="25"/>
        <v>512.04496812025934</v>
      </c>
      <c r="E142" s="3">
        <f t="shared" si="26"/>
        <v>-118.09201818111046</v>
      </c>
      <c r="F142" s="3">
        <f t="shared" si="27"/>
        <v>5034515.229689138</v>
      </c>
      <c r="G142" s="14">
        <f t="shared" si="28"/>
        <v>5034515.2300000004</v>
      </c>
      <c r="I142" s="18">
        <f t="shared" si="33"/>
        <v>-15484.770310867389</v>
      </c>
      <c r="J142" s="18">
        <f t="shared" si="34"/>
        <v>83178.082191780704</v>
      </c>
      <c r="K142" s="21">
        <f t="shared" si="35"/>
        <v>100.69030460000002</v>
      </c>
      <c r="L142" s="21">
        <f t="shared" si="29"/>
        <v>100.70290733972605</v>
      </c>
      <c r="M142" s="19">
        <f t="shared" si="30"/>
        <v>5034515.2300000014</v>
      </c>
      <c r="N142" s="19">
        <f t="shared" si="30"/>
        <v>5035145.3669863027</v>
      </c>
    </row>
    <row r="143" spans="1:14" x14ac:dyDescent="0.15">
      <c r="A143" s="7">
        <f t="shared" si="31"/>
        <v>42796</v>
      </c>
      <c r="B143" s="10">
        <f t="shared" si="32"/>
        <v>5034515.229689138</v>
      </c>
      <c r="C143" s="3">
        <f t="shared" si="24"/>
        <v>630.1369863013698</v>
      </c>
      <c r="D143" s="3">
        <f t="shared" si="25"/>
        <v>512.03295762816958</v>
      </c>
      <c r="E143" s="3">
        <f t="shared" si="26"/>
        <v>-118.10402867320022</v>
      </c>
      <c r="F143" s="3">
        <f t="shared" si="27"/>
        <v>5034397.1256604651</v>
      </c>
      <c r="G143" s="14">
        <f t="shared" si="28"/>
        <v>5034397.13</v>
      </c>
      <c r="I143" s="18">
        <f t="shared" si="33"/>
        <v>-15602.874339540589</v>
      </c>
      <c r="J143" s="18">
        <f t="shared" si="34"/>
        <v>83808.219178082072</v>
      </c>
      <c r="K143" s="21">
        <f t="shared" si="35"/>
        <v>100.6879426</v>
      </c>
      <c r="L143" s="21">
        <f t="shared" si="29"/>
        <v>100.70054533972603</v>
      </c>
      <c r="M143" s="19">
        <f t="shared" si="30"/>
        <v>5034397.13</v>
      </c>
      <c r="N143" s="19">
        <f t="shared" si="30"/>
        <v>5035027.2669863012</v>
      </c>
    </row>
    <row r="144" spans="1:14" x14ac:dyDescent="0.15">
      <c r="A144" s="7">
        <f t="shared" si="31"/>
        <v>42797</v>
      </c>
      <c r="B144" s="10">
        <f t="shared" si="32"/>
        <v>5034397.1256604651</v>
      </c>
      <c r="C144" s="3">
        <f t="shared" si="24"/>
        <v>630.1369863013698</v>
      </c>
      <c r="D144" s="3">
        <f t="shared" si="25"/>
        <v>512.02094591455864</v>
      </c>
      <c r="E144" s="3">
        <f t="shared" si="26"/>
        <v>-118.11604038681116</v>
      </c>
      <c r="F144" s="3">
        <f t="shared" si="27"/>
        <v>5034279.0096200779</v>
      </c>
      <c r="G144" s="14">
        <f t="shared" si="28"/>
        <v>5034279.01</v>
      </c>
      <c r="I144" s="18">
        <f t="shared" si="33"/>
        <v>-15720.9903799274</v>
      </c>
      <c r="J144" s="18">
        <f t="shared" si="34"/>
        <v>84438.35616438344</v>
      </c>
      <c r="K144" s="21">
        <f t="shared" si="35"/>
        <v>100.6855802</v>
      </c>
      <c r="L144" s="21">
        <f t="shared" si="29"/>
        <v>100.69818293972604</v>
      </c>
      <c r="M144" s="19">
        <f t="shared" si="30"/>
        <v>5034279.01</v>
      </c>
      <c r="N144" s="19">
        <f t="shared" si="30"/>
        <v>5034909.146986302</v>
      </c>
    </row>
    <row r="145" spans="1:14" x14ac:dyDescent="0.15">
      <c r="A145" s="7">
        <f t="shared" si="31"/>
        <v>42798</v>
      </c>
      <c r="B145" s="10">
        <f t="shared" si="32"/>
        <v>5034279.0096200779</v>
      </c>
      <c r="C145" s="3">
        <f t="shared" si="24"/>
        <v>630.1369863013698</v>
      </c>
      <c r="D145" s="3">
        <f t="shared" si="25"/>
        <v>512.00893297930202</v>
      </c>
      <c r="E145" s="3">
        <f t="shared" si="26"/>
        <v>-118.12805332206779</v>
      </c>
      <c r="F145" s="3">
        <f t="shared" si="27"/>
        <v>5034160.8815667555</v>
      </c>
      <c r="G145" s="14">
        <f t="shared" si="28"/>
        <v>5034160.88</v>
      </c>
      <c r="I145" s="18">
        <f t="shared" si="33"/>
        <v>-15839.118433249467</v>
      </c>
      <c r="J145" s="18">
        <f t="shared" si="34"/>
        <v>85068.493150684808</v>
      </c>
      <c r="K145" s="21">
        <f t="shared" si="35"/>
        <v>100.68321760000001</v>
      </c>
      <c r="L145" s="21">
        <f t="shared" si="29"/>
        <v>100.69582033972604</v>
      </c>
      <c r="M145" s="19">
        <f t="shared" si="30"/>
        <v>5034160.8800000008</v>
      </c>
      <c r="N145" s="19">
        <f t="shared" si="30"/>
        <v>5034791.0169863021</v>
      </c>
    </row>
    <row r="146" spans="1:14" x14ac:dyDescent="0.15">
      <c r="A146" s="7">
        <f t="shared" si="31"/>
        <v>42799</v>
      </c>
      <c r="B146" s="10">
        <f t="shared" si="32"/>
        <v>5034160.8815667555</v>
      </c>
      <c r="C146" s="3">
        <f t="shared" si="24"/>
        <v>630.1369863013698</v>
      </c>
      <c r="D146" s="3">
        <f t="shared" si="25"/>
        <v>511.99691882227557</v>
      </c>
      <c r="E146" s="3">
        <f t="shared" si="26"/>
        <v>-118.14006747909423</v>
      </c>
      <c r="F146" s="3">
        <f t="shared" si="27"/>
        <v>5034042.7414992768</v>
      </c>
      <c r="G146" s="14">
        <f t="shared" si="28"/>
        <v>5034042.74</v>
      </c>
      <c r="I146" s="18">
        <f t="shared" si="33"/>
        <v>-15957.258500728562</v>
      </c>
      <c r="J146" s="18">
        <f t="shared" si="34"/>
        <v>85698.630136986176</v>
      </c>
      <c r="K146" s="21">
        <f t="shared" si="35"/>
        <v>100.68085479999999</v>
      </c>
      <c r="L146" s="21">
        <f t="shared" si="29"/>
        <v>100.69345753972603</v>
      </c>
      <c r="M146" s="19">
        <f t="shared" si="30"/>
        <v>5034042.7399999993</v>
      </c>
      <c r="N146" s="19">
        <f t="shared" si="30"/>
        <v>5034672.8769863015</v>
      </c>
    </row>
    <row r="147" spans="1:14" x14ac:dyDescent="0.15">
      <c r="A147" s="7">
        <f t="shared" si="31"/>
        <v>42800</v>
      </c>
      <c r="B147" s="10">
        <f t="shared" si="32"/>
        <v>5034042.7414992768</v>
      </c>
      <c r="C147" s="3">
        <f t="shared" si="24"/>
        <v>630.1369863013698</v>
      </c>
      <c r="D147" s="3">
        <f t="shared" si="25"/>
        <v>511.98490344335511</v>
      </c>
      <c r="E147" s="3">
        <f t="shared" si="26"/>
        <v>-118.15208285801469</v>
      </c>
      <c r="F147" s="3">
        <f t="shared" si="27"/>
        <v>5033924.5894164192</v>
      </c>
      <c r="G147" s="14">
        <f t="shared" si="28"/>
        <v>5033924.59</v>
      </c>
      <c r="I147" s="18">
        <f t="shared" si="33"/>
        <v>-16075.410583586576</v>
      </c>
      <c r="J147" s="18">
        <f t="shared" si="34"/>
        <v>86328.767123287544</v>
      </c>
      <c r="K147" s="21">
        <f t="shared" si="35"/>
        <v>100.67849179999999</v>
      </c>
      <c r="L147" s="21">
        <f t="shared" si="29"/>
        <v>100.69109453972602</v>
      </c>
      <c r="M147" s="19">
        <f t="shared" si="30"/>
        <v>5033924.59</v>
      </c>
      <c r="N147" s="19">
        <f t="shared" si="30"/>
        <v>5034554.7269863011</v>
      </c>
    </row>
    <row r="148" spans="1:14" x14ac:dyDescent="0.15">
      <c r="A148" s="7">
        <f t="shared" si="31"/>
        <v>42801</v>
      </c>
      <c r="B148" s="10">
        <f t="shared" si="32"/>
        <v>5033924.5894164192</v>
      </c>
      <c r="C148" s="3">
        <f t="shared" si="24"/>
        <v>630.1369863013698</v>
      </c>
      <c r="D148" s="3">
        <f t="shared" si="25"/>
        <v>511.9728868424163</v>
      </c>
      <c r="E148" s="3">
        <f t="shared" si="26"/>
        <v>-118.1640994589535</v>
      </c>
      <c r="F148" s="3">
        <f t="shared" si="27"/>
        <v>5033806.4253169606</v>
      </c>
      <c r="G148" s="14">
        <f t="shared" si="28"/>
        <v>5033806.43</v>
      </c>
      <c r="I148" s="18">
        <f t="shared" si="33"/>
        <v>-16193.57468304553</v>
      </c>
      <c r="J148" s="18">
        <f t="shared" si="34"/>
        <v>86958.904109588912</v>
      </c>
      <c r="K148" s="21">
        <f t="shared" si="35"/>
        <v>100.6761286</v>
      </c>
      <c r="L148" s="21">
        <f t="shared" si="29"/>
        <v>100.68873133972603</v>
      </c>
      <c r="M148" s="19">
        <f t="shared" si="30"/>
        <v>5033806.43</v>
      </c>
      <c r="N148" s="19">
        <f t="shared" si="30"/>
        <v>5034436.5669863019</v>
      </c>
    </row>
    <row r="149" spans="1:14" x14ac:dyDescent="0.15">
      <c r="A149" s="7">
        <f t="shared" si="31"/>
        <v>42802</v>
      </c>
      <c r="B149" s="10">
        <f t="shared" si="32"/>
        <v>5033806.4253169606</v>
      </c>
      <c r="C149" s="3">
        <f t="shared" si="24"/>
        <v>630.1369863013698</v>
      </c>
      <c r="D149" s="3">
        <f t="shared" si="25"/>
        <v>511.96086901933484</v>
      </c>
      <c r="E149" s="3">
        <f t="shared" si="26"/>
        <v>-118.17611728203497</v>
      </c>
      <c r="F149" s="3">
        <f t="shared" si="27"/>
        <v>5033688.2491996782</v>
      </c>
      <c r="G149" s="14">
        <f t="shared" si="28"/>
        <v>5033688.25</v>
      </c>
      <c r="I149" s="18">
        <f t="shared" si="33"/>
        <v>-16311.750800327565</v>
      </c>
      <c r="J149" s="18">
        <f t="shared" si="34"/>
        <v>87589.041095890279</v>
      </c>
      <c r="K149" s="21">
        <f t="shared" si="35"/>
        <v>100.673765</v>
      </c>
      <c r="L149" s="21">
        <f t="shared" si="29"/>
        <v>100.68636773972604</v>
      </c>
      <c r="M149" s="19">
        <f t="shared" si="30"/>
        <v>5033688.25</v>
      </c>
      <c r="N149" s="19">
        <f t="shared" si="30"/>
        <v>5034318.3869863022</v>
      </c>
    </row>
    <row r="150" spans="1:14" x14ac:dyDescent="0.15">
      <c r="A150" s="7">
        <f t="shared" si="31"/>
        <v>42803</v>
      </c>
      <c r="B150" s="10">
        <f t="shared" si="32"/>
        <v>5033688.2491996782</v>
      </c>
      <c r="C150" s="3">
        <f t="shared" si="24"/>
        <v>630.1369863013698</v>
      </c>
      <c r="D150" s="3">
        <f t="shared" si="25"/>
        <v>511.9488499739864</v>
      </c>
      <c r="E150" s="3">
        <f t="shared" si="26"/>
        <v>-118.1881363273834</v>
      </c>
      <c r="F150" s="3">
        <f t="shared" si="27"/>
        <v>5033570.0610633511</v>
      </c>
      <c r="G150" s="14">
        <f t="shared" si="28"/>
        <v>5033570.0599999996</v>
      </c>
      <c r="I150" s="18">
        <f t="shared" si="33"/>
        <v>-16429.938936654948</v>
      </c>
      <c r="J150" s="18">
        <f t="shared" si="34"/>
        <v>88219.178082191647</v>
      </c>
      <c r="K150" s="21">
        <f t="shared" si="35"/>
        <v>100.67140120000001</v>
      </c>
      <c r="L150" s="21">
        <f t="shared" si="29"/>
        <v>100.68400393972604</v>
      </c>
      <c r="M150" s="19">
        <f t="shared" si="30"/>
        <v>5033570.0599999996</v>
      </c>
      <c r="N150" s="19">
        <f t="shared" si="30"/>
        <v>5034200.1969863018</v>
      </c>
    </row>
    <row r="151" spans="1:14" x14ac:dyDescent="0.15">
      <c r="A151" s="7">
        <f t="shared" si="31"/>
        <v>42804</v>
      </c>
      <c r="B151" s="10">
        <f t="shared" si="32"/>
        <v>5033570.0610633511</v>
      </c>
      <c r="C151" s="3">
        <f t="shared" si="24"/>
        <v>630.1369863013698</v>
      </c>
      <c r="D151" s="3">
        <f t="shared" si="25"/>
        <v>511.93682970624678</v>
      </c>
      <c r="E151" s="3">
        <f t="shared" si="26"/>
        <v>-118.20015659512302</v>
      </c>
      <c r="F151" s="3">
        <f t="shared" si="27"/>
        <v>5033451.8609067556</v>
      </c>
      <c r="G151" s="14">
        <f t="shared" si="28"/>
        <v>5033451.8600000003</v>
      </c>
      <c r="I151" s="18">
        <f t="shared" si="33"/>
        <v>-16548.139093250069</v>
      </c>
      <c r="J151" s="18">
        <f t="shared" si="34"/>
        <v>88849.315068493015</v>
      </c>
      <c r="K151" s="21">
        <f t="shared" si="35"/>
        <v>100.66903720000001</v>
      </c>
      <c r="L151" s="21">
        <f t="shared" si="29"/>
        <v>100.68163993972604</v>
      </c>
      <c r="M151" s="19">
        <f t="shared" si="30"/>
        <v>5033451.8600000003</v>
      </c>
      <c r="N151" s="19">
        <f t="shared" si="30"/>
        <v>5034081.9969863025</v>
      </c>
    </row>
    <row r="152" spans="1:14" x14ac:dyDescent="0.15">
      <c r="A152" s="7">
        <f t="shared" si="31"/>
        <v>42805</v>
      </c>
      <c r="B152" s="10">
        <f t="shared" si="32"/>
        <v>5033451.8609067556</v>
      </c>
      <c r="C152" s="3">
        <f t="shared" si="24"/>
        <v>630.1369863013698</v>
      </c>
      <c r="D152" s="3">
        <f t="shared" si="25"/>
        <v>511.9248082159915</v>
      </c>
      <c r="E152" s="3">
        <f t="shared" si="26"/>
        <v>-118.2121780853783</v>
      </c>
      <c r="F152" s="3">
        <f t="shared" si="27"/>
        <v>5033333.6487286706</v>
      </c>
      <c r="G152" s="14">
        <f t="shared" si="28"/>
        <v>5033333.6500000004</v>
      </c>
      <c r="I152" s="18">
        <f t="shared" si="33"/>
        <v>-16666.351271335447</v>
      </c>
      <c r="J152" s="18">
        <f t="shared" si="34"/>
        <v>89479.452054794383</v>
      </c>
      <c r="K152" s="21">
        <f t="shared" si="35"/>
        <v>100.666673</v>
      </c>
      <c r="L152" s="21">
        <f t="shared" si="29"/>
        <v>100.67927573972604</v>
      </c>
      <c r="M152" s="19">
        <f t="shared" si="30"/>
        <v>5033333.6500000004</v>
      </c>
      <c r="N152" s="19">
        <f t="shared" si="30"/>
        <v>5033963.7869863026</v>
      </c>
    </row>
    <row r="153" spans="1:14" x14ac:dyDescent="0.15">
      <c r="A153" s="7">
        <f t="shared" si="31"/>
        <v>42806</v>
      </c>
      <c r="B153" s="10">
        <f t="shared" si="32"/>
        <v>5033333.6487286706</v>
      </c>
      <c r="C153" s="3">
        <f t="shared" si="24"/>
        <v>630.1369863013698</v>
      </c>
      <c r="D153" s="3">
        <f t="shared" si="25"/>
        <v>511.91278550309642</v>
      </c>
      <c r="E153" s="3">
        <f t="shared" si="26"/>
        <v>-118.22420079827339</v>
      </c>
      <c r="F153" s="3">
        <f t="shared" si="27"/>
        <v>5033215.4245278724</v>
      </c>
      <c r="G153" s="14">
        <f t="shared" si="28"/>
        <v>5033215.42</v>
      </c>
      <c r="I153" s="18">
        <f t="shared" si="33"/>
        <v>-16784.575472133722</v>
      </c>
      <c r="J153" s="18">
        <f t="shared" si="34"/>
        <v>90109.589041095751</v>
      </c>
      <c r="K153" s="21">
        <f t="shared" si="35"/>
        <v>100.6643084</v>
      </c>
      <c r="L153" s="21">
        <f t="shared" si="29"/>
        <v>100.67691113972603</v>
      </c>
      <c r="M153" s="19">
        <f t="shared" si="30"/>
        <v>5033215.42</v>
      </c>
      <c r="N153" s="19">
        <f t="shared" si="30"/>
        <v>5033845.5569863012</v>
      </c>
    </row>
    <row r="154" spans="1:14" x14ac:dyDescent="0.15">
      <c r="A154" s="7">
        <f t="shared" si="31"/>
        <v>42807</v>
      </c>
      <c r="B154" s="10">
        <f t="shared" si="32"/>
        <v>5033215.4245278724</v>
      </c>
      <c r="C154" s="3">
        <f t="shared" si="24"/>
        <v>630.1369863013698</v>
      </c>
      <c r="D154" s="3">
        <f t="shared" si="25"/>
        <v>511.90076156743703</v>
      </c>
      <c r="E154" s="3">
        <f t="shared" si="26"/>
        <v>-118.23622473393277</v>
      </c>
      <c r="F154" s="3">
        <f t="shared" si="27"/>
        <v>5033097.1883031381</v>
      </c>
      <c r="G154" s="14">
        <f t="shared" si="28"/>
        <v>5033097.1900000004</v>
      </c>
      <c r="I154" s="18">
        <f t="shared" si="33"/>
        <v>-16902.811696867655</v>
      </c>
      <c r="J154" s="18">
        <f t="shared" si="34"/>
        <v>90739.726027397119</v>
      </c>
      <c r="K154" s="21">
        <f t="shared" si="35"/>
        <v>100.6619438</v>
      </c>
      <c r="L154" s="21">
        <f t="shared" si="29"/>
        <v>100.67454653972604</v>
      </c>
      <c r="M154" s="19">
        <f t="shared" si="30"/>
        <v>5033097.1900000004</v>
      </c>
      <c r="N154" s="19">
        <f t="shared" si="30"/>
        <v>5033727.3269863017</v>
      </c>
    </row>
    <row r="155" spans="1:14" x14ac:dyDescent="0.15">
      <c r="A155" s="7">
        <f t="shared" si="31"/>
        <v>42808</v>
      </c>
      <c r="B155" s="10">
        <f t="shared" si="32"/>
        <v>5033097.1883031381</v>
      </c>
      <c r="C155" s="3">
        <f t="shared" si="24"/>
        <v>630.1369863013698</v>
      </c>
      <c r="D155" s="3">
        <f t="shared" si="25"/>
        <v>511.88873640888903</v>
      </c>
      <c r="E155" s="3">
        <f t="shared" si="26"/>
        <v>-118.24824989248077</v>
      </c>
      <c r="F155" s="3">
        <f t="shared" si="27"/>
        <v>5032978.940053246</v>
      </c>
      <c r="G155" s="14">
        <f t="shared" si="28"/>
        <v>5032978.9400000004</v>
      </c>
      <c r="I155" s="18">
        <f t="shared" si="33"/>
        <v>-17021.059946760135</v>
      </c>
      <c r="J155" s="18">
        <f t="shared" si="34"/>
        <v>91369.863013698487</v>
      </c>
      <c r="K155" s="21">
        <f t="shared" si="35"/>
        <v>100.65957880000001</v>
      </c>
      <c r="L155" s="21">
        <f t="shared" si="29"/>
        <v>100.67218153972604</v>
      </c>
      <c r="M155" s="19">
        <f t="shared" si="30"/>
        <v>5032978.9400000004</v>
      </c>
      <c r="N155" s="19">
        <f t="shared" si="30"/>
        <v>5033609.0769863017</v>
      </c>
    </row>
    <row r="156" spans="1:14" x14ac:dyDescent="0.15">
      <c r="A156" s="7">
        <f t="shared" si="31"/>
        <v>42809</v>
      </c>
      <c r="B156" s="10">
        <f t="shared" si="32"/>
        <v>5032978.940053246</v>
      </c>
      <c r="C156" s="3">
        <f t="shared" si="24"/>
        <v>630.1369863013698</v>
      </c>
      <c r="D156" s="3">
        <f t="shared" si="25"/>
        <v>511.87671002732804</v>
      </c>
      <c r="E156" s="3">
        <f t="shared" si="26"/>
        <v>-118.26027627404176</v>
      </c>
      <c r="F156" s="3">
        <f t="shared" si="27"/>
        <v>5032860.6797769722</v>
      </c>
      <c r="G156" s="14">
        <f t="shared" si="28"/>
        <v>5032860.68</v>
      </c>
      <c r="I156" s="18">
        <f t="shared" si="33"/>
        <v>-17139.320223034178</v>
      </c>
      <c r="J156" s="18">
        <f t="shared" si="34"/>
        <v>91999.999999999854</v>
      </c>
      <c r="K156" s="21">
        <f t="shared" si="35"/>
        <v>100.65721359999999</v>
      </c>
      <c r="L156" s="21">
        <f t="shared" si="29"/>
        <v>100.66981633972603</v>
      </c>
      <c r="M156" s="19">
        <f t="shared" si="30"/>
        <v>5032860.68</v>
      </c>
      <c r="N156" s="19">
        <f t="shared" si="30"/>
        <v>5033490.8169863019</v>
      </c>
    </row>
    <row r="157" spans="1:14" x14ac:dyDescent="0.15">
      <c r="A157" s="7">
        <f t="shared" si="31"/>
        <v>42810</v>
      </c>
      <c r="B157" s="10">
        <f t="shared" si="32"/>
        <v>5032860.6797769722</v>
      </c>
      <c r="C157" s="3">
        <f t="shared" si="24"/>
        <v>630.1369863013698</v>
      </c>
      <c r="D157" s="3">
        <f t="shared" si="25"/>
        <v>511.86468242262976</v>
      </c>
      <c r="E157" s="3">
        <f t="shared" si="26"/>
        <v>-118.27230387874005</v>
      </c>
      <c r="F157" s="3">
        <f t="shared" si="27"/>
        <v>5032742.4074730938</v>
      </c>
      <c r="G157" s="14">
        <f t="shared" si="28"/>
        <v>5032742.41</v>
      </c>
      <c r="I157" s="18">
        <f t="shared" si="33"/>
        <v>-17257.592526912918</v>
      </c>
      <c r="J157" s="18">
        <f t="shared" si="34"/>
        <v>92630.136986301222</v>
      </c>
      <c r="K157" s="21">
        <f t="shared" si="35"/>
        <v>100.65484820000002</v>
      </c>
      <c r="L157" s="21">
        <f t="shared" si="29"/>
        <v>100.66745093972605</v>
      </c>
      <c r="M157" s="19">
        <f t="shared" si="30"/>
        <v>5032742.41</v>
      </c>
      <c r="N157" s="19">
        <f t="shared" si="30"/>
        <v>5033372.5469863024</v>
      </c>
    </row>
    <row r="158" spans="1:14" x14ac:dyDescent="0.15">
      <c r="A158" s="7">
        <f t="shared" si="31"/>
        <v>42811</v>
      </c>
      <c r="B158" s="10">
        <f t="shared" si="32"/>
        <v>5032742.4074730938</v>
      </c>
      <c r="C158" s="3">
        <f t="shared" si="24"/>
        <v>630.1369863013698</v>
      </c>
      <c r="D158" s="3">
        <f t="shared" si="25"/>
        <v>511.85265359466968</v>
      </c>
      <c r="E158" s="3">
        <f t="shared" si="26"/>
        <v>-118.28433270670013</v>
      </c>
      <c r="F158" s="3">
        <f t="shared" si="27"/>
        <v>5032624.1231403872</v>
      </c>
      <c r="G158" s="14">
        <f t="shared" si="28"/>
        <v>5032624.12</v>
      </c>
      <c r="I158" s="18">
        <f t="shared" si="33"/>
        <v>-17375.876859619617</v>
      </c>
      <c r="J158" s="18">
        <f t="shared" si="34"/>
        <v>93260.27397260259</v>
      </c>
      <c r="K158" s="21">
        <f t="shared" si="35"/>
        <v>100.6524824</v>
      </c>
      <c r="L158" s="21">
        <f t="shared" si="29"/>
        <v>100.66508513972603</v>
      </c>
      <c r="M158" s="19">
        <f t="shared" si="30"/>
        <v>5032624.12</v>
      </c>
      <c r="N158" s="19">
        <f t="shared" si="30"/>
        <v>5033254.2569863014</v>
      </c>
    </row>
    <row r="159" spans="1:14" x14ac:dyDescent="0.15">
      <c r="A159" s="7">
        <f t="shared" si="31"/>
        <v>42812</v>
      </c>
      <c r="B159" s="10">
        <f t="shared" si="32"/>
        <v>5032624.1231403872</v>
      </c>
      <c r="C159" s="3">
        <f t="shared" si="24"/>
        <v>630.1369863013698</v>
      </c>
      <c r="D159" s="3">
        <f t="shared" si="25"/>
        <v>511.84062354332337</v>
      </c>
      <c r="E159" s="3">
        <f t="shared" si="26"/>
        <v>-118.29636275804643</v>
      </c>
      <c r="F159" s="3">
        <f t="shared" si="27"/>
        <v>5032505.8267776296</v>
      </c>
      <c r="G159" s="14">
        <f t="shared" si="28"/>
        <v>5032505.83</v>
      </c>
      <c r="I159" s="18">
        <f t="shared" si="33"/>
        <v>-17494.173222377663</v>
      </c>
      <c r="J159" s="18">
        <f t="shared" si="34"/>
        <v>93890.410958903958</v>
      </c>
      <c r="K159" s="21">
        <f t="shared" si="35"/>
        <v>100.6501166</v>
      </c>
      <c r="L159" s="21">
        <f t="shared" si="29"/>
        <v>100.66271933972604</v>
      </c>
      <c r="M159" s="19">
        <f t="shared" si="30"/>
        <v>5032505.83</v>
      </c>
      <c r="N159" s="19">
        <f t="shared" si="30"/>
        <v>5033135.9669863023</v>
      </c>
    </row>
    <row r="160" spans="1:14" x14ac:dyDescent="0.15">
      <c r="A160" s="7">
        <f t="shared" si="31"/>
        <v>42813</v>
      </c>
      <c r="B160" s="10">
        <f t="shared" si="32"/>
        <v>5032505.8267776296</v>
      </c>
      <c r="C160" s="3">
        <f t="shared" si="24"/>
        <v>630.1369863013698</v>
      </c>
      <c r="D160" s="3">
        <f t="shared" si="25"/>
        <v>511.82859226846648</v>
      </c>
      <c r="E160" s="3">
        <f t="shared" si="26"/>
        <v>-118.30839403290332</v>
      </c>
      <c r="F160" s="3">
        <f t="shared" si="27"/>
        <v>5032387.518383597</v>
      </c>
      <c r="G160" s="14">
        <f t="shared" si="28"/>
        <v>5032387.5199999996</v>
      </c>
      <c r="I160" s="18">
        <f t="shared" si="33"/>
        <v>-17612.481616410565</v>
      </c>
      <c r="J160" s="18">
        <f t="shared" si="34"/>
        <v>94520.547945205326</v>
      </c>
      <c r="K160" s="21">
        <f t="shared" si="35"/>
        <v>100.64775039999998</v>
      </c>
      <c r="L160" s="21">
        <f t="shared" si="29"/>
        <v>100.66035313972601</v>
      </c>
      <c r="M160" s="19">
        <f t="shared" si="30"/>
        <v>5032387.5199999986</v>
      </c>
      <c r="N160" s="19">
        <f t="shared" si="30"/>
        <v>5033017.6569862999</v>
      </c>
    </row>
    <row r="161" spans="1:14" x14ac:dyDescent="0.15">
      <c r="A161" s="7">
        <f t="shared" si="31"/>
        <v>42814</v>
      </c>
      <c r="B161" s="10">
        <f t="shared" si="32"/>
        <v>5032387.518383597</v>
      </c>
      <c r="C161" s="3">
        <f t="shared" si="24"/>
        <v>630.1369863013698</v>
      </c>
      <c r="D161" s="3">
        <f t="shared" si="25"/>
        <v>511.81655976997462</v>
      </c>
      <c r="E161" s="3">
        <f t="shared" si="26"/>
        <v>-118.32042653139519</v>
      </c>
      <c r="F161" s="3">
        <f t="shared" si="27"/>
        <v>5032269.1979570659</v>
      </c>
      <c r="G161" s="14">
        <f t="shared" si="28"/>
        <v>5032269.2</v>
      </c>
      <c r="I161" s="18">
        <f t="shared" si="33"/>
        <v>-17730.802042941959</v>
      </c>
      <c r="J161" s="18">
        <f t="shared" si="34"/>
        <v>95150.684931506694</v>
      </c>
      <c r="K161" s="21">
        <f t="shared" si="35"/>
        <v>100.64538400000001</v>
      </c>
      <c r="L161" s="21">
        <f t="shared" si="29"/>
        <v>100.65798673972604</v>
      </c>
      <c r="M161" s="19">
        <f t="shared" si="30"/>
        <v>5032269.2</v>
      </c>
      <c r="N161" s="19">
        <f t="shared" si="30"/>
        <v>5032899.3369863024</v>
      </c>
    </row>
    <row r="162" spans="1:14" x14ac:dyDescent="0.15">
      <c r="A162" s="7">
        <f t="shared" si="31"/>
        <v>42815</v>
      </c>
      <c r="B162" s="10">
        <f t="shared" si="32"/>
        <v>5032269.1979570659</v>
      </c>
      <c r="C162" s="3">
        <f t="shared" si="24"/>
        <v>630.1369863013698</v>
      </c>
      <c r="D162" s="3">
        <f t="shared" si="25"/>
        <v>511.80452604772319</v>
      </c>
      <c r="E162" s="3">
        <f t="shared" si="26"/>
        <v>-118.33246025364662</v>
      </c>
      <c r="F162" s="3">
        <f t="shared" si="27"/>
        <v>5032150.8654968124</v>
      </c>
      <c r="G162" s="14">
        <f t="shared" si="28"/>
        <v>5032150.87</v>
      </c>
      <c r="I162" s="18">
        <f t="shared" si="33"/>
        <v>-17849.134503195604</v>
      </c>
      <c r="J162" s="18">
        <f t="shared" si="34"/>
        <v>95780.821917808062</v>
      </c>
      <c r="K162" s="21">
        <f t="shared" si="35"/>
        <v>100.64301740000002</v>
      </c>
      <c r="L162" s="21">
        <f t="shared" si="29"/>
        <v>100.65562013972605</v>
      </c>
      <c r="M162" s="19">
        <f t="shared" si="30"/>
        <v>5032150.870000001</v>
      </c>
      <c r="N162" s="19">
        <f t="shared" si="30"/>
        <v>5032781.0069863023</v>
      </c>
    </row>
    <row r="163" spans="1:14" x14ac:dyDescent="0.15">
      <c r="A163" s="7">
        <f t="shared" si="31"/>
        <v>42816</v>
      </c>
      <c r="B163" s="10">
        <f t="shared" si="32"/>
        <v>5032150.8654968124</v>
      </c>
      <c r="C163" s="3">
        <f t="shared" si="24"/>
        <v>630.1369863013698</v>
      </c>
      <c r="D163" s="3">
        <f t="shared" si="25"/>
        <v>511.79249110158781</v>
      </c>
      <c r="E163" s="3">
        <f t="shared" si="26"/>
        <v>-118.34449519978199</v>
      </c>
      <c r="F163" s="3">
        <f t="shared" si="27"/>
        <v>5032032.5210016128</v>
      </c>
      <c r="G163" s="14">
        <f t="shared" si="28"/>
        <v>5032032.5199999996</v>
      </c>
      <c r="I163" s="18">
        <f t="shared" si="33"/>
        <v>-17967.478998395385</v>
      </c>
      <c r="J163" s="18">
        <f t="shared" si="34"/>
        <v>96410.95890410943</v>
      </c>
      <c r="K163" s="21">
        <f t="shared" si="35"/>
        <v>100.64065039999998</v>
      </c>
      <c r="L163" s="21">
        <f t="shared" si="29"/>
        <v>100.65325313972602</v>
      </c>
      <c r="M163" s="19">
        <f t="shared" si="30"/>
        <v>5032032.5199999996</v>
      </c>
      <c r="N163" s="19">
        <f t="shared" si="30"/>
        <v>5032662.6569863008</v>
      </c>
    </row>
    <row r="164" spans="1:14" x14ac:dyDescent="0.15">
      <c r="A164" s="7">
        <f t="shared" si="31"/>
        <v>42817</v>
      </c>
      <c r="B164" s="10">
        <f t="shared" si="32"/>
        <v>5032032.5210016128</v>
      </c>
      <c r="C164" s="3">
        <f t="shared" si="24"/>
        <v>630.1369863013698</v>
      </c>
      <c r="D164" s="3">
        <f t="shared" si="25"/>
        <v>511.78045493144401</v>
      </c>
      <c r="E164" s="3">
        <f t="shared" si="26"/>
        <v>-118.35653136992579</v>
      </c>
      <c r="F164" s="3">
        <f t="shared" si="27"/>
        <v>5031914.1644702433</v>
      </c>
      <c r="G164" s="14">
        <f t="shared" si="28"/>
        <v>5031914.16</v>
      </c>
      <c r="I164" s="18">
        <f t="shared" si="33"/>
        <v>-18085.835529765311</v>
      </c>
      <c r="J164" s="18">
        <f t="shared" si="34"/>
        <v>97041.095890410797</v>
      </c>
      <c r="K164" s="21">
        <f t="shared" si="35"/>
        <v>100.63828320000002</v>
      </c>
      <c r="L164" s="21">
        <f t="shared" si="29"/>
        <v>100.65088593972605</v>
      </c>
      <c r="M164" s="19">
        <f t="shared" si="30"/>
        <v>5031914.16</v>
      </c>
      <c r="N164" s="19">
        <f t="shared" si="30"/>
        <v>5032544.2969863024</v>
      </c>
    </row>
    <row r="165" spans="1:14" x14ac:dyDescent="0.15">
      <c r="A165" s="7">
        <f t="shared" si="31"/>
        <v>42818</v>
      </c>
      <c r="B165" s="10">
        <f t="shared" si="32"/>
        <v>5031914.1644702433</v>
      </c>
      <c r="C165" s="3">
        <f t="shared" si="24"/>
        <v>630.1369863013698</v>
      </c>
      <c r="D165" s="3">
        <f t="shared" si="25"/>
        <v>511.76841753716735</v>
      </c>
      <c r="E165" s="3">
        <f t="shared" si="26"/>
        <v>-118.36856876420245</v>
      </c>
      <c r="F165" s="3">
        <f t="shared" si="27"/>
        <v>5031795.7959014792</v>
      </c>
      <c r="G165" s="14">
        <f t="shared" si="28"/>
        <v>5031795.8</v>
      </c>
      <c r="I165" s="18">
        <f t="shared" si="33"/>
        <v>-18204.204098529513</v>
      </c>
      <c r="J165" s="18">
        <f t="shared" si="34"/>
        <v>97671.232876712165</v>
      </c>
      <c r="K165" s="21">
        <f t="shared" si="35"/>
        <v>100.63591599999999</v>
      </c>
      <c r="L165" s="21">
        <f t="shared" si="29"/>
        <v>100.64851873972603</v>
      </c>
      <c r="M165" s="19">
        <f t="shared" si="30"/>
        <v>5031795.8</v>
      </c>
      <c r="N165" s="19">
        <f t="shared" si="30"/>
        <v>5032425.9369863011</v>
      </c>
    </row>
    <row r="166" spans="1:14" x14ac:dyDescent="0.15">
      <c r="A166" s="7">
        <f t="shared" si="31"/>
        <v>42819</v>
      </c>
      <c r="B166" s="10">
        <f t="shared" si="32"/>
        <v>5031795.7959014792</v>
      </c>
      <c r="C166" s="3">
        <f t="shared" si="24"/>
        <v>630.1369863013698</v>
      </c>
      <c r="D166" s="3">
        <f t="shared" si="25"/>
        <v>511.75637891863323</v>
      </c>
      <c r="E166" s="3">
        <f t="shared" si="26"/>
        <v>-118.38060738273657</v>
      </c>
      <c r="F166" s="3">
        <f t="shared" si="27"/>
        <v>5031677.4152940968</v>
      </c>
      <c r="G166" s="14">
        <f t="shared" si="28"/>
        <v>5031677.42</v>
      </c>
      <c r="I166" s="18">
        <f t="shared" si="33"/>
        <v>-18322.58470591225</v>
      </c>
      <c r="J166" s="18">
        <f t="shared" si="34"/>
        <v>98301.369863013533</v>
      </c>
      <c r="K166" s="21">
        <f t="shared" si="35"/>
        <v>100.63354840000001</v>
      </c>
      <c r="L166" s="21">
        <f t="shared" si="29"/>
        <v>100.64615113972604</v>
      </c>
      <c r="M166" s="19">
        <f t="shared" si="30"/>
        <v>5031677.4200000009</v>
      </c>
      <c r="N166" s="19">
        <f t="shared" si="30"/>
        <v>5032307.5569863021</v>
      </c>
    </row>
    <row r="167" spans="1:14" x14ac:dyDescent="0.15">
      <c r="A167" s="7">
        <f t="shared" si="31"/>
        <v>42820</v>
      </c>
      <c r="B167" s="10">
        <f t="shared" si="32"/>
        <v>5031677.4152940968</v>
      </c>
      <c r="C167" s="3">
        <f t="shared" si="24"/>
        <v>630.1369863013698</v>
      </c>
      <c r="D167" s="3">
        <f t="shared" si="25"/>
        <v>511.74433907571716</v>
      </c>
      <c r="E167" s="3">
        <f t="shared" si="26"/>
        <v>-118.39264722565264</v>
      </c>
      <c r="F167" s="3">
        <f t="shared" si="27"/>
        <v>5031559.0226468714</v>
      </c>
      <c r="G167" s="14">
        <f t="shared" si="28"/>
        <v>5031559.0199999996</v>
      </c>
      <c r="I167" s="18">
        <f t="shared" si="33"/>
        <v>-18440.977353137903</v>
      </c>
      <c r="J167" s="18">
        <f t="shared" si="34"/>
        <v>98931.506849314901</v>
      </c>
      <c r="K167" s="21">
        <f t="shared" si="35"/>
        <v>100.63118039999999</v>
      </c>
      <c r="L167" s="21">
        <f t="shared" si="29"/>
        <v>100.64378313972603</v>
      </c>
      <c r="M167" s="19">
        <f t="shared" si="30"/>
        <v>5031559.0199999996</v>
      </c>
      <c r="N167" s="19">
        <f t="shared" si="30"/>
        <v>5032189.1569863018</v>
      </c>
    </row>
    <row r="168" spans="1:14" x14ac:dyDescent="0.15">
      <c r="A168" s="7">
        <f t="shared" si="31"/>
        <v>42821</v>
      </c>
      <c r="B168" s="10">
        <f t="shared" si="32"/>
        <v>5031559.0226468714</v>
      </c>
      <c r="C168" s="3">
        <f t="shared" si="24"/>
        <v>630.1369863013698</v>
      </c>
      <c r="D168" s="3">
        <f t="shared" si="25"/>
        <v>511.73229800829466</v>
      </c>
      <c r="E168" s="3">
        <f t="shared" si="26"/>
        <v>-118.40468829307514</v>
      </c>
      <c r="F168" s="3">
        <f t="shared" si="27"/>
        <v>5031440.6179585783</v>
      </c>
      <c r="G168" s="14">
        <f t="shared" si="28"/>
        <v>5031440.62</v>
      </c>
      <c r="I168" s="18">
        <f t="shared" si="33"/>
        <v>-18559.382041430978</v>
      </c>
      <c r="J168" s="18">
        <f t="shared" si="34"/>
        <v>99561.643835616269</v>
      </c>
      <c r="K168" s="21">
        <f t="shared" si="35"/>
        <v>100.62881240000002</v>
      </c>
      <c r="L168" s="21">
        <f t="shared" si="29"/>
        <v>100.64141513972605</v>
      </c>
      <c r="M168" s="19">
        <f t="shared" si="30"/>
        <v>5031440.620000001</v>
      </c>
      <c r="N168" s="19">
        <f t="shared" si="30"/>
        <v>5032070.7569863023</v>
      </c>
    </row>
    <row r="169" spans="1:14" x14ac:dyDescent="0.15">
      <c r="A169" s="7">
        <f t="shared" si="31"/>
        <v>42822</v>
      </c>
      <c r="B169" s="10">
        <f t="shared" si="32"/>
        <v>5031440.6179585783</v>
      </c>
      <c r="C169" s="3">
        <f t="shared" si="24"/>
        <v>630.1369863013698</v>
      </c>
      <c r="D169" s="3">
        <f t="shared" si="25"/>
        <v>511.72025571624118</v>
      </c>
      <c r="E169" s="3">
        <f t="shared" si="26"/>
        <v>-118.41673058512862</v>
      </c>
      <c r="F169" s="3">
        <f t="shared" si="27"/>
        <v>5031322.2012279928</v>
      </c>
      <c r="G169" s="14">
        <f t="shared" si="28"/>
        <v>5031322.2</v>
      </c>
      <c r="I169" s="18">
        <f t="shared" si="33"/>
        <v>-18677.798772016107</v>
      </c>
      <c r="J169" s="18">
        <f t="shared" si="34"/>
        <v>100191.78082191764</v>
      </c>
      <c r="K169" s="21">
        <f t="shared" si="35"/>
        <v>100.62644400000001</v>
      </c>
      <c r="L169" s="21">
        <f t="shared" si="29"/>
        <v>100.63904673972604</v>
      </c>
      <c r="M169" s="19">
        <f t="shared" si="30"/>
        <v>5031322.2</v>
      </c>
      <c r="N169" s="19">
        <f t="shared" si="30"/>
        <v>5031952.3369863024</v>
      </c>
    </row>
    <row r="170" spans="1:14" x14ac:dyDescent="0.15">
      <c r="A170" s="7">
        <f t="shared" si="31"/>
        <v>42823</v>
      </c>
      <c r="B170" s="10">
        <f t="shared" si="32"/>
        <v>5031322.2012279928</v>
      </c>
      <c r="C170" s="3">
        <f t="shared" si="24"/>
        <v>630.1369863013698</v>
      </c>
      <c r="D170" s="3">
        <f t="shared" si="25"/>
        <v>511.70821219943207</v>
      </c>
      <c r="E170" s="3">
        <f t="shared" si="26"/>
        <v>-118.42877410193773</v>
      </c>
      <c r="F170" s="3">
        <f t="shared" si="27"/>
        <v>5031203.7724538911</v>
      </c>
      <c r="G170" s="14">
        <f t="shared" si="28"/>
        <v>5031203.7699999996</v>
      </c>
      <c r="I170" s="18">
        <f t="shared" si="33"/>
        <v>-18796.227546118043</v>
      </c>
      <c r="J170" s="18">
        <f t="shared" si="34"/>
        <v>100821.917808219</v>
      </c>
      <c r="K170" s="21">
        <f t="shared" si="35"/>
        <v>100.6240754</v>
      </c>
      <c r="L170" s="21">
        <f t="shared" si="29"/>
        <v>100.63667813972603</v>
      </c>
      <c r="M170" s="19">
        <f t="shared" si="30"/>
        <v>5031203.7699999996</v>
      </c>
      <c r="N170" s="19">
        <f t="shared" si="30"/>
        <v>5031833.9069863018</v>
      </c>
    </row>
    <row r="171" spans="1:14" x14ac:dyDescent="0.15">
      <c r="A171" s="7">
        <f t="shared" si="31"/>
        <v>42824</v>
      </c>
      <c r="B171" s="10">
        <f t="shared" si="32"/>
        <v>5031203.7724538911</v>
      </c>
      <c r="C171" s="3">
        <f t="shared" si="24"/>
        <v>630.1369863013698</v>
      </c>
      <c r="D171" s="3">
        <f t="shared" si="25"/>
        <v>511.69616745774294</v>
      </c>
      <c r="E171" s="3">
        <f t="shared" si="26"/>
        <v>-118.44081884362686</v>
      </c>
      <c r="F171" s="3">
        <f t="shared" si="27"/>
        <v>5031085.3316350477</v>
      </c>
      <c r="G171" s="14">
        <f t="shared" si="28"/>
        <v>5031085.33</v>
      </c>
      <c r="I171" s="18">
        <f t="shared" si="33"/>
        <v>-18914.668364961672</v>
      </c>
      <c r="J171" s="18">
        <f t="shared" si="34"/>
        <v>101452.05479452037</v>
      </c>
      <c r="K171" s="21">
        <f t="shared" si="35"/>
        <v>100.62170660000001</v>
      </c>
      <c r="L171" s="21">
        <f t="shared" si="29"/>
        <v>100.63430933972604</v>
      </c>
      <c r="M171" s="19">
        <f t="shared" si="30"/>
        <v>5031085.330000001</v>
      </c>
      <c r="N171" s="19">
        <f t="shared" si="30"/>
        <v>5031715.4669863023</v>
      </c>
    </row>
    <row r="172" spans="1:14" x14ac:dyDescent="0.15">
      <c r="A172" s="7">
        <f t="shared" si="31"/>
        <v>42825</v>
      </c>
      <c r="B172" s="10">
        <f t="shared" si="32"/>
        <v>5031085.3316350477</v>
      </c>
      <c r="C172" s="3">
        <f t="shared" si="24"/>
        <v>630.1369863013698</v>
      </c>
      <c r="D172" s="3">
        <f t="shared" si="25"/>
        <v>511.68412149104915</v>
      </c>
      <c r="E172" s="3">
        <f t="shared" si="26"/>
        <v>-118.45286481032065</v>
      </c>
      <c r="F172" s="3">
        <f t="shared" si="27"/>
        <v>5030966.8787702378</v>
      </c>
      <c r="G172" s="14">
        <f t="shared" si="28"/>
        <v>5030966.88</v>
      </c>
      <c r="I172" s="18">
        <f t="shared" si="33"/>
        <v>-19033.121229771994</v>
      </c>
      <c r="J172" s="18">
        <f t="shared" si="34"/>
        <v>102082.19178082174</v>
      </c>
      <c r="K172" s="21">
        <f t="shared" si="35"/>
        <v>100.61933759999999</v>
      </c>
      <c r="L172" s="21">
        <f t="shared" si="29"/>
        <v>100.63194033972603</v>
      </c>
      <c r="M172" s="19">
        <f t="shared" si="30"/>
        <v>5030966.88</v>
      </c>
      <c r="N172" s="19">
        <f t="shared" si="30"/>
        <v>5031597.0169863012</v>
      </c>
    </row>
    <row r="173" spans="1:14" x14ac:dyDescent="0.15">
      <c r="A173" s="7">
        <f t="shared" si="31"/>
        <v>42826</v>
      </c>
      <c r="B173" s="10">
        <f t="shared" si="32"/>
        <v>5030966.8787702378</v>
      </c>
      <c r="C173" s="3">
        <f t="shared" si="24"/>
        <v>630.1369863013698</v>
      </c>
      <c r="D173" s="3">
        <f t="shared" si="25"/>
        <v>511.6720742992261</v>
      </c>
      <c r="E173" s="3">
        <f t="shared" si="26"/>
        <v>-118.46491200214371</v>
      </c>
      <c r="F173" s="3">
        <f t="shared" si="27"/>
        <v>5030848.4138582358</v>
      </c>
      <c r="G173" s="14">
        <f t="shared" si="28"/>
        <v>5030848.41</v>
      </c>
      <c r="I173" s="18">
        <f t="shared" si="33"/>
        <v>-19151.586141774136</v>
      </c>
      <c r="J173" s="18">
        <f t="shared" si="34"/>
        <v>102712.32876712311</v>
      </c>
      <c r="K173" s="21">
        <f t="shared" si="35"/>
        <v>100.61696820000002</v>
      </c>
      <c r="L173" s="21">
        <f t="shared" si="29"/>
        <v>100.62957093972605</v>
      </c>
      <c r="M173" s="19">
        <f t="shared" si="30"/>
        <v>5030848.41</v>
      </c>
      <c r="N173" s="19">
        <f t="shared" si="30"/>
        <v>5031478.5469863024</v>
      </c>
    </row>
    <row r="174" spans="1:14" x14ac:dyDescent="0.15">
      <c r="A174" s="7">
        <f t="shared" si="31"/>
        <v>42827</v>
      </c>
      <c r="B174" s="10">
        <f t="shared" si="32"/>
        <v>5030848.4138582358</v>
      </c>
      <c r="C174" s="3">
        <f t="shared" si="24"/>
        <v>630.1369863013698</v>
      </c>
      <c r="D174" s="3">
        <f t="shared" si="25"/>
        <v>511.66002588214917</v>
      </c>
      <c r="E174" s="3">
        <f t="shared" si="26"/>
        <v>-118.47696041922063</v>
      </c>
      <c r="F174" s="3">
        <f t="shared" si="27"/>
        <v>5030729.9368978161</v>
      </c>
      <c r="G174" s="14">
        <f t="shared" si="28"/>
        <v>5030729.9400000004</v>
      </c>
      <c r="I174" s="18">
        <f t="shared" si="33"/>
        <v>-19270.063102193359</v>
      </c>
      <c r="J174" s="18">
        <f t="shared" si="34"/>
        <v>103342.46575342448</v>
      </c>
      <c r="K174" s="21">
        <f t="shared" si="35"/>
        <v>100.61459880000001</v>
      </c>
      <c r="L174" s="21">
        <f t="shared" si="29"/>
        <v>100.62720153972604</v>
      </c>
      <c r="M174" s="19">
        <f t="shared" si="30"/>
        <v>5030729.9400000004</v>
      </c>
      <c r="N174" s="19">
        <f t="shared" si="30"/>
        <v>5031360.0769863017</v>
      </c>
    </row>
    <row r="175" spans="1:14" x14ac:dyDescent="0.15">
      <c r="A175" s="7">
        <f t="shared" si="31"/>
        <v>42828</v>
      </c>
      <c r="B175" s="10">
        <f t="shared" si="32"/>
        <v>5030729.9368978161</v>
      </c>
      <c r="C175" s="3">
        <f t="shared" si="24"/>
        <v>630.1369863013698</v>
      </c>
      <c r="D175" s="3">
        <f t="shared" si="25"/>
        <v>511.64797623969366</v>
      </c>
      <c r="E175" s="3">
        <f t="shared" si="26"/>
        <v>-118.48901006167614</v>
      </c>
      <c r="F175" s="3">
        <f t="shared" si="27"/>
        <v>5030611.4478877541</v>
      </c>
      <c r="G175" s="14">
        <f t="shared" si="28"/>
        <v>5030611.45</v>
      </c>
      <c r="I175" s="18">
        <f t="shared" si="33"/>
        <v>-19388.552112255034</v>
      </c>
      <c r="J175" s="18">
        <f t="shared" si="34"/>
        <v>103972.60273972584</v>
      </c>
      <c r="K175" s="21">
        <f t="shared" si="35"/>
        <v>100.612229</v>
      </c>
      <c r="L175" s="21">
        <f t="shared" si="29"/>
        <v>100.62483173972603</v>
      </c>
      <c r="M175" s="19">
        <f t="shared" si="30"/>
        <v>5030611.45</v>
      </c>
      <c r="N175" s="19">
        <f t="shared" si="30"/>
        <v>5031241.5869863015</v>
      </c>
    </row>
    <row r="176" spans="1:14" x14ac:dyDescent="0.15">
      <c r="A176" s="7">
        <f t="shared" si="31"/>
        <v>42829</v>
      </c>
      <c r="B176" s="10">
        <f t="shared" si="32"/>
        <v>5030611.4478877541</v>
      </c>
      <c r="C176" s="3">
        <f t="shared" si="24"/>
        <v>630.1369863013698</v>
      </c>
      <c r="D176" s="3">
        <f t="shared" si="25"/>
        <v>511.63592537173508</v>
      </c>
      <c r="E176" s="3">
        <f t="shared" si="26"/>
        <v>-118.50106092963472</v>
      </c>
      <c r="F176" s="3">
        <f t="shared" si="27"/>
        <v>5030492.946826824</v>
      </c>
      <c r="G176" s="14">
        <f t="shared" si="28"/>
        <v>5030492.95</v>
      </c>
      <c r="I176" s="18">
        <f t="shared" si="33"/>
        <v>-19507.053173184668</v>
      </c>
      <c r="J176" s="18">
        <f t="shared" si="34"/>
        <v>104602.73972602721</v>
      </c>
      <c r="K176" s="21">
        <f t="shared" si="35"/>
        <v>100.60985900000001</v>
      </c>
      <c r="L176" s="21">
        <f t="shared" si="29"/>
        <v>100.62246173972605</v>
      </c>
      <c r="M176" s="19">
        <f t="shared" si="30"/>
        <v>5030492.95</v>
      </c>
      <c r="N176" s="19">
        <f t="shared" si="30"/>
        <v>5031123.0869863024</v>
      </c>
    </row>
    <row r="177" spans="1:14" x14ac:dyDescent="0.15">
      <c r="A177" s="7">
        <f t="shared" si="31"/>
        <v>42830</v>
      </c>
      <c r="B177" s="10">
        <f t="shared" si="32"/>
        <v>5030492.946826824</v>
      </c>
      <c r="C177" s="3">
        <f t="shared" si="24"/>
        <v>630.1369863013698</v>
      </c>
      <c r="D177" s="3">
        <f t="shared" si="25"/>
        <v>511.62387327814872</v>
      </c>
      <c r="E177" s="3">
        <f t="shared" si="26"/>
        <v>-118.51311302322108</v>
      </c>
      <c r="F177" s="3">
        <f t="shared" si="27"/>
        <v>5030374.4337138012</v>
      </c>
      <c r="G177" s="14">
        <f t="shared" si="28"/>
        <v>5030374.43</v>
      </c>
      <c r="I177" s="18">
        <f t="shared" si="33"/>
        <v>-19625.56628620789</v>
      </c>
      <c r="J177" s="18">
        <f t="shared" si="34"/>
        <v>105232.87671232858</v>
      </c>
      <c r="K177" s="21">
        <f t="shared" si="35"/>
        <v>100.6074886</v>
      </c>
      <c r="L177" s="21">
        <f t="shared" si="29"/>
        <v>100.62009133972603</v>
      </c>
      <c r="M177" s="19">
        <f t="shared" si="30"/>
        <v>5030374.43</v>
      </c>
      <c r="N177" s="19">
        <f t="shared" si="30"/>
        <v>5031004.5669863019</v>
      </c>
    </row>
    <row r="178" spans="1:14" x14ac:dyDescent="0.15">
      <c r="A178" s="7">
        <f t="shared" si="31"/>
        <v>42831</v>
      </c>
      <c r="B178" s="10">
        <f t="shared" si="32"/>
        <v>5030374.4337138012</v>
      </c>
      <c r="C178" s="3">
        <f t="shared" si="24"/>
        <v>630.1369863013698</v>
      </c>
      <c r="D178" s="3">
        <f t="shared" si="25"/>
        <v>511.61181995881009</v>
      </c>
      <c r="E178" s="3">
        <f t="shared" si="26"/>
        <v>-118.52516634255971</v>
      </c>
      <c r="F178" s="3">
        <f t="shared" si="27"/>
        <v>5030255.9085474582</v>
      </c>
      <c r="G178" s="14">
        <f t="shared" si="28"/>
        <v>5030255.91</v>
      </c>
      <c r="I178" s="18">
        <f t="shared" si="33"/>
        <v>-19744.091452550449</v>
      </c>
      <c r="J178" s="18">
        <f t="shared" si="34"/>
        <v>105863.01369862995</v>
      </c>
      <c r="K178" s="21">
        <f t="shared" si="35"/>
        <v>100.60511819999999</v>
      </c>
      <c r="L178" s="21">
        <f t="shared" si="29"/>
        <v>100.61772093972603</v>
      </c>
      <c r="M178" s="19">
        <f t="shared" si="30"/>
        <v>5030255.9099999992</v>
      </c>
      <c r="N178" s="19">
        <f t="shared" si="30"/>
        <v>5030886.0469863014</v>
      </c>
    </row>
    <row r="179" spans="1:14" x14ac:dyDescent="0.15">
      <c r="A179" s="7">
        <f t="shared" si="31"/>
        <v>42832</v>
      </c>
      <c r="B179" s="10">
        <f t="shared" si="32"/>
        <v>5030255.9085474582</v>
      </c>
      <c r="C179" s="3">
        <f t="shared" si="24"/>
        <v>630.1369863013698</v>
      </c>
      <c r="D179" s="3">
        <f t="shared" si="25"/>
        <v>511.59976541359424</v>
      </c>
      <c r="E179" s="3">
        <f t="shared" si="26"/>
        <v>-118.53722088777556</v>
      </c>
      <c r="F179" s="3">
        <f t="shared" si="27"/>
        <v>5030137.3713265704</v>
      </c>
      <c r="G179" s="14">
        <f t="shared" si="28"/>
        <v>5030137.37</v>
      </c>
      <c r="I179" s="18">
        <f t="shared" si="33"/>
        <v>-19862.628673438223</v>
      </c>
      <c r="J179" s="18">
        <f t="shared" si="34"/>
        <v>106493.15068493132</v>
      </c>
      <c r="K179" s="21">
        <f t="shared" si="35"/>
        <v>100.6027474</v>
      </c>
      <c r="L179" s="21">
        <f t="shared" si="29"/>
        <v>100.61535013972603</v>
      </c>
      <c r="M179" s="19">
        <f t="shared" si="30"/>
        <v>5030137.37</v>
      </c>
      <c r="N179" s="19">
        <f t="shared" si="30"/>
        <v>5030767.5069863014</v>
      </c>
    </row>
    <row r="180" spans="1:14" x14ac:dyDescent="0.15">
      <c r="A180" s="7">
        <f t="shared" si="31"/>
        <v>42833</v>
      </c>
      <c r="B180" s="10">
        <f t="shared" si="32"/>
        <v>5030137.3713265704</v>
      </c>
      <c r="C180" s="3">
        <f t="shared" si="24"/>
        <v>630.1369863013698</v>
      </c>
      <c r="D180" s="3">
        <f t="shared" si="25"/>
        <v>511.58770964237675</v>
      </c>
      <c r="E180" s="3">
        <f t="shared" si="26"/>
        <v>-118.54927665899305</v>
      </c>
      <c r="F180" s="3">
        <f t="shared" si="27"/>
        <v>5030018.8220499111</v>
      </c>
      <c r="G180" s="14">
        <f t="shared" si="28"/>
        <v>5030018.82</v>
      </c>
      <c r="I180" s="18">
        <f t="shared" si="33"/>
        <v>-19981.177950097215</v>
      </c>
      <c r="J180" s="18">
        <f t="shared" si="34"/>
        <v>107123.28767123268</v>
      </c>
      <c r="K180" s="21">
        <f t="shared" si="35"/>
        <v>100.60037640000002</v>
      </c>
      <c r="L180" s="21">
        <f t="shared" si="29"/>
        <v>100.61297913972605</v>
      </c>
      <c r="M180" s="19">
        <f t="shared" si="30"/>
        <v>5030018.82</v>
      </c>
      <c r="N180" s="19">
        <f t="shared" si="30"/>
        <v>5030648.9569863025</v>
      </c>
    </row>
    <row r="181" spans="1:14" x14ac:dyDescent="0.15">
      <c r="A181" s="7">
        <f t="shared" si="31"/>
        <v>42834</v>
      </c>
      <c r="B181" s="10">
        <f t="shared" si="32"/>
        <v>5030018.8220499111</v>
      </c>
      <c r="C181" s="3">
        <f t="shared" si="24"/>
        <v>630.1369863013698</v>
      </c>
      <c r="D181" s="3">
        <f t="shared" si="25"/>
        <v>511.57565264503279</v>
      </c>
      <c r="E181" s="3">
        <f t="shared" si="26"/>
        <v>-118.56133365633701</v>
      </c>
      <c r="F181" s="3">
        <f t="shared" si="27"/>
        <v>5029900.2607162548</v>
      </c>
      <c r="G181" s="14">
        <f t="shared" si="28"/>
        <v>5029900.26</v>
      </c>
      <c r="I181" s="18">
        <f t="shared" si="33"/>
        <v>-20099.739283753552</v>
      </c>
      <c r="J181" s="18">
        <f t="shared" si="34"/>
        <v>107753.42465753405</v>
      </c>
      <c r="K181" s="21">
        <f t="shared" si="35"/>
        <v>100.59800519999999</v>
      </c>
      <c r="L181" s="21">
        <f t="shared" si="29"/>
        <v>100.61060793972602</v>
      </c>
      <c r="M181" s="19">
        <f t="shared" si="30"/>
        <v>5029900.26</v>
      </c>
      <c r="N181" s="19">
        <f t="shared" si="30"/>
        <v>5030530.3969863011</v>
      </c>
    </row>
    <row r="182" spans="1:14" x14ac:dyDescent="0.15">
      <c r="A182" s="7">
        <f t="shared" si="31"/>
        <v>42835</v>
      </c>
      <c r="B182" s="10">
        <f t="shared" si="32"/>
        <v>5029900.2607162548</v>
      </c>
      <c r="C182" s="3">
        <f t="shared" si="24"/>
        <v>630.1369863013698</v>
      </c>
      <c r="D182" s="3">
        <f t="shared" si="25"/>
        <v>511.5635944214377</v>
      </c>
      <c r="E182" s="3">
        <f t="shared" si="26"/>
        <v>-118.5733918799321</v>
      </c>
      <c r="F182" s="3">
        <f t="shared" si="27"/>
        <v>5029781.6873243749</v>
      </c>
      <c r="G182" s="14">
        <f t="shared" si="28"/>
        <v>5029781.6900000004</v>
      </c>
      <c r="I182" s="18">
        <f t="shared" si="33"/>
        <v>-20218.312675633482</v>
      </c>
      <c r="J182" s="18">
        <f t="shared" si="34"/>
        <v>108383.56164383542</v>
      </c>
      <c r="K182" s="21">
        <f t="shared" si="35"/>
        <v>100.5956338</v>
      </c>
      <c r="L182" s="21">
        <f t="shared" si="29"/>
        <v>100.60823653972604</v>
      </c>
      <c r="M182" s="19">
        <f t="shared" si="30"/>
        <v>5029781.6900000004</v>
      </c>
      <c r="N182" s="19">
        <f t="shared" si="30"/>
        <v>5030411.8269863017</v>
      </c>
    </row>
    <row r="183" spans="1:14" x14ac:dyDescent="0.15">
      <c r="A183" s="7">
        <f t="shared" si="31"/>
        <v>42836</v>
      </c>
      <c r="B183" s="10">
        <f t="shared" si="32"/>
        <v>5029781.6873243749</v>
      </c>
      <c r="C183" s="3">
        <f t="shared" si="24"/>
        <v>630.1369863013698</v>
      </c>
      <c r="D183" s="3">
        <f t="shared" si="25"/>
        <v>511.55153497146677</v>
      </c>
      <c r="E183" s="3">
        <f t="shared" si="26"/>
        <v>-118.58545132990304</v>
      </c>
      <c r="F183" s="3">
        <f t="shared" si="27"/>
        <v>5029663.1018730449</v>
      </c>
      <c r="G183" s="14">
        <f t="shared" si="28"/>
        <v>5029663.0999999996</v>
      </c>
      <c r="I183" s="18">
        <f t="shared" si="33"/>
        <v>-20336.898126963384</v>
      </c>
      <c r="J183" s="18">
        <f t="shared" si="34"/>
        <v>109013.69863013679</v>
      </c>
      <c r="K183" s="21">
        <f t="shared" si="35"/>
        <v>100.59326199999998</v>
      </c>
      <c r="L183" s="21">
        <f t="shared" si="29"/>
        <v>100.60586473972602</v>
      </c>
      <c r="M183" s="19">
        <f t="shared" si="30"/>
        <v>5029663.0999999987</v>
      </c>
      <c r="N183" s="19">
        <f t="shared" si="30"/>
        <v>5030293.2369863009</v>
      </c>
    </row>
    <row r="184" spans="1:14" x14ac:dyDescent="0.15">
      <c r="A184" s="7">
        <f t="shared" si="31"/>
        <v>42837</v>
      </c>
      <c r="B184" s="10">
        <f t="shared" si="32"/>
        <v>5029663.1018730449</v>
      </c>
      <c r="C184" s="3">
        <f t="shared" si="24"/>
        <v>630.1369863013698</v>
      </c>
      <c r="D184" s="3">
        <f t="shared" si="25"/>
        <v>511.53947429499527</v>
      </c>
      <c r="E184" s="3">
        <f t="shared" si="26"/>
        <v>-118.59751200637453</v>
      </c>
      <c r="F184" s="3">
        <f t="shared" si="27"/>
        <v>5029544.5043610381</v>
      </c>
      <c r="G184" s="14">
        <f t="shared" si="28"/>
        <v>5029544.5</v>
      </c>
      <c r="I184" s="18">
        <f t="shared" si="33"/>
        <v>-20455.495638969758</v>
      </c>
      <c r="J184" s="18">
        <f t="shared" si="34"/>
        <v>109643.83561643815</v>
      </c>
      <c r="K184" s="21">
        <f t="shared" si="35"/>
        <v>100.59089000000002</v>
      </c>
      <c r="L184" s="21">
        <f t="shared" si="29"/>
        <v>100.60349273972605</v>
      </c>
      <c r="M184" s="19">
        <f t="shared" si="30"/>
        <v>5029544.5000000009</v>
      </c>
      <c r="N184" s="19">
        <f t="shared" si="30"/>
        <v>5030174.6369863031</v>
      </c>
    </row>
    <row r="185" spans="1:14" x14ac:dyDescent="0.15">
      <c r="A185" s="7">
        <f t="shared" si="31"/>
        <v>42838</v>
      </c>
      <c r="B185" s="10">
        <f t="shared" si="32"/>
        <v>5029544.5043610381</v>
      </c>
      <c r="C185" s="3">
        <f t="shared" si="24"/>
        <v>630.1369863013698</v>
      </c>
      <c r="D185" s="3">
        <f t="shared" si="25"/>
        <v>511.52741239189839</v>
      </c>
      <c r="E185" s="3">
        <f t="shared" si="26"/>
        <v>-118.60957390947141</v>
      </c>
      <c r="F185" s="3">
        <f t="shared" si="27"/>
        <v>5029425.894787129</v>
      </c>
      <c r="G185" s="14">
        <f t="shared" si="28"/>
        <v>5029425.8899999997</v>
      </c>
      <c r="I185" s="18">
        <f t="shared" si="33"/>
        <v>-20574.105212879229</v>
      </c>
      <c r="J185" s="18">
        <f t="shared" si="34"/>
        <v>110273.97260273952</v>
      </c>
      <c r="K185" s="21">
        <f t="shared" si="35"/>
        <v>100.58851780000001</v>
      </c>
      <c r="L185" s="21">
        <f t="shared" si="29"/>
        <v>100.60112053972604</v>
      </c>
      <c r="M185" s="19">
        <f t="shared" si="30"/>
        <v>5029425.8899999997</v>
      </c>
      <c r="N185" s="19">
        <f t="shared" si="30"/>
        <v>5030056.0269863019</v>
      </c>
    </row>
    <row r="186" spans="1:14" x14ac:dyDescent="0.15">
      <c r="A186" s="7">
        <f t="shared" si="31"/>
        <v>42839</v>
      </c>
      <c r="B186" s="10">
        <f t="shared" si="32"/>
        <v>5029425.894787129</v>
      </c>
      <c r="C186" s="3">
        <f t="shared" si="24"/>
        <v>630.1369863013698</v>
      </c>
      <c r="D186" s="3">
        <f t="shared" si="25"/>
        <v>511.51534926205159</v>
      </c>
      <c r="E186" s="3">
        <f t="shared" si="26"/>
        <v>-118.62163703931822</v>
      </c>
      <c r="F186" s="3">
        <f t="shared" si="27"/>
        <v>5029307.2731500901</v>
      </c>
      <c r="G186" s="14">
        <f t="shared" si="28"/>
        <v>5029307.2699999996</v>
      </c>
      <c r="I186" s="18">
        <f t="shared" si="33"/>
        <v>-20692.726849918548</v>
      </c>
      <c r="J186" s="18">
        <f t="shared" si="34"/>
        <v>110904.10958904089</v>
      </c>
      <c r="K186" s="21">
        <f t="shared" si="35"/>
        <v>100.58614539999999</v>
      </c>
      <c r="L186" s="21">
        <f t="shared" si="29"/>
        <v>100.59874813972603</v>
      </c>
      <c r="M186" s="19">
        <f t="shared" si="30"/>
        <v>5029307.2699999996</v>
      </c>
      <c r="N186" s="19">
        <f t="shared" si="30"/>
        <v>5029937.4069863018</v>
      </c>
    </row>
    <row r="187" spans="1:14" x14ac:dyDescent="0.15">
      <c r="A187" s="7">
        <f t="shared" si="31"/>
        <v>42840</v>
      </c>
      <c r="B187" s="10">
        <f t="shared" si="32"/>
        <v>5029307.2731500901</v>
      </c>
      <c r="C187" s="3">
        <f t="shared" si="24"/>
        <v>630.1369863013698</v>
      </c>
      <c r="D187" s="3">
        <f t="shared" si="25"/>
        <v>511.50328490532991</v>
      </c>
      <c r="E187" s="3">
        <f t="shared" si="26"/>
        <v>-118.6337013960399</v>
      </c>
      <c r="F187" s="3">
        <f t="shared" si="27"/>
        <v>5029188.639448694</v>
      </c>
      <c r="G187" s="14">
        <f t="shared" si="28"/>
        <v>5029188.6399999997</v>
      </c>
      <c r="I187" s="18">
        <f t="shared" si="33"/>
        <v>-20811.360551314589</v>
      </c>
      <c r="J187" s="18">
        <f t="shared" si="34"/>
        <v>111534.24657534226</v>
      </c>
      <c r="K187" s="21">
        <f t="shared" si="35"/>
        <v>100.58377279999999</v>
      </c>
      <c r="L187" s="21">
        <f t="shared" si="29"/>
        <v>100.59637553972603</v>
      </c>
      <c r="M187" s="19">
        <f t="shared" si="30"/>
        <v>5029188.6399999997</v>
      </c>
      <c r="N187" s="19">
        <f t="shared" si="30"/>
        <v>5029818.7769863019</v>
      </c>
    </row>
    <row r="188" spans="1:14" x14ac:dyDescent="0.15">
      <c r="A188" s="7">
        <f t="shared" si="31"/>
        <v>42841</v>
      </c>
      <c r="B188" s="10">
        <f t="shared" si="32"/>
        <v>5029188.639448694</v>
      </c>
      <c r="C188" s="3">
        <f t="shared" si="24"/>
        <v>630.1369863013698</v>
      </c>
      <c r="D188" s="3">
        <f t="shared" si="25"/>
        <v>511.49121932160853</v>
      </c>
      <c r="E188" s="3">
        <f t="shared" si="26"/>
        <v>-118.64576697976128</v>
      </c>
      <c r="F188" s="3">
        <f t="shared" si="27"/>
        <v>5029069.9936817139</v>
      </c>
      <c r="G188" s="14">
        <f t="shared" si="28"/>
        <v>5029069.99</v>
      </c>
      <c r="I188" s="18">
        <f t="shared" si="33"/>
        <v>-20930.006318294349</v>
      </c>
      <c r="J188" s="18">
        <f t="shared" si="34"/>
        <v>112164.38356164363</v>
      </c>
      <c r="K188" s="21">
        <f t="shared" si="35"/>
        <v>100.5813998</v>
      </c>
      <c r="L188" s="21">
        <f t="shared" si="29"/>
        <v>100.59400253972603</v>
      </c>
      <c r="M188" s="19">
        <f t="shared" si="30"/>
        <v>5029069.99</v>
      </c>
      <c r="N188" s="19">
        <f t="shared" si="30"/>
        <v>5029700.1269863015</v>
      </c>
    </row>
    <row r="189" spans="1:14" x14ac:dyDescent="0.15">
      <c r="A189" s="7">
        <f t="shared" si="31"/>
        <v>42842</v>
      </c>
      <c r="B189" s="10">
        <f t="shared" si="32"/>
        <v>5029069.9936817139</v>
      </c>
      <c r="C189" s="3">
        <f t="shared" si="24"/>
        <v>630.1369863013698</v>
      </c>
      <c r="D189" s="3">
        <f t="shared" si="25"/>
        <v>511.47915251076273</v>
      </c>
      <c r="E189" s="3">
        <f t="shared" si="26"/>
        <v>-118.65783379060707</v>
      </c>
      <c r="F189" s="3">
        <f t="shared" si="27"/>
        <v>5028951.3358479235</v>
      </c>
      <c r="G189" s="14">
        <f t="shared" si="28"/>
        <v>5028951.34</v>
      </c>
      <c r="I189" s="18">
        <f t="shared" si="33"/>
        <v>-21048.664152084955</v>
      </c>
      <c r="J189" s="18">
        <f t="shared" si="34"/>
        <v>112794.52054794499</v>
      </c>
      <c r="K189" s="21">
        <f t="shared" si="35"/>
        <v>100.57902679999999</v>
      </c>
      <c r="L189" s="21">
        <f t="shared" si="29"/>
        <v>100.59162953972603</v>
      </c>
      <c r="M189" s="19">
        <f t="shared" si="30"/>
        <v>5028951.34</v>
      </c>
      <c r="N189" s="19">
        <f t="shared" si="30"/>
        <v>5029581.4769863011</v>
      </c>
    </row>
    <row r="190" spans="1:14" x14ac:dyDescent="0.15">
      <c r="A190" s="7">
        <f t="shared" si="31"/>
        <v>42843</v>
      </c>
      <c r="B190" s="10">
        <f t="shared" si="32"/>
        <v>5028951.3358479235</v>
      </c>
      <c r="C190" s="3">
        <f t="shared" si="24"/>
        <v>630.1369863013698</v>
      </c>
      <c r="D190" s="3">
        <f t="shared" si="25"/>
        <v>511.46708447266781</v>
      </c>
      <c r="E190" s="3">
        <f t="shared" si="26"/>
        <v>-118.669901828702</v>
      </c>
      <c r="F190" s="3">
        <f t="shared" si="27"/>
        <v>5028832.6659460953</v>
      </c>
      <c r="G190" s="14">
        <f t="shared" si="28"/>
        <v>5028832.67</v>
      </c>
      <c r="I190" s="18">
        <f t="shared" si="33"/>
        <v>-21167.334053913659</v>
      </c>
      <c r="J190" s="18">
        <f t="shared" si="34"/>
        <v>113424.65753424636</v>
      </c>
      <c r="K190" s="21">
        <f t="shared" si="35"/>
        <v>100.5766534</v>
      </c>
      <c r="L190" s="21">
        <f t="shared" si="29"/>
        <v>100.58925613972603</v>
      </c>
      <c r="M190" s="19">
        <f t="shared" si="30"/>
        <v>5028832.67</v>
      </c>
      <c r="N190" s="19">
        <f t="shared" si="30"/>
        <v>5029462.8069863012</v>
      </c>
    </row>
    <row r="191" spans="1:14" x14ac:dyDescent="0.15">
      <c r="A191" s="7">
        <f t="shared" si="31"/>
        <v>42844</v>
      </c>
      <c r="B191" s="10">
        <f t="shared" si="32"/>
        <v>5028832.6659460953</v>
      </c>
      <c r="C191" s="3">
        <f t="shared" si="24"/>
        <v>630.1369863013698</v>
      </c>
      <c r="D191" s="3">
        <f t="shared" si="25"/>
        <v>511.45501520719887</v>
      </c>
      <c r="E191" s="3">
        <f t="shared" si="26"/>
        <v>-118.68197109417093</v>
      </c>
      <c r="F191" s="3">
        <f t="shared" si="27"/>
        <v>5028713.9839750007</v>
      </c>
      <c r="G191" s="14">
        <f t="shared" si="28"/>
        <v>5028713.9800000004</v>
      </c>
      <c r="I191" s="18">
        <f t="shared" si="33"/>
        <v>-21286.01602500783</v>
      </c>
      <c r="J191" s="18">
        <f t="shared" si="34"/>
        <v>114054.79452054773</v>
      </c>
      <c r="K191" s="21">
        <f t="shared" si="35"/>
        <v>100.57427960000001</v>
      </c>
      <c r="L191" s="21">
        <f t="shared" si="29"/>
        <v>100.58688233972605</v>
      </c>
      <c r="M191" s="19">
        <f t="shared" si="30"/>
        <v>5028713.9800000004</v>
      </c>
      <c r="N191" s="19">
        <f t="shared" si="30"/>
        <v>5029344.1169863017</v>
      </c>
    </row>
    <row r="192" spans="1:14" x14ac:dyDescent="0.15">
      <c r="A192" s="7">
        <f t="shared" si="31"/>
        <v>42845</v>
      </c>
      <c r="B192" s="10">
        <f t="shared" si="32"/>
        <v>5028713.9839750007</v>
      </c>
      <c r="C192" s="3">
        <f t="shared" si="24"/>
        <v>630.1369863013698</v>
      </c>
      <c r="D192" s="3">
        <f t="shared" si="25"/>
        <v>511.44294471423098</v>
      </c>
      <c r="E192" s="3">
        <f t="shared" si="26"/>
        <v>-118.69404158713883</v>
      </c>
      <c r="F192" s="3">
        <f t="shared" si="27"/>
        <v>5028595.2899334133</v>
      </c>
      <c r="G192" s="14">
        <f t="shared" si="28"/>
        <v>5028595.29</v>
      </c>
      <c r="I192" s="18">
        <f t="shared" si="33"/>
        <v>-21404.710066594969</v>
      </c>
      <c r="J192" s="18">
        <f t="shared" si="34"/>
        <v>114684.9315068491</v>
      </c>
      <c r="K192" s="21">
        <f t="shared" si="35"/>
        <v>100.5719058</v>
      </c>
      <c r="L192" s="21">
        <f t="shared" si="29"/>
        <v>100.58450853972603</v>
      </c>
      <c r="M192" s="19">
        <f t="shared" si="30"/>
        <v>5028595.29</v>
      </c>
      <c r="N192" s="19">
        <f t="shared" si="30"/>
        <v>5029225.4269863013</v>
      </c>
    </row>
    <row r="193" spans="1:14" x14ac:dyDescent="0.15">
      <c r="A193" s="7">
        <f t="shared" si="31"/>
        <v>42846</v>
      </c>
      <c r="B193" s="10">
        <f t="shared" si="32"/>
        <v>5028595.2899334133</v>
      </c>
      <c r="C193" s="3">
        <f t="shared" si="24"/>
        <v>630.1369863013698</v>
      </c>
      <c r="D193" s="3">
        <f t="shared" si="25"/>
        <v>511.43087299363941</v>
      </c>
      <c r="E193" s="3">
        <f t="shared" si="26"/>
        <v>-118.70611330773039</v>
      </c>
      <c r="F193" s="3">
        <f t="shared" si="27"/>
        <v>5028476.5838201055</v>
      </c>
      <c r="G193" s="14">
        <f t="shared" si="28"/>
        <v>5028476.58</v>
      </c>
      <c r="I193" s="18">
        <f t="shared" si="33"/>
        <v>-21523.416179902699</v>
      </c>
      <c r="J193" s="18">
        <f t="shared" si="34"/>
        <v>115315.06849315047</v>
      </c>
      <c r="K193" s="21">
        <f t="shared" si="35"/>
        <v>100.56953159999999</v>
      </c>
      <c r="L193" s="21">
        <f t="shared" si="29"/>
        <v>100.58213433972603</v>
      </c>
      <c r="M193" s="19">
        <f t="shared" si="30"/>
        <v>5028476.5799999991</v>
      </c>
      <c r="N193" s="19">
        <f t="shared" si="30"/>
        <v>5029106.7169863014</v>
      </c>
    </row>
    <row r="194" spans="1:14" x14ac:dyDescent="0.15">
      <c r="A194" s="7">
        <f t="shared" si="31"/>
        <v>42847</v>
      </c>
      <c r="B194" s="10">
        <f t="shared" si="32"/>
        <v>5028476.5838201055</v>
      </c>
      <c r="C194" s="3">
        <f t="shared" si="24"/>
        <v>630.1369863013698</v>
      </c>
      <c r="D194" s="3">
        <f t="shared" si="25"/>
        <v>511.41880004529929</v>
      </c>
      <c r="E194" s="3">
        <f t="shared" si="26"/>
        <v>-118.71818625607051</v>
      </c>
      <c r="F194" s="3">
        <f t="shared" si="27"/>
        <v>5028357.8656338491</v>
      </c>
      <c r="G194" s="14">
        <f t="shared" si="28"/>
        <v>5028357.87</v>
      </c>
      <c r="I194" s="18">
        <f t="shared" si="33"/>
        <v>-21642.134366158771</v>
      </c>
      <c r="J194" s="18">
        <f t="shared" si="34"/>
        <v>115945.20547945183</v>
      </c>
      <c r="K194" s="21">
        <f t="shared" si="35"/>
        <v>100.5671574</v>
      </c>
      <c r="L194" s="21">
        <f t="shared" si="29"/>
        <v>100.57976013972603</v>
      </c>
      <c r="M194" s="19">
        <f t="shared" si="30"/>
        <v>5028357.87</v>
      </c>
      <c r="N194" s="19">
        <f t="shared" si="30"/>
        <v>5028988.0069863014</v>
      </c>
    </row>
    <row r="195" spans="1:14" x14ac:dyDescent="0.15">
      <c r="A195" s="7">
        <f t="shared" si="31"/>
        <v>42848</v>
      </c>
      <c r="B195" s="10">
        <f t="shared" si="32"/>
        <v>5028357.8656338491</v>
      </c>
      <c r="C195" s="3">
        <f t="shared" si="24"/>
        <v>630.1369863013698</v>
      </c>
      <c r="D195" s="3">
        <f t="shared" si="25"/>
        <v>511.40672586908573</v>
      </c>
      <c r="E195" s="3">
        <f t="shared" si="26"/>
        <v>-118.73026043228407</v>
      </c>
      <c r="F195" s="3">
        <f t="shared" si="27"/>
        <v>5028239.1353734164</v>
      </c>
      <c r="G195" s="14">
        <f t="shared" si="28"/>
        <v>5028239.1399999997</v>
      </c>
      <c r="I195" s="18">
        <f t="shared" si="33"/>
        <v>-21760.864626591054</v>
      </c>
      <c r="J195" s="18">
        <f t="shared" si="34"/>
        <v>116575.3424657532</v>
      </c>
      <c r="K195" s="21">
        <f t="shared" si="35"/>
        <v>100.56478279999999</v>
      </c>
      <c r="L195" s="21">
        <f t="shared" si="29"/>
        <v>100.57738553972602</v>
      </c>
      <c r="M195" s="19">
        <f t="shared" si="30"/>
        <v>5028239.1399999997</v>
      </c>
      <c r="N195" s="19">
        <f t="shared" si="30"/>
        <v>5028869.2769863009</v>
      </c>
    </row>
    <row r="196" spans="1:14" x14ac:dyDescent="0.15">
      <c r="A196" s="7">
        <f t="shared" si="31"/>
        <v>42849</v>
      </c>
      <c r="B196" s="10">
        <f t="shared" si="32"/>
        <v>5028239.1353734164</v>
      </c>
      <c r="C196" s="3">
        <f t="shared" si="24"/>
        <v>630.1369863013698</v>
      </c>
      <c r="D196" s="3">
        <f t="shared" si="25"/>
        <v>511.39465046487385</v>
      </c>
      <c r="E196" s="3">
        <f t="shared" si="26"/>
        <v>-118.74233583649595</v>
      </c>
      <c r="F196" s="3">
        <f t="shared" si="27"/>
        <v>5028120.39303758</v>
      </c>
      <c r="G196" s="14">
        <f t="shared" si="28"/>
        <v>5028120.3899999997</v>
      </c>
      <c r="I196" s="18">
        <f t="shared" si="33"/>
        <v>-21879.606962427551</v>
      </c>
      <c r="J196" s="18">
        <f t="shared" si="34"/>
        <v>117205.47945205457</v>
      </c>
      <c r="K196" s="21">
        <f t="shared" si="35"/>
        <v>100.56240779999999</v>
      </c>
      <c r="L196" s="21">
        <f t="shared" si="29"/>
        <v>100.57501053972602</v>
      </c>
      <c r="M196" s="19">
        <f t="shared" si="30"/>
        <v>5028120.3899999997</v>
      </c>
      <c r="N196" s="19">
        <f t="shared" si="30"/>
        <v>5028750.5269863009</v>
      </c>
    </row>
    <row r="197" spans="1:14" x14ac:dyDescent="0.15">
      <c r="A197" s="7">
        <f t="shared" si="31"/>
        <v>42850</v>
      </c>
      <c r="B197" s="10">
        <f t="shared" si="32"/>
        <v>5028120.39303758</v>
      </c>
      <c r="C197" s="3">
        <f t="shared" si="24"/>
        <v>630.1369863013698</v>
      </c>
      <c r="D197" s="3">
        <f t="shared" si="25"/>
        <v>511.38257383253881</v>
      </c>
      <c r="E197" s="3">
        <f t="shared" si="26"/>
        <v>-118.75441246883099</v>
      </c>
      <c r="F197" s="3">
        <f t="shared" si="27"/>
        <v>5028001.6386251114</v>
      </c>
      <c r="G197" s="14">
        <f t="shared" si="28"/>
        <v>5028001.6399999997</v>
      </c>
      <c r="I197" s="18">
        <f t="shared" si="33"/>
        <v>-21998.361374896383</v>
      </c>
      <c r="J197" s="18">
        <f t="shared" si="34"/>
        <v>117835.61643835594</v>
      </c>
      <c r="K197" s="21">
        <f t="shared" si="35"/>
        <v>100.56003279999999</v>
      </c>
      <c r="L197" s="21">
        <f t="shared" si="29"/>
        <v>100.57263553972602</v>
      </c>
      <c r="M197" s="19">
        <f t="shared" si="30"/>
        <v>5028001.6399999997</v>
      </c>
      <c r="N197" s="19">
        <f t="shared" si="30"/>
        <v>5028631.7769863009</v>
      </c>
    </row>
    <row r="198" spans="1:14" x14ac:dyDescent="0.15">
      <c r="A198" s="7">
        <f t="shared" si="31"/>
        <v>42851</v>
      </c>
      <c r="B198" s="10">
        <f t="shared" si="32"/>
        <v>5028001.6386251114</v>
      </c>
      <c r="C198" s="3">
        <f t="shared" si="24"/>
        <v>630.1369863013698</v>
      </c>
      <c r="D198" s="3">
        <f t="shared" si="25"/>
        <v>511.37049597195573</v>
      </c>
      <c r="E198" s="3">
        <f t="shared" si="26"/>
        <v>-118.76649032941407</v>
      </c>
      <c r="F198" s="3">
        <f t="shared" si="27"/>
        <v>5027882.8721347824</v>
      </c>
      <c r="G198" s="14">
        <f t="shared" si="28"/>
        <v>5027882.87</v>
      </c>
      <c r="I198" s="18">
        <f t="shared" si="33"/>
        <v>-22117.127865225797</v>
      </c>
      <c r="J198" s="18">
        <f t="shared" si="34"/>
        <v>118465.75342465731</v>
      </c>
      <c r="K198" s="21">
        <f t="shared" si="35"/>
        <v>100.5576574</v>
      </c>
      <c r="L198" s="21">
        <f t="shared" si="29"/>
        <v>100.57026013972603</v>
      </c>
      <c r="M198" s="19">
        <f t="shared" si="30"/>
        <v>5027882.87</v>
      </c>
      <c r="N198" s="19">
        <f t="shared" si="30"/>
        <v>5028513.0069863014</v>
      </c>
    </row>
    <row r="199" spans="1:14" x14ac:dyDescent="0.15">
      <c r="A199" s="7">
        <f t="shared" si="31"/>
        <v>42852</v>
      </c>
      <c r="B199" s="10">
        <f t="shared" si="32"/>
        <v>5027882.8721347824</v>
      </c>
      <c r="C199" s="3">
        <f t="shared" si="24"/>
        <v>630.1369863013698</v>
      </c>
      <c r="D199" s="3">
        <f t="shared" si="25"/>
        <v>511.35841688299962</v>
      </c>
      <c r="E199" s="3">
        <f t="shared" si="26"/>
        <v>-118.77856941837018</v>
      </c>
      <c r="F199" s="3">
        <f t="shared" si="27"/>
        <v>5027764.0935653644</v>
      </c>
      <c r="G199" s="14">
        <f t="shared" si="28"/>
        <v>5027764.09</v>
      </c>
      <c r="I199" s="18">
        <f t="shared" si="33"/>
        <v>-22235.906434644166</v>
      </c>
      <c r="J199" s="18">
        <f t="shared" si="34"/>
        <v>119095.89041095867</v>
      </c>
      <c r="K199" s="21">
        <f t="shared" si="35"/>
        <v>100.55528179999999</v>
      </c>
      <c r="L199" s="21">
        <f t="shared" si="29"/>
        <v>100.56788453972602</v>
      </c>
      <c r="M199" s="19">
        <f t="shared" si="30"/>
        <v>5027764.09</v>
      </c>
      <c r="N199" s="19">
        <f t="shared" si="30"/>
        <v>5028394.2269863011</v>
      </c>
    </row>
    <row r="200" spans="1:14" x14ac:dyDescent="0.15">
      <c r="A200" s="7">
        <f t="shared" si="31"/>
        <v>42853</v>
      </c>
      <c r="B200" s="10">
        <f t="shared" si="32"/>
        <v>5027764.0935653644</v>
      </c>
      <c r="C200" s="3">
        <f t="shared" si="24"/>
        <v>630.1369863013698</v>
      </c>
      <c r="D200" s="3">
        <f t="shared" si="25"/>
        <v>511.34633656554558</v>
      </c>
      <c r="E200" s="3">
        <f t="shared" si="26"/>
        <v>-118.79064973582422</v>
      </c>
      <c r="F200" s="3">
        <f t="shared" si="27"/>
        <v>5027645.302915629</v>
      </c>
      <c r="G200" s="14">
        <f t="shared" si="28"/>
        <v>5027645.3</v>
      </c>
      <c r="I200" s="18">
        <f t="shared" si="33"/>
        <v>-22354.69708437999</v>
      </c>
      <c r="J200" s="18">
        <f t="shared" si="34"/>
        <v>119726.02739726004</v>
      </c>
      <c r="K200" s="21">
        <f t="shared" si="35"/>
        <v>100.55290599999999</v>
      </c>
      <c r="L200" s="21">
        <f t="shared" si="29"/>
        <v>100.56550873972603</v>
      </c>
      <c r="M200" s="19">
        <f t="shared" si="30"/>
        <v>5027645.3</v>
      </c>
      <c r="N200" s="19">
        <f t="shared" si="30"/>
        <v>5028275.4369863011</v>
      </c>
    </row>
    <row r="201" spans="1:14" x14ac:dyDescent="0.15">
      <c r="A201" s="7">
        <f t="shared" si="31"/>
        <v>42854</v>
      </c>
      <c r="B201" s="10">
        <f t="shared" si="32"/>
        <v>5027645.302915629</v>
      </c>
      <c r="C201" s="3">
        <f t="shared" si="24"/>
        <v>630.1369863013698</v>
      </c>
      <c r="D201" s="3">
        <f t="shared" si="25"/>
        <v>511.33425501946863</v>
      </c>
      <c r="E201" s="3">
        <f t="shared" si="26"/>
        <v>-118.80273128190117</v>
      </c>
      <c r="F201" s="3">
        <f t="shared" si="27"/>
        <v>5027526.5001843469</v>
      </c>
      <c r="G201" s="14">
        <f t="shared" si="28"/>
        <v>5027526.5</v>
      </c>
      <c r="I201" s="18">
        <f t="shared" si="33"/>
        <v>-22473.499815661889</v>
      </c>
      <c r="J201" s="18">
        <f t="shared" si="34"/>
        <v>120356.16438356141</v>
      </c>
      <c r="K201" s="21">
        <f t="shared" si="35"/>
        <v>100.55053000000001</v>
      </c>
      <c r="L201" s="21">
        <f t="shared" si="29"/>
        <v>100.56313273972604</v>
      </c>
      <c r="M201" s="19">
        <f t="shared" si="30"/>
        <v>5027526.5000000009</v>
      </c>
      <c r="N201" s="19">
        <f t="shared" si="30"/>
        <v>5028156.6369863022</v>
      </c>
    </row>
    <row r="202" spans="1:14" x14ac:dyDescent="0.15">
      <c r="A202" s="7">
        <f t="shared" si="31"/>
        <v>42855</v>
      </c>
      <c r="B202" s="10">
        <f t="shared" si="32"/>
        <v>5027526.5001843469</v>
      </c>
      <c r="C202" s="3">
        <f t="shared" si="24"/>
        <v>630.1369863013698</v>
      </c>
      <c r="D202" s="3">
        <f t="shared" si="25"/>
        <v>511.32217224464375</v>
      </c>
      <c r="E202" s="3">
        <f t="shared" si="26"/>
        <v>-118.81481405672605</v>
      </c>
      <c r="F202" s="3">
        <f t="shared" si="27"/>
        <v>5027407.6853702907</v>
      </c>
      <c r="G202" s="14">
        <f t="shared" si="28"/>
        <v>5027407.6900000004</v>
      </c>
      <c r="I202" s="18">
        <f t="shared" si="33"/>
        <v>-22592.314629718614</v>
      </c>
      <c r="J202" s="18">
        <f t="shared" si="34"/>
        <v>120986.30136986278</v>
      </c>
      <c r="K202" s="21">
        <f t="shared" si="35"/>
        <v>100.54815380000002</v>
      </c>
      <c r="L202" s="21">
        <f t="shared" si="29"/>
        <v>100.56075653972606</v>
      </c>
      <c r="M202" s="19">
        <f t="shared" si="30"/>
        <v>5027407.6900000013</v>
      </c>
      <c r="N202" s="19">
        <f t="shared" si="30"/>
        <v>5028037.8269863026</v>
      </c>
    </row>
    <row r="203" spans="1:14" x14ac:dyDescent="0.15">
      <c r="A203" s="7">
        <f t="shared" si="31"/>
        <v>42856</v>
      </c>
      <c r="B203" s="10">
        <f t="shared" si="32"/>
        <v>5027407.6853702907</v>
      </c>
      <c r="C203" s="3">
        <f t="shared" ref="C203:C266" si="36">$N$4*$E$6/100</f>
        <v>630.1369863013698</v>
      </c>
      <c r="D203" s="3">
        <f t="shared" si="25"/>
        <v>511.31008824094613</v>
      </c>
      <c r="E203" s="3">
        <f t="shared" si="26"/>
        <v>-118.82689806042367</v>
      </c>
      <c r="F203" s="3">
        <f t="shared" si="27"/>
        <v>5027288.8584722299</v>
      </c>
      <c r="G203" s="14">
        <f t="shared" si="28"/>
        <v>5027288.8600000003</v>
      </c>
      <c r="I203" s="18">
        <f t="shared" si="33"/>
        <v>-22711.141527779037</v>
      </c>
      <c r="J203" s="18">
        <f t="shared" si="34"/>
        <v>121616.43835616414</v>
      </c>
      <c r="K203" s="21">
        <f t="shared" si="35"/>
        <v>100.5457772</v>
      </c>
      <c r="L203" s="21">
        <f t="shared" si="29"/>
        <v>100.55837993972604</v>
      </c>
      <c r="M203" s="19">
        <f t="shared" si="30"/>
        <v>5027288.8600000003</v>
      </c>
      <c r="N203" s="19">
        <f t="shared" si="30"/>
        <v>5027918.9969863025</v>
      </c>
    </row>
    <row r="204" spans="1:14" x14ac:dyDescent="0.15">
      <c r="A204" s="7">
        <f t="shared" si="31"/>
        <v>42857</v>
      </c>
      <c r="B204" s="10">
        <f t="shared" si="32"/>
        <v>5027288.8584722299</v>
      </c>
      <c r="C204" s="3">
        <f t="shared" si="36"/>
        <v>630.1369863013698</v>
      </c>
      <c r="D204" s="3">
        <f t="shared" ref="D204:D267" si="37">B204*$B$8</f>
        <v>511.29800300825065</v>
      </c>
      <c r="E204" s="3">
        <f t="shared" ref="E204:E267" si="38">D204-C204</f>
        <v>-118.83898329311916</v>
      </c>
      <c r="F204" s="3">
        <f t="shared" ref="F204:F267" si="39">B204+E204</f>
        <v>5027170.0194889372</v>
      </c>
      <c r="G204" s="14">
        <f t="shared" ref="G204:G267" si="40">ROUND(B204+B204*$B$8-C204,2)</f>
        <v>5027170.0199999996</v>
      </c>
      <c r="I204" s="18">
        <f t="shared" si="33"/>
        <v>-22829.980511072157</v>
      </c>
      <c r="J204" s="18">
        <f t="shared" si="34"/>
        <v>122246.57534246551</v>
      </c>
      <c r="K204" s="21">
        <f t="shared" si="35"/>
        <v>100.54340039999998</v>
      </c>
      <c r="L204" s="21">
        <f t="shared" ref="L204:L267" si="41">K204+$N$4</f>
        <v>100.55600313972602</v>
      </c>
      <c r="M204" s="19">
        <f t="shared" ref="M204:N267" si="42">K204*$E$6/100</f>
        <v>5027170.0199999986</v>
      </c>
      <c r="N204" s="19">
        <f t="shared" si="42"/>
        <v>5027800.1569863008</v>
      </c>
    </row>
    <row r="205" spans="1:14" x14ac:dyDescent="0.15">
      <c r="A205" s="7">
        <f t="shared" ref="A205:A268" si="43">A204+1</f>
        <v>42858</v>
      </c>
      <c r="B205" s="10">
        <f t="shared" ref="B205:B268" si="44">F204</f>
        <v>5027170.0194889372</v>
      </c>
      <c r="C205" s="3">
        <f t="shared" si="36"/>
        <v>630.1369863013698</v>
      </c>
      <c r="D205" s="3">
        <f t="shared" si="37"/>
        <v>511.28591654643242</v>
      </c>
      <c r="E205" s="3">
        <f t="shared" si="38"/>
        <v>-118.85106975493738</v>
      </c>
      <c r="F205" s="3">
        <f t="shared" si="39"/>
        <v>5027051.1684191823</v>
      </c>
      <c r="G205" s="14">
        <f t="shared" si="40"/>
        <v>5027051.17</v>
      </c>
      <c r="I205" s="18">
        <f t="shared" ref="I205:I268" si="45">E205+I204</f>
        <v>-22948.831580827096</v>
      </c>
      <c r="J205" s="18">
        <f t="shared" ref="J205:J268" si="46">C205+J204</f>
        <v>122876.71232876688</v>
      </c>
      <c r="K205" s="21">
        <f t="shared" ref="K205:K268" si="47">G205/$E$6*100</f>
        <v>100.5410234</v>
      </c>
      <c r="L205" s="21">
        <f t="shared" si="41"/>
        <v>100.55362613972603</v>
      </c>
      <c r="M205" s="19">
        <f t="shared" si="42"/>
        <v>5027051.17</v>
      </c>
      <c r="N205" s="19">
        <f t="shared" si="42"/>
        <v>5027681.3069863012</v>
      </c>
    </row>
    <row r="206" spans="1:14" x14ac:dyDescent="0.15">
      <c r="A206" s="7">
        <f t="shared" si="43"/>
        <v>42859</v>
      </c>
      <c r="B206" s="10">
        <f t="shared" si="44"/>
        <v>5027051.1684191823</v>
      </c>
      <c r="C206" s="3">
        <f t="shared" si="36"/>
        <v>630.1369863013698</v>
      </c>
      <c r="D206" s="3">
        <f t="shared" si="37"/>
        <v>511.27382885536639</v>
      </c>
      <c r="E206" s="3">
        <f t="shared" si="38"/>
        <v>-118.86315744600341</v>
      </c>
      <c r="F206" s="3">
        <f t="shared" si="39"/>
        <v>5026932.3052617367</v>
      </c>
      <c r="G206" s="14">
        <f t="shared" si="40"/>
        <v>5026932.3099999996</v>
      </c>
      <c r="I206" s="18">
        <f t="shared" si="45"/>
        <v>-23067.694738273101</v>
      </c>
      <c r="J206" s="18">
        <f t="shared" si="46"/>
        <v>123506.84931506825</v>
      </c>
      <c r="K206" s="21">
        <f t="shared" si="47"/>
        <v>100.53864619999999</v>
      </c>
      <c r="L206" s="21">
        <f t="shared" si="41"/>
        <v>100.55124893972602</v>
      </c>
      <c r="M206" s="19">
        <f t="shared" si="42"/>
        <v>5026932.3099999996</v>
      </c>
      <c r="N206" s="19">
        <f t="shared" si="42"/>
        <v>5027562.4469863009</v>
      </c>
    </row>
    <row r="207" spans="1:14" x14ac:dyDescent="0.15">
      <c r="A207" s="7">
        <f t="shared" si="43"/>
        <v>42860</v>
      </c>
      <c r="B207" s="10">
        <f t="shared" si="44"/>
        <v>5026932.3052617367</v>
      </c>
      <c r="C207" s="3">
        <f t="shared" si="36"/>
        <v>630.1369863013698</v>
      </c>
      <c r="D207" s="3">
        <f t="shared" si="37"/>
        <v>511.2617399349275</v>
      </c>
      <c r="E207" s="3">
        <f t="shared" si="38"/>
        <v>-118.8752463664423</v>
      </c>
      <c r="F207" s="3">
        <f t="shared" si="39"/>
        <v>5026813.4300153702</v>
      </c>
      <c r="G207" s="14">
        <f t="shared" si="40"/>
        <v>5026813.43</v>
      </c>
      <c r="I207" s="18">
        <f t="shared" si="45"/>
        <v>-23186.569984639544</v>
      </c>
      <c r="J207" s="18">
        <f t="shared" si="46"/>
        <v>124136.98630136962</v>
      </c>
      <c r="K207" s="21">
        <f t="shared" si="47"/>
        <v>100.5362686</v>
      </c>
      <c r="L207" s="21">
        <f t="shared" si="41"/>
        <v>100.54887133972603</v>
      </c>
      <c r="M207" s="19">
        <f t="shared" si="42"/>
        <v>5026813.43</v>
      </c>
      <c r="N207" s="19">
        <f t="shared" si="42"/>
        <v>5027443.5669863019</v>
      </c>
    </row>
    <row r="208" spans="1:14" x14ac:dyDescent="0.15">
      <c r="A208" s="7">
        <f t="shared" si="43"/>
        <v>42861</v>
      </c>
      <c r="B208" s="10">
        <f t="shared" si="44"/>
        <v>5026813.4300153702</v>
      </c>
      <c r="C208" s="3">
        <f t="shared" si="36"/>
        <v>630.1369863013698</v>
      </c>
      <c r="D208" s="3">
        <f t="shared" si="37"/>
        <v>511.24964978499077</v>
      </c>
      <c r="E208" s="3">
        <f t="shared" si="38"/>
        <v>-118.88733651637904</v>
      </c>
      <c r="F208" s="3">
        <f t="shared" si="39"/>
        <v>5026694.5426788535</v>
      </c>
      <c r="G208" s="14">
        <f t="shared" si="40"/>
        <v>5026694.54</v>
      </c>
      <c r="I208" s="18">
        <f t="shared" si="45"/>
        <v>-23305.457321155922</v>
      </c>
      <c r="J208" s="18">
        <f t="shared" si="46"/>
        <v>124767.12328767098</v>
      </c>
      <c r="K208" s="21">
        <f t="shared" si="47"/>
        <v>100.53389079999999</v>
      </c>
      <c r="L208" s="21">
        <f t="shared" si="41"/>
        <v>100.54649353972603</v>
      </c>
      <c r="M208" s="19">
        <f t="shared" si="42"/>
        <v>5026694.54</v>
      </c>
      <c r="N208" s="19">
        <f t="shared" si="42"/>
        <v>5027324.6769863013</v>
      </c>
    </row>
    <row r="209" spans="1:14" x14ac:dyDescent="0.15">
      <c r="A209" s="7">
        <f t="shared" si="43"/>
        <v>42862</v>
      </c>
      <c r="B209" s="10">
        <f t="shared" si="44"/>
        <v>5026694.5426788535</v>
      </c>
      <c r="C209" s="3">
        <f t="shared" si="36"/>
        <v>630.1369863013698</v>
      </c>
      <c r="D209" s="3">
        <f t="shared" si="37"/>
        <v>511.23755840543106</v>
      </c>
      <c r="E209" s="3">
        <f t="shared" si="38"/>
        <v>-118.89942789593874</v>
      </c>
      <c r="F209" s="3">
        <f t="shared" si="39"/>
        <v>5026575.6432509571</v>
      </c>
      <c r="G209" s="14">
        <f t="shared" si="40"/>
        <v>5026575.6399999997</v>
      </c>
      <c r="I209" s="18">
        <f t="shared" si="45"/>
        <v>-23424.356749051862</v>
      </c>
      <c r="J209" s="18">
        <f t="shared" si="46"/>
        <v>125397.26027397235</v>
      </c>
      <c r="K209" s="21">
        <f t="shared" si="47"/>
        <v>100.53151279999999</v>
      </c>
      <c r="L209" s="21">
        <f t="shared" si="41"/>
        <v>100.54411553972602</v>
      </c>
      <c r="M209" s="19">
        <f t="shared" si="42"/>
        <v>5026575.6399999997</v>
      </c>
      <c r="N209" s="19">
        <f t="shared" si="42"/>
        <v>5027205.7769863009</v>
      </c>
    </row>
    <row r="210" spans="1:14" x14ac:dyDescent="0.15">
      <c r="A210" s="7">
        <f t="shared" si="43"/>
        <v>42863</v>
      </c>
      <c r="B210" s="10">
        <f t="shared" si="44"/>
        <v>5026575.6432509571</v>
      </c>
      <c r="C210" s="3">
        <f t="shared" si="36"/>
        <v>630.1369863013698</v>
      </c>
      <c r="D210" s="3">
        <f t="shared" si="37"/>
        <v>511.22546579612344</v>
      </c>
      <c r="E210" s="3">
        <f t="shared" si="38"/>
        <v>-118.91152050524636</v>
      </c>
      <c r="F210" s="3">
        <f t="shared" si="39"/>
        <v>5026456.7317304518</v>
      </c>
      <c r="G210" s="14">
        <f t="shared" si="40"/>
        <v>5026456.7300000004</v>
      </c>
      <c r="I210" s="18">
        <f t="shared" si="45"/>
        <v>-23543.268269557109</v>
      </c>
      <c r="J210" s="18">
        <f t="shared" si="46"/>
        <v>126027.39726027372</v>
      </c>
      <c r="K210" s="21">
        <f t="shared" si="47"/>
        <v>100.52913460000002</v>
      </c>
      <c r="L210" s="21">
        <f t="shared" si="41"/>
        <v>100.54173733972605</v>
      </c>
      <c r="M210" s="19">
        <f t="shared" si="42"/>
        <v>5026456.7300000014</v>
      </c>
      <c r="N210" s="19">
        <f t="shared" si="42"/>
        <v>5027086.8669863027</v>
      </c>
    </row>
    <row r="211" spans="1:14" x14ac:dyDescent="0.15">
      <c r="A211" s="7">
        <f t="shared" si="43"/>
        <v>42864</v>
      </c>
      <c r="B211" s="10">
        <f t="shared" si="44"/>
        <v>5026456.7317304518</v>
      </c>
      <c r="C211" s="3">
        <f t="shared" si="36"/>
        <v>630.1369863013698</v>
      </c>
      <c r="D211" s="3">
        <f t="shared" si="37"/>
        <v>511.21337195694275</v>
      </c>
      <c r="E211" s="3">
        <f t="shared" si="38"/>
        <v>-118.92361434442705</v>
      </c>
      <c r="F211" s="3">
        <f t="shared" si="39"/>
        <v>5026337.8081161072</v>
      </c>
      <c r="G211" s="14">
        <f t="shared" si="40"/>
        <v>5026337.8099999996</v>
      </c>
      <c r="I211" s="18">
        <f t="shared" si="45"/>
        <v>-23662.191883901538</v>
      </c>
      <c r="J211" s="18">
        <f t="shared" si="46"/>
        <v>126657.53424657509</v>
      </c>
      <c r="K211" s="21">
        <f t="shared" si="47"/>
        <v>100.52675619999999</v>
      </c>
      <c r="L211" s="21">
        <f t="shared" si="41"/>
        <v>100.53935893972603</v>
      </c>
      <c r="M211" s="19">
        <f t="shared" si="42"/>
        <v>5026337.8099999996</v>
      </c>
      <c r="N211" s="19">
        <f t="shared" si="42"/>
        <v>5026967.9469863018</v>
      </c>
    </row>
    <row r="212" spans="1:14" x14ac:dyDescent="0.15">
      <c r="A212" s="7">
        <f t="shared" si="43"/>
        <v>42865</v>
      </c>
      <c r="B212" s="10">
        <f t="shared" si="44"/>
        <v>5026337.8081161072</v>
      </c>
      <c r="C212" s="3">
        <f t="shared" si="36"/>
        <v>630.1369863013698</v>
      </c>
      <c r="D212" s="3">
        <f t="shared" si="37"/>
        <v>511.20127688776398</v>
      </c>
      <c r="E212" s="3">
        <f t="shared" si="38"/>
        <v>-118.93570941360582</v>
      </c>
      <c r="F212" s="3">
        <f t="shared" si="39"/>
        <v>5026218.8724066941</v>
      </c>
      <c r="G212" s="14">
        <f t="shared" si="40"/>
        <v>5026218.87</v>
      </c>
      <c r="I212" s="18">
        <f t="shared" si="45"/>
        <v>-23781.127593315145</v>
      </c>
      <c r="J212" s="18">
        <f t="shared" si="46"/>
        <v>127287.67123287646</v>
      </c>
      <c r="K212" s="21">
        <f t="shared" si="47"/>
        <v>100.52437739999999</v>
      </c>
      <c r="L212" s="21">
        <f t="shared" si="41"/>
        <v>100.53698013972603</v>
      </c>
      <c r="M212" s="19">
        <f t="shared" si="42"/>
        <v>5026218.8699999992</v>
      </c>
      <c r="N212" s="19">
        <f t="shared" si="42"/>
        <v>5026849.0069863014</v>
      </c>
    </row>
    <row r="213" spans="1:14" x14ac:dyDescent="0.15">
      <c r="A213" s="7">
        <f t="shared" si="43"/>
        <v>42866</v>
      </c>
      <c r="B213" s="10">
        <f t="shared" si="44"/>
        <v>5026218.8724066941</v>
      </c>
      <c r="C213" s="3">
        <f t="shared" si="36"/>
        <v>630.1369863013698</v>
      </c>
      <c r="D213" s="3">
        <f t="shared" si="37"/>
        <v>511.18918058846208</v>
      </c>
      <c r="E213" s="3">
        <f t="shared" si="38"/>
        <v>-118.94780571290772</v>
      </c>
      <c r="F213" s="3">
        <f t="shared" si="39"/>
        <v>5026099.9246009812</v>
      </c>
      <c r="G213" s="14">
        <f t="shared" si="40"/>
        <v>5026099.92</v>
      </c>
      <c r="I213" s="18">
        <f t="shared" si="45"/>
        <v>-23900.075399028054</v>
      </c>
      <c r="J213" s="18">
        <f t="shared" si="46"/>
        <v>127917.80821917782</v>
      </c>
      <c r="K213" s="21">
        <f t="shared" si="47"/>
        <v>100.5219984</v>
      </c>
      <c r="L213" s="21">
        <f t="shared" si="41"/>
        <v>100.53460113972604</v>
      </c>
      <c r="M213" s="19">
        <f t="shared" si="42"/>
        <v>5026099.92</v>
      </c>
      <c r="N213" s="19">
        <f t="shared" si="42"/>
        <v>5026730.0569863012</v>
      </c>
    </row>
    <row r="214" spans="1:14" x14ac:dyDescent="0.15">
      <c r="A214" s="7">
        <f t="shared" si="43"/>
        <v>42867</v>
      </c>
      <c r="B214" s="10">
        <f t="shared" si="44"/>
        <v>5026099.9246009812</v>
      </c>
      <c r="C214" s="3">
        <f t="shared" si="36"/>
        <v>630.1369863013698</v>
      </c>
      <c r="D214" s="3">
        <f t="shared" si="37"/>
        <v>511.17708305891176</v>
      </c>
      <c r="E214" s="3">
        <f t="shared" si="38"/>
        <v>-118.95990324245804</v>
      </c>
      <c r="F214" s="3">
        <f t="shared" si="39"/>
        <v>5025980.9646977391</v>
      </c>
      <c r="G214" s="14">
        <f t="shared" si="40"/>
        <v>5025980.96</v>
      </c>
      <c r="I214" s="18">
        <f t="shared" si="45"/>
        <v>-24019.035302270513</v>
      </c>
      <c r="J214" s="18">
        <f t="shared" si="46"/>
        <v>128547.94520547919</v>
      </c>
      <c r="K214" s="21">
        <f t="shared" si="47"/>
        <v>100.51961920000001</v>
      </c>
      <c r="L214" s="21">
        <f t="shared" si="41"/>
        <v>100.53222193972604</v>
      </c>
      <c r="M214" s="19">
        <f t="shared" si="42"/>
        <v>5025980.9600000009</v>
      </c>
      <c r="N214" s="19">
        <f t="shared" si="42"/>
        <v>5026611.0969863022</v>
      </c>
    </row>
    <row r="215" spans="1:14" x14ac:dyDescent="0.15">
      <c r="A215" s="7">
        <f t="shared" si="43"/>
        <v>42868</v>
      </c>
      <c r="B215" s="10">
        <f t="shared" si="44"/>
        <v>5025980.9646977391</v>
      </c>
      <c r="C215" s="3">
        <f t="shared" si="36"/>
        <v>630.1369863013698</v>
      </c>
      <c r="D215" s="3">
        <f t="shared" si="37"/>
        <v>511.16498429898809</v>
      </c>
      <c r="E215" s="3">
        <f t="shared" si="38"/>
        <v>-118.97200200238171</v>
      </c>
      <c r="F215" s="3">
        <f t="shared" si="39"/>
        <v>5025861.9926957367</v>
      </c>
      <c r="G215" s="14">
        <f t="shared" si="40"/>
        <v>5025861.99</v>
      </c>
      <c r="I215" s="18">
        <f t="shared" si="45"/>
        <v>-24138.007304272895</v>
      </c>
      <c r="J215" s="18">
        <f t="shared" si="46"/>
        <v>129178.08219178056</v>
      </c>
      <c r="K215" s="21">
        <f t="shared" si="47"/>
        <v>100.5172398</v>
      </c>
      <c r="L215" s="21">
        <f t="shared" si="41"/>
        <v>100.52984253972603</v>
      </c>
      <c r="M215" s="19">
        <f t="shared" si="42"/>
        <v>5025861.99</v>
      </c>
      <c r="N215" s="19">
        <f t="shared" si="42"/>
        <v>5026492.1269863015</v>
      </c>
    </row>
    <row r="216" spans="1:14" x14ac:dyDescent="0.15">
      <c r="A216" s="7">
        <f t="shared" si="43"/>
        <v>42869</v>
      </c>
      <c r="B216" s="10">
        <f t="shared" si="44"/>
        <v>5025861.9926957367</v>
      </c>
      <c r="C216" s="3">
        <f t="shared" si="36"/>
        <v>630.1369863013698</v>
      </c>
      <c r="D216" s="3">
        <f t="shared" si="37"/>
        <v>511.15288430856577</v>
      </c>
      <c r="E216" s="3">
        <f t="shared" si="38"/>
        <v>-118.98410199280403</v>
      </c>
      <c r="F216" s="3">
        <f t="shared" si="39"/>
        <v>5025743.0085937437</v>
      </c>
      <c r="G216" s="14">
        <f t="shared" si="40"/>
        <v>5025743.01</v>
      </c>
      <c r="I216" s="18">
        <f t="shared" si="45"/>
        <v>-24256.991406265697</v>
      </c>
      <c r="J216" s="18">
        <f t="shared" si="46"/>
        <v>129808.21917808193</v>
      </c>
      <c r="K216" s="21">
        <f t="shared" si="47"/>
        <v>100.5148602</v>
      </c>
      <c r="L216" s="21">
        <f t="shared" si="41"/>
        <v>100.52746293972604</v>
      </c>
      <c r="M216" s="19">
        <f t="shared" si="42"/>
        <v>5025743.01</v>
      </c>
      <c r="N216" s="19">
        <f t="shared" si="42"/>
        <v>5026373.146986302</v>
      </c>
    </row>
    <row r="217" spans="1:14" x14ac:dyDescent="0.15">
      <c r="A217" s="7">
        <f t="shared" si="43"/>
        <v>42870</v>
      </c>
      <c r="B217" s="10">
        <f t="shared" si="44"/>
        <v>5025743.0085937437</v>
      </c>
      <c r="C217" s="3">
        <f t="shared" si="36"/>
        <v>630.1369863013698</v>
      </c>
      <c r="D217" s="3">
        <f t="shared" si="37"/>
        <v>511.14078308751971</v>
      </c>
      <c r="E217" s="3">
        <f t="shared" si="38"/>
        <v>-118.99620321385009</v>
      </c>
      <c r="F217" s="3">
        <f t="shared" si="39"/>
        <v>5025624.0123905297</v>
      </c>
      <c r="G217" s="14">
        <f t="shared" si="40"/>
        <v>5025624.01</v>
      </c>
      <c r="I217" s="18">
        <f t="shared" si="45"/>
        <v>-24375.987609479547</v>
      </c>
      <c r="J217" s="18">
        <f t="shared" si="46"/>
        <v>130438.35616438329</v>
      </c>
      <c r="K217" s="21">
        <f t="shared" si="47"/>
        <v>100.51248019999998</v>
      </c>
      <c r="L217" s="21">
        <f t="shared" si="41"/>
        <v>100.52508293972602</v>
      </c>
      <c r="M217" s="19">
        <f t="shared" si="42"/>
        <v>5025624.01</v>
      </c>
      <c r="N217" s="19">
        <f t="shared" si="42"/>
        <v>5026254.1469863011</v>
      </c>
    </row>
    <row r="218" spans="1:14" x14ac:dyDescent="0.15">
      <c r="A218" s="7">
        <f t="shared" si="43"/>
        <v>42871</v>
      </c>
      <c r="B218" s="10">
        <f t="shared" si="44"/>
        <v>5025624.0123905297</v>
      </c>
      <c r="C218" s="3">
        <f t="shared" si="36"/>
        <v>630.1369863013698</v>
      </c>
      <c r="D218" s="3">
        <f t="shared" si="37"/>
        <v>511.12868063572478</v>
      </c>
      <c r="E218" s="3">
        <f t="shared" si="38"/>
        <v>-119.00830566564503</v>
      </c>
      <c r="F218" s="3">
        <f t="shared" si="39"/>
        <v>5025505.0040848637</v>
      </c>
      <c r="G218" s="14">
        <f t="shared" si="40"/>
        <v>5025505</v>
      </c>
      <c r="I218" s="18">
        <f t="shared" si="45"/>
        <v>-24494.995915145191</v>
      </c>
      <c r="J218" s="18">
        <f t="shared" si="46"/>
        <v>131068.49315068466</v>
      </c>
      <c r="K218" s="21">
        <f t="shared" si="47"/>
        <v>100.51010000000001</v>
      </c>
      <c r="L218" s="21">
        <f t="shared" si="41"/>
        <v>100.52270273972604</v>
      </c>
      <c r="M218" s="19">
        <f t="shared" si="42"/>
        <v>5025505.0000000009</v>
      </c>
      <c r="N218" s="19">
        <f t="shared" si="42"/>
        <v>5026135.1369863022</v>
      </c>
    </row>
    <row r="219" spans="1:14" x14ac:dyDescent="0.15">
      <c r="A219" s="7">
        <f t="shared" si="43"/>
        <v>42872</v>
      </c>
      <c r="B219" s="10">
        <f t="shared" si="44"/>
        <v>5025505.0040848637</v>
      </c>
      <c r="C219" s="3">
        <f t="shared" si="36"/>
        <v>630.1369863013698</v>
      </c>
      <c r="D219" s="3">
        <f t="shared" si="37"/>
        <v>511.11657695305576</v>
      </c>
      <c r="E219" s="3">
        <f t="shared" si="38"/>
        <v>-119.02040934831405</v>
      </c>
      <c r="F219" s="3">
        <f t="shared" si="39"/>
        <v>5025385.9836755153</v>
      </c>
      <c r="G219" s="14">
        <f t="shared" si="40"/>
        <v>5025385.9800000004</v>
      </c>
      <c r="I219" s="18">
        <f t="shared" si="45"/>
        <v>-24614.016324493507</v>
      </c>
      <c r="J219" s="18">
        <f t="shared" si="46"/>
        <v>131698.63013698603</v>
      </c>
      <c r="K219" s="21">
        <f t="shared" si="47"/>
        <v>100.5077196</v>
      </c>
      <c r="L219" s="21">
        <f t="shared" si="41"/>
        <v>100.52032233972604</v>
      </c>
      <c r="M219" s="19">
        <f t="shared" si="42"/>
        <v>5025385.9800000004</v>
      </c>
      <c r="N219" s="19">
        <f t="shared" si="42"/>
        <v>5026016.1169863017</v>
      </c>
    </row>
    <row r="220" spans="1:14" x14ac:dyDescent="0.15">
      <c r="A220" s="7">
        <f t="shared" si="43"/>
        <v>42873</v>
      </c>
      <c r="B220" s="10">
        <f t="shared" si="44"/>
        <v>5025385.9836755153</v>
      </c>
      <c r="C220" s="3">
        <f t="shared" si="36"/>
        <v>630.1369863013698</v>
      </c>
      <c r="D220" s="3">
        <f t="shared" si="37"/>
        <v>511.10447203938753</v>
      </c>
      <c r="E220" s="3">
        <f t="shared" si="38"/>
        <v>-119.03251426198227</v>
      </c>
      <c r="F220" s="3">
        <f t="shared" si="39"/>
        <v>5025266.9511612533</v>
      </c>
      <c r="G220" s="14">
        <f t="shared" si="40"/>
        <v>5025266.95</v>
      </c>
      <c r="I220" s="18">
        <f t="shared" si="45"/>
        <v>-24733.048838755491</v>
      </c>
      <c r="J220" s="18">
        <f t="shared" si="46"/>
        <v>132328.7671232874</v>
      </c>
      <c r="K220" s="21">
        <f t="shared" si="47"/>
        <v>100.50533900000001</v>
      </c>
      <c r="L220" s="21">
        <f t="shared" si="41"/>
        <v>100.51794173972604</v>
      </c>
      <c r="M220" s="19">
        <f t="shared" si="42"/>
        <v>5025266.95</v>
      </c>
      <c r="N220" s="19">
        <f t="shared" si="42"/>
        <v>5025897.0869863024</v>
      </c>
    </row>
    <row r="221" spans="1:14" x14ac:dyDescent="0.15">
      <c r="A221" s="7">
        <f t="shared" si="43"/>
        <v>42874</v>
      </c>
      <c r="B221" s="10">
        <f t="shared" si="44"/>
        <v>5025266.9511612533</v>
      </c>
      <c r="C221" s="3">
        <f t="shared" si="36"/>
        <v>630.1369863013698</v>
      </c>
      <c r="D221" s="3">
        <f t="shared" si="37"/>
        <v>511.09236589459488</v>
      </c>
      <c r="E221" s="3">
        <f t="shared" si="38"/>
        <v>-119.04462040677492</v>
      </c>
      <c r="F221" s="3">
        <f t="shared" si="39"/>
        <v>5025147.9065408465</v>
      </c>
      <c r="G221" s="14">
        <f t="shared" si="40"/>
        <v>5025147.91</v>
      </c>
      <c r="I221" s="18">
        <f t="shared" si="45"/>
        <v>-24852.093459162264</v>
      </c>
      <c r="J221" s="18">
        <f t="shared" si="46"/>
        <v>132958.90410958877</v>
      </c>
      <c r="K221" s="21">
        <f t="shared" si="47"/>
        <v>100.50295819999999</v>
      </c>
      <c r="L221" s="21">
        <f t="shared" si="41"/>
        <v>100.51556093972603</v>
      </c>
      <c r="M221" s="19">
        <f t="shared" si="42"/>
        <v>5025147.91</v>
      </c>
      <c r="N221" s="19">
        <f t="shared" si="42"/>
        <v>5025778.0469863014</v>
      </c>
    </row>
    <row r="222" spans="1:14" x14ac:dyDescent="0.15">
      <c r="A222" s="7">
        <f t="shared" si="43"/>
        <v>42875</v>
      </c>
      <c r="B222" s="10">
        <f t="shared" si="44"/>
        <v>5025147.9065408465</v>
      </c>
      <c r="C222" s="3">
        <f t="shared" si="36"/>
        <v>630.1369863013698</v>
      </c>
      <c r="D222" s="3">
        <f t="shared" si="37"/>
        <v>511.08025851855257</v>
      </c>
      <c r="E222" s="3">
        <f t="shared" si="38"/>
        <v>-119.05672778281723</v>
      </c>
      <c r="F222" s="3">
        <f t="shared" si="39"/>
        <v>5025028.8498130636</v>
      </c>
      <c r="G222" s="14">
        <f t="shared" si="40"/>
        <v>5025028.8499999996</v>
      </c>
      <c r="I222" s="18">
        <f t="shared" si="45"/>
        <v>-24971.15018694508</v>
      </c>
      <c r="J222" s="18">
        <f t="shared" si="46"/>
        <v>133589.04109589013</v>
      </c>
      <c r="K222" s="21">
        <f t="shared" si="47"/>
        <v>100.50057699999999</v>
      </c>
      <c r="L222" s="21">
        <f t="shared" si="41"/>
        <v>100.51317973972603</v>
      </c>
      <c r="M222" s="19">
        <f t="shared" si="42"/>
        <v>5025028.8499999996</v>
      </c>
      <c r="N222" s="19">
        <f t="shared" si="42"/>
        <v>5025658.9869863018</v>
      </c>
    </row>
    <row r="223" spans="1:14" x14ac:dyDescent="0.15">
      <c r="A223" s="7">
        <f t="shared" si="43"/>
        <v>42876</v>
      </c>
      <c r="B223" s="10">
        <f t="shared" si="44"/>
        <v>5025028.8498130636</v>
      </c>
      <c r="C223" s="3">
        <f t="shared" si="36"/>
        <v>630.1369863013698</v>
      </c>
      <c r="D223" s="3">
        <f t="shared" si="37"/>
        <v>511.06814991113538</v>
      </c>
      <c r="E223" s="3">
        <f t="shared" si="38"/>
        <v>-119.06883639023442</v>
      </c>
      <c r="F223" s="3">
        <f t="shared" si="39"/>
        <v>5024909.7809766736</v>
      </c>
      <c r="G223" s="14">
        <f t="shared" si="40"/>
        <v>5024909.78</v>
      </c>
      <c r="I223" s="18">
        <f t="shared" si="45"/>
        <v>-25090.219023335314</v>
      </c>
      <c r="J223" s="18">
        <f t="shared" si="46"/>
        <v>134219.1780821915</v>
      </c>
      <c r="K223" s="21">
        <f t="shared" si="47"/>
        <v>100.4981956</v>
      </c>
      <c r="L223" s="21">
        <f t="shared" si="41"/>
        <v>100.51079833972604</v>
      </c>
      <c r="M223" s="19">
        <f t="shared" si="42"/>
        <v>5024909.78</v>
      </c>
      <c r="N223" s="19">
        <f t="shared" si="42"/>
        <v>5025539.9169863025</v>
      </c>
    </row>
    <row r="224" spans="1:14" x14ac:dyDescent="0.15">
      <c r="A224" s="7">
        <f t="shared" si="43"/>
        <v>42877</v>
      </c>
      <c r="B224" s="10">
        <f t="shared" si="44"/>
        <v>5024909.7809766736</v>
      </c>
      <c r="C224" s="3">
        <f t="shared" si="36"/>
        <v>630.1369863013698</v>
      </c>
      <c r="D224" s="3">
        <f t="shared" si="37"/>
        <v>511.05604007221808</v>
      </c>
      <c r="E224" s="3">
        <f t="shared" si="38"/>
        <v>-119.08094622915172</v>
      </c>
      <c r="F224" s="3">
        <f t="shared" si="39"/>
        <v>5024790.7000304442</v>
      </c>
      <c r="G224" s="14">
        <f t="shared" si="40"/>
        <v>5024790.7</v>
      </c>
      <c r="I224" s="18">
        <f t="shared" si="45"/>
        <v>-25209.299969564465</v>
      </c>
      <c r="J224" s="18">
        <f t="shared" si="46"/>
        <v>134849.31506849287</v>
      </c>
      <c r="K224" s="21">
        <f t="shared" si="47"/>
        <v>100.49581400000001</v>
      </c>
      <c r="L224" s="21">
        <f t="shared" si="41"/>
        <v>100.50841673972604</v>
      </c>
      <c r="M224" s="19">
        <f t="shared" si="42"/>
        <v>5024790.7</v>
      </c>
      <c r="N224" s="19">
        <f t="shared" si="42"/>
        <v>5025420.8369863024</v>
      </c>
    </row>
    <row r="225" spans="1:14" x14ac:dyDescent="0.15">
      <c r="A225" s="7">
        <f t="shared" si="43"/>
        <v>42878</v>
      </c>
      <c r="B225" s="10">
        <f t="shared" si="44"/>
        <v>5024790.7000304442</v>
      </c>
      <c r="C225" s="3">
        <f t="shared" si="36"/>
        <v>630.1369863013698</v>
      </c>
      <c r="D225" s="3">
        <f t="shared" si="37"/>
        <v>511.04392900167539</v>
      </c>
      <c r="E225" s="3">
        <f t="shared" si="38"/>
        <v>-119.09305729969441</v>
      </c>
      <c r="F225" s="3">
        <f t="shared" si="39"/>
        <v>5024671.6069731442</v>
      </c>
      <c r="G225" s="14">
        <f t="shared" si="40"/>
        <v>5024671.6100000003</v>
      </c>
      <c r="I225" s="18">
        <f t="shared" si="45"/>
        <v>-25328.39302686416</v>
      </c>
      <c r="J225" s="18">
        <f t="shared" si="46"/>
        <v>135479.45205479424</v>
      </c>
      <c r="K225" s="21">
        <f t="shared" si="47"/>
        <v>100.4934322</v>
      </c>
      <c r="L225" s="21">
        <f t="shared" si="41"/>
        <v>100.50603493972604</v>
      </c>
      <c r="M225" s="19">
        <f t="shared" si="42"/>
        <v>5024671.6100000003</v>
      </c>
      <c r="N225" s="19">
        <f t="shared" si="42"/>
        <v>5025301.7469863016</v>
      </c>
    </row>
    <row r="226" spans="1:14" x14ac:dyDescent="0.15">
      <c r="A226" s="7">
        <f t="shared" si="43"/>
        <v>42879</v>
      </c>
      <c r="B226" s="10">
        <f t="shared" si="44"/>
        <v>5024671.6069731442</v>
      </c>
      <c r="C226" s="3">
        <f t="shared" si="36"/>
        <v>630.1369863013698</v>
      </c>
      <c r="D226" s="3">
        <f t="shared" si="37"/>
        <v>511.03181669938209</v>
      </c>
      <c r="E226" s="3">
        <f t="shared" si="38"/>
        <v>-119.10516960198771</v>
      </c>
      <c r="F226" s="3">
        <f t="shared" si="39"/>
        <v>5024552.5018035425</v>
      </c>
      <c r="G226" s="14">
        <f t="shared" si="40"/>
        <v>5024552.5</v>
      </c>
      <c r="I226" s="18">
        <f t="shared" si="45"/>
        <v>-25447.498196466149</v>
      </c>
      <c r="J226" s="18">
        <f t="shared" si="46"/>
        <v>136109.58904109561</v>
      </c>
      <c r="K226" s="21">
        <f t="shared" si="47"/>
        <v>100.49105</v>
      </c>
      <c r="L226" s="21">
        <f t="shared" si="41"/>
        <v>100.50365273972604</v>
      </c>
      <c r="M226" s="19">
        <f t="shared" si="42"/>
        <v>5024552.5</v>
      </c>
      <c r="N226" s="19">
        <f t="shared" si="42"/>
        <v>5025182.6369863013</v>
      </c>
    </row>
    <row r="227" spans="1:14" x14ac:dyDescent="0.15">
      <c r="A227" s="7">
        <f t="shared" si="43"/>
        <v>42880</v>
      </c>
      <c r="B227" s="10">
        <f t="shared" si="44"/>
        <v>5024552.5018035425</v>
      </c>
      <c r="C227" s="3">
        <f t="shared" si="36"/>
        <v>630.1369863013698</v>
      </c>
      <c r="D227" s="3">
        <f t="shared" si="37"/>
        <v>511.01970316521289</v>
      </c>
      <c r="E227" s="3">
        <f t="shared" si="38"/>
        <v>-119.11728313615691</v>
      </c>
      <c r="F227" s="3">
        <f t="shared" si="39"/>
        <v>5024433.3845204059</v>
      </c>
      <c r="G227" s="14">
        <f t="shared" si="40"/>
        <v>5024433.38</v>
      </c>
      <c r="I227" s="18">
        <f t="shared" si="45"/>
        <v>-25566.615479602307</v>
      </c>
      <c r="J227" s="18">
        <f t="shared" si="46"/>
        <v>136739.72602739697</v>
      </c>
      <c r="K227" s="21">
        <f t="shared" si="47"/>
        <v>100.48866759999999</v>
      </c>
      <c r="L227" s="21">
        <f t="shared" si="41"/>
        <v>100.50127033972602</v>
      </c>
      <c r="M227" s="19">
        <f t="shared" si="42"/>
        <v>5024433.379999999</v>
      </c>
      <c r="N227" s="19">
        <f t="shared" si="42"/>
        <v>5025063.5169863012</v>
      </c>
    </row>
    <row r="228" spans="1:14" x14ac:dyDescent="0.15">
      <c r="A228" s="7">
        <f t="shared" si="43"/>
        <v>42881</v>
      </c>
      <c r="B228" s="10">
        <f t="shared" si="44"/>
        <v>5024433.3845204059</v>
      </c>
      <c r="C228" s="3">
        <f t="shared" si="36"/>
        <v>630.1369863013698</v>
      </c>
      <c r="D228" s="3">
        <f t="shared" si="37"/>
        <v>511.0075883990425</v>
      </c>
      <c r="E228" s="3">
        <f t="shared" si="38"/>
        <v>-119.1293979023273</v>
      </c>
      <c r="F228" s="3">
        <f t="shared" si="39"/>
        <v>5024314.2551225033</v>
      </c>
      <c r="G228" s="14">
        <f t="shared" si="40"/>
        <v>5024314.26</v>
      </c>
      <c r="I228" s="18">
        <f t="shared" si="45"/>
        <v>-25685.744877504636</v>
      </c>
      <c r="J228" s="18">
        <f t="shared" si="46"/>
        <v>137369.86301369834</v>
      </c>
      <c r="K228" s="21">
        <f t="shared" si="47"/>
        <v>100.4862852</v>
      </c>
      <c r="L228" s="21">
        <f t="shared" si="41"/>
        <v>100.49888793972603</v>
      </c>
      <c r="M228" s="19">
        <f t="shared" si="42"/>
        <v>5024314.26</v>
      </c>
      <c r="N228" s="19">
        <f t="shared" si="42"/>
        <v>5024944.396986302</v>
      </c>
    </row>
    <row r="229" spans="1:14" x14ac:dyDescent="0.15">
      <c r="A229" s="7">
        <f t="shared" si="43"/>
        <v>42882</v>
      </c>
      <c r="B229" s="10">
        <f t="shared" si="44"/>
        <v>5024314.2551225033</v>
      </c>
      <c r="C229" s="3">
        <f t="shared" si="36"/>
        <v>630.1369863013698</v>
      </c>
      <c r="D229" s="3">
        <f t="shared" si="37"/>
        <v>510.9954724007456</v>
      </c>
      <c r="E229" s="3">
        <f t="shared" si="38"/>
        <v>-119.1415139006242</v>
      </c>
      <c r="F229" s="3">
        <f t="shared" si="39"/>
        <v>5024195.1136086024</v>
      </c>
      <c r="G229" s="14">
        <f t="shared" si="40"/>
        <v>5024195.1100000003</v>
      </c>
      <c r="I229" s="18">
        <f t="shared" si="45"/>
        <v>-25804.88639140526</v>
      </c>
      <c r="J229" s="18">
        <f t="shared" si="46"/>
        <v>137999.99999999971</v>
      </c>
      <c r="K229" s="21">
        <f t="shared" si="47"/>
        <v>100.4839022</v>
      </c>
      <c r="L229" s="21">
        <f t="shared" si="41"/>
        <v>100.49650493972604</v>
      </c>
      <c r="M229" s="19">
        <f t="shared" si="42"/>
        <v>5024195.1100000003</v>
      </c>
      <c r="N229" s="19">
        <f t="shared" si="42"/>
        <v>5024825.2469863025</v>
      </c>
    </row>
    <row r="230" spans="1:14" x14ac:dyDescent="0.15">
      <c r="A230" s="7">
        <f t="shared" si="43"/>
        <v>42883</v>
      </c>
      <c r="B230" s="10">
        <f t="shared" si="44"/>
        <v>5024195.1136086024</v>
      </c>
      <c r="C230" s="3">
        <f t="shared" si="36"/>
        <v>630.1369863013698</v>
      </c>
      <c r="D230" s="3">
        <f t="shared" si="37"/>
        <v>510.98335517019694</v>
      </c>
      <c r="E230" s="3">
        <f t="shared" si="38"/>
        <v>-119.15363113117286</v>
      </c>
      <c r="F230" s="3">
        <f t="shared" si="39"/>
        <v>5024075.9599774713</v>
      </c>
      <c r="G230" s="14">
        <f t="shared" si="40"/>
        <v>5024075.96</v>
      </c>
      <c r="I230" s="18">
        <f t="shared" si="45"/>
        <v>-25924.040022536432</v>
      </c>
      <c r="J230" s="18">
        <f t="shared" si="46"/>
        <v>138630.13698630108</v>
      </c>
      <c r="K230" s="21">
        <f t="shared" si="47"/>
        <v>100.48151919999999</v>
      </c>
      <c r="L230" s="21">
        <f t="shared" si="41"/>
        <v>100.49412193972603</v>
      </c>
      <c r="M230" s="19">
        <f t="shared" si="42"/>
        <v>5024075.959999999</v>
      </c>
      <c r="N230" s="19">
        <f t="shared" si="42"/>
        <v>5024706.0969863012</v>
      </c>
    </row>
    <row r="231" spans="1:14" x14ac:dyDescent="0.15">
      <c r="A231" s="7">
        <f t="shared" si="43"/>
        <v>42884</v>
      </c>
      <c r="B231" s="10">
        <f t="shared" si="44"/>
        <v>5024075.9599774713</v>
      </c>
      <c r="C231" s="3">
        <f t="shared" si="36"/>
        <v>630.1369863013698</v>
      </c>
      <c r="D231" s="3">
        <f t="shared" si="37"/>
        <v>510.9712367072712</v>
      </c>
      <c r="E231" s="3">
        <f t="shared" si="38"/>
        <v>-119.1657495940986</v>
      </c>
      <c r="F231" s="3">
        <f t="shared" si="39"/>
        <v>5023956.7942278776</v>
      </c>
      <c r="G231" s="14">
        <f t="shared" si="40"/>
        <v>5023956.79</v>
      </c>
      <c r="I231" s="18">
        <f t="shared" si="45"/>
        <v>-26043.205772130532</v>
      </c>
      <c r="J231" s="18">
        <f t="shared" si="46"/>
        <v>139260.27397260244</v>
      </c>
      <c r="K231" s="21">
        <f t="shared" si="47"/>
        <v>100.47913580000001</v>
      </c>
      <c r="L231" s="21">
        <f t="shared" si="41"/>
        <v>100.49173853972604</v>
      </c>
      <c r="M231" s="19">
        <f t="shared" si="42"/>
        <v>5023956.790000001</v>
      </c>
      <c r="N231" s="19">
        <f t="shared" si="42"/>
        <v>5024586.9269863022</v>
      </c>
    </row>
    <row r="232" spans="1:14" x14ac:dyDescent="0.15">
      <c r="A232" s="7">
        <f t="shared" si="43"/>
        <v>42885</v>
      </c>
      <c r="B232" s="10">
        <f t="shared" si="44"/>
        <v>5023956.7942278776</v>
      </c>
      <c r="C232" s="3">
        <f t="shared" si="36"/>
        <v>630.1369863013698</v>
      </c>
      <c r="D232" s="3">
        <f t="shared" si="37"/>
        <v>510.95911701184298</v>
      </c>
      <c r="E232" s="3">
        <f t="shared" si="38"/>
        <v>-119.17786928952683</v>
      </c>
      <c r="F232" s="3">
        <f t="shared" si="39"/>
        <v>5023837.6163585884</v>
      </c>
      <c r="G232" s="14">
        <f t="shared" si="40"/>
        <v>5023837.62</v>
      </c>
      <c r="I232" s="18">
        <f t="shared" si="45"/>
        <v>-26162.38364142006</v>
      </c>
      <c r="J232" s="18">
        <f t="shared" si="46"/>
        <v>139890.41095890381</v>
      </c>
      <c r="K232" s="21">
        <f t="shared" si="47"/>
        <v>100.47675240000001</v>
      </c>
      <c r="L232" s="21">
        <f t="shared" si="41"/>
        <v>100.48935513972604</v>
      </c>
      <c r="M232" s="19">
        <f t="shared" si="42"/>
        <v>5023837.620000001</v>
      </c>
      <c r="N232" s="19">
        <f t="shared" si="42"/>
        <v>5024467.7569863023</v>
      </c>
    </row>
    <row r="233" spans="1:14" x14ac:dyDescent="0.15">
      <c r="A233" s="7">
        <f t="shared" si="43"/>
        <v>42886</v>
      </c>
      <c r="B233" s="10">
        <f t="shared" si="44"/>
        <v>5023837.6163585884</v>
      </c>
      <c r="C233" s="3">
        <f t="shared" si="36"/>
        <v>630.1369863013698</v>
      </c>
      <c r="D233" s="3">
        <f t="shared" si="37"/>
        <v>510.94699608378698</v>
      </c>
      <c r="E233" s="3">
        <f t="shared" si="38"/>
        <v>-119.18999021758282</v>
      </c>
      <c r="F233" s="3">
        <f t="shared" si="39"/>
        <v>5023718.4263683707</v>
      </c>
      <c r="G233" s="14">
        <f t="shared" si="40"/>
        <v>5023718.43</v>
      </c>
      <c r="I233" s="18">
        <f t="shared" si="45"/>
        <v>-26281.573631637642</v>
      </c>
      <c r="J233" s="18">
        <f t="shared" si="46"/>
        <v>140520.54794520518</v>
      </c>
      <c r="K233" s="21">
        <f t="shared" si="47"/>
        <v>100.47436859999999</v>
      </c>
      <c r="L233" s="21">
        <f t="shared" si="41"/>
        <v>100.48697133972603</v>
      </c>
      <c r="M233" s="19">
        <f t="shared" si="42"/>
        <v>5023718.43</v>
      </c>
      <c r="N233" s="19">
        <f t="shared" si="42"/>
        <v>5024348.5669863019</v>
      </c>
    </row>
    <row r="234" spans="1:14" x14ac:dyDescent="0.15">
      <c r="A234" s="7">
        <f t="shared" si="43"/>
        <v>42887</v>
      </c>
      <c r="B234" s="10">
        <f t="shared" si="44"/>
        <v>5023718.4263683707</v>
      </c>
      <c r="C234" s="3">
        <f t="shared" si="36"/>
        <v>630.1369863013698</v>
      </c>
      <c r="D234" s="3">
        <f t="shared" si="37"/>
        <v>510.93487392297772</v>
      </c>
      <c r="E234" s="3">
        <f t="shared" si="38"/>
        <v>-119.20211237839209</v>
      </c>
      <c r="F234" s="3">
        <f t="shared" si="39"/>
        <v>5023599.2242559921</v>
      </c>
      <c r="G234" s="14">
        <f t="shared" si="40"/>
        <v>5023599.22</v>
      </c>
      <c r="I234" s="18">
        <f t="shared" si="45"/>
        <v>-26400.775744016035</v>
      </c>
      <c r="J234" s="18">
        <f t="shared" si="46"/>
        <v>141150.68493150655</v>
      </c>
      <c r="K234" s="21">
        <f t="shared" si="47"/>
        <v>100.4719844</v>
      </c>
      <c r="L234" s="21">
        <f t="shared" si="41"/>
        <v>100.48458713972603</v>
      </c>
      <c r="M234" s="19">
        <f t="shared" si="42"/>
        <v>5023599.22</v>
      </c>
      <c r="N234" s="19">
        <f t="shared" si="42"/>
        <v>5024229.356986302</v>
      </c>
    </row>
    <row r="235" spans="1:14" x14ac:dyDescent="0.15">
      <c r="A235" s="7">
        <f t="shared" si="43"/>
        <v>42888</v>
      </c>
      <c r="B235" s="10">
        <f t="shared" si="44"/>
        <v>5023599.2242559921</v>
      </c>
      <c r="C235" s="3">
        <f t="shared" si="36"/>
        <v>630.1369863013698</v>
      </c>
      <c r="D235" s="3">
        <f t="shared" si="37"/>
        <v>510.92275052928994</v>
      </c>
      <c r="E235" s="3">
        <f t="shared" si="38"/>
        <v>-119.21423577207986</v>
      </c>
      <c r="F235" s="3">
        <f t="shared" si="39"/>
        <v>5023480.0100202197</v>
      </c>
      <c r="G235" s="14">
        <f t="shared" si="40"/>
        <v>5023480.01</v>
      </c>
      <c r="I235" s="18">
        <f t="shared" si="45"/>
        <v>-26519.989979788115</v>
      </c>
      <c r="J235" s="18">
        <f t="shared" si="46"/>
        <v>141780.82191780792</v>
      </c>
      <c r="K235" s="21">
        <f t="shared" si="47"/>
        <v>100.4696002</v>
      </c>
      <c r="L235" s="21">
        <f t="shared" si="41"/>
        <v>100.48220293972604</v>
      </c>
      <c r="M235" s="19">
        <f t="shared" si="42"/>
        <v>5023480.01</v>
      </c>
      <c r="N235" s="19">
        <f t="shared" si="42"/>
        <v>5024110.146986302</v>
      </c>
    </row>
    <row r="236" spans="1:14" x14ac:dyDescent="0.15">
      <c r="A236" s="7">
        <f t="shared" si="43"/>
        <v>42889</v>
      </c>
      <c r="B236" s="10">
        <f t="shared" si="44"/>
        <v>5023480.0100202197</v>
      </c>
      <c r="C236" s="3">
        <f t="shared" si="36"/>
        <v>630.1369863013698</v>
      </c>
      <c r="D236" s="3">
        <f t="shared" si="37"/>
        <v>510.91062590259816</v>
      </c>
      <c r="E236" s="3">
        <f t="shared" si="38"/>
        <v>-119.22636039877165</v>
      </c>
      <c r="F236" s="3">
        <f t="shared" si="39"/>
        <v>5023360.7836598214</v>
      </c>
      <c r="G236" s="14">
        <f t="shared" si="40"/>
        <v>5023360.78</v>
      </c>
      <c r="I236" s="18">
        <f t="shared" si="45"/>
        <v>-26639.216340186886</v>
      </c>
      <c r="J236" s="18">
        <f t="shared" si="46"/>
        <v>142410.95890410928</v>
      </c>
      <c r="K236" s="21">
        <f t="shared" si="47"/>
        <v>100.4672156</v>
      </c>
      <c r="L236" s="21">
        <f t="shared" si="41"/>
        <v>100.47981833972604</v>
      </c>
      <c r="M236" s="19">
        <f t="shared" si="42"/>
        <v>5023360.78</v>
      </c>
      <c r="N236" s="19">
        <f t="shared" si="42"/>
        <v>5023990.9169863025</v>
      </c>
    </row>
    <row r="237" spans="1:14" x14ac:dyDescent="0.15">
      <c r="A237" s="7">
        <f t="shared" si="43"/>
        <v>42890</v>
      </c>
      <c r="B237" s="10">
        <f t="shared" si="44"/>
        <v>5023360.7836598214</v>
      </c>
      <c r="C237" s="3">
        <f t="shared" si="36"/>
        <v>630.1369863013698</v>
      </c>
      <c r="D237" s="3">
        <f t="shared" si="37"/>
        <v>510.89850004277719</v>
      </c>
      <c r="E237" s="3">
        <f t="shared" si="38"/>
        <v>-119.23848625859262</v>
      </c>
      <c r="F237" s="3">
        <f t="shared" si="39"/>
        <v>5023241.5451735631</v>
      </c>
      <c r="G237" s="14">
        <f t="shared" si="40"/>
        <v>5023241.55</v>
      </c>
      <c r="I237" s="18">
        <f t="shared" si="45"/>
        <v>-26758.454826445479</v>
      </c>
      <c r="J237" s="18">
        <f t="shared" si="46"/>
        <v>143041.09589041065</v>
      </c>
      <c r="K237" s="21">
        <f t="shared" si="47"/>
        <v>100.46483099999999</v>
      </c>
      <c r="L237" s="21">
        <f t="shared" si="41"/>
        <v>100.47743373972602</v>
      </c>
      <c r="M237" s="19">
        <f t="shared" si="42"/>
        <v>5023241.55</v>
      </c>
      <c r="N237" s="19">
        <f t="shared" si="42"/>
        <v>5023871.6869863011</v>
      </c>
    </row>
    <row r="238" spans="1:14" x14ac:dyDescent="0.15">
      <c r="A238" s="7">
        <f t="shared" si="43"/>
        <v>42891</v>
      </c>
      <c r="B238" s="10">
        <f t="shared" si="44"/>
        <v>5023241.5451735631</v>
      </c>
      <c r="C238" s="3">
        <f t="shared" si="36"/>
        <v>630.1369863013698</v>
      </c>
      <c r="D238" s="3">
        <f t="shared" si="37"/>
        <v>510.88637294970135</v>
      </c>
      <c r="E238" s="3">
        <f t="shared" si="38"/>
        <v>-119.25061335166845</v>
      </c>
      <c r="F238" s="3">
        <f t="shared" si="39"/>
        <v>5023122.2945602117</v>
      </c>
      <c r="G238" s="14">
        <f t="shared" si="40"/>
        <v>5023122.29</v>
      </c>
      <c r="I238" s="18">
        <f t="shared" si="45"/>
        <v>-26877.705439797148</v>
      </c>
      <c r="J238" s="18">
        <f t="shared" si="46"/>
        <v>143671.23287671202</v>
      </c>
      <c r="K238" s="21">
        <f t="shared" si="47"/>
        <v>100.46244580000001</v>
      </c>
      <c r="L238" s="21">
        <f t="shared" si="41"/>
        <v>100.47504853972605</v>
      </c>
      <c r="M238" s="19">
        <f t="shared" si="42"/>
        <v>5023122.290000001</v>
      </c>
      <c r="N238" s="19">
        <f t="shared" si="42"/>
        <v>5023752.4269863022</v>
      </c>
    </row>
    <row r="239" spans="1:14" x14ac:dyDescent="0.15">
      <c r="A239" s="7">
        <f t="shared" si="43"/>
        <v>42892</v>
      </c>
      <c r="B239" s="10">
        <f t="shared" si="44"/>
        <v>5023122.2945602117</v>
      </c>
      <c r="C239" s="3">
        <f t="shared" si="36"/>
        <v>630.1369863013698</v>
      </c>
      <c r="D239" s="3">
        <f t="shared" si="37"/>
        <v>510.87424462324537</v>
      </c>
      <c r="E239" s="3">
        <f t="shared" si="38"/>
        <v>-119.26274167812443</v>
      </c>
      <c r="F239" s="3">
        <f t="shared" si="39"/>
        <v>5023003.0318185333</v>
      </c>
      <c r="G239" s="14">
        <f t="shared" si="40"/>
        <v>5023003.03</v>
      </c>
      <c r="I239" s="18">
        <f t="shared" si="45"/>
        <v>-26996.968181475273</v>
      </c>
      <c r="J239" s="18">
        <f t="shared" si="46"/>
        <v>144301.36986301339</v>
      </c>
      <c r="K239" s="21">
        <f t="shared" si="47"/>
        <v>100.46006060000001</v>
      </c>
      <c r="L239" s="21">
        <f t="shared" si="41"/>
        <v>100.47266333972604</v>
      </c>
      <c r="M239" s="19">
        <f t="shared" si="42"/>
        <v>5023003.03</v>
      </c>
      <c r="N239" s="19">
        <f t="shared" si="42"/>
        <v>5023633.1669863025</v>
      </c>
    </row>
    <row r="240" spans="1:14" x14ac:dyDescent="0.15">
      <c r="A240" s="7">
        <f t="shared" si="43"/>
        <v>42893</v>
      </c>
      <c r="B240" s="10">
        <f t="shared" si="44"/>
        <v>5023003.0318185333</v>
      </c>
      <c r="C240" s="3">
        <f t="shared" si="36"/>
        <v>630.1369863013698</v>
      </c>
      <c r="D240" s="3">
        <f t="shared" si="37"/>
        <v>510.86211506328374</v>
      </c>
      <c r="E240" s="3">
        <f t="shared" si="38"/>
        <v>-119.27487123808606</v>
      </c>
      <c r="F240" s="3">
        <f t="shared" si="39"/>
        <v>5022883.7569472948</v>
      </c>
      <c r="G240" s="14">
        <f t="shared" si="40"/>
        <v>5022883.76</v>
      </c>
      <c r="I240" s="18">
        <f t="shared" si="45"/>
        <v>-27116.243052713358</v>
      </c>
      <c r="J240" s="18">
        <f t="shared" si="46"/>
        <v>144931.50684931476</v>
      </c>
      <c r="K240" s="21">
        <f t="shared" si="47"/>
        <v>100.4576752</v>
      </c>
      <c r="L240" s="21">
        <f t="shared" si="41"/>
        <v>100.47027793972603</v>
      </c>
      <c r="M240" s="19">
        <f t="shared" si="42"/>
        <v>5022883.76</v>
      </c>
      <c r="N240" s="19">
        <f t="shared" si="42"/>
        <v>5023513.896986302</v>
      </c>
    </row>
    <row r="241" spans="1:14" x14ac:dyDescent="0.15">
      <c r="A241" s="7">
        <f t="shared" si="43"/>
        <v>42894</v>
      </c>
      <c r="B241" s="10">
        <f t="shared" si="44"/>
        <v>5022883.7569472948</v>
      </c>
      <c r="C241" s="3">
        <f t="shared" si="36"/>
        <v>630.1369863013698</v>
      </c>
      <c r="D241" s="3">
        <f t="shared" si="37"/>
        <v>510.84998426969094</v>
      </c>
      <c r="E241" s="3">
        <f t="shared" si="38"/>
        <v>-119.28700203167887</v>
      </c>
      <c r="F241" s="3">
        <f t="shared" si="39"/>
        <v>5022764.4699452631</v>
      </c>
      <c r="G241" s="14">
        <f t="shared" si="40"/>
        <v>5022764.47</v>
      </c>
      <c r="I241" s="18">
        <f t="shared" si="45"/>
        <v>-27235.530054745039</v>
      </c>
      <c r="J241" s="18">
        <f t="shared" si="46"/>
        <v>145561.64383561612</v>
      </c>
      <c r="K241" s="21">
        <f t="shared" si="47"/>
        <v>100.4552894</v>
      </c>
      <c r="L241" s="21">
        <f t="shared" si="41"/>
        <v>100.46789213972603</v>
      </c>
      <c r="M241" s="19">
        <f t="shared" si="42"/>
        <v>5022764.47</v>
      </c>
      <c r="N241" s="19">
        <f t="shared" si="42"/>
        <v>5023394.606986302</v>
      </c>
    </row>
    <row r="242" spans="1:14" x14ac:dyDescent="0.15">
      <c r="A242" s="7">
        <f t="shared" si="43"/>
        <v>42895</v>
      </c>
      <c r="B242" s="10">
        <f t="shared" si="44"/>
        <v>5022764.4699452631</v>
      </c>
      <c r="C242" s="3">
        <f t="shared" si="36"/>
        <v>630.1369863013698</v>
      </c>
      <c r="D242" s="3">
        <f t="shared" si="37"/>
        <v>510.83785224234168</v>
      </c>
      <c r="E242" s="3">
        <f t="shared" si="38"/>
        <v>-119.29913405902812</v>
      </c>
      <c r="F242" s="3">
        <f t="shared" si="39"/>
        <v>5022645.1708112042</v>
      </c>
      <c r="G242" s="14">
        <f t="shared" si="40"/>
        <v>5022645.17</v>
      </c>
      <c r="I242" s="18">
        <f t="shared" si="45"/>
        <v>-27354.829188804066</v>
      </c>
      <c r="J242" s="18">
        <f t="shared" si="46"/>
        <v>146191.78082191749</v>
      </c>
      <c r="K242" s="21">
        <f t="shared" si="47"/>
        <v>100.4529034</v>
      </c>
      <c r="L242" s="21">
        <f t="shared" si="41"/>
        <v>100.46550613972603</v>
      </c>
      <c r="M242" s="19">
        <f t="shared" si="42"/>
        <v>5022645.17</v>
      </c>
      <c r="N242" s="19">
        <f t="shared" si="42"/>
        <v>5023275.3069863012</v>
      </c>
    </row>
    <row r="243" spans="1:14" x14ac:dyDescent="0.15">
      <c r="A243" s="7">
        <f t="shared" si="43"/>
        <v>42896</v>
      </c>
      <c r="B243" s="10">
        <f t="shared" si="44"/>
        <v>5022645.1708112042</v>
      </c>
      <c r="C243" s="3">
        <f t="shared" si="36"/>
        <v>630.1369863013698</v>
      </c>
      <c r="D243" s="3">
        <f t="shared" si="37"/>
        <v>510.82571898111041</v>
      </c>
      <c r="E243" s="3">
        <f t="shared" si="38"/>
        <v>-119.31126732025939</v>
      </c>
      <c r="F243" s="3">
        <f t="shared" si="39"/>
        <v>5022525.8595438842</v>
      </c>
      <c r="G243" s="14">
        <f t="shared" si="40"/>
        <v>5022525.8600000003</v>
      </c>
      <c r="I243" s="18">
        <f t="shared" si="45"/>
        <v>-27474.140456124325</v>
      </c>
      <c r="J243" s="18">
        <f t="shared" si="46"/>
        <v>146821.91780821886</v>
      </c>
      <c r="K243" s="21">
        <f t="shared" si="47"/>
        <v>100.45051720000001</v>
      </c>
      <c r="L243" s="21">
        <f t="shared" si="41"/>
        <v>100.46311993972604</v>
      </c>
      <c r="M243" s="19">
        <f t="shared" si="42"/>
        <v>5022525.8600000003</v>
      </c>
      <c r="N243" s="19">
        <f t="shared" si="42"/>
        <v>5023155.9969863025</v>
      </c>
    </row>
    <row r="244" spans="1:14" x14ac:dyDescent="0.15">
      <c r="A244" s="7">
        <f t="shared" si="43"/>
        <v>42897</v>
      </c>
      <c r="B244" s="10">
        <f t="shared" si="44"/>
        <v>5022525.8595438842</v>
      </c>
      <c r="C244" s="3">
        <f t="shared" si="36"/>
        <v>630.1369863013698</v>
      </c>
      <c r="D244" s="3">
        <f t="shared" si="37"/>
        <v>510.81358448587162</v>
      </c>
      <c r="E244" s="3">
        <f t="shared" si="38"/>
        <v>-119.32340181549819</v>
      </c>
      <c r="F244" s="3">
        <f t="shared" si="39"/>
        <v>5022406.5361420689</v>
      </c>
      <c r="G244" s="14">
        <f t="shared" si="40"/>
        <v>5022406.54</v>
      </c>
      <c r="I244" s="18">
        <f t="shared" si="45"/>
        <v>-27593.463857939823</v>
      </c>
      <c r="J244" s="18">
        <f t="shared" si="46"/>
        <v>147452.05479452023</v>
      </c>
      <c r="K244" s="21">
        <f t="shared" si="47"/>
        <v>100.44813079999999</v>
      </c>
      <c r="L244" s="21">
        <f t="shared" si="41"/>
        <v>100.46073353972602</v>
      </c>
      <c r="M244" s="19">
        <f t="shared" si="42"/>
        <v>5022406.5399999991</v>
      </c>
      <c r="N244" s="19">
        <f t="shared" si="42"/>
        <v>5023036.6769863013</v>
      </c>
    </row>
    <row r="245" spans="1:14" x14ac:dyDescent="0.15">
      <c r="A245" s="7">
        <f t="shared" si="43"/>
        <v>42898</v>
      </c>
      <c r="B245" s="10">
        <f t="shared" si="44"/>
        <v>5022406.5361420689</v>
      </c>
      <c r="C245" s="3">
        <f t="shared" si="36"/>
        <v>630.1369863013698</v>
      </c>
      <c r="D245" s="3">
        <f t="shared" si="37"/>
        <v>510.80144875649984</v>
      </c>
      <c r="E245" s="3">
        <f t="shared" si="38"/>
        <v>-119.33553754486996</v>
      </c>
      <c r="F245" s="3">
        <f t="shared" si="39"/>
        <v>5022287.2006045245</v>
      </c>
      <c r="G245" s="14">
        <f t="shared" si="40"/>
        <v>5022287.2</v>
      </c>
      <c r="I245" s="18">
        <f t="shared" si="45"/>
        <v>-27712.799395484693</v>
      </c>
      <c r="J245" s="18">
        <f t="shared" si="46"/>
        <v>148082.19178082159</v>
      </c>
      <c r="K245" s="21">
        <f t="shared" si="47"/>
        <v>100.44574400000002</v>
      </c>
      <c r="L245" s="21">
        <f t="shared" si="41"/>
        <v>100.45834673972605</v>
      </c>
      <c r="M245" s="19">
        <f t="shared" si="42"/>
        <v>5022287.2000000011</v>
      </c>
      <c r="N245" s="19">
        <f t="shared" si="42"/>
        <v>5022917.3369863024</v>
      </c>
    </row>
    <row r="246" spans="1:14" x14ac:dyDescent="0.15">
      <c r="A246" s="7">
        <f t="shared" si="43"/>
        <v>42899</v>
      </c>
      <c r="B246" s="10">
        <f t="shared" si="44"/>
        <v>5022287.2006045245</v>
      </c>
      <c r="C246" s="3">
        <f t="shared" si="36"/>
        <v>630.1369863013698</v>
      </c>
      <c r="D246" s="3">
        <f t="shared" si="37"/>
        <v>510.78931179286951</v>
      </c>
      <c r="E246" s="3">
        <f t="shared" si="38"/>
        <v>-119.34767450850029</v>
      </c>
      <c r="F246" s="3">
        <f t="shared" si="39"/>
        <v>5022167.8529300159</v>
      </c>
      <c r="G246" s="14">
        <f t="shared" si="40"/>
        <v>5022167.8499999996</v>
      </c>
      <c r="I246" s="18">
        <f t="shared" si="45"/>
        <v>-27832.147069993192</v>
      </c>
      <c r="J246" s="18">
        <f t="shared" si="46"/>
        <v>148712.32876712296</v>
      </c>
      <c r="K246" s="21">
        <f t="shared" si="47"/>
        <v>100.44335700000001</v>
      </c>
      <c r="L246" s="21">
        <f t="shared" si="41"/>
        <v>100.45595973972604</v>
      </c>
      <c r="M246" s="19">
        <f t="shared" si="42"/>
        <v>5022167.8500000006</v>
      </c>
      <c r="N246" s="19">
        <f t="shared" si="42"/>
        <v>5022797.9869863018</v>
      </c>
    </row>
    <row r="247" spans="1:14" x14ac:dyDescent="0.15">
      <c r="A247" s="7">
        <f t="shared" si="43"/>
        <v>42900</v>
      </c>
      <c r="B247" s="10">
        <f t="shared" si="44"/>
        <v>5022167.8529300159</v>
      </c>
      <c r="C247" s="3">
        <f t="shared" si="36"/>
        <v>630.1369863013698</v>
      </c>
      <c r="D247" s="3">
        <f t="shared" si="37"/>
        <v>510.77717359485507</v>
      </c>
      <c r="E247" s="3">
        <f t="shared" si="38"/>
        <v>-119.35981270651473</v>
      </c>
      <c r="F247" s="3">
        <f t="shared" si="39"/>
        <v>5022048.4931173092</v>
      </c>
      <c r="G247" s="14">
        <f t="shared" si="40"/>
        <v>5022048.49</v>
      </c>
      <c r="I247" s="18">
        <f t="shared" si="45"/>
        <v>-27951.506882699709</v>
      </c>
      <c r="J247" s="18">
        <f t="shared" si="46"/>
        <v>149342.46575342433</v>
      </c>
      <c r="K247" s="21">
        <f t="shared" si="47"/>
        <v>100.44096980000002</v>
      </c>
      <c r="L247" s="21">
        <f t="shared" si="41"/>
        <v>100.45357253972605</v>
      </c>
      <c r="M247" s="19">
        <f t="shared" si="42"/>
        <v>5022048.4900000012</v>
      </c>
      <c r="N247" s="19">
        <f t="shared" si="42"/>
        <v>5022678.6269863024</v>
      </c>
    </row>
    <row r="248" spans="1:14" x14ac:dyDescent="0.15">
      <c r="A248" s="7">
        <f t="shared" si="43"/>
        <v>42901</v>
      </c>
      <c r="B248" s="10">
        <f t="shared" si="44"/>
        <v>5022048.4931173092</v>
      </c>
      <c r="C248" s="3">
        <f t="shared" si="36"/>
        <v>630.1369863013698</v>
      </c>
      <c r="D248" s="3">
        <f t="shared" si="37"/>
        <v>510.76503416233101</v>
      </c>
      <c r="E248" s="3">
        <f t="shared" si="38"/>
        <v>-119.3719521390388</v>
      </c>
      <c r="F248" s="3">
        <f t="shared" si="39"/>
        <v>5021929.1211651703</v>
      </c>
      <c r="G248" s="14">
        <f t="shared" si="40"/>
        <v>5021929.12</v>
      </c>
      <c r="I248" s="18">
        <f t="shared" si="45"/>
        <v>-28070.878834838746</v>
      </c>
      <c r="J248" s="18">
        <f t="shared" si="46"/>
        <v>149972.6027397257</v>
      </c>
      <c r="K248" s="21">
        <f t="shared" si="47"/>
        <v>100.43858240000002</v>
      </c>
      <c r="L248" s="21">
        <f t="shared" si="41"/>
        <v>100.45118513972605</v>
      </c>
      <c r="M248" s="19">
        <f t="shared" si="42"/>
        <v>5021929.120000001</v>
      </c>
      <c r="N248" s="19">
        <f t="shared" si="42"/>
        <v>5022559.2569863023</v>
      </c>
    </row>
    <row r="249" spans="1:14" x14ac:dyDescent="0.15">
      <c r="A249" s="7">
        <f t="shared" si="43"/>
        <v>42902</v>
      </c>
      <c r="B249" s="10">
        <f t="shared" si="44"/>
        <v>5021929.1211651703</v>
      </c>
      <c r="C249" s="3">
        <f t="shared" si="36"/>
        <v>630.1369863013698</v>
      </c>
      <c r="D249" s="3">
        <f t="shared" si="37"/>
        <v>510.7528934951718</v>
      </c>
      <c r="E249" s="3">
        <f t="shared" si="38"/>
        <v>-119.384092806198</v>
      </c>
      <c r="F249" s="3">
        <f t="shared" si="39"/>
        <v>5021809.7370723644</v>
      </c>
      <c r="G249" s="14">
        <f t="shared" si="40"/>
        <v>5021809.74</v>
      </c>
      <c r="I249" s="18">
        <f t="shared" si="45"/>
        <v>-28190.262927644944</v>
      </c>
      <c r="J249" s="18">
        <f t="shared" si="46"/>
        <v>150602.73972602707</v>
      </c>
      <c r="K249" s="21">
        <f t="shared" si="47"/>
        <v>100.43619480000001</v>
      </c>
      <c r="L249" s="21">
        <f t="shared" si="41"/>
        <v>100.44879753972604</v>
      </c>
      <c r="M249" s="19">
        <f t="shared" si="42"/>
        <v>5021809.74</v>
      </c>
      <c r="N249" s="19">
        <f t="shared" si="42"/>
        <v>5022439.8769863024</v>
      </c>
    </row>
    <row r="250" spans="1:14" x14ac:dyDescent="0.15">
      <c r="A250" s="7">
        <f t="shared" si="43"/>
        <v>42903</v>
      </c>
      <c r="B250" s="10">
        <f t="shared" si="44"/>
        <v>5021809.7370723644</v>
      </c>
      <c r="C250" s="3">
        <f t="shared" si="36"/>
        <v>630.1369863013698</v>
      </c>
      <c r="D250" s="3">
        <f t="shared" si="37"/>
        <v>510.7407515932519</v>
      </c>
      <c r="E250" s="3">
        <f t="shared" si="38"/>
        <v>-119.3962347081179</v>
      </c>
      <c r="F250" s="3">
        <f t="shared" si="39"/>
        <v>5021690.3408376565</v>
      </c>
      <c r="G250" s="14">
        <f t="shared" si="40"/>
        <v>5021690.34</v>
      </c>
      <c r="I250" s="18">
        <f t="shared" si="45"/>
        <v>-28309.659162353062</v>
      </c>
      <c r="J250" s="18">
        <f t="shared" si="46"/>
        <v>151232.87671232843</v>
      </c>
      <c r="K250" s="21">
        <f t="shared" si="47"/>
        <v>100.4338068</v>
      </c>
      <c r="L250" s="21">
        <f t="shared" si="41"/>
        <v>100.44640953972603</v>
      </c>
      <c r="M250" s="19">
        <f t="shared" si="42"/>
        <v>5021690.34</v>
      </c>
      <c r="N250" s="19">
        <f t="shared" si="42"/>
        <v>5022320.4769863011</v>
      </c>
    </row>
    <row r="251" spans="1:14" x14ac:dyDescent="0.15">
      <c r="A251" s="7">
        <f t="shared" si="43"/>
        <v>42904</v>
      </c>
      <c r="B251" s="10">
        <f t="shared" si="44"/>
        <v>5021690.3408376565</v>
      </c>
      <c r="C251" s="3">
        <f t="shared" si="36"/>
        <v>630.1369863013698</v>
      </c>
      <c r="D251" s="3">
        <f t="shared" si="37"/>
        <v>510.72860845644567</v>
      </c>
      <c r="E251" s="3">
        <f t="shared" si="38"/>
        <v>-119.40837784492413</v>
      </c>
      <c r="F251" s="3">
        <f t="shared" si="39"/>
        <v>5021570.9324598117</v>
      </c>
      <c r="G251" s="14">
        <f t="shared" si="40"/>
        <v>5021570.93</v>
      </c>
      <c r="I251" s="18">
        <f t="shared" si="45"/>
        <v>-28429.067540197986</v>
      </c>
      <c r="J251" s="18">
        <f t="shared" si="46"/>
        <v>151863.0136986298</v>
      </c>
      <c r="K251" s="21">
        <f t="shared" si="47"/>
        <v>100.4314186</v>
      </c>
      <c r="L251" s="21">
        <f t="shared" si="41"/>
        <v>100.44402133972604</v>
      </c>
      <c r="M251" s="19">
        <f t="shared" si="42"/>
        <v>5021570.93</v>
      </c>
      <c r="N251" s="19">
        <f t="shared" si="42"/>
        <v>5022201.0669863019</v>
      </c>
    </row>
    <row r="252" spans="1:14" x14ac:dyDescent="0.15">
      <c r="A252" s="7">
        <f t="shared" si="43"/>
        <v>42905</v>
      </c>
      <c r="B252" s="10">
        <f t="shared" si="44"/>
        <v>5021570.9324598117</v>
      </c>
      <c r="C252" s="3">
        <f t="shared" si="36"/>
        <v>630.1369863013698</v>
      </c>
      <c r="D252" s="3">
        <f t="shared" si="37"/>
        <v>510.71646408462755</v>
      </c>
      <c r="E252" s="3">
        <f t="shared" si="38"/>
        <v>-119.42052221674226</v>
      </c>
      <c r="F252" s="3">
        <f t="shared" si="39"/>
        <v>5021451.511937595</v>
      </c>
      <c r="G252" s="14">
        <f t="shared" si="40"/>
        <v>5021451.51</v>
      </c>
      <c r="I252" s="18">
        <f t="shared" si="45"/>
        <v>-28548.48806241473</v>
      </c>
      <c r="J252" s="18">
        <f t="shared" si="46"/>
        <v>152493.15068493117</v>
      </c>
      <c r="K252" s="21">
        <f t="shared" si="47"/>
        <v>100.4290302</v>
      </c>
      <c r="L252" s="21">
        <f t="shared" si="41"/>
        <v>100.44163293972603</v>
      </c>
      <c r="M252" s="19">
        <f t="shared" si="42"/>
        <v>5021451.51</v>
      </c>
      <c r="N252" s="19">
        <f t="shared" si="42"/>
        <v>5022081.646986302</v>
      </c>
    </row>
    <row r="253" spans="1:14" x14ac:dyDescent="0.15">
      <c r="A253" s="7">
        <f t="shared" si="43"/>
        <v>42906</v>
      </c>
      <c r="B253" s="10">
        <f t="shared" si="44"/>
        <v>5021451.511937595</v>
      </c>
      <c r="C253" s="3">
        <f t="shared" si="36"/>
        <v>630.1369863013698</v>
      </c>
      <c r="D253" s="3">
        <f t="shared" si="37"/>
        <v>510.7043184776719</v>
      </c>
      <c r="E253" s="3">
        <f t="shared" si="38"/>
        <v>-119.4326678236979</v>
      </c>
      <c r="F253" s="3">
        <f t="shared" si="39"/>
        <v>5021332.0792697715</v>
      </c>
      <c r="G253" s="14">
        <f t="shared" si="40"/>
        <v>5021332.08</v>
      </c>
      <c r="I253" s="18">
        <f t="shared" si="45"/>
        <v>-28667.920730238427</v>
      </c>
      <c r="J253" s="18">
        <f t="shared" si="46"/>
        <v>153123.28767123254</v>
      </c>
      <c r="K253" s="21">
        <f t="shared" si="47"/>
        <v>100.42664160000001</v>
      </c>
      <c r="L253" s="21">
        <f t="shared" si="41"/>
        <v>100.43924433972605</v>
      </c>
      <c r="M253" s="19">
        <f t="shared" si="42"/>
        <v>5021332.080000001</v>
      </c>
      <c r="N253" s="19">
        <f t="shared" si="42"/>
        <v>5021962.2169863023</v>
      </c>
    </row>
    <row r="254" spans="1:14" x14ac:dyDescent="0.15">
      <c r="A254" s="7">
        <f t="shared" si="43"/>
        <v>42907</v>
      </c>
      <c r="B254" s="10">
        <f t="shared" si="44"/>
        <v>5021332.0792697715</v>
      </c>
      <c r="C254" s="3">
        <f t="shared" si="36"/>
        <v>630.1369863013698</v>
      </c>
      <c r="D254" s="3">
        <f t="shared" si="37"/>
        <v>510.69217163545312</v>
      </c>
      <c r="E254" s="3">
        <f t="shared" si="38"/>
        <v>-119.44481466591668</v>
      </c>
      <c r="F254" s="3">
        <f t="shared" si="39"/>
        <v>5021212.6344551053</v>
      </c>
      <c r="G254" s="14">
        <f t="shared" si="40"/>
        <v>5021212.63</v>
      </c>
      <c r="I254" s="18">
        <f t="shared" si="45"/>
        <v>-28787.365544904344</v>
      </c>
      <c r="J254" s="18">
        <f t="shared" si="46"/>
        <v>153753.42465753391</v>
      </c>
      <c r="K254" s="21">
        <f t="shared" si="47"/>
        <v>100.4242526</v>
      </c>
      <c r="L254" s="21">
        <f t="shared" si="41"/>
        <v>100.43685533972604</v>
      </c>
      <c r="M254" s="19">
        <f t="shared" si="42"/>
        <v>5021212.63</v>
      </c>
      <c r="N254" s="19">
        <f t="shared" si="42"/>
        <v>5021842.7669863021</v>
      </c>
    </row>
    <row r="255" spans="1:14" x14ac:dyDescent="0.15">
      <c r="A255" s="7">
        <f t="shared" si="43"/>
        <v>42908</v>
      </c>
      <c r="B255" s="10">
        <f t="shared" si="44"/>
        <v>5021212.6344551053</v>
      </c>
      <c r="C255" s="3">
        <f t="shared" si="36"/>
        <v>630.1369863013698</v>
      </c>
      <c r="D255" s="3">
        <f t="shared" si="37"/>
        <v>510.68002355784552</v>
      </c>
      <c r="E255" s="3">
        <f t="shared" si="38"/>
        <v>-119.45696274352429</v>
      </c>
      <c r="F255" s="3">
        <f t="shared" si="39"/>
        <v>5021093.1774923615</v>
      </c>
      <c r="G255" s="14">
        <f t="shared" si="40"/>
        <v>5021093.18</v>
      </c>
      <c r="I255" s="18">
        <f t="shared" si="45"/>
        <v>-28906.822507647867</v>
      </c>
      <c r="J255" s="18">
        <f t="shared" si="46"/>
        <v>154383.56164383527</v>
      </c>
      <c r="K255" s="21">
        <f t="shared" si="47"/>
        <v>100.42186359999998</v>
      </c>
      <c r="L255" s="21">
        <f t="shared" si="41"/>
        <v>100.43446633972601</v>
      </c>
      <c r="M255" s="19">
        <f t="shared" si="42"/>
        <v>5021093.1799999988</v>
      </c>
      <c r="N255" s="19">
        <f t="shared" si="42"/>
        <v>5021723.316986301</v>
      </c>
    </row>
    <row r="256" spans="1:14" x14ac:dyDescent="0.15">
      <c r="A256" s="7">
        <f t="shared" si="43"/>
        <v>42909</v>
      </c>
      <c r="B256" s="10">
        <f t="shared" si="44"/>
        <v>5021093.1774923615</v>
      </c>
      <c r="C256" s="3">
        <f t="shared" si="36"/>
        <v>630.1369863013698</v>
      </c>
      <c r="D256" s="3">
        <f t="shared" si="37"/>
        <v>510.66787424472352</v>
      </c>
      <c r="E256" s="3">
        <f t="shared" si="38"/>
        <v>-119.46911205664628</v>
      </c>
      <c r="F256" s="3">
        <f t="shared" si="39"/>
        <v>5020973.7083803052</v>
      </c>
      <c r="G256" s="14">
        <f t="shared" si="40"/>
        <v>5020973.71</v>
      </c>
      <c r="I256" s="18">
        <f t="shared" si="45"/>
        <v>-29026.291619704512</v>
      </c>
      <c r="J256" s="18">
        <f t="shared" si="46"/>
        <v>155013.69863013664</v>
      </c>
      <c r="K256" s="21">
        <f t="shared" si="47"/>
        <v>100.4194742</v>
      </c>
      <c r="L256" s="21">
        <f t="shared" si="41"/>
        <v>100.43207693972603</v>
      </c>
      <c r="M256" s="19">
        <f t="shared" si="42"/>
        <v>5020973.71</v>
      </c>
      <c r="N256" s="19">
        <f t="shared" si="42"/>
        <v>5021603.8469863012</v>
      </c>
    </row>
    <row r="257" spans="1:14" x14ac:dyDescent="0.15">
      <c r="A257" s="7">
        <f t="shared" si="43"/>
        <v>42910</v>
      </c>
      <c r="B257" s="10">
        <f t="shared" si="44"/>
        <v>5020973.7083803052</v>
      </c>
      <c r="C257" s="3">
        <f t="shared" si="36"/>
        <v>630.1369863013698</v>
      </c>
      <c r="D257" s="3">
        <f t="shared" si="37"/>
        <v>510.65572369596151</v>
      </c>
      <c r="E257" s="3">
        <f t="shared" si="38"/>
        <v>-119.48126260540829</v>
      </c>
      <c r="F257" s="3">
        <f t="shared" si="39"/>
        <v>5020854.2271176996</v>
      </c>
      <c r="G257" s="14">
        <f t="shared" si="40"/>
        <v>5020854.2300000004</v>
      </c>
      <c r="I257" s="18">
        <f t="shared" si="45"/>
        <v>-29145.772882309921</v>
      </c>
      <c r="J257" s="18">
        <f t="shared" si="46"/>
        <v>155643.83561643801</v>
      </c>
      <c r="K257" s="21">
        <f t="shared" si="47"/>
        <v>100.41708460000001</v>
      </c>
      <c r="L257" s="21">
        <f t="shared" si="41"/>
        <v>100.42968733972604</v>
      </c>
      <c r="M257" s="19">
        <f t="shared" si="42"/>
        <v>5020854.2300000004</v>
      </c>
      <c r="N257" s="19">
        <f t="shared" si="42"/>
        <v>5021484.3669863017</v>
      </c>
    </row>
    <row r="258" spans="1:14" x14ac:dyDescent="0.15">
      <c r="A258" s="7">
        <f t="shared" si="43"/>
        <v>42911</v>
      </c>
      <c r="B258" s="10">
        <f t="shared" si="44"/>
        <v>5020854.2271176996</v>
      </c>
      <c r="C258" s="3">
        <f t="shared" si="36"/>
        <v>630.1369863013698</v>
      </c>
      <c r="D258" s="3">
        <f t="shared" si="37"/>
        <v>510.6435719114337</v>
      </c>
      <c r="E258" s="3">
        <f t="shared" si="38"/>
        <v>-119.49341438993611</v>
      </c>
      <c r="F258" s="3">
        <f t="shared" si="39"/>
        <v>5020734.7337033097</v>
      </c>
      <c r="G258" s="14">
        <f t="shared" si="40"/>
        <v>5020734.7300000004</v>
      </c>
      <c r="I258" s="18">
        <f t="shared" si="45"/>
        <v>-29265.266296699858</v>
      </c>
      <c r="J258" s="18">
        <f t="shared" si="46"/>
        <v>156273.97260273938</v>
      </c>
      <c r="K258" s="21">
        <f t="shared" si="47"/>
        <v>100.4146946</v>
      </c>
      <c r="L258" s="21">
        <f t="shared" si="41"/>
        <v>100.42729733972604</v>
      </c>
      <c r="M258" s="19">
        <f t="shared" si="42"/>
        <v>5020734.7300000004</v>
      </c>
      <c r="N258" s="19">
        <f t="shared" si="42"/>
        <v>5021364.8669863017</v>
      </c>
    </row>
    <row r="259" spans="1:14" x14ac:dyDescent="0.15">
      <c r="A259" s="7">
        <f t="shared" si="43"/>
        <v>42912</v>
      </c>
      <c r="B259" s="10">
        <f t="shared" si="44"/>
        <v>5020734.7337033097</v>
      </c>
      <c r="C259" s="3">
        <f t="shared" si="36"/>
        <v>630.1369863013698</v>
      </c>
      <c r="D259" s="3">
        <f t="shared" si="37"/>
        <v>510.6314188910145</v>
      </c>
      <c r="E259" s="3">
        <f t="shared" si="38"/>
        <v>-119.5055674103553</v>
      </c>
      <c r="F259" s="3">
        <f t="shared" si="39"/>
        <v>5020615.2281358996</v>
      </c>
      <c r="G259" s="14">
        <f t="shared" si="40"/>
        <v>5020615.2300000004</v>
      </c>
      <c r="I259" s="18">
        <f t="shared" si="45"/>
        <v>-29384.771864110215</v>
      </c>
      <c r="J259" s="18">
        <f t="shared" si="46"/>
        <v>156904.10958904075</v>
      </c>
      <c r="K259" s="21">
        <f t="shared" si="47"/>
        <v>100.41230460000001</v>
      </c>
      <c r="L259" s="21">
        <f t="shared" si="41"/>
        <v>100.42490733972605</v>
      </c>
      <c r="M259" s="19">
        <f t="shared" si="42"/>
        <v>5020615.2300000004</v>
      </c>
      <c r="N259" s="19">
        <f t="shared" si="42"/>
        <v>5021245.3669863017</v>
      </c>
    </row>
    <row r="260" spans="1:14" x14ac:dyDescent="0.15">
      <c r="A260" s="7">
        <f t="shared" si="43"/>
        <v>42913</v>
      </c>
      <c r="B260" s="10">
        <f t="shared" si="44"/>
        <v>5020615.2281358996</v>
      </c>
      <c r="C260" s="3">
        <f t="shared" si="36"/>
        <v>630.1369863013698</v>
      </c>
      <c r="D260" s="3">
        <f t="shared" si="37"/>
        <v>510.6192646345782</v>
      </c>
      <c r="E260" s="3">
        <f t="shared" si="38"/>
        <v>-119.5177216667916</v>
      </c>
      <c r="F260" s="3">
        <f t="shared" si="39"/>
        <v>5020495.7104142327</v>
      </c>
      <c r="G260" s="14">
        <f t="shared" si="40"/>
        <v>5020495.71</v>
      </c>
      <c r="I260" s="18">
        <f t="shared" si="45"/>
        <v>-29504.289585777005</v>
      </c>
      <c r="J260" s="18">
        <f t="shared" si="46"/>
        <v>157534.24657534211</v>
      </c>
      <c r="K260" s="21">
        <f t="shared" si="47"/>
        <v>100.4099142</v>
      </c>
      <c r="L260" s="21">
        <f t="shared" si="41"/>
        <v>100.42251693972604</v>
      </c>
      <c r="M260" s="19">
        <f t="shared" si="42"/>
        <v>5020495.71</v>
      </c>
      <c r="N260" s="19">
        <f t="shared" si="42"/>
        <v>5021125.8469863022</v>
      </c>
    </row>
    <row r="261" spans="1:14" x14ac:dyDescent="0.15">
      <c r="A261" s="7">
        <f t="shared" si="43"/>
        <v>42914</v>
      </c>
      <c r="B261" s="10">
        <f t="shared" si="44"/>
        <v>5020495.7104142327</v>
      </c>
      <c r="C261" s="3">
        <f t="shared" si="36"/>
        <v>630.1369863013698</v>
      </c>
      <c r="D261" s="3">
        <f t="shared" si="37"/>
        <v>510.60710914199905</v>
      </c>
      <c r="E261" s="3">
        <f t="shared" si="38"/>
        <v>-119.52987715937076</v>
      </c>
      <c r="F261" s="3">
        <f t="shared" si="39"/>
        <v>5020376.1805370729</v>
      </c>
      <c r="G261" s="14">
        <f t="shared" si="40"/>
        <v>5020376.18</v>
      </c>
      <c r="I261" s="18">
        <f t="shared" si="45"/>
        <v>-29623.819462936375</v>
      </c>
      <c r="J261" s="18">
        <f t="shared" si="46"/>
        <v>158164.38356164348</v>
      </c>
      <c r="K261" s="21">
        <f t="shared" si="47"/>
        <v>100.4075236</v>
      </c>
      <c r="L261" s="21">
        <f t="shared" si="41"/>
        <v>100.42012633972604</v>
      </c>
      <c r="M261" s="19">
        <f t="shared" si="42"/>
        <v>5020376.18</v>
      </c>
      <c r="N261" s="19">
        <f t="shared" si="42"/>
        <v>5021006.3169863019</v>
      </c>
    </row>
    <row r="262" spans="1:14" x14ac:dyDescent="0.15">
      <c r="A262" s="7">
        <f t="shared" si="43"/>
        <v>42915</v>
      </c>
      <c r="B262" s="10">
        <f t="shared" si="44"/>
        <v>5020376.1805370729</v>
      </c>
      <c r="C262" s="3">
        <f t="shared" si="36"/>
        <v>630.1369863013698</v>
      </c>
      <c r="D262" s="3">
        <f t="shared" si="37"/>
        <v>510.59495241315136</v>
      </c>
      <c r="E262" s="3">
        <f t="shared" si="38"/>
        <v>-119.54203388821844</v>
      </c>
      <c r="F262" s="3">
        <f t="shared" si="39"/>
        <v>5020256.6385031845</v>
      </c>
      <c r="G262" s="14">
        <f t="shared" si="40"/>
        <v>5020256.6399999997</v>
      </c>
      <c r="I262" s="18">
        <f t="shared" si="45"/>
        <v>-29743.361496824593</v>
      </c>
      <c r="J262" s="18">
        <f t="shared" si="46"/>
        <v>158794.52054794485</v>
      </c>
      <c r="K262" s="21">
        <f t="shared" si="47"/>
        <v>100.40513279999999</v>
      </c>
      <c r="L262" s="21">
        <f t="shared" si="41"/>
        <v>100.41773553972602</v>
      </c>
      <c r="M262" s="19">
        <f t="shared" si="42"/>
        <v>5020256.6399999997</v>
      </c>
      <c r="N262" s="19">
        <f t="shared" si="42"/>
        <v>5020886.7769863009</v>
      </c>
    </row>
    <row r="263" spans="1:14" x14ac:dyDescent="0.15">
      <c r="A263" s="7">
        <f t="shared" si="43"/>
        <v>42916</v>
      </c>
      <c r="B263" s="10">
        <f t="shared" si="44"/>
        <v>5020256.6385031845</v>
      </c>
      <c r="C263" s="3">
        <f t="shared" si="36"/>
        <v>630.1369863013698</v>
      </c>
      <c r="D263" s="3">
        <f t="shared" si="37"/>
        <v>510.58279444790941</v>
      </c>
      <c r="E263" s="3">
        <f t="shared" si="38"/>
        <v>-119.5541918534604</v>
      </c>
      <c r="F263" s="3">
        <f t="shared" si="39"/>
        <v>5020137.0843113307</v>
      </c>
      <c r="G263" s="14">
        <f t="shared" si="40"/>
        <v>5020137.08</v>
      </c>
      <c r="I263" s="18">
        <f t="shared" si="45"/>
        <v>-29862.915688678055</v>
      </c>
      <c r="J263" s="18">
        <f t="shared" si="46"/>
        <v>159424.65753424622</v>
      </c>
      <c r="K263" s="21">
        <f t="shared" si="47"/>
        <v>100.4027416</v>
      </c>
      <c r="L263" s="21">
        <f t="shared" si="41"/>
        <v>100.41534433972603</v>
      </c>
      <c r="M263" s="19">
        <f t="shared" si="42"/>
        <v>5020137.08</v>
      </c>
      <c r="N263" s="19">
        <f t="shared" si="42"/>
        <v>5020767.2169863014</v>
      </c>
    </row>
    <row r="264" spans="1:14" x14ac:dyDescent="0.15">
      <c r="A264" s="7">
        <f t="shared" si="43"/>
        <v>42917</v>
      </c>
      <c r="B264" s="10">
        <f t="shared" si="44"/>
        <v>5020137.0843113307</v>
      </c>
      <c r="C264" s="3">
        <f t="shared" si="36"/>
        <v>630.1369863013698</v>
      </c>
      <c r="D264" s="3">
        <f t="shared" si="37"/>
        <v>510.57063524614733</v>
      </c>
      <c r="E264" s="3">
        <f t="shared" si="38"/>
        <v>-119.56635105522247</v>
      </c>
      <c r="F264" s="3">
        <f t="shared" si="39"/>
        <v>5020017.5179602755</v>
      </c>
      <c r="G264" s="14">
        <f t="shared" si="40"/>
        <v>5020017.5199999996</v>
      </c>
      <c r="I264" s="18">
        <f t="shared" si="45"/>
        <v>-29982.482039733277</v>
      </c>
      <c r="J264" s="18">
        <f t="shared" si="46"/>
        <v>160054.79452054758</v>
      </c>
      <c r="K264" s="21">
        <f t="shared" si="47"/>
        <v>100.40035039999999</v>
      </c>
      <c r="L264" s="21">
        <f t="shared" si="41"/>
        <v>100.41295313972603</v>
      </c>
      <c r="M264" s="19">
        <f t="shared" si="42"/>
        <v>5020017.5199999996</v>
      </c>
      <c r="N264" s="19">
        <f t="shared" si="42"/>
        <v>5020647.6569863018</v>
      </c>
    </row>
    <row r="265" spans="1:14" x14ac:dyDescent="0.15">
      <c r="A265" s="7">
        <f t="shared" si="43"/>
        <v>42918</v>
      </c>
      <c r="B265" s="10">
        <f t="shared" si="44"/>
        <v>5020017.5179602755</v>
      </c>
      <c r="C265" s="3">
        <f t="shared" si="36"/>
        <v>630.1369863013698</v>
      </c>
      <c r="D265" s="3">
        <f t="shared" si="37"/>
        <v>510.55847480773957</v>
      </c>
      <c r="E265" s="3">
        <f t="shared" si="38"/>
        <v>-119.57851149363023</v>
      </c>
      <c r="F265" s="3">
        <f t="shared" si="39"/>
        <v>5019897.9394487822</v>
      </c>
      <c r="G265" s="14">
        <f t="shared" si="40"/>
        <v>5019897.9400000004</v>
      </c>
      <c r="I265" s="18">
        <f t="shared" si="45"/>
        <v>-30102.060551226907</v>
      </c>
      <c r="J265" s="18">
        <f t="shared" si="46"/>
        <v>160684.93150684895</v>
      </c>
      <c r="K265" s="21">
        <f t="shared" si="47"/>
        <v>100.3979588</v>
      </c>
      <c r="L265" s="21">
        <f t="shared" si="41"/>
        <v>100.41056153972603</v>
      </c>
      <c r="M265" s="19">
        <f t="shared" si="42"/>
        <v>5019897.9400000004</v>
      </c>
      <c r="N265" s="19">
        <f t="shared" si="42"/>
        <v>5020528.0769863017</v>
      </c>
    </row>
    <row r="266" spans="1:14" x14ac:dyDescent="0.15">
      <c r="A266" s="7">
        <f t="shared" si="43"/>
        <v>42919</v>
      </c>
      <c r="B266" s="10">
        <f t="shared" si="44"/>
        <v>5019897.9394487822</v>
      </c>
      <c r="C266" s="3">
        <f t="shared" si="36"/>
        <v>630.1369863013698</v>
      </c>
      <c r="D266" s="3">
        <f t="shared" si="37"/>
        <v>510.54631313256027</v>
      </c>
      <c r="E266" s="3">
        <f t="shared" si="38"/>
        <v>-119.59067316880953</v>
      </c>
      <c r="F266" s="3">
        <f t="shared" si="39"/>
        <v>5019778.3487756131</v>
      </c>
      <c r="G266" s="14">
        <f t="shared" si="40"/>
        <v>5019778.3499999996</v>
      </c>
      <c r="I266" s="18">
        <f t="shared" si="45"/>
        <v>-30221.651224395715</v>
      </c>
      <c r="J266" s="18">
        <f t="shared" si="46"/>
        <v>161315.06849315032</v>
      </c>
      <c r="K266" s="21">
        <f t="shared" si="47"/>
        <v>100.39556699999999</v>
      </c>
      <c r="L266" s="21">
        <f t="shared" si="41"/>
        <v>100.40816973972602</v>
      </c>
      <c r="M266" s="19">
        <f t="shared" si="42"/>
        <v>5019778.3499999996</v>
      </c>
      <c r="N266" s="19">
        <f t="shared" si="42"/>
        <v>5020408.4869863009</v>
      </c>
    </row>
    <row r="267" spans="1:14" x14ac:dyDescent="0.15">
      <c r="A267" s="7">
        <f t="shared" si="43"/>
        <v>42920</v>
      </c>
      <c r="B267" s="10">
        <f t="shared" si="44"/>
        <v>5019778.3487756131</v>
      </c>
      <c r="C267" s="3">
        <f t="shared" ref="C267:C330" si="48">$N$4*$E$6/100</f>
        <v>630.1369863013698</v>
      </c>
      <c r="D267" s="3">
        <f t="shared" si="37"/>
        <v>510.53415022048358</v>
      </c>
      <c r="E267" s="3">
        <f t="shared" si="38"/>
        <v>-119.60283608088622</v>
      </c>
      <c r="F267" s="3">
        <f t="shared" si="39"/>
        <v>5019658.7459395323</v>
      </c>
      <c r="G267" s="14">
        <f t="shared" si="40"/>
        <v>5019658.75</v>
      </c>
      <c r="I267" s="18">
        <f t="shared" si="45"/>
        <v>-30341.2540604766</v>
      </c>
      <c r="J267" s="18">
        <f t="shared" si="46"/>
        <v>161945.20547945169</v>
      </c>
      <c r="K267" s="21">
        <f t="shared" si="47"/>
        <v>100.393175</v>
      </c>
      <c r="L267" s="21">
        <f t="shared" si="41"/>
        <v>100.40577773972603</v>
      </c>
      <c r="M267" s="19">
        <f t="shared" si="42"/>
        <v>5019658.75</v>
      </c>
      <c r="N267" s="19">
        <f t="shared" si="42"/>
        <v>5020288.8869863013</v>
      </c>
    </row>
    <row r="268" spans="1:14" x14ac:dyDescent="0.15">
      <c r="A268" s="7">
        <f t="shared" si="43"/>
        <v>42921</v>
      </c>
      <c r="B268" s="10">
        <f t="shared" si="44"/>
        <v>5019658.7459395323</v>
      </c>
      <c r="C268" s="3">
        <f t="shared" si="48"/>
        <v>630.1369863013698</v>
      </c>
      <c r="D268" s="3">
        <f t="shared" ref="D268:D331" si="49">B268*$B$8</f>
        <v>510.52198607138376</v>
      </c>
      <c r="E268" s="3">
        <f t="shared" ref="E268:E331" si="50">D268-C268</f>
        <v>-119.61500022998604</v>
      </c>
      <c r="F268" s="3">
        <f t="shared" ref="F268:F331" si="51">B268+E268</f>
        <v>5019539.130939302</v>
      </c>
      <c r="G268" s="14">
        <f t="shared" ref="G268:G331" si="52">ROUND(B268+B268*$B$8-C268,2)</f>
        <v>5019539.13</v>
      </c>
      <c r="I268" s="18">
        <f t="shared" si="45"/>
        <v>-30460.869060706587</v>
      </c>
      <c r="J268" s="18">
        <f t="shared" si="46"/>
        <v>162575.34246575306</v>
      </c>
      <c r="K268" s="21">
        <f t="shared" si="47"/>
        <v>100.39078260000001</v>
      </c>
      <c r="L268" s="21">
        <f t="shared" ref="L268:L331" si="53">K268+$N$4</f>
        <v>100.40338533972604</v>
      </c>
      <c r="M268" s="19">
        <f t="shared" ref="M268:N331" si="54">K268*$E$6/100</f>
        <v>5019539.1300000008</v>
      </c>
      <c r="N268" s="19">
        <f t="shared" si="54"/>
        <v>5020169.2669863021</v>
      </c>
    </row>
    <row r="269" spans="1:14" x14ac:dyDescent="0.15">
      <c r="A269" s="7">
        <f t="shared" ref="A269:A332" si="55">A268+1</f>
        <v>42922</v>
      </c>
      <c r="B269" s="10">
        <f t="shared" ref="B269:B332" si="56">F268</f>
        <v>5019539.130939302</v>
      </c>
      <c r="C269" s="3">
        <f t="shared" si="48"/>
        <v>630.1369863013698</v>
      </c>
      <c r="D269" s="3">
        <f t="shared" si="49"/>
        <v>510.50982068513503</v>
      </c>
      <c r="E269" s="3">
        <f t="shared" si="50"/>
        <v>-119.62716561623478</v>
      </c>
      <c r="F269" s="3">
        <f t="shared" si="51"/>
        <v>5019419.5037736855</v>
      </c>
      <c r="G269" s="14">
        <f t="shared" si="52"/>
        <v>5019419.5</v>
      </c>
      <c r="I269" s="18">
        <f t="shared" ref="I269:I332" si="57">E269+I268</f>
        <v>-30580.496226322823</v>
      </c>
      <c r="J269" s="18">
        <f t="shared" ref="J269:J332" si="58">C269+J268</f>
        <v>163205.47945205442</v>
      </c>
      <c r="K269" s="21">
        <f t="shared" ref="K269:K332" si="59">G269/$E$6*100</f>
        <v>100.38838999999999</v>
      </c>
      <c r="L269" s="21">
        <f t="shared" si="53"/>
        <v>100.40099273972602</v>
      </c>
      <c r="M269" s="19">
        <f t="shared" si="54"/>
        <v>5019419.4999999991</v>
      </c>
      <c r="N269" s="19">
        <f t="shared" si="54"/>
        <v>5020049.6369863013</v>
      </c>
    </row>
    <row r="270" spans="1:14" x14ac:dyDescent="0.15">
      <c r="A270" s="7">
        <f t="shared" si="55"/>
        <v>42923</v>
      </c>
      <c r="B270" s="10">
        <f t="shared" si="56"/>
        <v>5019419.5037736855</v>
      </c>
      <c r="C270" s="3">
        <f t="shared" si="48"/>
        <v>630.1369863013698</v>
      </c>
      <c r="D270" s="3">
        <f t="shared" si="49"/>
        <v>510.49765406161146</v>
      </c>
      <c r="E270" s="3">
        <f t="shared" si="50"/>
        <v>-119.63933223975835</v>
      </c>
      <c r="F270" s="3">
        <f t="shared" si="51"/>
        <v>5019299.864441446</v>
      </c>
      <c r="G270" s="14">
        <f t="shared" si="52"/>
        <v>5019299.8600000003</v>
      </c>
      <c r="I270" s="18">
        <f t="shared" si="57"/>
        <v>-30700.135558562582</v>
      </c>
      <c r="J270" s="18">
        <f t="shared" si="58"/>
        <v>163835.61643835579</v>
      </c>
      <c r="K270" s="21">
        <f t="shared" si="59"/>
        <v>100.38599720000001</v>
      </c>
      <c r="L270" s="21">
        <f t="shared" si="53"/>
        <v>100.39859993972604</v>
      </c>
      <c r="M270" s="19">
        <f t="shared" si="54"/>
        <v>5019299.8600000003</v>
      </c>
      <c r="N270" s="19">
        <f t="shared" si="54"/>
        <v>5019929.9969863025</v>
      </c>
    </row>
    <row r="271" spans="1:14" x14ac:dyDescent="0.15">
      <c r="A271" s="7">
        <f t="shared" si="55"/>
        <v>42924</v>
      </c>
      <c r="B271" s="10">
        <f t="shared" si="56"/>
        <v>5019299.864441446</v>
      </c>
      <c r="C271" s="3">
        <f t="shared" si="48"/>
        <v>630.1369863013698</v>
      </c>
      <c r="D271" s="3">
        <f t="shared" si="49"/>
        <v>510.48548620068732</v>
      </c>
      <c r="E271" s="3">
        <f t="shared" si="50"/>
        <v>-119.65150010068248</v>
      </c>
      <c r="F271" s="3">
        <f t="shared" si="51"/>
        <v>5019180.2129413458</v>
      </c>
      <c r="G271" s="14">
        <f t="shared" si="52"/>
        <v>5019180.21</v>
      </c>
      <c r="I271" s="18">
        <f t="shared" si="57"/>
        <v>-30819.787058663263</v>
      </c>
      <c r="J271" s="18">
        <f t="shared" si="58"/>
        <v>164465.75342465716</v>
      </c>
      <c r="K271" s="21">
        <f t="shared" si="59"/>
        <v>100.38360420000001</v>
      </c>
      <c r="L271" s="21">
        <f t="shared" si="53"/>
        <v>100.39620693972604</v>
      </c>
      <c r="M271" s="19">
        <f t="shared" si="54"/>
        <v>5019180.2100000009</v>
      </c>
      <c r="N271" s="19">
        <f t="shared" si="54"/>
        <v>5019810.3469863022</v>
      </c>
    </row>
    <row r="272" spans="1:14" x14ac:dyDescent="0.15">
      <c r="A272" s="7">
        <f t="shared" si="55"/>
        <v>42925</v>
      </c>
      <c r="B272" s="10">
        <f t="shared" si="56"/>
        <v>5019180.2129413458</v>
      </c>
      <c r="C272" s="3">
        <f t="shared" si="48"/>
        <v>630.1369863013698</v>
      </c>
      <c r="D272" s="3">
        <f t="shared" si="49"/>
        <v>510.47331710223671</v>
      </c>
      <c r="E272" s="3">
        <f t="shared" si="50"/>
        <v>-119.6636691991331</v>
      </c>
      <c r="F272" s="3">
        <f t="shared" si="51"/>
        <v>5019060.549272147</v>
      </c>
      <c r="G272" s="14">
        <f t="shared" si="52"/>
        <v>5019060.55</v>
      </c>
      <c r="I272" s="18">
        <f t="shared" si="57"/>
        <v>-30939.450727862397</v>
      </c>
      <c r="J272" s="18">
        <f t="shared" si="58"/>
        <v>165095.89041095853</v>
      </c>
      <c r="K272" s="21">
        <f t="shared" si="59"/>
        <v>100.38121099999999</v>
      </c>
      <c r="L272" s="21">
        <f t="shared" si="53"/>
        <v>100.39381373972603</v>
      </c>
      <c r="M272" s="19">
        <f t="shared" si="54"/>
        <v>5019060.55</v>
      </c>
      <c r="N272" s="19">
        <f t="shared" si="54"/>
        <v>5019690.6869863011</v>
      </c>
    </row>
    <row r="273" spans="1:14" x14ac:dyDescent="0.15">
      <c r="A273" s="7">
        <f t="shared" si="55"/>
        <v>42926</v>
      </c>
      <c r="B273" s="10">
        <f t="shared" si="56"/>
        <v>5019060.549272147</v>
      </c>
      <c r="C273" s="3">
        <f t="shared" si="48"/>
        <v>630.1369863013698</v>
      </c>
      <c r="D273" s="3">
        <f t="shared" si="49"/>
        <v>510.46114676613382</v>
      </c>
      <c r="E273" s="3">
        <f t="shared" si="50"/>
        <v>-119.67583953523598</v>
      </c>
      <c r="F273" s="3">
        <f t="shared" si="51"/>
        <v>5018940.873432612</v>
      </c>
      <c r="G273" s="14">
        <f t="shared" si="52"/>
        <v>5018940.87</v>
      </c>
      <c r="I273" s="18">
        <f t="shared" si="57"/>
        <v>-31059.126567397634</v>
      </c>
      <c r="J273" s="18">
        <f t="shared" si="58"/>
        <v>165726.0273972599</v>
      </c>
      <c r="K273" s="21">
        <f t="shared" si="59"/>
        <v>100.3788174</v>
      </c>
      <c r="L273" s="21">
        <f t="shared" si="53"/>
        <v>100.39142013972604</v>
      </c>
      <c r="M273" s="19">
        <f t="shared" si="54"/>
        <v>5018940.87</v>
      </c>
      <c r="N273" s="19">
        <f t="shared" si="54"/>
        <v>5019571.0069863023</v>
      </c>
    </row>
    <row r="274" spans="1:14" x14ac:dyDescent="0.15">
      <c r="A274" s="7">
        <f t="shared" si="55"/>
        <v>42927</v>
      </c>
      <c r="B274" s="10">
        <f t="shared" si="56"/>
        <v>5018940.873432612</v>
      </c>
      <c r="C274" s="3">
        <f t="shared" si="48"/>
        <v>630.1369863013698</v>
      </c>
      <c r="D274" s="3">
        <f t="shared" si="49"/>
        <v>510.4489751922527</v>
      </c>
      <c r="E274" s="3">
        <f t="shared" si="50"/>
        <v>-119.6880111091171</v>
      </c>
      <c r="F274" s="3">
        <f t="shared" si="51"/>
        <v>5018821.1854215031</v>
      </c>
      <c r="G274" s="14">
        <f t="shared" si="52"/>
        <v>5018821.1900000004</v>
      </c>
      <c r="I274" s="18">
        <f t="shared" si="57"/>
        <v>-31178.81457850675</v>
      </c>
      <c r="J274" s="18">
        <f t="shared" si="58"/>
        <v>166356.16438356126</v>
      </c>
      <c r="K274" s="21">
        <f t="shared" si="59"/>
        <v>100.3764238</v>
      </c>
      <c r="L274" s="21">
        <f t="shared" si="53"/>
        <v>100.38902653972603</v>
      </c>
      <c r="M274" s="19">
        <f t="shared" si="54"/>
        <v>5018821.1900000004</v>
      </c>
      <c r="N274" s="19">
        <f t="shared" si="54"/>
        <v>5019451.3269863017</v>
      </c>
    </row>
    <row r="275" spans="1:14" x14ac:dyDescent="0.15">
      <c r="A275" s="7">
        <f t="shared" si="55"/>
        <v>42928</v>
      </c>
      <c r="B275" s="10">
        <f t="shared" si="56"/>
        <v>5018821.1854215031</v>
      </c>
      <c r="C275" s="3">
        <f t="shared" si="48"/>
        <v>630.1369863013698</v>
      </c>
      <c r="D275" s="3">
        <f t="shared" si="49"/>
        <v>510.43680238046755</v>
      </c>
      <c r="E275" s="3">
        <f t="shared" si="50"/>
        <v>-119.70018392090225</v>
      </c>
      <c r="F275" s="3">
        <f t="shared" si="51"/>
        <v>5018701.4852375826</v>
      </c>
      <c r="G275" s="14">
        <f t="shared" si="52"/>
        <v>5018701.49</v>
      </c>
      <c r="I275" s="18">
        <f t="shared" si="57"/>
        <v>-31298.514762427651</v>
      </c>
      <c r="J275" s="18">
        <f t="shared" si="58"/>
        <v>166986.30136986263</v>
      </c>
      <c r="K275" s="21">
        <f t="shared" si="59"/>
        <v>100.3740298</v>
      </c>
      <c r="L275" s="21">
        <f t="shared" si="53"/>
        <v>100.38663253972604</v>
      </c>
      <c r="M275" s="19">
        <f t="shared" si="54"/>
        <v>5018701.49</v>
      </c>
      <c r="N275" s="19">
        <f t="shared" si="54"/>
        <v>5019331.6269863024</v>
      </c>
    </row>
    <row r="276" spans="1:14" x14ac:dyDescent="0.15">
      <c r="A276" s="7">
        <f t="shared" si="55"/>
        <v>42929</v>
      </c>
      <c r="B276" s="10">
        <f t="shared" si="56"/>
        <v>5018701.4852375826</v>
      </c>
      <c r="C276" s="3">
        <f t="shared" si="48"/>
        <v>630.1369863013698</v>
      </c>
      <c r="D276" s="3">
        <f t="shared" si="49"/>
        <v>510.42462833065235</v>
      </c>
      <c r="E276" s="3">
        <f t="shared" si="50"/>
        <v>-119.71235797071745</v>
      </c>
      <c r="F276" s="3">
        <f t="shared" si="51"/>
        <v>5018581.7728796117</v>
      </c>
      <c r="G276" s="14">
        <f t="shared" si="52"/>
        <v>5018581.7699999996</v>
      </c>
      <c r="I276" s="18">
        <f t="shared" si="57"/>
        <v>-31418.227120398369</v>
      </c>
      <c r="J276" s="18">
        <f t="shared" si="58"/>
        <v>167616.438356164</v>
      </c>
      <c r="K276" s="21">
        <f t="shared" si="59"/>
        <v>100.37163539999997</v>
      </c>
      <c r="L276" s="21">
        <f t="shared" si="53"/>
        <v>100.38423813972601</v>
      </c>
      <c r="M276" s="19">
        <f t="shared" si="54"/>
        <v>5018581.7699999986</v>
      </c>
      <c r="N276" s="19">
        <f t="shared" si="54"/>
        <v>5019211.9069862999</v>
      </c>
    </row>
    <row r="277" spans="1:14" x14ac:dyDescent="0.15">
      <c r="A277" s="7">
        <f t="shared" si="55"/>
        <v>42930</v>
      </c>
      <c r="B277" s="10">
        <f t="shared" si="56"/>
        <v>5018581.7728796117</v>
      </c>
      <c r="C277" s="3">
        <f t="shared" si="48"/>
        <v>630.1369863013698</v>
      </c>
      <c r="D277" s="3">
        <f t="shared" si="49"/>
        <v>510.41245304268125</v>
      </c>
      <c r="E277" s="3">
        <f t="shared" si="50"/>
        <v>-119.72453325868855</v>
      </c>
      <c r="F277" s="3">
        <f t="shared" si="51"/>
        <v>5018462.0483463528</v>
      </c>
      <c r="G277" s="14">
        <f t="shared" si="52"/>
        <v>5018462.05</v>
      </c>
      <c r="I277" s="18">
        <f t="shared" si="57"/>
        <v>-31537.951653657059</v>
      </c>
      <c r="J277" s="18">
        <f t="shared" si="58"/>
        <v>168246.57534246537</v>
      </c>
      <c r="K277" s="21">
        <f t="shared" si="59"/>
        <v>100.369241</v>
      </c>
      <c r="L277" s="21">
        <f t="shared" si="53"/>
        <v>100.38184373972604</v>
      </c>
      <c r="M277" s="19">
        <f t="shared" si="54"/>
        <v>5018462.05</v>
      </c>
      <c r="N277" s="19">
        <f t="shared" si="54"/>
        <v>5019092.186986302</v>
      </c>
    </row>
    <row r="278" spans="1:14" x14ac:dyDescent="0.15">
      <c r="A278" s="7">
        <f t="shared" si="55"/>
        <v>42931</v>
      </c>
      <c r="B278" s="10">
        <f t="shared" si="56"/>
        <v>5018462.0483463528</v>
      </c>
      <c r="C278" s="3">
        <f t="shared" si="48"/>
        <v>630.1369863013698</v>
      </c>
      <c r="D278" s="3">
        <f t="shared" si="49"/>
        <v>510.40027651642828</v>
      </c>
      <c r="E278" s="3">
        <f t="shared" si="50"/>
        <v>-119.73670978494152</v>
      </c>
      <c r="F278" s="3">
        <f t="shared" si="51"/>
        <v>5018342.311636568</v>
      </c>
      <c r="G278" s="14">
        <f t="shared" si="52"/>
        <v>5018342.3099999996</v>
      </c>
      <c r="I278" s="18">
        <f t="shared" si="57"/>
        <v>-31657.688363442001</v>
      </c>
      <c r="J278" s="18">
        <f t="shared" si="58"/>
        <v>168876.71232876673</v>
      </c>
      <c r="K278" s="21">
        <f t="shared" si="59"/>
        <v>100.36684619999998</v>
      </c>
      <c r="L278" s="21">
        <f t="shared" si="53"/>
        <v>100.37944893972602</v>
      </c>
      <c r="M278" s="19">
        <f t="shared" si="54"/>
        <v>5018342.3099999996</v>
      </c>
      <c r="N278" s="19">
        <f t="shared" si="54"/>
        <v>5018972.4469863009</v>
      </c>
    </row>
    <row r="279" spans="1:14" x14ac:dyDescent="0.15">
      <c r="A279" s="7">
        <f t="shared" si="55"/>
        <v>42932</v>
      </c>
      <c r="B279" s="10">
        <f t="shared" si="56"/>
        <v>5018342.311636568</v>
      </c>
      <c r="C279" s="3">
        <f t="shared" si="48"/>
        <v>630.1369863013698</v>
      </c>
      <c r="D279" s="3">
        <f t="shared" si="49"/>
        <v>510.38809875176759</v>
      </c>
      <c r="E279" s="3">
        <f t="shared" si="50"/>
        <v>-119.74888754960222</v>
      </c>
      <c r="F279" s="3">
        <f t="shared" si="51"/>
        <v>5018222.5627490189</v>
      </c>
      <c r="G279" s="14">
        <f t="shared" si="52"/>
        <v>5018222.5599999996</v>
      </c>
      <c r="I279" s="18">
        <f t="shared" si="57"/>
        <v>-31777.437250991603</v>
      </c>
      <c r="J279" s="18">
        <f t="shared" si="58"/>
        <v>169506.8493150681</v>
      </c>
      <c r="K279" s="21">
        <f t="shared" si="59"/>
        <v>100.36445119999999</v>
      </c>
      <c r="L279" s="21">
        <f t="shared" si="53"/>
        <v>100.37705393972603</v>
      </c>
      <c r="M279" s="19">
        <f t="shared" si="54"/>
        <v>5018222.5599999996</v>
      </c>
      <c r="N279" s="19">
        <f t="shared" si="54"/>
        <v>5018852.6969863018</v>
      </c>
    </row>
    <row r="280" spans="1:14" x14ac:dyDescent="0.15">
      <c r="A280" s="7">
        <f t="shared" si="55"/>
        <v>42933</v>
      </c>
      <c r="B280" s="10">
        <f t="shared" si="56"/>
        <v>5018222.5627490189</v>
      </c>
      <c r="C280" s="3">
        <f t="shared" si="48"/>
        <v>630.1369863013698</v>
      </c>
      <c r="D280" s="3">
        <f t="shared" si="49"/>
        <v>510.37591974857321</v>
      </c>
      <c r="E280" s="3">
        <f t="shared" si="50"/>
        <v>-119.76106655279659</v>
      </c>
      <c r="F280" s="3">
        <f t="shared" si="51"/>
        <v>5018102.8016824657</v>
      </c>
      <c r="G280" s="14">
        <f t="shared" si="52"/>
        <v>5018102.8</v>
      </c>
      <c r="I280" s="18">
        <f t="shared" si="57"/>
        <v>-31897.1983175444</v>
      </c>
      <c r="J280" s="18">
        <f t="shared" si="58"/>
        <v>170136.98630136947</v>
      </c>
      <c r="K280" s="21">
        <f t="shared" si="59"/>
        <v>100.362056</v>
      </c>
      <c r="L280" s="21">
        <f t="shared" si="53"/>
        <v>100.37465873972603</v>
      </c>
      <c r="M280" s="19">
        <f t="shared" si="54"/>
        <v>5018102.8</v>
      </c>
      <c r="N280" s="19">
        <f t="shared" si="54"/>
        <v>5018732.9369863011</v>
      </c>
    </row>
    <row r="281" spans="1:14" x14ac:dyDescent="0.15">
      <c r="A281" s="7">
        <f t="shared" si="55"/>
        <v>42934</v>
      </c>
      <c r="B281" s="10">
        <f t="shared" si="56"/>
        <v>5018102.8016824657</v>
      </c>
      <c r="C281" s="3">
        <f t="shared" si="48"/>
        <v>630.1369863013698</v>
      </c>
      <c r="D281" s="3">
        <f t="shared" si="49"/>
        <v>510.36373950671913</v>
      </c>
      <c r="E281" s="3">
        <f t="shared" si="50"/>
        <v>-119.77324679465067</v>
      </c>
      <c r="F281" s="3">
        <f t="shared" si="51"/>
        <v>5017983.0284356708</v>
      </c>
      <c r="G281" s="14">
        <f t="shared" si="52"/>
        <v>5017983.03</v>
      </c>
      <c r="I281" s="18">
        <f t="shared" si="57"/>
        <v>-32016.971564339052</v>
      </c>
      <c r="J281" s="18">
        <f t="shared" si="58"/>
        <v>170767.12328767084</v>
      </c>
      <c r="K281" s="21">
        <f t="shared" si="59"/>
        <v>100.35966060000001</v>
      </c>
      <c r="L281" s="21">
        <f t="shared" si="53"/>
        <v>100.37226333972605</v>
      </c>
      <c r="M281" s="19">
        <f t="shared" si="54"/>
        <v>5017983.03</v>
      </c>
      <c r="N281" s="19">
        <f t="shared" si="54"/>
        <v>5018613.1669863025</v>
      </c>
    </row>
    <row r="282" spans="1:14" x14ac:dyDescent="0.15">
      <c r="A282" s="7">
        <f t="shared" si="55"/>
        <v>42935</v>
      </c>
      <c r="B282" s="10">
        <f t="shared" si="56"/>
        <v>5017983.0284356708</v>
      </c>
      <c r="C282" s="3">
        <f t="shared" si="48"/>
        <v>630.1369863013698</v>
      </c>
      <c r="D282" s="3">
        <f t="shared" si="49"/>
        <v>510.35155802607932</v>
      </c>
      <c r="E282" s="3">
        <f t="shared" si="50"/>
        <v>-119.78542827529049</v>
      </c>
      <c r="F282" s="3">
        <f t="shared" si="51"/>
        <v>5017863.2430073954</v>
      </c>
      <c r="G282" s="14">
        <f t="shared" si="52"/>
        <v>5017863.24</v>
      </c>
      <c r="I282" s="18">
        <f t="shared" si="57"/>
        <v>-32136.756992614341</v>
      </c>
      <c r="J282" s="18">
        <f t="shared" si="58"/>
        <v>171397.26027397221</v>
      </c>
      <c r="K282" s="21">
        <f t="shared" si="59"/>
        <v>100.3572648</v>
      </c>
      <c r="L282" s="21">
        <f t="shared" si="53"/>
        <v>100.36986753972603</v>
      </c>
      <c r="M282" s="19">
        <f t="shared" si="54"/>
        <v>5017863.24</v>
      </c>
      <c r="N282" s="19">
        <f t="shared" si="54"/>
        <v>5018493.3769863015</v>
      </c>
    </row>
    <row r="283" spans="1:14" x14ac:dyDescent="0.15">
      <c r="A283" s="7">
        <f t="shared" si="55"/>
        <v>42936</v>
      </c>
      <c r="B283" s="10">
        <f t="shared" si="56"/>
        <v>5017863.2430073954</v>
      </c>
      <c r="C283" s="3">
        <f t="shared" si="48"/>
        <v>630.1369863013698</v>
      </c>
      <c r="D283" s="3">
        <f t="shared" si="49"/>
        <v>510.33937530652793</v>
      </c>
      <c r="E283" s="3">
        <f t="shared" si="50"/>
        <v>-119.79761099484188</v>
      </c>
      <c r="F283" s="3">
        <f t="shared" si="51"/>
        <v>5017743.445396401</v>
      </c>
      <c r="G283" s="14">
        <f t="shared" si="52"/>
        <v>5017743.45</v>
      </c>
      <c r="I283" s="18">
        <f t="shared" si="57"/>
        <v>-32256.554603609184</v>
      </c>
      <c r="J283" s="18">
        <f t="shared" si="58"/>
        <v>172027.39726027357</v>
      </c>
      <c r="K283" s="21">
        <f t="shared" si="59"/>
        <v>100.35486900000001</v>
      </c>
      <c r="L283" s="21">
        <f t="shared" si="53"/>
        <v>100.36747173972604</v>
      </c>
      <c r="M283" s="19">
        <f t="shared" si="54"/>
        <v>5017743.45</v>
      </c>
      <c r="N283" s="19">
        <f t="shared" si="54"/>
        <v>5018373.5869863024</v>
      </c>
    </row>
    <row r="284" spans="1:14" x14ac:dyDescent="0.15">
      <c r="A284" s="7">
        <f t="shared" si="55"/>
        <v>42937</v>
      </c>
      <c r="B284" s="10">
        <f t="shared" si="56"/>
        <v>5017743.445396401</v>
      </c>
      <c r="C284" s="3">
        <f t="shared" si="48"/>
        <v>630.1369863013698</v>
      </c>
      <c r="D284" s="3">
        <f t="shared" si="49"/>
        <v>510.32719134793888</v>
      </c>
      <c r="E284" s="3">
        <f t="shared" si="50"/>
        <v>-119.80979495343092</v>
      </c>
      <c r="F284" s="3">
        <f t="shared" si="51"/>
        <v>5017623.6356014479</v>
      </c>
      <c r="G284" s="14">
        <f t="shared" si="52"/>
        <v>5017623.6399999997</v>
      </c>
      <c r="I284" s="18">
        <f t="shared" si="57"/>
        <v>-32376.364398562615</v>
      </c>
      <c r="J284" s="18">
        <f t="shared" si="58"/>
        <v>172657.53424657494</v>
      </c>
      <c r="K284" s="21">
        <f t="shared" si="59"/>
        <v>100.35247279999999</v>
      </c>
      <c r="L284" s="21">
        <f t="shared" si="53"/>
        <v>100.36507553972602</v>
      </c>
      <c r="M284" s="19">
        <f t="shared" si="54"/>
        <v>5017623.6399999997</v>
      </c>
      <c r="N284" s="19">
        <f t="shared" si="54"/>
        <v>5018253.7769863009</v>
      </c>
    </row>
    <row r="285" spans="1:14" x14ac:dyDescent="0.15">
      <c r="A285" s="7">
        <f t="shared" si="55"/>
        <v>42938</v>
      </c>
      <c r="B285" s="10">
        <f t="shared" si="56"/>
        <v>5017623.6356014479</v>
      </c>
      <c r="C285" s="3">
        <f t="shared" si="48"/>
        <v>630.1369863013698</v>
      </c>
      <c r="D285" s="3">
        <f t="shared" si="49"/>
        <v>510.31500615018621</v>
      </c>
      <c r="E285" s="3">
        <f t="shared" si="50"/>
        <v>-119.8219801511836</v>
      </c>
      <c r="F285" s="3">
        <f t="shared" si="51"/>
        <v>5017503.8136212965</v>
      </c>
      <c r="G285" s="14">
        <f t="shared" si="52"/>
        <v>5017503.8099999996</v>
      </c>
      <c r="I285" s="18">
        <f t="shared" si="57"/>
        <v>-32496.186378713799</v>
      </c>
      <c r="J285" s="18">
        <f t="shared" si="58"/>
        <v>173287.67123287631</v>
      </c>
      <c r="K285" s="21">
        <f t="shared" si="59"/>
        <v>100.35007619999999</v>
      </c>
      <c r="L285" s="21">
        <f t="shared" si="53"/>
        <v>100.36267893972602</v>
      </c>
      <c r="M285" s="19">
        <f t="shared" si="54"/>
        <v>5017503.8099999996</v>
      </c>
      <c r="N285" s="19">
        <f t="shared" si="54"/>
        <v>5018133.9469863009</v>
      </c>
    </row>
    <row r="286" spans="1:14" x14ac:dyDescent="0.15">
      <c r="A286" s="7">
        <f t="shared" si="55"/>
        <v>42939</v>
      </c>
      <c r="B286" s="10">
        <f t="shared" si="56"/>
        <v>5017503.8136212965</v>
      </c>
      <c r="C286" s="3">
        <f t="shared" si="48"/>
        <v>630.1369863013698</v>
      </c>
      <c r="D286" s="3">
        <f t="shared" si="49"/>
        <v>510.30281971314378</v>
      </c>
      <c r="E286" s="3">
        <f t="shared" si="50"/>
        <v>-119.83416658822603</v>
      </c>
      <c r="F286" s="3">
        <f t="shared" si="51"/>
        <v>5017383.9794547083</v>
      </c>
      <c r="G286" s="14">
        <f t="shared" si="52"/>
        <v>5017383.9800000004</v>
      </c>
      <c r="I286" s="18">
        <f t="shared" si="57"/>
        <v>-32616.020545302024</v>
      </c>
      <c r="J286" s="18">
        <f t="shared" si="58"/>
        <v>173917.80821917768</v>
      </c>
      <c r="K286" s="21">
        <f t="shared" si="59"/>
        <v>100.34767960000002</v>
      </c>
      <c r="L286" s="21">
        <f t="shared" si="53"/>
        <v>100.36028233972606</v>
      </c>
      <c r="M286" s="19">
        <f t="shared" si="54"/>
        <v>5017383.9800000014</v>
      </c>
      <c r="N286" s="19">
        <f t="shared" si="54"/>
        <v>5018014.1169863027</v>
      </c>
    </row>
    <row r="287" spans="1:14" x14ac:dyDescent="0.15">
      <c r="A287" s="7">
        <f t="shared" si="55"/>
        <v>42940</v>
      </c>
      <c r="B287" s="10">
        <f t="shared" si="56"/>
        <v>5017383.9794547083</v>
      </c>
      <c r="C287" s="3">
        <f t="shared" si="48"/>
        <v>630.1369863013698</v>
      </c>
      <c r="D287" s="3">
        <f t="shared" si="49"/>
        <v>510.29063203668562</v>
      </c>
      <c r="E287" s="3">
        <f t="shared" si="50"/>
        <v>-119.84635426468418</v>
      </c>
      <c r="F287" s="3">
        <f t="shared" si="51"/>
        <v>5017264.1331004435</v>
      </c>
      <c r="G287" s="14">
        <f t="shared" si="52"/>
        <v>5017264.13</v>
      </c>
      <c r="I287" s="18">
        <f t="shared" si="57"/>
        <v>-32735.86689956671</v>
      </c>
      <c r="J287" s="18">
        <f t="shared" si="58"/>
        <v>174547.94520547905</v>
      </c>
      <c r="K287" s="21">
        <f t="shared" si="59"/>
        <v>100.34528259999999</v>
      </c>
      <c r="L287" s="21">
        <f t="shared" si="53"/>
        <v>100.35788533972602</v>
      </c>
      <c r="M287" s="19">
        <f t="shared" si="54"/>
        <v>5017264.129999999</v>
      </c>
      <c r="N287" s="19">
        <f t="shared" si="54"/>
        <v>5017894.2669863012</v>
      </c>
    </row>
    <row r="288" spans="1:14" x14ac:dyDescent="0.15">
      <c r="A288" s="7">
        <f t="shared" si="55"/>
        <v>42941</v>
      </c>
      <c r="B288" s="10">
        <f t="shared" si="56"/>
        <v>5017264.1331004435</v>
      </c>
      <c r="C288" s="3">
        <f t="shared" si="48"/>
        <v>630.1369863013698</v>
      </c>
      <c r="D288" s="3">
        <f t="shared" si="49"/>
        <v>510.27844312068567</v>
      </c>
      <c r="E288" s="3">
        <f t="shared" si="50"/>
        <v>-119.85854318068414</v>
      </c>
      <c r="F288" s="3">
        <f t="shared" si="51"/>
        <v>5017144.2745572627</v>
      </c>
      <c r="G288" s="14">
        <f t="shared" si="52"/>
        <v>5017144.2699999996</v>
      </c>
      <c r="I288" s="18">
        <f t="shared" si="57"/>
        <v>-32855.725442747396</v>
      </c>
      <c r="J288" s="18">
        <f t="shared" si="58"/>
        <v>175178.08219178041</v>
      </c>
      <c r="K288" s="21">
        <f t="shared" si="59"/>
        <v>100.34288539999999</v>
      </c>
      <c r="L288" s="21">
        <f t="shared" si="53"/>
        <v>100.35548813972602</v>
      </c>
      <c r="M288" s="19">
        <f t="shared" si="54"/>
        <v>5017144.2699999996</v>
      </c>
      <c r="N288" s="19">
        <f t="shared" si="54"/>
        <v>5017774.4069863008</v>
      </c>
    </row>
    <row r="289" spans="1:14" x14ac:dyDescent="0.15">
      <c r="A289" s="7">
        <f t="shared" si="55"/>
        <v>42942</v>
      </c>
      <c r="B289" s="10">
        <f t="shared" si="56"/>
        <v>5017144.2745572627</v>
      </c>
      <c r="C289" s="3">
        <f t="shared" si="48"/>
        <v>630.1369863013698</v>
      </c>
      <c r="D289" s="3">
        <f t="shared" si="49"/>
        <v>510.26625296501788</v>
      </c>
      <c r="E289" s="3">
        <f t="shared" si="50"/>
        <v>-119.87073333635192</v>
      </c>
      <c r="F289" s="3">
        <f t="shared" si="51"/>
        <v>5017024.4038239261</v>
      </c>
      <c r="G289" s="14">
        <f t="shared" si="52"/>
        <v>5017024.4000000004</v>
      </c>
      <c r="I289" s="18">
        <f t="shared" si="57"/>
        <v>-32975.596176083745</v>
      </c>
      <c r="J289" s="18">
        <f t="shared" si="58"/>
        <v>175808.21917808178</v>
      </c>
      <c r="K289" s="21">
        <f t="shared" si="59"/>
        <v>100.34048800000002</v>
      </c>
      <c r="L289" s="21">
        <f t="shared" si="53"/>
        <v>100.35309073972606</v>
      </c>
      <c r="M289" s="19">
        <f t="shared" si="54"/>
        <v>5017024.4000000013</v>
      </c>
      <c r="N289" s="19">
        <f t="shared" si="54"/>
        <v>5017654.5369863026</v>
      </c>
    </row>
    <row r="290" spans="1:14" x14ac:dyDescent="0.15">
      <c r="A290" s="7">
        <f t="shared" si="55"/>
        <v>42943</v>
      </c>
      <c r="B290" s="10">
        <f t="shared" si="56"/>
        <v>5017024.4038239261</v>
      </c>
      <c r="C290" s="3">
        <f t="shared" si="48"/>
        <v>630.1369863013698</v>
      </c>
      <c r="D290" s="3">
        <f t="shared" si="49"/>
        <v>510.25406156955614</v>
      </c>
      <c r="E290" s="3">
        <f t="shared" si="50"/>
        <v>-119.88292473181366</v>
      </c>
      <c r="F290" s="3">
        <f t="shared" si="51"/>
        <v>5016904.5208991943</v>
      </c>
      <c r="G290" s="14">
        <f t="shared" si="52"/>
        <v>5016904.5199999996</v>
      </c>
      <c r="I290" s="18">
        <f t="shared" si="57"/>
        <v>-33095.479100815559</v>
      </c>
      <c r="J290" s="18">
        <f t="shared" si="58"/>
        <v>176438.35616438315</v>
      </c>
      <c r="K290" s="21">
        <f t="shared" si="59"/>
        <v>100.33809039999998</v>
      </c>
      <c r="L290" s="21">
        <f t="shared" si="53"/>
        <v>100.35069313972602</v>
      </c>
      <c r="M290" s="19">
        <f t="shared" si="54"/>
        <v>5016904.5199999996</v>
      </c>
      <c r="N290" s="19">
        <f t="shared" si="54"/>
        <v>5017534.6569863008</v>
      </c>
    </row>
    <row r="291" spans="1:14" x14ac:dyDescent="0.15">
      <c r="A291" s="7">
        <f t="shared" si="55"/>
        <v>42944</v>
      </c>
      <c r="B291" s="10">
        <f t="shared" si="56"/>
        <v>5016904.5208991943</v>
      </c>
      <c r="C291" s="3">
        <f t="shared" si="48"/>
        <v>630.1369863013698</v>
      </c>
      <c r="D291" s="3">
        <f t="shared" si="49"/>
        <v>510.24186893417436</v>
      </c>
      <c r="E291" s="3">
        <f t="shared" si="50"/>
        <v>-119.89511736719544</v>
      </c>
      <c r="F291" s="3">
        <f t="shared" si="51"/>
        <v>5016784.6257818267</v>
      </c>
      <c r="G291" s="14">
        <f t="shared" si="52"/>
        <v>5016784.63</v>
      </c>
      <c r="I291" s="18">
        <f t="shared" si="57"/>
        <v>-33215.374218182755</v>
      </c>
      <c r="J291" s="18">
        <f t="shared" si="58"/>
        <v>177068.49315068452</v>
      </c>
      <c r="K291" s="21">
        <f t="shared" si="59"/>
        <v>100.33569259999999</v>
      </c>
      <c r="L291" s="21">
        <f t="shared" si="53"/>
        <v>100.34829533972602</v>
      </c>
      <c r="M291" s="19">
        <f t="shared" si="54"/>
        <v>5016784.629999999</v>
      </c>
      <c r="N291" s="19">
        <f t="shared" si="54"/>
        <v>5017414.7669863012</v>
      </c>
    </row>
    <row r="292" spans="1:14" x14ac:dyDescent="0.15">
      <c r="A292" s="7">
        <f t="shared" si="55"/>
        <v>42945</v>
      </c>
      <c r="B292" s="10">
        <f t="shared" si="56"/>
        <v>5016784.6257818267</v>
      </c>
      <c r="C292" s="3">
        <f t="shared" si="48"/>
        <v>630.1369863013698</v>
      </c>
      <c r="D292" s="3">
        <f t="shared" si="49"/>
        <v>510.22967505874641</v>
      </c>
      <c r="E292" s="3">
        <f t="shared" si="50"/>
        <v>-119.90731124262339</v>
      </c>
      <c r="F292" s="3">
        <f t="shared" si="51"/>
        <v>5016664.7184705837</v>
      </c>
      <c r="G292" s="14">
        <f t="shared" si="52"/>
        <v>5016664.72</v>
      </c>
      <c r="I292" s="18">
        <f t="shared" si="57"/>
        <v>-33335.281529425381</v>
      </c>
      <c r="J292" s="18">
        <f t="shared" si="58"/>
        <v>177698.63013698588</v>
      </c>
      <c r="K292" s="21">
        <f t="shared" si="59"/>
        <v>100.33329439999999</v>
      </c>
      <c r="L292" s="21">
        <f t="shared" si="53"/>
        <v>100.34589713972602</v>
      </c>
      <c r="M292" s="19">
        <f t="shared" si="54"/>
        <v>5016664.72</v>
      </c>
      <c r="N292" s="19">
        <f t="shared" si="54"/>
        <v>5017294.856986301</v>
      </c>
    </row>
    <row r="293" spans="1:14" x14ac:dyDescent="0.15">
      <c r="A293" s="7">
        <f t="shared" si="55"/>
        <v>42946</v>
      </c>
      <c r="B293" s="10">
        <f t="shared" si="56"/>
        <v>5016664.7184705837</v>
      </c>
      <c r="C293" s="3">
        <f t="shared" si="48"/>
        <v>630.1369863013698</v>
      </c>
      <c r="D293" s="3">
        <f t="shared" si="49"/>
        <v>510.2174799431462</v>
      </c>
      <c r="E293" s="3">
        <f t="shared" si="50"/>
        <v>-119.9195063582236</v>
      </c>
      <c r="F293" s="3">
        <f t="shared" si="51"/>
        <v>5016544.7989642257</v>
      </c>
      <c r="G293" s="14">
        <f t="shared" si="52"/>
        <v>5016544.8</v>
      </c>
      <c r="I293" s="18">
        <f t="shared" si="57"/>
        <v>-33455.201035783604</v>
      </c>
      <c r="J293" s="18">
        <f t="shared" si="58"/>
        <v>178328.76712328725</v>
      </c>
      <c r="K293" s="21">
        <f t="shared" si="59"/>
        <v>100.330896</v>
      </c>
      <c r="L293" s="21">
        <f t="shared" si="53"/>
        <v>100.34349873972603</v>
      </c>
      <c r="M293" s="19">
        <f t="shared" si="54"/>
        <v>5016544.8</v>
      </c>
      <c r="N293" s="19">
        <f t="shared" si="54"/>
        <v>5017174.9369863011</v>
      </c>
    </row>
    <row r="294" spans="1:14" x14ac:dyDescent="0.15">
      <c r="A294" s="7">
        <f t="shared" si="55"/>
        <v>42947</v>
      </c>
      <c r="B294" s="10">
        <f t="shared" si="56"/>
        <v>5016544.7989642257</v>
      </c>
      <c r="C294" s="3">
        <f t="shared" si="48"/>
        <v>630.1369863013698</v>
      </c>
      <c r="D294" s="3">
        <f t="shared" si="49"/>
        <v>510.20528358724772</v>
      </c>
      <c r="E294" s="3">
        <f t="shared" si="50"/>
        <v>-119.93170271412208</v>
      </c>
      <c r="F294" s="3">
        <f t="shared" si="51"/>
        <v>5016424.8672615113</v>
      </c>
      <c r="G294" s="14">
        <f t="shared" si="52"/>
        <v>5016424.87</v>
      </c>
      <c r="I294" s="18">
        <f t="shared" si="57"/>
        <v>-33575.132738497727</v>
      </c>
      <c r="J294" s="18">
        <f t="shared" si="58"/>
        <v>178958.90410958862</v>
      </c>
      <c r="K294" s="21">
        <f t="shared" si="59"/>
        <v>100.3284974</v>
      </c>
      <c r="L294" s="21">
        <f t="shared" si="53"/>
        <v>100.34110013972604</v>
      </c>
      <c r="M294" s="19">
        <f t="shared" si="54"/>
        <v>5016424.87</v>
      </c>
      <c r="N294" s="19">
        <f t="shared" si="54"/>
        <v>5017055.0069863023</v>
      </c>
    </row>
    <row r="295" spans="1:14" x14ac:dyDescent="0.15">
      <c r="A295" s="7">
        <f t="shared" si="55"/>
        <v>42948</v>
      </c>
      <c r="B295" s="10">
        <f t="shared" si="56"/>
        <v>5016424.8672615113</v>
      </c>
      <c r="C295" s="3">
        <f t="shared" si="48"/>
        <v>630.1369863013698</v>
      </c>
      <c r="D295" s="3">
        <f t="shared" si="49"/>
        <v>510.1930859909246</v>
      </c>
      <c r="E295" s="3">
        <f t="shared" si="50"/>
        <v>-119.9439003104452</v>
      </c>
      <c r="F295" s="3">
        <f t="shared" si="51"/>
        <v>5016304.9233612008</v>
      </c>
      <c r="G295" s="14">
        <f t="shared" si="52"/>
        <v>5016304.92</v>
      </c>
      <c r="I295" s="18">
        <f t="shared" si="57"/>
        <v>-33695.076638808168</v>
      </c>
      <c r="J295" s="18">
        <f t="shared" si="58"/>
        <v>179589.04109588999</v>
      </c>
      <c r="K295" s="21">
        <f t="shared" si="59"/>
        <v>100.32609839999999</v>
      </c>
      <c r="L295" s="21">
        <f t="shared" si="53"/>
        <v>100.33870113972603</v>
      </c>
      <c r="M295" s="19">
        <f t="shared" si="54"/>
        <v>5016304.919999999</v>
      </c>
      <c r="N295" s="19">
        <f t="shared" si="54"/>
        <v>5016935.0569863012</v>
      </c>
    </row>
    <row r="296" spans="1:14" x14ac:dyDescent="0.15">
      <c r="A296" s="7">
        <f t="shared" si="55"/>
        <v>42949</v>
      </c>
      <c r="B296" s="10">
        <f t="shared" si="56"/>
        <v>5016304.9233612008</v>
      </c>
      <c r="C296" s="3">
        <f t="shared" si="48"/>
        <v>630.1369863013698</v>
      </c>
      <c r="D296" s="3">
        <f t="shared" si="49"/>
        <v>510.18088715405082</v>
      </c>
      <c r="E296" s="3">
        <f t="shared" si="50"/>
        <v>-119.95609914731898</v>
      </c>
      <c r="F296" s="3">
        <f t="shared" si="51"/>
        <v>5016184.9672620539</v>
      </c>
      <c r="G296" s="14">
        <f t="shared" si="52"/>
        <v>5016184.97</v>
      </c>
      <c r="I296" s="18">
        <f t="shared" si="57"/>
        <v>-33815.032737955487</v>
      </c>
      <c r="J296" s="18">
        <f t="shared" si="58"/>
        <v>180219.17808219136</v>
      </c>
      <c r="K296" s="21">
        <f t="shared" si="59"/>
        <v>100.32369939999998</v>
      </c>
      <c r="L296" s="21">
        <f t="shared" si="53"/>
        <v>100.33630213972602</v>
      </c>
      <c r="M296" s="19">
        <f t="shared" si="54"/>
        <v>5016184.9699999988</v>
      </c>
      <c r="N296" s="19">
        <f t="shared" si="54"/>
        <v>5016815.106986301</v>
      </c>
    </row>
    <row r="297" spans="1:14" x14ac:dyDescent="0.15">
      <c r="A297" s="7">
        <f t="shared" si="55"/>
        <v>42950</v>
      </c>
      <c r="B297" s="10">
        <f t="shared" si="56"/>
        <v>5016184.9672620539</v>
      </c>
      <c r="C297" s="3">
        <f t="shared" si="48"/>
        <v>630.1369863013698</v>
      </c>
      <c r="D297" s="3">
        <f t="shared" si="49"/>
        <v>510.16868707650025</v>
      </c>
      <c r="E297" s="3">
        <f t="shared" si="50"/>
        <v>-119.96829922486955</v>
      </c>
      <c r="F297" s="3">
        <f t="shared" si="51"/>
        <v>5016064.9989628289</v>
      </c>
      <c r="G297" s="14">
        <f t="shared" si="52"/>
        <v>5016065</v>
      </c>
      <c r="I297" s="18">
        <f t="shared" si="57"/>
        <v>-33935.001037180358</v>
      </c>
      <c r="J297" s="18">
        <f t="shared" si="58"/>
        <v>180849.31506849272</v>
      </c>
      <c r="K297" s="21">
        <f t="shared" si="59"/>
        <v>100.32129999999999</v>
      </c>
      <c r="L297" s="21">
        <f t="shared" si="53"/>
        <v>100.33390273972603</v>
      </c>
      <c r="M297" s="19">
        <f t="shared" si="54"/>
        <v>5016064.9999999991</v>
      </c>
      <c r="N297" s="19">
        <f t="shared" si="54"/>
        <v>5016695.1369863013</v>
      </c>
    </row>
    <row r="298" spans="1:14" x14ac:dyDescent="0.15">
      <c r="A298" s="7">
        <f t="shared" si="55"/>
        <v>42951</v>
      </c>
      <c r="B298" s="10">
        <f t="shared" si="56"/>
        <v>5016064.9989628289</v>
      </c>
      <c r="C298" s="3">
        <f t="shared" si="48"/>
        <v>630.1369863013698</v>
      </c>
      <c r="D298" s="3">
        <f t="shared" si="49"/>
        <v>510.15648575814663</v>
      </c>
      <c r="E298" s="3">
        <f t="shared" si="50"/>
        <v>-119.98050054322317</v>
      </c>
      <c r="F298" s="3">
        <f t="shared" si="51"/>
        <v>5015945.0184622854</v>
      </c>
      <c r="G298" s="14">
        <f t="shared" si="52"/>
        <v>5015945.0199999996</v>
      </c>
      <c r="I298" s="18">
        <f t="shared" si="57"/>
        <v>-34054.981537723579</v>
      </c>
      <c r="J298" s="18">
        <f t="shared" si="58"/>
        <v>181479.45205479409</v>
      </c>
      <c r="K298" s="21">
        <f t="shared" si="59"/>
        <v>100.3189004</v>
      </c>
      <c r="L298" s="21">
        <f t="shared" si="53"/>
        <v>100.33150313972604</v>
      </c>
      <c r="M298" s="19">
        <f t="shared" si="54"/>
        <v>5015945.0199999996</v>
      </c>
      <c r="N298" s="19">
        <f t="shared" si="54"/>
        <v>5016575.1569863018</v>
      </c>
    </row>
    <row r="299" spans="1:14" x14ac:dyDescent="0.15">
      <c r="A299" s="7">
        <f t="shared" si="55"/>
        <v>42952</v>
      </c>
      <c r="B299" s="10">
        <f t="shared" si="56"/>
        <v>5015945.0184622854</v>
      </c>
      <c r="C299" s="3">
        <f t="shared" si="48"/>
        <v>630.1369863013698</v>
      </c>
      <c r="D299" s="3">
        <f t="shared" si="49"/>
        <v>510.14428319886372</v>
      </c>
      <c r="E299" s="3">
        <f t="shared" si="50"/>
        <v>-119.99270310250608</v>
      </c>
      <c r="F299" s="3">
        <f t="shared" si="51"/>
        <v>5015825.0257591829</v>
      </c>
      <c r="G299" s="14">
        <f t="shared" si="52"/>
        <v>5015825.03</v>
      </c>
      <c r="I299" s="18">
        <f t="shared" si="57"/>
        <v>-34174.974240826086</v>
      </c>
      <c r="J299" s="18">
        <f t="shared" si="58"/>
        <v>182109.58904109546</v>
      </c>
      <c r="K299" s="21">
        <f t="shared" si="59"/>
        <v>100.31650060000001</v>
      </c>
      <c r="L299" s="21">
        <f t="shared" si="53"/>
        <v>100.32910333972605</v>
      </c>
      <c r="M299" s="19">
        <f t="shared" si="54"/>
        <v>5015825.03</v>
      </c>
      <c r="N299" s="19">
        <f t="shared" si="54"/>
        <v>5016455.1669863025</v>
      </c>
    </row>
    <row r="300" spans="1:14" x14ac:dyDescent="0.15">
      <c r="A300" s="7">
        <f t="shared" si="55"/>
        <v>42953</v>
      </c>
      <c r="B300" s="10">
        <f t="shared" si="56"/>
        <v>5015825.0257591829</v>
      </c>
      <c r="C300" s="3">
        <f t="shared" si="48"/>
        <v>630.1369863013698</v>
      </c>
      <c r="D300" s="3">
        <f t="shared" si="49"/>
        <v>510.13207939852538</v>
      </c>
      <c r="E300" s="3">
        <f t="shared" si="50"/>
        <v>-120.00490690284443</v>
      </c>
      <c r="F300" s="3">
        <f t="shared" si="51"/>
        <v>5015705.0208522798</v>
      </c>
      <c r="G300" s="14">
        <f t="shared" si="52"/>
        <v>5015705.0199999996</v>
      </c>
      <c r="I300" s="18">
        <f t="shared" si="57"/>
        <v>-34294.979147728933</v>
      </c>
      <c r="J300" s="18">
        <f t="shared" si="58"/>
        <v>182739.72602739683</v>
      </c>
      <c r="K300" s="21">
        <f t="shared" si="59"/>
        <v>100.3141004</v>
      </c>
      <c r="L300" s="21">
        <f t="shared" si="53"/>
        <v>100.32670313972604</v>
      </c>
      <c r="M300" s="19">
        <f t="shared" si="54"/>
        <v>5015705.0199999996</v>
      </c>
      <c r="N300" s="19">
        <f t="shared" si="54"/>
        <v>5016335.1569863018</v>
      </c>
    </row>
    <row r="301" spans="1:14" x14ac:dyDescent="0.15">
      <c r="A301" s="7">
        <f t="shared" si="55"/>
        <v>42954</v>
      </c>
      <c r="B301" s="10">
        <f t="shared" si="56"/>
        <v>5015705.0208522798</v>
      </c>
      <c r="C301" s="3">
        <f t="shared" si="48"/>
        <v>630.1369863013698</v>
      </c>
      <c r="D301" s="3">
        <f t="shared" si="49"/>
        <v>510.11987435700536</v>
      </c>
      <c r="E301" s="3">
        <f t="shared" si="50"/>
        <v>-120.01711194436444</v>
      </c>
      <c r="F301" s="3">
        <f t="shared" si="51"/>
        <v>5015585.0037403358</v>
      </c>
      <c r="G301" s="14">
        <f t="shared" si="52"/>
        <v>5015585</v>
      </c>
      <c r="I301" s="18">
        <f t="shared" si="57"/>
        <v>-34414.996259673295</v>
      </c>
      <c r="J301" s="18">
        <f t="shared" si="58"/>
        <v>183369.8630136982</v>
      </c>
      <c r="K301" s="21">
        <f t="shared" si="59"/>
        <v>100.3117</v>
      </c>
      <c r="L301" s="21">
        <f t="shared" si="53"/>
        <v>100.32430273972604</v>
      </c>
      <c r="M301" s="19">
        <f t="shared" si="54"/>
        <v>5015585</v>
      </c>
      <c r="N301" s="19">
        <f t="shared" si="54"/>
        <v>5016215.1369863013</v>
      </c>
    </row>
    <row r="302" spans="1:14" x14ac:dyDescent="0.15">
      <c r="A302" s="7">
        <f t="shared" si="55"/>
        <v>42955</v>
      </c>
      <c r="B302" s="10">
        <f t="shared" si="56"/>
        <v>5015585.0037403358</v>
      </c>
      <c r="C302" s="3">
        <f t="shared" si="48"/>
        <v>630.1369863013698</v>
      </c>
      <c r="D302" s="3">
        <f t="shared" si="49"/>
        <v>510.10766807417752</v>
      </c>
      <c r="E302" s="3">
        <f t="shared" si="50"/>
        <v>-120.02931822719228</v>
      </c>
      <c r="F302" s="3">
        <f t="shared" si="51"/>
        <v>5015464.9744221084</v>
      </c>
      <c r="G302" s="14">
        <f t="shared" si="52"/>
        <v>5015464.97</v>
      </c>
      <c r="I302" s="18">
        <f t="shared" si="57"/>
        <v>-34535.025577900487</v>
      </c>
      <c r="J302" s="18">
        <f t="shared" si="58"/>
        <v>183999.99999999956</v>
      </c>
      <c r="K302" s="21">
        <f t="shared" si="59"/>
        <v>100.3092994</v>
      </c>
      <c r="L302" s="21">
        <f t="shared" si="53"/>
        <v>100.32190213972603</v>
      </c>
      <c r="M302" s="19">
        <f t="shared" si="54"/>
        <v>5015464.97</v>
      </c>
      <c r="N302" s="19">
        <f t="shared" si="54"/>
        <v>5016095.106986302</v>
      </c>
    </row>
    <row r="303" spans="1:14" x14ac:dyDescent="0.15">
      <c r="A303" s="7">
        <f t="shared" si="55"/>
        <v>42956</v>
      </c>
      <c r="B303" s="10">
        <f t="shared" si="56"/>
        <v>5015464.9744221084</v>
      </c>
      <c r="C303" s="3">
        <f t="shared" si="48"/>
        <v>630.1369863013698</v>
      </c>
      <c r="D303" s="3">
        <f t="shared" si="49"/>
        <v>510.09546054991546</v>
      </c>
      <c r="E303" s="3">
        <f t="shared" si="50"/>
        <v>-120.04152575145434</v>
      </c>
      <c r="F303" s="3">
        <f t="shared" si="51"/>
        <v>5015344.932896357</v>
      </c>
      <c r="G303" s="14">
        <f t="shared" si="52"/>
        <v>5015344.93</v>
      </c>
      <c r="I303" s="18">
        <f t="shared" si="57"/>
        <v>-34655.067103651942</v>
      </c>
      <c r="J303" s="18">
        <f t="shared" si="58"/>
        <v>184630.13698630093</v>
      </c>
      <c r="K303" s="21">
        <f t="shared" si="59"/>
        <v>100.3068986</v>
      </c>
      <c r="L303" s="21">
        <f t="shared" si="53"/>
        <v>100.31950133972603</v>
      </c>
      <c r="M303" s="19">
        <f t="shared" si="54"/>
        <v>5015344.93</v>
      </c>
      <c r="N303" s="19">
        <f t="shared" si="54"/>
        <v>5015975.0669863019</v>
      </c>
    </row>
    <row r="304" spans="1:14" x14ac:dyDescent="0.15">
      <c r="A304" s="7">
        <f t="shared" si="55"/>
        <v>42957</v>
      </c>
      <c r="B304" s="10">
        <f t="shared" si="56"/>
        <v>5015344.932896357</v>
      </c>
      <c r="C304" s="3">
        <f t="shared" si="48"/>
        <v>630.1369863013698</v>
      </c>
      <c r="D304" s="3">
        <f t="shared" si="49"/>
        <v>510.08325178409308</v>
      </c>
      <c r="E304" s="3">
        <f t="shared" si="50"/>
        <v>-120.05373451727672</v>
      </c>
      <c r="F304" s="3">
        <f t="shared" si="51"/>
        <v>5015224.8791618394</v>
      </c>
      <c r="G304" s="14">
        <f t="shared" si="52"/>
        <v>5015224.88</v>
      </c>
      <c r="I304" s="18">
        <f t="shared" si="57"/>
        <v>-34775.120838169219</v>
      </c>
      <c r="J304" s="18">
        <f t="shared" si="58"/>
        <v>185260.2739726023</v>
      </c>
      <c r="K304" s="21">
        <f t="shared" si="59"/>
        <v>100.30449759999999</v>
      </c>
      <c r="L304" s="21">
        <f t="shared" si="53"/>
        <v>100.31710033972603</v>
      </c>
      <c r="M304" s="19">
        <f t="shared" si="54"/>
        <v>5015224.879999999</v>
      </c>
      <c r="N304" s="19">
        <f t="shared" si="54"/>
        <v>5015855.0169863012</v>
      </c>
    </row>
    <row r="305" spans="1:14" x14ac:dyDescent="0.15">
      <c r="A305" s="7">
        <f t="shared" si="55"/>
        <v>42958</v>
      </c>
      <c r="B305" s="10">
        <f t="shared" si="56"/>
        <v>5015224.8791618394</v>
      </c>
      <c r="C305" s="3">
        <f t="shared" si="48"/>
        <v>630.1369863013698</v>
      </c>
      <c r="D305" s="3">
        <f t="shared" si="49"/>
        <v>510.07104177658391</v>
      </c>
      <c r="E305" s="3">
        <f t="shared" si="50"/>
        <v>-120.06594452478589</v>
      </c>
      <c r="F305" s="3">
        <f t="shared" si="51"/>
        <v>5015104.8132173149</v>
      </c>
      <c r="G305" s="14">
        <f t="shared" si="52"/>
        <v>5015104.8099999996</v>
      </c>
      <c r="I305" s="18">
        <f t="shared" si="57"/>
        <v>-34895.186782694007</v>
      </c>
      <c r="J305" s="18">
        <f t="shared" si="58"/>
        <v>185890.41095890367</v>
      </c>
      <c r="K305" s="21">
        <f t="shared" si="59"/>
        <v>100.30209619999999</v>
      </c>
      <c r="L305" s="21">
        <f t="shared" si="53"/>
        <v>100.31469893972603</v>
      </c>
      <c r="M305" s="19">
        <f t="shared" si="54"/>
        <v>5015104.8099999996</v>
      </c>
      <c r="N305" s="19">
        <f t="shared" si="54"/>
        <v>5015734.9469863018</v>
      </c>
    </row>
    <row r="306" spans="1:14" x14ac:dyDescent="0.15">
      <c r="A306" s="7">
        <f t="shared" si="55"/>
        <v>42959</v>
      </c>
      <c r="B306" s="10">
        <f t="shared" si="56"/>
        <v>5015104.8132173149</v>
      </c>
      <c r="C306" s="3">
        <f t="shared" si="48"/>
        <v>630.1369863013698</v>
      </c>
      <c r="D306" s="3">
        <f t="shared" si="49"/>
        <v>510.05883052726188</v>
      </c>
      <c r="E306" s="3">
        <f t="shared" si="50"/>
        <v>-120.07815577410793</v>
      </c>
      <c r="F306" s="3">
        <f t="shared" si="51"/>
        <v>5014984.7350615412</v>
      </c>
      <c r="G306" s="14">
        <f t="shared" si="52"/>
        <v>5014984.74</v>
      </c>
      <c r="I306" s="18">
        <f t="shared" si="57"/>
        <v>-35015.264938468114</v>
      </c>
      <c r="J306" s="18">
        <f t="shared" si="58"/>
        <v>186520.54794520503</v>
      </c>
      <c r="K306" s="21">
        <f t="shared" si="59"/>
        <v>100.29969480000001</v>
      </c>
      <c r="L306" s="21">
        <f t="shared" si="53"/>
        <v>100.31229753972605</v>
      </c>
      <c r="M306" s="19">
        <f t="shared" si="54"/>
        <v>5014984.74</v>
      </c>
      <c r="N306" s="19">
        <f t="shared" si="54"/>
        <v>5015614.8769863024</v>
      </c>
    </row>
    <row r="307" spans="1:14" x14ac:dyDescent="0.15">
      <c r="A307" s="7">
        <f t="shared" si="55"/>
        <v>42960</v>
      </c>
      <c r="B307" s="10">
        <f t="shared" si="56"/>
        <v>5014984.7350615412</v>
      </c>
      <c r="C307" s="3">
        <f t="shared" si="48"/>
        <v>630.1369863013698</v>
      </c>
      <c r="D307" s="3">
        <f t="shared" si="49"/>
        <v>510.04661803600061</v>
      </c>
      <c r="E307" s="3">
        <f t="shared" si="50"/>
        <v>-120.09036826536919</v>
      </c>
      <c r="F307" s="3">
        <f t="shared" si="51"/>
        <v>5014864.6446932759</v>
      </c>
      <c r="G307" s="14">
        <f t="shared" si="52"/>
        <v>5014864.6399999997</v>
      </c>
      <c r="I307" s="18">
        <f t="shared" si="57"/>
        <v>-35135.35530673348</v>
      </c>
      <c r="J307" s="18">
        <f t="shared" si="58"/>
        <v>187150.6849315064</v>
      </c>
      <c r="K307" s="21">
        <f t="shared" si="59"/>
        <v>100.29729279999999</v>
      </c>
      <c r="L307" s="21">
        <f t="shared" si="53"/>
        <v>100.30989553972603</v>
      </c>
      <c r="M307" s="19">
        <f t="shared" si="54"/>
        <v>5014864.6399999997</v>
      </c>
      <c r="N307" s="19">
        <f t="shared" si="54"/>
        <v>5015494.7769863019</v>
      </c>
    </row>
    <row r="308" spans="1:14" x14ac:dyDescent="0.15">
      <c r="A308" s="7">
        <f t="shared" si="55"/>
        <v>42961</v>
      </c>
      <c r="B308" s="10">
        <f t="shared" si="56"/>
        <v>5014864.6446932759</v>
      </c>
      <c r="C308" s="3">
        <f t="shared" si="48"/>
        <v>630.1369863013698</v>
      </c>
      <c r="D308" s="3">
        <f t="shared" si="49"/>
        <v>510.03440430267375</v>
      </c>
      <c r="E308" s="3">
        <f t="shared" si="50"/>
        <v>-120.10258199869605</v>
      </c>
      <c r="F308" s="3">
        <f t="shared" si="51"/>
        <v>5014744.5421112776</v>
      </c>
      <c r="G308" s="14">
        <f t="shared" si="52"/>
        <v>5014744.54</v>
      </c>
      <c r="I308" s="18">
        <f t="shared" si="57"/>
        <v>-35255.457888732177</v>
      </c>
      <c r="J308" s="18">
        <f t="shared" si="58"/>
        <v>187780.82191780777</v>
      </c>
      <c r="K308" s="21">
        <f t="shared" si="59"/>
        <v>100.2948908</v>
      </c>
      <c r="L308" s="21">
        <f t="shared" si="53"/>
        <v>100.30749353972604</v>
      </c>
      <c r="M308" s="19">
        <f t="shared" si="54"/>
        <v>5014744.54</v>
      </c>
      <c r="N308" s="19">
        <f t="shared" si="54"/>
        <v>5015374.6769863022</v>
      </c>
    </row>
    <row r="309" spans="1:14" x14ac:dyDescent="0.15">
      <c r="A309" s="7">
        <f t="shared" si="55"/>
        <v>42962</v>
      </c>
      <c r="B309" s="10">
        <f t="shared" si="56"/>
        <v>5014744.5421112776</v>
      </c>
      <c r="C309" s="3">
        <f t="shared" si="48"/>
        <v>630.1369863013698</v>
      </c>
      <c r="D309" s="3">
        <f t="shared" si="49"/>
        <v>510.02218932715499</v>
      </c>
      <c r="E309" s="3">
        <f t="shared" si="50"/>
        <v>-120.11479697421481</v>
      </c>
      <c r="F309" s="3">
        <f t="shared" si="51"/>
        <v>5014624.4273143038</v>
      </c>
      <c r="G309" s="14">
        <f t="shared" si="52"/>
        <v>5014624.43</v>
      </c>
      <c r="I309" s="18">
        <f t="shared" si="57"/>
        <v>-35375.572685706393</v>
      </c>
      <c r="J309" s="18">
        <f t="shared" si="58"/>
        <v>188410.95890410914</v>
      </c>
      <c r="K309" s="21">
        <f t="shared" si="59"/>
        <v>100.2924886</v>
      </c>
      <c r="L309" s="21">
        <f t="shared" si="53"/>
        <v>100.30509133972603</v>
      </c>
      <c r="M309" s="19">
        <f t="shared" si="54"/>
        <v>5014624.43</v>
      </c>
      <c r="N309" s="19">
        <f t="shared" si="54"/>
        <v>5015254.5669863019</v>
      </c>
    </row>
    <row r="310" spans="1:14" x14ac:dyDescent="0.15">
      <c r="A310" s="7">
        <f t="shared" si="55"/>
        <v>42963</v>
      </c>
      <c r="B310" s="10">
        <f t="shared" si="56"/>
        <v>5014624.4273143038</v>
      </c>
      <c r="C310" s="3">
        <f t="shared" si="48"/>
        <v>630.1369863013698</v>
      </c>
      <c r="D310" s="3">
        <f t="shared" si="49"/>
        <v>510.00997310931803</v>
      </c>
      <c r="E310" s="3">
        <f t="shared" si="50"/>
        <v>-120.12701319205178</v>
      </c>
      <c r="F310" s="3">
        <f t="shared" si="51"/>
        <v>5014504.3003011113</v>
      </c>
      <c r="G310" s="14">
        <f t="shared" si="52"/>
        <v>5014504.3</v>
      </c>
      <c r="I310" s="18">
        <f t="shared" si="57"/>
        <v>-35495.699698898447</v>
      </c>
      <c r="J310" s="18">
        <f t="shared" si="58"/>
        <v>189041.09589041051</v>
      </c>
      <c r="K310" s="21">
        <f t="shared" si="59"/>
        <v>100.290086</v>
      </c>
      <c r="L310" s="21">
        <f t="shared" si="53"/>
        <v>100.30268873972604</v>
      </c>
      <c r="M310" s="19">
        <f t="shared" si="54"/>
        <v>5014504.3</v>
      </c>
      <c r="N310" s="19">
        <f t="shared" si="54"/>
        <v>5015134.4369863011</v>
      </c>
    </row>
    <row r="311" spans="1:14" x14ac:dyDescent="0.15">
      <c r="A311" s="7">
        <f t="shared" si="55"/>
        <v>42964</v>
      </c>
      <c r="B311" s="10">
        <f t="shared" si="56"/>
        <v>5014504.3003011113</v>
      </c>
      <c r="C311" s="3">
        <f t="shared" si="48"/>
        <v>630.1369863013698</v>
      </c>
      <c r="D311" s="3">
        <f t="shared" si="49"/>
        <v>509.99775564903638</v>
      </c>
      <c r="E311" s="3">
        <f t="shared" si="50"/>
        <v>-120.13923065233342</v>
      </c>
      <c r="F311" s="3">
        <f t="shared" si="51"/>
        <v>5014384.1610704586</v>
      </c>
      <c r="G311" s="14">
        <f t="shared" si="52"/>
        <v>5014384.16</v>
      </c>
      <c r="I311" s="18">
        <f t="shared" si="57"/>
        <v>-35615.83892955078</v>
      </c>
      <c r="J311" s="18">
        <f t="shared" si="58"/>
        <v>189671.23287671187</v>
      </c>
      <c r="K311" s="21">
        <f t="shared" si="59"/>
        <v>100.2876832</v>
      </c>
      <c r="L311" s="21">
        <f t="shared" si="53"/>
        <v>100.30028593972604</v>
      </c>
      <c r="M311" s="19">
        <f t="shared" si="54"/>
        <v>5014384.16</v>
      </c>
      <c r="N311" s="19">
        <f t="shared" si="54"/>
        <v>5015014.2969863024</v>
      </c>
    </row>
    <row r="312" spans="1:14" x14ac:dyDescent="0.15">
      <c r="A312" s="7">
        <f t="shared" si="55"/>
        <v>42965</v>
      </c>
      <c r="B312" s="10">
        <f t="shared" si="56"/>
        <v>5014384.1610704586</v>
      </c>
      <c r="C312" s="3">
        <f t="shared" si="48"/>
        <v>630.1369863013698</v>
      </c>
      <c r="D312" s="3">
        <f t="shared" si="49"/>
        <v>509.98553694618386</v>
      </c>
      <c r="E312" s="3">
        <f t="shared" si="50"/>
        <v>-120.15144935518595</v>
      </c>
      <c r="F312" s="3">
        <f t="shared" si="51"/>
        <v>5014264.0096211033</v>
      </c>
      <c r="G312" s="14">
        <f t="shared" si="52"/>
        <v>5014264.01</v>
      </c>
      <c r="I312" s="18">
        <f t="shared" si="57"/>
        <v>-35735.990378905968</v>
      </c>
      <c r="J312" s="18">
        <f t="shared" si="58"/>
        <v>190301.36986301324</v>
      </c>
      <c r="K312" s="21">
        <f t="shared" si="59"/>
        <v>100.2852802</v>
      </c>
      <c r="L312" s="21">
        <f t="shared" si="53"/>
        <v>100.29788293972604</v>
      </c>
      <c r="M312" s="19">
        <f t="shared" si="54"/>
        <v>5014264.01</v>
      </c>
      <c r="N312" s="19">
        <f t="shared" si="54"/>
        <v>5014894.146986302</v>
      </c>
    </row>
    <row r="313" spans="1:14" x14ac:dyDescent="0.15">
      <c r="A313" s="7">
        <f t="shared" si="55"/>
        <v>42966</v>
      </c>
      <c r="B313" s="10">
        <f t="shared" si="56"/>
        <v>5014264.0096211033</v>
      </c>
      <c r="C313" s="3">
        <f t="shared" si="48"/>
        <v>630.1369863013698</v>
      </c>
      <c r="D313" s="3">
        <f t="shared" si="49"/>
        <v>509.97331700063398</v>
      </c>
      <c r="E313" s="3">
        <f t="shared" si="50"/>
        <v>-120.16366930073582</v>
      </c>
      <c r="F313" s="3">
        <f t="shared" si="51"/>
        <v>5014143.8459518021</v>
      </c>
      <c r="G313" s="14">
        <f t="shared" si="52"/>
        <v>5014143.8499999996</v>
      </c>
      <c r="I313" s="18">
        <f t="shared" si="57"/>
        <v>-35856.154048206707</v>
      </c>
      <c r="J313" s="18">
        <f t="shared" si="58"/>
        <v>190931.50684931461</v>
      </c>
      <c r="K313" s="21">
        <f t="shared" si="59"/>
        <v>100.282877</v>
      </c>
      <c r="L313" s="21">
        <f t="shared" si="53"/>
        <v>100.29547973972603</v>
      </c>
      <c r="M313" s="19">
        <f t="shared" si="54"/>
        <v>5014143.8499999996</v>
      </c>
      <c r="N313" s="19">
        <f t="shared" si="54"/>
        <v>5014773.9869863018</v>
      </c>
    </row>
    <row r="314" spans="1:14" x14ac:dyDescent="0.15">
      <c r="A314" s="7">
        <f t="shared" si="55"/>
        <v>42967</v>
      </c>
      <c r="B314" s="10">
        <f t="shared" si="56"/>
        <v>5014143.8459518021</v>
      </c>
      <c r="C314" s="3">
        <f t="shared" si="48"/>
        <v>630.1369863013698</v>
      </c>
      <c r="D314" s="3">
        <f t="shared" si="49"/>
        <v>509.9610958122604</v>
      </c>
      <c r="E314" s="3">
        <f t="shared" si="50"/>
        <v>-120.17589048910941</v>
      </c>
      <c r="F314" s="3">
        <f t="shared" si="51"/>
        <v>5014023.6700613126</v>
      </c>
      <c r="G314" s="14">
        <f t="shared" si="52"/>
        <v>5014023.67</v>
      </c>
      <c r="I314" s="18">
        <f t="shared" si="57"/>
        <v>-35976.329938695817</v>
      </c>
      <c r="J314" s="18">
        <f t="shared" si="58"/>
        <v>191561.64383561598</v>
      </c>
      <c r="K314" s="21">
        <f t="shared" si="59"/>
        <v>100.28047339999999</v>
      </c>
      <c r="L314" s="21">
        <f t="shared" si="53"/>
        <v>100.29307613972603</v>
      </c>
      <c r="M314" s="19">
        <f t="shared" si="54"/>
        <v>5014023.669999999</v>
      </c>
      <c r="N314" s="19">
        <f t="shared" si="54"/>
        <v>5014653.8069863012</v>
      </c>
    </row>
    <row r="315" spans="1:14" x14ac:dyDescent="0.15">
      <c r="A315" s="7">
        <f t="shared" si="55"/>
        <v>42968</v>
      </c>
      <c r="B315" s="10">
        <f t="shared" si="56"/>
        <v>5014023.6700613126</v>
      </c>
      <c r="C315" s="3">
        <f t="shared" si="48"/>
        <v>630.1369863013698</v>
      </c>
      <c r="D315" s="3">
        <f t="shared" si="49"/>
        <v>509.94887338093667</v>
      </c>
      <c r="E315" s="3">
        <f t="shared" si="50"/>
        <v>-120.18811292043313</v>
      </c>
      <c r="F315" s="3">
        <f t="shared" si="51"/>
        <v>5013903.4819483925</v>
      </c>
      <c r="G315" s="14">
        <f t="shared" si="52"/>
        <v>5013903.4800000004</v>
      </c>
      <c r="I315" s="18">
        <f t="shared" si="57"/>
        <v>-36096.518051616251</v>
      </c>
      <c r="J315" s="18">
        <f t="shared" si="58"/>
        <v>192191.78082191735</v>
      </c>
      <c r="K315" s="21">
        <f t="shared" si="59"/>
        <v>100.27806960000001</v>
      </c>
      <c r="L315" s="21">
        <f t="shared" si="53"/>
        <v>100.29067233972604</v>
      </c>
      <c r="M315" s="19">
        <f t="shared" si="54"/>
        <v>5013903.4800000004</v>
      </c>
      <c r="N315" s="19">
        <f t="shared" si="54"/>
        <v>5014533.6169863017</v>
      </c>
    </row>
    <row r="316" spans="1:14" x14ac:dyDescent="0.15">
      <c r="A316" s="7">
        <f t="shared" si="55"/>
        <v>42969</v>
      </c>
      <c r="B316" s="10">
        <f t="shared" si="56"/>
        <v>5013903.4819483925</v>
      </c>
      <c r="C316" s="3">
        <f t="shared" si="48"/>
        <v>630.1369863013698</v>
      </c>
      <c r="D316" s="3">
        <f t="shared" si="49"/>
        <v>509.93664970653657</v>
      </c>
      <c r="E316" s="3">
        <f t="shared" si="50"/>
        <v>-120.20033659483323</v>
      </c>
      <c r="F316" s="3">
        <f t="shared" si="51"/>
        <v>5013783.2816117974</v>
      </c>
      <c r="G316" s="14">
        <f t="shared" si="52"/>
        <v>5013783.28</v>
      </c>
      <c r="I316" s="18">
        <f t="shared" si="57"/>
        <v>-36216.718388211084</v>
      </c>
      <c r="J316" s="18">
        <f t="shared" si="58"/>
        <v>192821.91780821871</v>
      </c>
      <c r="K316" s="21">
        <f t="shared" si="59"/>
        <v>100.27566560000001</v>
      </c>
      <c r="L316" s="21">
        <f t="shared" si="53"/>
        <v>100.28826833972605</v>
      </c>
      <c r="M316" s="19">
        <f t="shared" si="54"/>
        <v>5013783.28</v>
      </c>
      <c r="N316" s="19">
        <f t="shared" si="54"/>
        <v>5014413.4169863025</v>
      </c>
    </row>
    <row r="317" spans="1:14" x14ac:dyDescent="0.15">
      <c r="A317" s="7">
        <f t="shared" si="55"/>
        <v>42970</v>
      </c>
      <c r="B317" s="10">
        <f t="shared" si="56"/>
        <v>5013783.2816117974</v>
      </c>
      <c r="C317" s="3">
        <f t="shared" si="48"/>
        <v>630.1369863013698</v>
      </c>
      <c r="D317" s="3">
        <f t="shared" si="49"/>
        <v>509.92442478893344</v>
      </c>
      <c r="E317" s="3">
        <f t="shared" si="50"/>
        <v>-120.21256151243637</v>
      </c>
      <c r="F317" s="3">
        <f t="shared" si="51"/>
        <v>5013663.069050285</v>
      </c>
      <c r="G317" s="14">
        <f t="shared" si="52"/>
        <v>5013663.07</v>
      </c>
      <c r="I317" s="18">
        <f t="shared" si="57"/>
        <v>-36336.930949723523</v>
      </c>
      <c r="J317" s="18">
        <f t="shared" si="58"/>
        <v>193452.05479452008</v>
      </c>
      <c r="K317" s="21">
        <f t="shared" si="59"/>
        <v>100.27326140000001</v>
      </c>
      <c r="L317" s="21">
        <f t="shared" si="53"/>
        <v>100.28586413972604</v>
      </c>
      <c r="M317" s="19">
        <f t="shared" si="54"/>
        <v>5013663.07</v>
      </c>
      <c r="N317" s="19">
        <f t="shared" si="54"/>
        <v>5014293.2069863025</v>
      </c>
    </row>
    <row r="318" spans="1:14" x14ac:dyDescent="0.15">
      <c r="A318" s="7">
        <f t="shared" si="55"/>
        <v>42971</v>
      </c>
      <c r="B318" s="10">
        <f t="shared" si="56"/>
        <v>5013663.069050285</v>
      </c>
      <c r="C318" s="3">
        <f t="shared" si="48"/>
        <v>630.1369863013698</v>
      </c>
      <c r="D318" s="3">
        <f t="shared" si="49"/>
        <v>509.91219862800097</v>
      </c>
      <c r="E318" s="3">
        <f t="shared" si="50"/>
        <v>-120.22478767336884</v>
      </c>
      <c r="F318" s="3">
        <f t="shared" si="51"/>
        <v>5013542.8442626121</v>
      </c>
      <c r="G318" s="14">
        <f t="shared" si="52"/>
        <v>5013542.84</v>
      </c>
      <c r="I318" s="18">
        <f t="shared" si="57"/>
        <v>-36457.15573739689</v>
      </c>
      <c r="J318" s="18">
        <f t="shared" si="58"/>
        <v>194082.19178082145</v>
      </c>
      <c r="K318" s="21">
        <f t="shared" si="59"/>
        <v>100.2708568</v>
      </c>
      <c r="L318" s="21">
        <f t="shared" si="53"/>
        <v>100.28345953972604</v>
      </c>
      <c r="M318" s="19">
        <f t="shared" si="54"/>
        <v>5013542.84</v>
      </c>
      <c r="N318" s="19">
        <f t="shared" si="54"/>
        <v>5014172.9769863021</v>
      </c>
    </row>
    <row r="319" spans="1:14" x14ac:dyDescent="0.15">
      <c r="A319" s="7">
        <f t="shared" si="55"/>
        <v>42972</v>
      </c>
      <c r="B319" s="10">
        <f t="shared" si="56"/>
        <v>5013542.8442626121</v>
      </c>
      <c r="C319" s="3">
        <f t="shared" si="48"/>
        <v>630.1369863013698</v>
      </c>
      <c r="D319" s="3">
        <f t="shared" si="49"/>
        <v>509.89997122361268</v>
      </c>
      <c r="E319" s="3">
        <f t="shared" si="50"/>
        <v>-120.23701507775712</v>
      </c>
      <c r="F319" s="3">
        <f t="shared" si="51"/>
        <v>5013422.6072475342</v>
      </c>
      <c r="G319" s="14">
        <f t="shared" si="52"/>
        <v>5013422.6100000003</v>
      </c>
      <c r="I319" s="18">
        <f t="shared" si="57"/>
        <v>-36577.392752474647</v>
      </c>
      <c r="J319" s="18">
        <f t="shared" si="58"/>
        <v>194712.32876712282</v>
      </c>
      <c r="K319" s="21">
        <f t="shared" si="59"/>
        <v>100.2684522</v>
      </c>
      <c r="L319" s="21">
        <f t="shared" si="53"/>
        <v>100.28105493972603</v>
      </c>
      <c r="M319" s="19">
        <f t="shared" si="54"/>
        <v>5013422.6100000003</v>
      </c>
      <c r="N319" s="19">
        <f t="shared" si="54"/>
        <v>5014052.7469863016</v>
      </c>
    </row>
    <row r="320" spans="1:14" x14ac:dyDescent="0.15">
      <c r="A320" s="7">
        <f t="shared" si="55"/>
        <v>42973</v>
      </c>
      <c r="B320" s="10">
        <f t="shared" si="56"/>
        <v>5013422.6072475342</v>
      </c>
      <c r="C320" s="3">
        <f t="shared" si="48"/>
        <v>630.1369863013698</v>
      </c>
      <c r="D320" s="3">
        <f t="shared" si="49"/>
        <v>509.88774257564199</v>
      </c>
      <c r="E320" s="3">
        <f t="shared" si="50"/>
        <v>-120.24924372572781</v>
      </c>
      <c r="F320" s="3">
        <f t="shared" si="51"/>
        <v>5013302.3580038082</v>
      </c>
      <c r="G320" s="14">
        <f t="shared" si="52"/>
        <v>5013302.3600000003</v>
      </c>
      <c r="I320" s="18">
        <f t="shared" si="57"/>
        <v>-36697.641996200371</v>
      </c>
      <c r="J320" s="18">
        <f t="shared" si="58"/>
        <v>195342.46575342419</v>
      </c>
      <c r="K320" s="21">
        <f t="shared" si="59"/>
        <v>100.2660472</v>
      </c>
      <c r="L320" s="21">
        <f t="shared" si="53"/>
        <v>100.27864993972604</v>
      </c>
      <c r="M320" s="19">
        <f t="shared" si="54"/>
        <v>5013302.3600000003</v>
      </c>
      <c r="N320" s="19">
        <f t="shared" si="54"/>
        <v>5013932.4969863025</v>
      </c>
    </row>
    <row r="321" spans="1:14" x14ac:dyDescent="0.15">
      <c r="A321" s="7">
        <f t="shared" si="55"/>
        <v>42974</v>
      </c>
      <c r="B321" s="10">
        <f t="shared" si="56"/>
        <v>5013302.3580038082</v>
      </c>
      <c r="C321" s="3">
        <f t="shared" si="48"/>
        <v>630.1369863013698</v>
      </c>
      <c r="D321" s="3">
        <f t="shared" si="49"/>
        <v>509.8755126839626</v>
      </c>
      <c r="E321" s="3">
        <f t="shared" si="50"/>
        <v>-120.2614736174072</v>
      </c>
      <c r="F321" s="3">
        <f t="shared" si="51"/>
        <v>5013182.0965301907</v>
      </c>
      <c r="G321" s="14">
        <f t="shared" si="52"/>
        <v>5013182.0999999996</v>
      </c>
      <c r="I321" s="18">
        <f t="shared" si="57"/>
        <v>-36817.903469817778</v>
      </c>
      <c r="J321" s="18">
        <f t="shared" si="58"/>
        <v>195972.60273972555</v>
      </c>
      <c r="K321" s="21">
        <f t="shared" si="59"/>
        <v>100.263642</v>
      </c>
      <c r="L321" s="21">
        <f t="shared" si="53"/>
        <v>100.27624473972604</v>
      </c>
      <c r="M321" s="19">
        <f t="shared" si="54"/>
        <v>5013182.0999999996</v>
      </c>
      <c r="N321" s="19">
        <f t="shared" si="54"/>
        <v>5013812.2369863018</v>
      </c>
    </row>
    <row r="322" spans="1:14" x14ac:dyDescent="0.15">
      <c r="A322" s="7">
        <f t="shared" si="55"/>
        <v>42975</v>
      </c>
      <c r="B322" s="10">
        <f t="shared" si="56"/>
        <v>5013182.0965301907</v>
      </c>
      <c r="C322" s="3">
        <f t="shared" si="48"/>
        <v>630.1369863013698</v>
      </c>
      <c r="D322" s="3">
        <f t="shared" si="49"/>
        <v>509.8632815484479</v>
      </c>
      <c r="E322" s="3">
        <f t="shared" si="50"/>
        <v>-120.2737047529219</v>
      </c>
      <c r="F322" s="3">
        <f t="shared" si="51"/>
        <v>5013061.8228254374</v>
      </c>
      <c r="G322" s="14">
        <f t="shared" si="52"/>
        <v>5013061.82</v>
      </c>
      <c r="I322" s="18">
        <f t="shared" si="57"/>
        <v>-36938.177174570701</v>
      </c>
      <c r="J322" s="18">
        <f t="shared" si="58"/>
        <v>196602.73972602692</v>
      </c>
      <c r="K322" s="21">
        <f t="shared" si="59"/>
        <v>100.2612364</v>
      </c>
      <c r="L322" s="21">
        <f t="shared" si="53"/>
        <v>100.27383913972604</v>
      </c>
      <c r="M322" s="19">
        <f t="shared" si="54"/>
        <v>5013061.82</v>
      </c>
      <c r="N322" s="19">
        <f t="shared" si="54"/>
        <v>5013691.9569863016</v>
      </c>
    </row>
    <row r="323" spans="1:14" x14ac:dyDescent="0.15">
      <c r="A323" s="7">
        <f t="shared" si="55"/>
        <v>42976</v>
      </c>
      <c r="B323" s="10">
        <f t="shared" si="56"/>
        <v>5013061.8228254374</v>
      </c>
      <c r="C323" s="3">
        <f t="shared" si="48"/>
        <v>630.1369863013698</v>
      </c>
      <c r="D323" s="3">
        <f t="shared" si="49"/>
        <v>509.85104916897137</v>
      </c>
      <c r="E323" s="3">
        <f t="shared" si="50"/>
        <v>-120.28593713239843</v>
      </c>
      <c r="F323" s="3">
        <f t="shared" si="51"/>
        <v>5012941.5368883051</v>
      </c>
      <c r="G323" s="14">
        <f t="shared" si="52"/>
        <v>5012941.54</v>
      </c>
      <c r="I323" s="18">
        <f t="shared" si="57"/>
        <v>-37058.463111703102</v>
      </c>
      <c r="J323" s="18">
        <f t="shared" si="58"/>
        <v>197232.87671232829</v>
      </c>
      <c r="K323" s="21">
        <f t="shared" si="59"/>
        <v>100.2588308</v>
      </c>
      <c r="L323" s="21">
        <f t="shared" si="53"/>
        <v>100.27143353972603</v>
      </c>
      <c r="M323" s="19">
        <f t="shared" si="54"/>
        <v>5012941.54</v>
      </c>
      <c r="N323" s="19">
        <f t="shared" si="54"/>
        <v>5013571.6769863013</v>
      </c>
    </row>
    <row r="324" spans="1:14" x14ac:dyDescent="0.15">
      <c r="A324" s="7">
        <f t="shared" si="55"/>
        <v>42977</v>
      </c>
      <c r="B324" s="10">
        <f t="shared" si="56"/>
        <v>5012941.5368883051</v>
      </c>
      <c r="C324" s="3">
        <f t="shared" si="48"/>
        <v>630.1369863013698</v>
      </c>
      <c r="D324" s="3">
        <f t="shared" si="49"/>
        <v>509.83881554540665</v>
      </c>
      <c r="E324" s="3">
        <f t="shared" si="50"/>
        <v>-120.29817075596316</v>
      </c>
      <c r="F324" s="3">
        <f t="shared" si="51"/>
        <v>5012821.2387175495</v>
      </c>
      <c r="G324" s="14">
        <f t="shared" si="52"/>
        <v>5012821.24</v>
      </c>
      <c r="I324" s="18">
        <f t="shared" si="57"/>
        <v>-37178.761282459069</v>
      </c>
      <c r="J324" s="18">
        <f t="shared" si="58"/>
        <v>197863.01369862966</v>
      </c>
      <c r="K324" s="21">
        <f t="shared" si="59"/>
        <v>100.2564248</v>
      </c>
      <c r="L324" s="21">
        <f t="shared" si="53"/>
        <v>100.26902753972604</v>
      </c>
      <c r="M324" s="19">
        <f t="shared" si="54"/>
        <v>5012821.24</v>
      </c>
      <c r="N324" s="19">
        <f t="shared" si="54"/>
        <v>5013451.3769863024</v>
      </c>
    </row>
    <row r="325" spans="1:14" x14ac:dyDescent="0.15">
      <c r="A325" s="7">
        <f t="shared" si="55"/>
        <v>42978</v>
      </c>
      <c r="B325" s="10">
        <f t="shared" si="56"/>
        <v>5012821.2387175495</v>
      </c>
      <c r="C325" s="3">
        <f t="shared" si="48"/>
        <v>630.1369863013698</v>
      </c>
      <c r="D325" s="3">
        <f t="shared" si="49"/>
        <v>509.82658067762713</v>
      </c>
      <c r="E325" s="3">
        <f t="shared" si="50"/>
        <v>-120.31040562374267</v>
      </c>
      <c r="F325" s="3">
        <f t="shared" si="51"/>
        <v>5012700.9283119254</v>
      </c>
      <c r="G325" s="14">
        <f t="shared" si="52"/>
        <v>5012700.93</v>
      </c>
      <c r="I325" s="18">
        <f t="shared" si="57"/>
        <v>-37299.071688082811</v>
      </c>
      <c r="J325" s="18">
        <f t="shared" si="58"/>
        <v>198493.15068493102</v>
      </c>
      <c r="K325" s="21">
        <f t="shared" si="59"/>
        <v>100.25401859999998</v>
      </c>
      <c r="L325" s="21">
        <f t="shared" si="53"/>
        <v>100.26662133972602</v>
      </c>
      <c r="M325" s="19">
        <f t="shared" si="54"/>
        <v>5012700.9299999988</v>
      </c>
      <c r="N325" s="19">
        <f t="shared" si="54"/>
        <v>5013331.066986301</v>
      </c>
    </row>
    <row r="326" spans="1:14" x14ac:dyDescent="0.15">
      <c r="A326" s="7">
        <f t="shared" si="55"/>
        <v>42979</v>
      </c>
      <c r="B326" s="10">
        <f t="shared" si="56"/>
        <v>5012700.9283119254</v>
      </c>
      <c r="C326" s="3">
        <f t="shared" si="48"/>
        <v>630.1369863013698</v>
      </c>
      <c r="D326" s="3">
        <f t="shared" si="49"/>
        <v>509.81434456550619</v>
      </c>
      <c r="E326" s="3">
        <f t="shared" si="50"/>
        <v>-120.32264173586361</v>
      </c>
      <c r="F326" s="3">
        <f t="shared" si="51"/>
        <v>5012580.6056701895</v>
      </c>
      <c r="G326" s="14">
        <f t="shared" si="52"/>
        <v>5012580.6100000003</v>
      </c>
      <c r="I326" s="18">
        <f t="shared" si="57"/>
        <v>-37419.394329818671</v>
      </c>
      <c r="J326" s="18">
        <f t="shared" si="58"/>
        <v>199123.28767123239</v>
      </c>
      <c r="K326" s="21">
        <f t="shared" si="59"/>
        <v>100.25161220000001</v>
      </c>
      <c r="L326" s="21">
        <f t="shared" si="53"/>
        <v>100.26421493972605</v>
      </c>
      <c r="M326" s="19">
        <f t="shared" si="54"/>
        <v>5012580.6100000003</v>
      </c>
      <c r="N326" s="19">
        <f t="shared" si="54"/>
        <v>5013210.7469863025</v>
      </c>
    </row>
    <row r="327" spans="1:14" x14ac:dyDescent="0.15">
      <c r="A327" s="7">
        <f t="shared" si="55"/>
        <v>42980</v>
      </c>
      <c r="B327" s="10">
        <f t="shared" si="56"/>
        <v>5012580.6056701895</v>
      </c>
      <c r="C327" s="3">
        <f t="shared" si="48"/>
        <v>630.1369863013698</v>
      </c>
      <c r="D327" s="3">
        <f t="shared" si="49"/>
        <v>509.80210720891733</v>
      </c>
      <c r="E327" s="3">
        <f t="shared" si="50"/>
        <v>-120.33487909245247</v>
      </c>
      <c r="F327" s="3">
        <f t="shared" si="51"/>
        <v>5012460.2707910966</v>
      </c>
      <c r="G327" s="14">
        <f t="shared" si="52"/>
        <v>5012460.2699999996</v>
      </c>
      <c r="I327" s="18">
        <f t="shared" si="57"/>
        <v>-37539.729208911122</v>
      </c>
      <c r="J327" s="18">
        <f t="shared" si="58"/>
        <v>199753.42465753376</v>
      </c>
      <c r="K327" s="21">
        <f t="shared" si="59"/>
        <v>100.24920539999999</v>
      </c>
      <c r="L327" s="21">
        <f t="shared" si="53"/>
        <v>100.26180813972603</v>
      </c>
      <c r="M327" s="19">
        <f t="shared" si="54"/>
        <v>5012460.2699999996</v>
      </c>
      <c r="N327" s="19">
        <f t="shared" si="54"/>
        <v>5013090.4069863018</v>
      </c>
    </row>
    <row r="328" spans="1:14" x14ac:dyDescent="0.15">
      <c r="A328" s="7">
        <f t="shared" si="55"/>
        <v>42981</v>
      </c>
      <c r="B328" s="10">
        <f t="shared" si="56"/>
        <v>5012460.2707910966</v>
      </c>
      <c r="C328" s="3">
        <f t="shared" si="48"/>
        <v>630.1369863013698</v>
      </c>
      <c r="D328" s="3">
        <f t="shared" si="49"/>
        <v>509.78986860773398</v>
      </c>
      <c r="E328" s="3">
        <f t="shared" si="50"/>
        <v>-120.34711769363582</v>
      </c>
      <c r="F328" s="3">
        <f t="shared" si="51"/>
        <v>5012339.9236734025</v>
      </c>
      <c r="G328" s="14">
        <f t="shared" si="52"/>
        <v>5012339.92</v>
      </c>
      <c r="I328" s="18">
        <f t="shared" si="57"/>
        <v>-37660.076326604758</v>
      </c>
      <c r="J328" s="18">
        <f t="shared" si="58"/>
        <v>200383.56164383513</v>
      </c>
      <c r="K328" s="21">
        <f t="shared" si="59"/>
        <v>100.24679839999999</v>
      </c>
      <c r="L328" s="21">
        <f t="shared" si="53"/>
        <v>100.25940113972602</v>
      </c>
      <c r="M328" s="19">
        <f t="shared" si="54"/>
        <v>5012339.919999999</v>
      </c>
      <c r="N328" s="19">
        <f t="shared" si="54"/>
        <v>5012970.0569863012</v>
      </c>
    </row>
    <row r="329" spans="1:14" x14ac:dyDescent="0.15">
      <c r="A329" s="7">
        <f t="shared" si="55"/>
        <v>42982</v>
      </c>
      <c r="B329" s="10">
        <f t="shared" si="56"/>
        <v>5012339.9236734025</v>
      </c>
      <c r="C329" s="3">
        <f t="shared" si="48"/>
        <v>630.1369863013698</v>
      </c>
      <c r="D329" s="3">
        <f t="shared" si="49"/>
        <v>509.77762876182953</v>
      </c>
      <c r="E329" s="3">
        <f t="shared" si="50"/>
        <v>-120.35935753954027</v>
      </c>
      <c r="F329" s="3">
        <f t="shared" si="51"/>
        <v>5012219.564315863</v>
      </c>
      <c r="G329" s="14">
        <f t="shared" si="52"/>
        <v>5012219.5599999996</v>
      </c>
      <c r="I329" s="18">
        <f t="shared" si="57"/>
        <v>-37780.4356841443</v>
      </c>
      <c r="J329" s="18">
        <f t="shared" si="58"/>
        <v>201013.6986301365</v>
      </c>
      <c r="K329" s="21">
        <f t="shared" si="59"/>
        <v>100.2443912</v>
      </c>
      <c r="L329" s="21">
        <f t="shared" si="53"/>
        <v>100.25699393972603</v>
      </c>
      <c r="M329" s="19">
        <f t="shared" si="54"/>
        <v>5012219.5599999996</v>
      </c>
      <c r="N329" s="19">
        <f t="shared" si="54"/>
        <v>5012849.6969863018</v>
      </c>
    </row>
    <row r="330" spans="1:14" x14ac:dyDescent="0.15">
      <c r="A330" s="7">
        <f t="shared" si="55"/>
        <v>42983</v>
      </c>
      <c r="B330" s="10">
        <f t="shared" si="56"/>
        <v>5012219.564315863</v>
      </c>
      <c r="C330" s="3">
        <f t="shared" si="48"/>
        <v>630.1369863013698</v>
      </c>
      <c r="D330" s="3">
        <f t="shared" si="49"/>
        <v>509.76538767107746</v>
      </c>
      <c r="E330" s="3">
        <f t="shared" si="50"/>
        <v>-120.37159863029234</v>
      </c>
      <c r="F330" s="3">
        <f t="shared" si="51"/>
        <v>5012099.1927172327</v>
      </c>
      <c r="G330" s="14">
        <f t="shared" si="52"/>
        <v>5012099.1900000004</v>
      </c>
      <c r="I330" s="18">
        <f t="shared" si="57"/>
        <v>-37900.807282774593</v>
      </c>
      <c r="J330" s="18">
        <f t="shared" si="58"/>
        <v>201643.83561643786</v>
      </c>
      <c r="K330" s="21">
        <f t="shared" si="59"/>
        <v>100.2419838</v>
      </c>
      <c r="L330" s="21">
        <f t="shared" si="53"/>
        <v>100.25458653972603</v>
      </c>
      <c r="M330" s="19">
        <f t="shared" si="54"/>
        <v>5012099.1900000004</v>
      </c>
      <c r="N330" s="19">
        <f t="shared" si="54"/>
        <v>5012729.3269863017</v>
      </c>
    </row>
    <row r="331" spans="1:14" x14ac:dyDescent="0.15">
      <c r="A331" s="7">
        <f t="shared" si="55"/>
        <v>42984</v>
      </c>
      <c r="B331" s="10">
        <f t="shared" si="56"/>
        <v>5012099.1927172327</v>
      </c>
      <c r="C331" s="3">
        <f t="shared" ref="C331:C394" si="60">$N$4*$E$6/100</f>
        <v>630.1369863013698</v>
      </c>
      <c r="D331" s="3">
        <f t="shared" si="49"/>
        <v>509.75314533535118</v>
      </c>
      <c r="E331" s="3">
        <f t="shared" si="50"/>
        <v>-120.38384096601862</v>
      </c>
      <c r="F331" s="3">
        <f t="shared" si="51"/>
        <v>5011978.8088762667</v>
      </c>
      <c r="G331" s="14">
        <f t="shared" si="52"/>
        <v>5011978.8099999996</v>
      </c>
      <c r="I331" s="18">
        <f t="shared" si="57"/>
        <v>-38021.191123740609</v>
      </c>
      <c r="J331" s="18">
        <f t="shared" si="58"/>
        <v>202273.97260273923</v>
      </c>
      <c r="K331" s="21">
        <f t="shared" si="59"/>
        <v>100.23957619999999</v>
      </c>
      <c r="L331" s="21">
        <f t="shared" si="53"/>
        <v>100.25217893972602</v>
      </c>
      <c r="M331" s="19">
        <f t="shared" si="54"/>
        <v>5011978.8099999996</v>
      </c>
      <c r="N331" s="19">
        <f t="shared" si="54"/>
        <v>5012608.9469863009</v>
      </c>
    </row>
    <row r="332" spans="1:14" x14ac:dyDescent="0.15">
      <c r="A332" s="7">
        <f t="shared" si="55"/>
        <v>42985</v>
      </c>
      <c r="B332" s="10">
        <f t="shared" si="56"/>
        <v>5011978.8088762667</v>
      </c>
      <c r="C332" s="3">
        <f t="shared" si="60"/>
        <v>630.1369863013698</v>
      </c>
      <c r="D332" s="3">
        <f t="shared" ref="D332:D395" si="61">B332*$B$8</f>
        <v>509.74090175452397</v>
      </c>
      <c r="E332" s="3">
        <f t="shared" ref="E332:E395" si="62">D332-C332</f>
        <v>-120.39608454684583</v>
      </c>
      <c r="F332" s="3">
        <f t="shared" ref="F332:F395" si="63">B332+E332</f>
        <v>5011858.4127917197</v>
      </c>
      <c r="G332" s="14">
        <f t="shared" ref="G332:G395" si="64">ROUND(B332+B332*$B$8-C332,2)</f>
        <v>5011858.41</v>
      </c>
      <c r="I332" s="18">
        <f t="shared" si="57"/>
        <v>-38141.587208287456</v>
      </c>
      <c r="J332" s="18">
        <f t="shared" si="58"/>
        <v>202904.1095890406</v>
      </c>
      <c r="K332" s="21">
        <f t="shared" si="59"/>
        <v>100.2371682</v>
      </c>
      <c r="L332" s="21">
        <f t="shared" ref="L332:L395" si="65">K332+$N$4</f>
        <v>100.24977093972603</v>
      </c>
      <c r="M332" s="19">
        <f t="shared" ref="M332:N350" si="66">K332*$E$6/100</f>
        <v>5011858.41</v>
      </c>
      <c r="N332" s="19">
        <f t="shared" si="66"/>
        <v>5012488.5469863014</v>
      </c>
    </row>
    <row r="333" spans="1:14" x14ac:dyDescent="0.15">
      <c r="A333" s="7">
        <f t="shared" ref="A333:A396" si="67">A332+1</f>
        <v>42986</v>
      </c>
      <c r="B333" s="10">
        <f t="shared" ref="B333:B396" si="68">F332</f>
        <v>5011858.4127917197</v>
      </c>
      <c r="C333" s="3">
        <f t="shared" si="60"/>
        <v>630.1369863013698</v>
      </c>
      <c r="D333" s="3">
        <f t="shared" si="61"/>
        <v>509.72865692846926</v>
      </c>
      <c r="E333" s="3">
        <f t="shared" si="62"/>
        <v>-120.40832937290054</v>
      </c>
      <c r="F333" s="3">
        <f t="shared" si="63"/>
        <v>5011738.0044623464</v>
      </c>
      <c r="G333" s="14">
        <f t="shared" si="64"/>
        <v>5011738</v>
      </c>
      <c r="I333" s="18">
        <f t="shared" ref="I333:I396" si="69">E333+I332</f>
        <v>-38261.995537660354</v>
      </c>
      <c r="J333" s="18">
        <f t="shared" ref="J333:J396" si="70">C333+J332</f>
        <v>203534.24657534197</v>
      </c>
      <c r="K333" s="21">
        <f t="shared" ref="K333:K396" si="71">G333/$E$6*100</f>
        <v>100.23475999999999</v>
      </c>
      <c r="L333" s="21">
        <f t="shared" si="65"/>
        <v>100.24736273972603</v>
      </c>
      <c r="M333" s="19">
        <f t="shared" si="66"/>
        <v>5011738</v>
      </c>
      <c r="N333" s="19">
        <f t="shared" si="66"/>
        <v>5012368.1369863013</v>
      </c>
    </row>
    <row r="334" spans="1:14" x14ac:dyDescent="0.15">
      <c r="A334" s="7">
        <f t="shared" si="67"/>
        <v>42987</v>
      </c>
      <c r="B334" s="10">
        <f t="shared" si="68"/>
        <v>5011738.0044623464</v>
      </c>
      <c r="C334" s="3">
        <f t="shared" si="60"/>
        <v>630.1369863013698</v>
      </c>
      <c r="D334" s="3">
        <f t="shared" si="61"/>
        <v>509.71641085706034</v>
      </c>
      <c r="E334" s="3">
        <f t="shared" si="62"/>
        <v>-120.42057544430946</v>
      </c>
      <c r="F334" s="3">
        <f t="shared" si="63"/>
        <v>5011617.5838869018</v>
      </c>
      <c r="G334" s="14">
        <f t="shared" si="64"/>
        <v>5011617.58</v>
      </c>
      <c r="I334" s="18">
        <f t="shared" si="69"/>
        <v>-38382.416113104664</v>
      </c>
      <c r="J334" s="18">
        <f t="shared" si="70"/>
        <v>204164.38356164334</v>
      </c>
      <c r="K334" s="21">
        <f t="shared" si="71"/>
        <v>100.23235159999999</v>
      </c>
      <c r="L334" s="21">
        <f t="shared" si="65"/>
        <v>100.24495433972602</v>
      </c>
      <c r="M334" s="19">
        <f t="shared" si="66"/>
        <v>5011617.5799999991</v>
      </c>
      <c r="N334" s="19">
        <f t="shared" si="66"/>
        <v>5012247.7169863014</v>
      </c>
    </row>
    <row r="335" spans="1:14" x14ac:dyDescent="0.15">
      <c r="A335" s="7">
        <f t="shared" si="67"/>
        <v>42988</v>
      </c>
      <c r="B335" s="10">
        <f t="shared" si="68"/>
        <v>5011617.5838869018</v>
      </c>
      <c r="C335" s="3">
        <f t="shared" si="60"/>
        <v>630.1369863013698</v>
      </c>
      <c r="D335" s="3">
        <f t="shared" si="61"/>
        <v>509.70416354017061</v>
      </c>
      <c r="E335" s="3">
        <f t="shared" si="62"/>
        <v>-120.43282276119919</v>
      </c>
      <c r="F335" s="3">
        <f t="shared" si="63"/>
        <v>5011497.1510641407</v>
      </c>
      <c r="G335" s="14">
        <f t="shared" si="64"/>
        <v>5011497.1500000004</v>
      </c>
      <c r="I335" s="18">
        <f t="shared" si="69"/>
        <v>-38502.848935865863</v>
      </c>
      <c r="J335" s="18">
        <f t="shared" si="70"/>
        <v>204794.5205479447</v>
      </c>
      <c r="K335" s="21">
        <f t="shared" si="71"/>
        <v>100.22994300000001</v>
      </c>
      <c r="L335" s="21">
        <f t="shared" si="65"/>
        <v>100.24254573972604</v>
      </c>
      <c r="M335" s="19">
        <f t="shared" si="66"/>
        <v>5011497.1500000004</v>
      </c>
      <c r="N335" s="19">
        <f t="shared" si="66"/>
        <v>5012127.2869863026</v>
      </c>
    </row>
    <row r="336" spans="1:14" x14ac:dyDescent="0.15">
      <c r="A336" s="7">
        <f t="shared" si="67"/>
        <v>42989</v>
      </c>
      <c r="B336" s="10">
        <f t="shared" si="68"/>
        <v>5011497.1510641407</v>
      </c>
      <c r="C336" s="3">
        <f t="shared" si="60"/>
        <v>630.1369863013698</v>
      </c>
      <c r="D336" s="3">
        <f t="shared" si="61"/>
        <v>509.69191497767338</v>
      </c>
      <c r="E336" s="3">
        <f t="shared" si="62"/>
        <v>-120.44507132369642</v>
      </c>
      <c r="F336" s="3">
        <f t="shared" si="63"/>
        <v>5011376.7059928169</v>
      </c>
      <c r="G336" s="14">
        <f t="shared" si="64"/>
        <v>5011376.71</v>
      </c>
      <c r="I336" s="18">
        <f t="shared" si="69"/>
        <v>-38623.294007189557</v>
      </c>
      <c r="J336" s="18">
        <f t="shared" si="70"/>
        <v>205424.65753424607</v>
      </c>
      <c r="K336" s="21">
        <f t="shared" si="71"/>
        <v>100.22753419999999</v>
      </c>
      <c r="L336" s="21">
        <f t="shared" si="65"/>
        <v>100.24013693972603</v>
      </c>
      <c r="M336" s="19">
        <f t="shared" si="66"/>
        <v>5011376.709999999</v>
      </c>
      <c r="N336" s="19">
        <f t="shared" si="66"/>
        <v>5012006.8469863012</v>
      </c>
    </row>
    <row r="337" spans="1:14" x14ac:dyDescent="0.15">
      <c r="A337" s="7">
        <f t="shared" si="67"/>
        <v>42990</v>
      </c>
      <c r="B337" s="10">
        <f t="shared" si="68"/>
        <v>5011376.7059928169</v>
      </c>
      <c r="C337" s="3">
        <f t="shared" si="60"/>
        <v>630.1369863013698</v>
      </c>
      <c r="D337" s="3">
        <f t="shared" si="61"/>
        <v>509.67966516944205</v>
      </c>
      <c r="E337" s="3">
        <f t="shared" si="62"/>
        <v>-120.45732113192776</v>
      </c>
      <c r="F337" s="3">
        <f t="shared" si="63"/>
        <v>5011256.2486716853</v>
      </c>
      <c r="G337" s="14">
        <f t="shared" si="64"/>
        <v>5011256.25</v>
      </c>
      <c r="I337" s="18">
        <f t="shared" si="69"/>
        <v>-38743.751328321487</v>
      </c>
      <c r="J337" s="18">
        <f t="shared" si="70"/>
        <v>206054.79452054744</v>
      </c>
      <c r="K337" s="21">
        <f t="shared" si="71"/>
        <v>100.22512500000001</v>
      </c>
      <c r="L337" s="21">
        <f t="shared" si="65"/>
        <v>100.23772773972604</v>
      </c>
      <c r="M337" s="19">
        <f t="shared" si="66"/>
        <v>5011256.25</v>
      </c>
      <c r="N337" s="19">
        <f t="shared" si="66"/>
        <v>5011886.3869863022</v>
      </c>
    </row>
    <row r="338" spans="1:14" x14ac:dyDescent="0.15">
      <c r="A338" s="7">
        <f t="shared" si="67"/>
        <v>42991</v>
      </c>
      <c r="B338" s="10">
        <f t="shared" si="68"/>
        <v>5011256.2486716853</v>
      </c>
      <c r="C338" s="3">
        <f t="shared" si="60"/>
        <v>630.1369863013698</v>
      </c>
      <c r="D338" s="3">
        <f t="shared" si="61"/>
        <v>509.6674141153498</v>
      </c>
      <c r="E338" s="3">
        <f t="shared" si="62"/>
        <v>-120.46957218602</v>
      </c>
      <c r="F338" s="3">
        <f t="shared" si="63"/>
        <v>5011135.7790994989</v>
      </c>
      <c r="G338" s="14">
        <f t="shared" si="64"/>
        <v>5011135.78</v>
      </c>
      <c r="I338" s="18">
        <f t="shared" si="69"/>
        <v>-38864.220900507506</v>
      </c>
      <c r="J338" s="18">
        <f t="shared" si="70"/>
        <v>206684.93150684881</v>
      </c>
      <c r="K338" s="21">
        <f t="shared" si="71"/>
        <v>100.2227156</v>
      </c>
      <c r="L338" s="21">
        <f t="shared" si="65"/>
        <v>100.23531833972604</v>
      </c>
      <c r="M338" s="19">
        <f t="shared" si="66"/>
        <v>5011135.78</v>
      </c>
      <c r="N338" s="19">
        <f t="shared" si="66"/>
        <v>5011765.9169863015</v>
      </c>
    </row>
    <row r="339" spans="1:14" x14ac:dyDescent="0.15">
      <c r="A339" s="7">
        <f t="shared" si="67"/>
        <v>42992</v>
      </c>
      <c r="B339" s="10">
        <f t="shared" si="68"/>
        <v>5011135.7790994989</v>
      </c>
      <c r="C339" s="3">
        <f t="shared" si="60"/>
        <v>630.1369863013698</v>
      </c>
      <c r="D339" s="3">
        <f t="shared" si="61"/>
        <v>509.65516181526993</v>
      </c>
      <c r="E339" s="3">
        <f t="shared" si="62"/>
        <v>-120.48182448609987</v>
      </c>
      <c r="F339" s="3">
        <f t="shared" si="63"/>
        <v>5011015.2972750124</v>
      </c>
      <c r="G339" s="14">
        <f t="shared" si="64"/>
        <v>5011015.3</v>
      </c>
      <c r="I339" s="18">
        <f t="shared" si="69"/>
        <v>-38984.702724993607</v>
      </c>
      <c r="J339" s="18">
        <f t="shared" si="70"/>
        <v>207315.06849315017</v>
      </c>
      <c r="K339" s="21">
        <f t="shared" si="71"/>
        <v>100.22030600000001</v>
      </c>
      <c r="L339" s="21">
        <f t="shared" si="65"/>
        <v>100.23290873972604</v>
      </c>
      <c r="M339" s="19">
        <f t="shared" si="66"/>
        <v>5011015.3000000007</v>
      </c>
      <c r="N339" s="19">
        <f t="shared" si="66"/>
        <v>5011645.436986302</v>
      </c>
    </row>
    <row r="340" spans="1:14" x14ac:dyDescent="0.15">
      <c r="A340" s="7">
        <f t="shared" si="67"/>
        <v>42993</v>
      </c>
      <c r="B340" s="10">
        <f t="shared" si="68"/>
        <v>5011015.2972750124</v>
      </c>
      <c r="C340" s="3">
        <f t="shared" si="60"/>
        <v>630.1369863013698</v>
      </c>
      <c r="D340" s="3">
        <f t="shared" si="61"/>
        <v>509.64290826907575</v>
      </c>
      <c r="E340" s="3">
        <f t="shared" si="62"/>
        <v>-120.49407803229406</v>
      </c>
      <c r="F340" s="3">
        <f t="shared" si="63"/>
        <v>5010894.8031969797</v>
      </c>
      <c r="G340" s="14">
        <f t="shared" si="64"/>
        <v>5010894.8</v>
      </c>
      <c r="I340" s="18">
        <f t="shared" si="69"/>
        <v>-39105.196803025901</v>
      </c>
      <c r="J340" s="18">
        <f t="shared" si="70"/>
        <v>207945.20547945154</v>
      </c>
      <c r="K340" s="21">
        <f t="shared" si="71"/>
        <v>100.217896</v>
      </c>
      <c r="L340" s="21">
        <f t="shared" si="65"/>
        <v>100.23049873972603</v>
      </c>
      <c r="M340" s="19">
        <f t="shared" si="66"/>
        <v>5010894.8</v>
      </c>
      <c r="N340" s="19">
        <f t="shared" si="66"/>
        <v>5011524.9369863011</v>
      </c>
    </row>
    <row r="341" spans="1:14" x14ac:dyDescent="0.15">
      <c r="A341" s="7">
        <f t="shared" si="67"/>
        <v>42994</v>
      </c>
      <c r="B341" s="10">
        <f t="shared" si="68"/>
        <v>5010894.8031969797</v>
      </c>
      <c r="C341" s="3">
        <f t="shared" si="60"/>
        <v>630.1369863013698</v>
      </c>
      <c r="D341" s="3">
        <f t="shared" si="61"/>
        <v>509.63065347664053</v>
      </c>
      <c r="E341" s="3">
        <f t="shared" si="62"/>
        <v>-120.50633282472927</v>
      </c>
      <c r="F341" s="3">
        <f t="shared" si="63"/>
        <v>5010774.2968641547</v>
      </c>
      <c r="G341" s="14">
        <f t="shared" si="64"/>
        <v>5010774.3</v>
      </c>
      <c r="I341" s="18">
        <f t="shared" si="69"/>
        <v>-39225.703135850628</v>
      </c>
      <c r="J341" s="18">
        <f t="shared" si="70"/>
        <v>208575.34246575291</v>
      </c>
      <c r="K341" s="21">
        <f t="shared" si="71"/>
        <v>100.21548599999998</v>
      </c>
      <c r="L341" s="21">
        <f t="shared" si="65"/>
        <v>100.22808873972602</v>
      </c>
      <c r="M341" s="19">
        <f t="shared" si="66"/>
        <v>5010774.3</v>
      </c>
      <c r="N341" s="19">
        <f t="shared" si="66"/>
        <v>5011404.4369863011</v>
      </c>
    </row>
    <row r="342" spans="1:14" x14ac:dyDescent="0.15">
      <c r="A342" s="7">
        <f t="shared" si="67"/>
        <v>42995</v>
      </c>
      <c r="B342" s="10">
        <f t="shared" si="68"/>
        <v>5010774.2968641547</v>
      </c>
      <c r="C342" s="3">
        <f t="shared" si="60"/>
        <v>630.1369863013698</v>
      </c>
      <c r="D342" s="3">
        <f t="shared" si="61"/>
        <v>509.61839743783759</v>
      </c>
      <c r="E342" s="3">
        <f t="shared" si="62"/>
        <v>-120.51858886353222</v>
      </c>
      <c r="F342" s="3">
        <f t="shared" si="63"/>
        <v>5010653.7782752914</v>
      </c>
      <c r="G342" s="14">
        <f t="shared" si="64"/>
        <v>5010653.78</v>
      </c>
      <c r="I342" s="18">
        <f t="shared" si="69"/>
        <v>-39346.22172471416</v>
      </c>
      <c r="J342" s="18">
        <f t="shared" si="70"/>
        <v>209205.47945205428</v>
      </c>
      <c r="K342" s="21">
        <f t="shared" si="71"/>
        <v>100.21307560000001</v>
      </c>
      <c r="L342" s="21">
        <f t="shared" si="65"/>
        <v>100.22567833972604</v>
      </c>
      <c r="M342" s="19">
        <f t="shared" si="66"/>
        <v>5010653.78</v>
      </c>
      <c r="N342" s="19">
        <f t="shared" si="66"/>
        <v>5011283.9169863025</v>
      </c>
    </row>
    <row r="343" spans="1:14" x14ac:dyDescent="0.15">
      <c r="A343" s="7">
        <f t="shared" si="67"/>
        <v>42996</v>
      </c>
      <c r="B343" s="10">
        <f t="shared" si="68"/>
        <v>5010653.7782752914</v>
      </c>
      <c r="C343" s="3">
        <f t="shared" si="60"/>
        <v>630.1369863013698</v>
      </c>
      <c r="D343" s="3">
        <f t="shared" si="61"/>
        <v>509.60614015254009</v>
      </c>
      <c r="E343" s="3">
        <f t="shared" si="62"/>
        <v>-120.53084614882971</v>
      </c>
      <c r="F343" s="3">
        <f t="shared" si="63"/>
        <v>5010533.2474291427</v>
      </c>
      <c r="G343" s="14">
        <f t="shared" si="64"/>
        <v>5010533.25</v>
      </c>
      <c r="I343" s="18">
        <f t="shared" si="69"/>
        <v>-39466.752570862991</v>
      </c>
      <c r="J343" s="18">
        <f t="shared" si="70"/>
        <v>209835.61643835565</v>
      </c>
      <c r="K343" s="21">
        <f t="shared" si="71"/>
        <v>100.21066500000001</v>
      </c>
      <c r="L343" s="21">
        <f t="shared" si="65"/>
        <v>100.22326773972604</v>
      </c>
      <c r="M343" s="19">
        <f t="shared" si="66"/>
        <v>5010533.25</v>
      </c>
      <c r="N343" s="19">
        <f t="shared" si="66"/>
        <v>5011163.3869863022</v>
      </c>
    </row>
    <row r="344" spans="1:14" x14ac:dyDescent="0.15">
      <c r="A344" s="7">
        <f t="shared" si="67"/>
        <v>42997</v>
      </c>
      <c r="B344" s="10">
        <f t="shared" si="68"/>
        <v>5010533.2474291427</v>
      </c>
      <c r="C344" s="3">
        <f t="shared" si="60"/>
        <v>630.1369863013698</v>
      </c>
      <c r="D344" s="3">
        <f t="shared" si="61"/>
        <v>509.59388162062123</v>
      </c>
      <c r="E344" s="3">
        <f t="shared" si="62"/>
        <v>-120.54310468074857</v>
      </c>
      <c r="F344" s="3">
        <f t="shared" si="63"/>
        <v>5010412.7043244615</v>
      </c>
      <c r="G344" s="14">
        <f t="shared" si="64"/>
        <v>5010412.7</v>
      </c>
      <c r="I344" s="18">
        <f t="shared" si="69"/>
        <v>-39587.295675543741</v>
      </c>
      <c r="J344" s="18">
        <f t="shared" si="70"/>
        <v>210465.75342465701</v>
      </c>
      <c r="K344" s="21">
        <f t="shared" si="71"/>
        <v>100.208254</v>
      </c>
      <c r="L344" s="21">
        <f t="shared" si="65"/>
        <v>100.22085673972603</v>
      </c>
      <c r="M344" s="19">
        <f t="shared" si="66"/>
        <v>5010412.7</v>
      </c>
      <c r="N344" s="19">
        <f t="shared" si="66"/>
        <v>5011042.8369863015</v>
      </c>
    </row>
    <row r="345" spans="1:14" x14ac:dyDescent="0.15">
      <c r="A345" s="7">
        <f t="shared" si="67"/>
        <v>42998</v>
      </c>
      <c r="B345" s="10">
        <f t="shared" si="68"/>
        <v>5010412.7043244615</v>
      </c>
      <c r="C345" s="3">
        <f t="shared" si="60"/>
        <v>630.1369863013698</v>
      </c>
      <c r="D345" s="3">
        <f t="shared" si="61"/>
        <v>509.58162184195425</v>
      </c>
      <c r="E345" s="3">
        <f t="shared" si="62"/>
        <v>-120.55536445941556</v>
      </c>
      <c r="F345" s="3">
        <f t="shared" si="63"/>
        <v>5010292.1489600018</v>
      </c>
      <c r="G345" s="14">
        <f t="shared" si="64"/>
        <v>5010292.1500000004</v>
      </c>
      <c r="I345" s="18">
        <f t="shared" si="69"/>
        <v>-39707.851040003159</v>
      </c>
      <c r="J345" s="18">
        <f t="shared" si="70"/>
        <v>211095.89041095838</v>
      </c>
      <c r="K345" s="21">
        <f t="shared" si="71"/>
        <v>100.20584300000002</v>
      </c>
      <c r="L345" s="21">
        <f t="shared" si="65"/>
        <v>100.21844573972605</v>
      </c>
      <c r="M345" s="19">
        <f t="shared" si="66"/>
        <v>5010292.1500000004</v>
      </c>
      <c r="N345" s="19">
        <f t="shared" si="66"/>
        <v>5010922.2869863026</v>
      </c>
    </row>
    <row r="346" spans="1:14" x14ac:dyDescent="0.15">
      <c r="A346" s="7">
        <f t="shared" si="67"/>
        <v>42999</v>
      </c>
      <c r="B346" s="10">
        <f t="shared" si="68"/>
        <v>5010292.1489600018</v>
      </c>
      <c r="C346" s="3">
        <f t="shared" si="60"/>
        <v>630.1369863013698</v>
      </c>
      <c r="D346" s="3">
        <f t="shared" si="61"/>
        <v>509.56936081641237</v>
      </c>
      <c r="E346" s="3">
        <f t="shared" si="62"/>
        <v>-120.56762548495743</v>
      </c>
      <c r="F346" s="3">
        <f t="shared" si="63"/>
        <v>5010171.5813345164</v>
      </c>
      <c r="G346" s="14">
        <f t="shared" si="64"/>
        <v>5010171.58</v>
      </c>
      <c r="I346" s="18">
        <f t="shared" si="69"/>
        <v>-39828.41866548812</v>
      </c>
      <c r="J346" s="18">
        <f t="shared" si="70"/>
        <v>211726.02739725975</v>
      </c>
      <c r="K346" s="21">
        <f t="shared" si="71"/>
        <v>100.2034316</v>
      </c>
      <c r="L346" s="21">
        <f t="shared" si="65"/>
        <v>100.21603433972604</v>
      </c>
      <c r="M346" s="19">
        <f t="shared" si="66"/>
        <v>5010171.58</v>
      </c>
      <c r="N346" s="19">
        <f t="shared" si="66"/>
        <v>5010801.7169863014</v>
      </c>
    </row>
    <row r="347" spans="1:14" x14ac:dyDescent="0.15">
      <c r="A347" s="7">
        <f t="shared" si="67"/>
        <v>43000</v>
      </c>
      <c r="B347" s="10">
        <f t="shared" si="68"/>
        <v>5010171.5813345164</v>
      </c>
      <c r="C347" s="3">
        <f t="shared" si="60"/>
        <v>630.1369863013698</v>
      </c>
      <c r="D347" s="3">
        <f t="shared" si="61"/>
        <v>509.55709854386873</v>
      </c>
      <c r="E347" s="3">
        <f t="shared" si="62"/>
        <v>-120.57988775750107</v>
      </c>
      <c r="F347" s="3">
        <f t="shared" si="63"/>
        <v>5010051.0014467593</v>
      </c>
      <c r="G347" s="14">
        <f t="shared" si="64"/>
        <v>5010051</v>
      </c>
      <c r="I347" s="18">
        <f t="shared" si="69"/>
        <v>-39948.998553245619</v>
      </c>
      <c r="J347" s="18">
        <f t="shared" si="70"/>
        <v>212356.16438356112</v>
      </c>
      <c r="K347" s="21">
        <f t="shared" si="71"/>
        <v>100.20102</v>
      </c>
      <c r="L347" s="21">
        <f t="shared" si="65"/>
        <v>100.21362273972603</v>
      </c>
      <c r="M347" s="19">
        <f t="shared" si="66"/>
        <v>5010051</v>
      </c>
      <c r="N347" s="19">
        <f t="shared" si="66"/>
        <v>5010681.1369863013</v>
      </c>
    </row>
    <row r="348" spans="1:14" x14ac:dyDescent="0.15">
      <c r="A348" s="7">
        <f t="shared" si="67"/>
        <v>43001</v>
      </c>
      <c r="B348" s="10">
        <f t="shared" si="68"/>
        <v>5010051.0014467593</v>
      </c>
      <c r="C348" s="3">
        <f t="shared" si="60"/>
        <v>630.1369863013698</v>
      </c>
      <c r="D348" s="3">
        <f t="shared" si="61"/>
        <v>509.54483502419669</v>
      </c>
      <c r="E348" s="3">
        <f t="shared" si="62"/>
        <v>-120.59215127717312</v>
      </c>
      <c r="F348" s="3">
        <f t="shared" si="63"/>
        <v>5009930.4092954826</v>
      </c>
      <c r="G348" s="14">
        <f t="shared" si="64"/>
        <v>5009930.41</v>
      </c>
      <c r="I348" s="18">
        <f t="shared" si="69"/>
        <v>-40069.590704522794</v>
      </c>
      <c r="J348" s="18">
        <f t="shared" si="70"/>
        <v>212986.30136986249</v>
      </c>
      <c r="K348" s="21">
        <f t="shared" si="71"/>
        <v>100.1986082</v>
      </c>
      <c r="L348" s="21">
        <f t="shared" si="65"/>
        <v>100.21121093972603</v>
      </c>
      <c r="M348" s="19">
        <f t="shared" si="66"/>
        <v>5009930.41</v>
      </c>
      <c r="N348" s="19">
        <f t="shared" si="66"/>
        <v>5010560.5469863014</v>
      </c>
    </row>
    <row r="349" spans="1:14" x14ac:dyDescent="0.15">
      <c r="A349" s="7">
        <f t="shared" si="67"/>
        <v>43002</v>
      </c>
      <c r="B349" s="10">
        <f t="shared" si="68"/>
        <v>5009930.4092954826</v>
      </c>
      <c r="C349" s="3">
        <f t="shared" si="60"/>
        <v>630.1369863013698</v>
      </c>
      <c r="D349" s="3">
        <f t="shared" si="61"/>
        <v>509.53257025726919</v>
      </c>
      <c r="E349" s="3">
        <f t="shared" si="62"/>
        <v>-120.60441604410062</v>
      </c>
      <c r="F349" s="3">
        <f t="shared" si="63"/>
        <v>5009809.8048794381</v>
      </c>
      <c r="G349" s="14">
        <f t="shared" si="64"/>
        <v>5009809.8</v>
      </c>
      <c r="I349" s="18">
        <f t="shared" si="69"/>
        <v>-40190.195120566896</v>
      </c>
      <c r="J349" s="18">
        <f t="shared" si="70"/>
        <v>213616.43835616385</v>
      </c>
      <c r="K349" s="21">
        <f t="shared" si="71"/>
        <v>100.196196</v>
      </c>
      <c r="L349" s="21">
        <f t="shared" si="65"/>
        <v>100.20879873972603</v>
      </c>
      <c r="M349" s="19">
        <f t="shared" si="66"/>
        <v>5009809.8</v>
      </c>
      <c r="N349" s="19">
        <f t="shared" si="66"/>
        <v>5010439.9369863011</v>
      </c>
    </row>
    <row r="350" spans="1:14" x14ac:dyDescent="0.15">
      <c r="A350" s="7">
        <f t="shared" si="67"/>
        <v>43003</v>
      </c>
      <c r="B350" s="10">
        <f t="shared" si="68"/>
        <v>5009809.8048794381</v>
      </c>
      <c r="C350" s="3">
        <f t="shared" si="60"/>
        <v>630.1369863013698</v>
      </c>
      <c r="D350" s="3">
        <f t="shared" si="61"/>
        <v>509.52030424295941</v>
      </c>
      <c r="E350" s="3">
        <f t="shared" si="62"/>
        <v>-120.61668205841039</v>
      </c>
      <c r="F350" s="3">
        <f t="shared" si="63"/>
        <v>5009689.1881973799</v>
      </c>
      <c r="G350" s="14">
        <f t="shared" si="64"/>
        <v>5009689.1900000004</v>
      </c>
      <c r="I350" s="18">
        <f t="shared" si="69"/>
        <v>-40310.811802625307</v>
      </c>
      <c r="J350" s="18">
        <f t="shared" si="70"/>
        <v>214246.57534246522</v>
      </c>
      <c r="K350" s="21">
        <f t="shared" si="71"/>
        <v>100.19378380000002</v>
      </c>
      <c r="L350" s="21">
        <f t="shared" si="65"/>
        <v>100.20638653972605</v>
      </c>
      <c r="M350" s="19">
        <f t="shared" si="66"/>
        <v>5009689.1900000013</v>
      </c>
      <c r="N350" s="19">
        <f t="shared" si="66"/>
        <v>5010319.3269863026</v>
      </c>
    </row>
    <row r="351" spans="1:14" x14ac:dyDescent="0.15">
      <c r="A351" s="7">
        <f t="shared" si="67"/>
        <v>43004</v>
      </c>
      <c r="B351" s="10">
        <f t="shared" si="68"/>
        <v>5009689.1881973799</v>
      </c>
      <c r="C351" s="3">
        <f t="shared" si="60"/>
        <v>630.1369863013698</v>
      </c>
      <c r="D351" s="3">
        <f t="shared" si="61"/>
        <v>509.50803698114055</v>
      </c>
      <c r="E351" s="3">
        <f t="shared" si="62"/>
        <v>-120.62894932022925</v>
      </c>
      <c r="F351" s="3">
        <f t="shared" si="63"/>
        <v>5009568.55924806</v>
      </c>
      <c r="G351" s="14">
        <f t="shared" si="64"/>
        <v>5009568.5599999996</v>
      </c>
      <c r="I351" s="18">
        <f t="shared" si="69"/>
        <v>-40431.440751945534</v>
      </c>
      <c r="J351" s="18">
        <f t="shared" si="70"/>
        <v>214876.71232876659</v>
      </c>
      <c r="K351" s="21">
        <f t="shared" si="71"/>
        <v>100.19137119999999</v>
      </c>
      <c r="L351" s="21">
        <f t="shared" si="65"/>
        <v>100.20397393972603</v>
      </c>
      <c r="M351" s="19">
        <f t="shared" ref="M351:N414" si="72">K351*$E$6/100</f>
        <v>5009568.5599999996</v>
      </c>
      <c r="N351" s="19">
        <f t="shared" si="72"/>
        <v>5010198.6969863018</v>
      </c>
    </row>
    <row r="352" spans="1:14" x14ac:dyDescent="0.15">
      <c r="A352" s="7">
        <f t="shared" si="67"/>
        <v>43005</v>
      </c>
      <c r="B352" s="10">
        <f t="shared" si="68"/>
        <v>5009568.55924806</v>
      </c>
      <c r="C352" s="3">
        <f t="shared" si="60"/>
        <v>630.1369863013698</v>
      </c>
      <c r="D352" s="3">
        <f t="shared" si="61"/>
        <v>509.49576847168572</v>
      </c>
      <c r="E352" s="3">
        <f t="shared" si="62"/>
        <v>-120.64121782968408</v>
      </c>
      <c r="F352" s="3">
        <f t="shared" si="63"/>
        <v>5009447.9180302303</v>
      </c>
      <c r="G352" s="14">
        <f t="shared" si="64"/>
        <v>5009447.92</v>
      </c>
      <c r="I352" s="18">
        <f t="shared" si="69"/>
        <v>-40552.081969775216</v>
      </c>
      <c r="J352" s="18">
        <f t="shared" si="70"/>
        <v>215506.84931506796</v>
      </c>
      <c r="K352" s="21">
        <f t="shared" si="71"/>
        <v>100.18895839999999</v>
      </c>
      <c r="L352" s="21">
        <f t="shared" si="65"/>
        <v>100.20156113972602</v>
      </c>
      <c r="M352" s="19">
        <f t="shared" si="72"/>
        <v>5009447.919999999</v>
      </c>
      <c r="N352" s="19">
        <f t="shared" si="72"/>
        <v>5010078.0569863012</v>
      </c>
    </row>
    <row r="353" spans="1:14" x14ac:dyDescent="0.15">
      <c r="A353" s="7">
        <f t="shared" si="67"/>
        <v>43006</v>
      </c>
      <c r="B353" s="10">
        <f t="shared" si="68"/>
        <v>5009447.9180302303</v>
      </c>
      <c r="C353" s="3">
        <f t="shared" si="60"/>
        <v>630.1369863013698</v>
      </c>
      <c r="D353" s="3">
        <f t="shared" si="61"/>
        <v>509.483498714468</v>
      </c>
      <c r="E353" s="3">
        <f t="shared" si="62"/>
        <v>-120.6534875869018</v>
      </c>
      <c r="F353" s="3">
        <f t="shared" si="63"/>
        <v>5009327.264542643</v>
      </c>
      <c r="G353" s="14">
        <f t="shared" si="64"/>
        <v>5009327.26</v>
      </c>
      <c r="I353" s="18">
        <f t="shared" si="69"/>
        <v>-40672.73545736212</v>
      </c>
      <c r="J353" s="18">
        <f t="shared" si="70"/>
        <v>216136.98630136932</v>
      </c>
      <c r="K353" s="21">
        <f t="shared" si="71"/>
        <v>100.18654519999998</v>
      </c>
      <c r="L353" s="21">
        <f t="shared" si="65"/>
        <v>100.19914793972602</v>
      </c>
      <c r="M353" s="19">
        <f t="shared" si="72"/>
        <v>5009327.26</v>
      </c>
      <c r="N353" s="19">
        <f t="shared" si="72"/>
        <v>5009957.3969863011</v>
      </c>
    </row>
    <row r="354" spans="1:14" x14ac:dyDescent="0.15">
      <c r="A354" s="7">
        <f t="shared" si="67"/>
        <v>43007</v>
      </c>
      <c r="B354" s="10">
        <f t="shared" si="68"/>
        <v>5009327.264542643</v>
      </c>
      <c r="C354" s="3">
        <f t="shared" si="60"/>
        <v>630.1369863013698</v>
      </c>
      <c r="D354" s="3">
        <f t="shared" si="61"/>
        <v>509.47122770936045</v>
      </c>
      <c r="E354" s="3">
        <f t="shared" si="62"/>
        <v>-120.66575859200935</v>
      </c>
      <c r="F354" s="3">
        <f t="shared" si="63"/>
        <v>5009206.5987840509</v>
      </c>
      <c r="G354" s="14">
        <f t="shared" si="64"/>
        <v>5009206.5999999996</v>
      </c>
      <c r="I354" s="18">
        <f t="shared" si="69"/>
        <v>-40793.401215954131</v>
      </c>
      <c r="J354" s="18">
        <f t="shared" si="70"/>
        <v>216767.12328767069</v>
      </c>
      <c r="K354" s="21">
        <f t="shared" si="71"/>
        <v>100.18413200000001</v>
      </c>
      <c r="L354" s="21">
        <f t="shared" si="65"/>
        <v>100.19673473972604</v>
      </c>
      <c r="M354" s="19">
        <f t="shared" si="72"/>
        <v>5009206.5999999996</v>
      </c>
      <c r="N354" s="19">
        <f t="shared" si="72"/>
        <v>5009836.7369863018</v>
      </c>
    </row>
    <row r="355" spans="1:14" x14ac:dyDescent="0.15">
      <c r="A355" s="7">
        <f t="shared" si="67"/>
        <v>43008</v>
      </c>
      <c r="B355" s="10">
        <f t="shared" si="68"/>
        <v>5009206.5987840509</v>
      </c>
      <c r="C355" s="3">
        <f t="shared" si="60"/>
        <v>630.1369863013698</v>
      </c>
      <c r="D355" s="3">
        <f t="shared" si="61"/>
        <v>509.45895545623625</v>
      </c>
      <c r="E355" s="3">
        <f t="shared" si="62"/>
        <v>-120.67803084513355</v>
      </c>
      <c r="F355" s="3">
        <f t="shared" si="63"/>
        <v>5009085.9207532061</v>
      </c>
      <c r="G355" s="14">
        <f t="shared" si="64"/>
        <v>5009085.92</v>
      </c>
      <c r="I355" s="18">
        <f t="shared" si="69"/>
        <v>-40914.079246799265</v>
      </c>
      <c r="J355" s="18">
        <f t="shared" si="70"/>
        <v>217397.26027397206</v>
      </c>
      <c r="K355" s="21">
        <f t="shared" si="71"/>
        <v>100.18171840000001</v>
      </c>
      <c r="L355" s="21">
        <f t="shared" si="65"/>
        <v>100.19432113972604</v>
      </c>
      <c r="M355" s="19">
        <f t="shared" si="72"/>
        <v>5009085.9200000009</v>
      </c>
      <c r="N355" s="19">
        <f t="shared" si="72"/>
        <v>5009716.0569863021</v>
      </c>
    </row>
    <row r="356" spans="1:14" x14ac:dyDescent="0.15">
      <c r="A356" s="7">
        <f t="shared" si="67"/>
        <v>43009</v>
      </c>
      <c r="B356" s="10">
        <f t="shared" si="68"/>
        <v>5009085.9207532061</v>
      </c>
      <c r="C356" s="3">
        <f t="shared" si="60"/>
        <v>630.1369863013698</v>
      </c>
      <c r="D356" s="3">
        <f t="shared" si="61"/>
        <v>509.44668195496848</v>
      </c>
      <c r="E356" s="3">
        <f t="shared" si="62"/>
        <v>-120.69030434640132</v>
      </c>
      <c r="F356" s="3">
        <f t="shared" si="63"/>
        <v>5008965.2304488597</v>
      </c>
      <c r="G356" s="14">
        <f t="shared" si="64"/>
        <v>5008965.2300000004</v>
      </c>
      <c r="I356" s="18">
        <f t="shared" si="69"/>
        <v>-41034.76955114567</v>
      </c>
      <c r="J356" s="18">
        <f t="shared" si="70"/>
        <v>218027.39726027343</v>
      </c>
      <c r="K356" s="21">
        <f t="shared" si="71"/>
        <v>100.17930460000002</v>
      </c>
      <c r="L356" s="21">
        <f t="shared" si="65"/>
        <v>100.19190733972606</v>
      </c>
      <c r="M356" s="19">
        <f t="shared" si="72"/>
        <v>5008965.2300000014</v>
      </c>
      <c r="N356" s="19">
        <f t="shared" si="72"/>
        <v>5009595.3669863027</v>
      </c>
    </row>
    <row r="357" spans="1:14" x14ac:dyDescent="0.15">
      <c r="A357" s="7">
        <f t="shared" si="67"/>
        <v>43010</v>
      </c>
      <c r="B357" s="10">
        <f t="shared" si="68"/>
        <v>5008965.2304488597</v>
      </c>
      <c r="C357" s="3">
        <f t="shared" si="60"/>
        <v>630.1369863013698</v>
      </c>
      <c r="D357" s="3">
        <f t="shared" si="61"/>
        <v>509.43440720543015</v>
      </c>
      <c r="E357" s="3">
        <f t="shared" si="62"/>
        <v>-120.70257909593965</v>
      </c>
      <c r="F357" s="3">
        <f t="shared" si="63"/>
        <v>5008844.5278697638</v>
      </c>
      <c r="G357" s="14">
        <f t="shared" si="64"/>
        <v>5008844.53</v>
      </c>
      <c r="I357" s="18">
        <f t="shared" si="69"/>
        <v>-41155.472130241607</v>
      </c>
      <c r="J357" s="18">
        <f t="shared" si="70"/>
        <v>218657.5342465748</v>
      </c>
      <c r="K357" s="21">
        <f t="shared" si="71"/>
        <v>100.17689060000001</v>
      </c>
      <c r="L357" s="21">
        <f t="shared" si="65"/>
        <v>100.18949333972604</v>
      </c>
      <c r="M357" s="19">
        <f t="shared" si="72"/>
        <v>5008844.53</v>
      </c>
      <c r="N357" s="19">
        <f t="shared" si="72"/>
        <v>5009474.6669863025</v>
      </c>
    </row>
    <row r="358" spans="1:14" x14ac:dyDescent="0.15">
      <c r="A358" s="7">
        <f t="shared" si="67"/>
        <v>43011</v>
      </c>
      <c r="B358" s="10">
        <f t="shared" si="68"/>
        <v>5008844.5278697638</v>
      </c>
      <c r="C358" s="3">
        <f t="shared" si="60"/>
        <v>630.1369863013698</v>
      </c>
      <c r="D358" s="3">
        <f t="shared" si="61"/>
        <v>509.42213120749426</v>
      </c>
      <c r="E358" s="3">
        <f t="shared" si="62"/>
        <v>-120.71485509387554</v>
      </c>
      <c r="F358" s="3">
        <f t="shared" si="63"/>
        <v>5008723.8130146703</v>
      </c>
      <c r="G358" s="14">
        <f t="shared" si="64"/>
        <v>5008723.8099999996</v>
      </c>
      <c r="I358" s="18">
        <f t="shared" si="69"/>
        <v>-41276.18698533548</v>
      </c>
      <c r="J358" s="18">
        <f t="shared" si="70"/>
        <v>219287.67123287616</v>
      </c>
      <c r="K358" s="21">
        <f t="shared" si="71"/>
        <v>100.1744762</v>
      </c>
      <c r="L358" s="21">
        <f t="shared" si="65"/>
        <v>100.18707893972604</v>
      </c>
      <c r="M358" s="19">
        <f t="shared" si="72"/>
        <v>5008723.8099999996</v>
      </c>
      <c r="N358" s="19">
        <f t="shared" si="72"/>
        <v>5009353.9469863018</v>
      </c>
    </row>
    <row r="359" spans="1:14" x14ac:dyDescent="0.15">
      <c r="A359" s="7">
        <f t="shared" si="67"/>
        <v>43012</v>
      </c>
      <c r="B359" s="10">
        <f t="shared" si="68"/>
        <v>5008723.8130146703</v>
      </c>
      <c r="C359" s="3">
        <f t="shared" si="60"/>
        <v>630.1369863013698</v>
      </c>
      <c r="D359" s="3">
        <f t="shared" si="61"/>
        <v>509.40985396103395</v>
      </c>
      <c r="E359" s="3">
        <f t="shared" si="62"/>
        <v>-120.72713234033586</v>
      </c>
      <c r="F359" s="3">
        <f t="shared" si="63"/>
        <v>5008603.0858823303</v>
      </c>
      <c r="G359" s="14">
        <f t="shared" si="64"/>
        <v>5008603.09</v>
      </c>
      <c r="I359" s="18">
        <f t="shared" si="69"/>
        <v>-41396.914117675813</v>
      </c>
      <c r="J359" s="18">
        <f t="shared" si="70"/>
        <v>219917.80821917753</v>
      </c>
      <c r="K359" s="21">
        <f t="shared" si="71"/>
        <v>100.17206179999999</v>
      </c>
      <c r="L359" s="21">
        <f t="shared" si="65"/>
        <v>100.18466453972603</v>
      </c>
      <c r="M359" s="19">
        <f t="shared" si="72"/>
        <v>5008603.09</v>
      </c>
      <c r="N359" s="19">
        <f t="shared" si="72"/>
        <v>5009233.2269863011</v>
      </c>
    </row>
    <row r="360" spans="1:14" x14ac:dyDescent="0.15">
      <c r="A360" s="7">
        <f t="shared" si="67"/>
        <v>43013</v>
      </c>
      <c r="B360" s="10">
        <f t="shared" si="68"/>
        <v>5008603.0858823303</v>
      </c>
      <c r="C360" s="3">
        <f t="shared" si="60"/>
        <v>630.1369863013698</v>
      </c>
      <c r="D360" s="3">
        <f t="shared" si="61"/>
        <v>509.3975754659221</v>
      </c>
      <c r="E360" s="3">
        <f t="shared" si="62"/>
        <v>-120.7394108354477</v>
      </c>
      <c r="F360" s="3">
        <f t="shared" si="63"/>
        <v>5008482.346471495</v>
      </c>
      <c r="G360" s="14">
        <f t="shared" si="64"/>
        <v>5008482.3499999996</v>
      </c>
      <c r="I360" s="18">
        <f t="shared" si="69"/>
        <v>-41517.653528511262</v>
      </c>
      <c r="J360" s="18">
        <f t="shared" si="70"/>
        <v>220547.9452054789</v>
      </c>
      <c r="K360" s="21">
        <f t="shared" si="71"/>
        <v>100.169647</v>
      </c>
      <c r="L360" s="21">
        <f t="shared" si="65"/>
        <v>100.18224973972603</v>
      </c>
      <c r="M360" s="19">
        <f t="shared" si="72"/>
        <v>5008482.3499999996</v>
      </c>
      <c r="N360" s="19">
        <f t="shared" si="72"/>
        <v>5009112.4869863018</v>
      </c>
    </row>
    <row r="361" spans="1:14" x14ac:dyDescent="0.15">
      <c r="A361" s="7">
        <f t="shared" si="67"/>
        <v>43014</v>
      </c>
      <c r="B361" s="10">
        <f t="shared" si="68"/>
        <v>5008482.346471495</v>
      </c>
      <c r="C361" s="3">
        <f t="shared" si="60"/>
        <v>630.1369863013698</v>
      </c>
      <c r="D361" s="3">
        <f t="shared" si="61"/>
        <v>509.38529572203186</v>
      </c>
      <c r="E361" s="3">
        <f t="shared" si="62"/>
        <v>-120.75169057933795</v>
      </c>
      <c r="F361" s="3">
        <f t="shared" si="63"/>
        <v>5008361.5947809154</v>
      </c>
      <c r="G361" s="14">
        <f t="shared" si="64"/>
        <v>5008361.59</v>
      </c>
      <c r="I361" s="18">
        <f t="shared" si="69"/>
        <v>-41638.4052190906</v>
      </c>
      <c r="J361" s="18">
        <f t="shared" si="70"/>
        <v>221178.08219178027</v>
      </c>
      <c r="K361" s="21">
        <f t="shared" si="71"/>
        <v>100.1672318</v>
      </c>
      <c r="L361" s="21">
        <f t="shared" si="65"/>
        <v>100.17983453972603</v>
      </c>
      <c r="M361" s="19">
        <f t="shared" si="72"/>
        <v>5008361.59</v>
      </c>
      <c r="N361" s="19">
        <f t="shared" si="72"/>
        <v>5008991.7269863011</v>
      </c>
    </row>
    <row r="362" spans="1:14" x14ac:dyDescent="0.15">
      <c r="A362" s="7">
        <f t="shared" si="67"/>
        <v>43015</v>
      </c>
      <c r="B362" s="10">
        <f t="shared" si="68"/>
        <v>5008361.5947809154</v>
      </c>
      <c r="C362" s="3">
        <f t="shared" si="60"/>
        <v>630.1369863013698</v>
      </c>
      <c r="D362" s="3">
        <f t="shared" si="61"/>
        <v>509.37301472923605</v>
      </c>
      <c r="E362" s="3">
        <f t="shared" si="62"/>
        <v>-120.76397157213376</v>
      </c>
      <c r="F362" s="3">
        <f t="shared" si="63"/>
        <v>5008240.8308093436</v>
      </c>
      <c r="G362" s="14">
        <f t="shared" si="64"/>
        <v>5008240.83</v>
      </c>
      <c r="I362" s="18">
        <f t="shared" si="69"/>
        <v>-41759.169190662731</v>
      </c>
      <c r="J362" s="18">
        <f t="shared" si="70"/>
        <v>221808.21917808164</v>
      </c>
      <c r="K362" s="21">
        <f t="shared" si="71"/>
        <v>100.16481660000001</v>
      </c>
      <c r="L362" s="21">
        <f t="shared" si="65"/>
        <v>100.17741933972604</v>
      </c>
      <c r="M362" s="19">
        <f t="shared" si="72"/>
        <v>5008240.830000001</v>
      </c>
      <c r="N362" s="19">
        <f t="shared" si="72"/>
        <v>5008870.9669863023</v>
      </c>
    </row>
    <row r="363" spans="1:14" x14ac:dyDescent="0.15">
      <c r="A363" s="7">
        <f t="shared" si="67"/>
        <v>43016</v>
      </c>
      <c r="B363" s="10">
        <f t="shared" si="68"/>
        <v>5008240.8308093436</v>
      </c>
      <c r="C363" s="3">
        <f t="shared" si="60"/>
        <v>630.1369863013698</v>
      </c>
      <c r="D363" s="3">
        <f t="shared" si="61"/>
        <v>509.36073248740786</v>
      </c>
      <c r="E363" s="3">
        <f t="shared" si="62"/>
        <v>-120.77625381396194</v>
      </c>
      <c r="F363" s="3">
        <f t="shared" si="63"/>
        <v>5008120.0545555297</v>
      </c>
      <c r="G363" s="14">
        <f t="shared" si="64"/>
        <v>5008120.05</v>
      </c>
      <c r="I363" s="18">
        <f t="shared" si="69"/>
        <v>-41879.945444476696</v>
      </c>
      <c r="J363" s="18">
        <f t="shared" si="70"/>
        <v>222438.356164383</v>
      </c>
      <c r="K363" s="21">
        <f t="shared" si="71"/>
        <v>100.162401</v>
      </c>
      <c r="L363" s="21">
        <f t="shared" si="65"/>
        <v>100.17500373972604</v>
      </c>
      <c r="M363" s="19">
        <f t="shared" si="72"/>
        <v>5008120.05</v>
      </c>
      <c r="N363" s="19">
        <f t="shared" si="72"/>
        <v>5008750.186986302</v>
      </c>
    </row>
    <row r="364" spans="1:14" x14ac:dyDescent="0.15">
      <c r="A364" s="7">
        <f t="shared" si="67"/>
        <v>43017</v>
      </c>
      <c r="B364" s="10">
        <f t="shared" si="68"/>
        <v>5008120.0545555297</v>
      </c>
      <c r="C364" s="3">
        <f t="shared" si="60"/>
        <v>630.1369863013698</v>
      </c>
      <c r="D364" s="3">
        <f t="shared" si="61"/>
        <v>509.34844899642013</v>
      </c>
      <c r="E364" s="3">
        <f t="shared" si="62"/>
        <v>-120.78853730494967</v>
      </c>
      <c r="F364" s="3">
        <f t="shared" si="63"/>
        <v>5007999.2660182249</v>
      </c>
      <c r="G364" s="14">
        <f t="shared" si="64"/>
        <v>5007999.2699999996</v>
      </c>
      <c r="I364" s="18">
        <f t="shared" si="69"/>
        <v>-42000.733981781646</v>
      </c>
      <c r="J364" s="18">
        <f t="shared" si="70"/>
        <v>223068.49315068437</v>
      </c>
      <c r="K364" s="21">
        <f t="shared" si="71"/>
        <v>100.1599854</v>
      </c>
      <c r="L364" s="21">
        <f t="shared" si="65"/>
        <v>100.17258813972603</v>
      </c>
      <c r="M364" s="19">
        <f t="shared" si="72"/>
        <v>5007999.2699999996</v>
      </c>
      <c r="N364" s="19">
        <f t="shared" si="72"/>
        <v>5008629.4069863018</v>
      </c>
    </row>
    <row r="365" spans="1:14" x14ac:dyDescent="0.15">
      <c r="A365" s="7">
        <f t="shared" si="67"/>
        <v>43018</v>
      </c>
      <c r="B365" s="10">
        <f t="shared" si="68"/>
        <v>5007999.2660182249</v>
      </c>
      <c r="C365" s="3">
        <f t="shared" si="60"/>
        <v>630.1369863013698</v>
      </c>
      <c r="D365" s="3">
        <f t="shared" si="61"/>
        <v>509.33616425614582</v>
      </c>
      <c r="E365" s="3">
        <f t="shared" si="62"/>
        <v>-120.80082204522398</v>
      </c>
      <c r="F365" s="3">
        <f t="shared" si="63"/>
        <v>5007878.4651961792</v>
      </c>
      <c r="G365" s="14">
        <f t="shared" si="64"/>
        <v>5007878.47</v>
      </c>
      <c r="I365" s="18">
        <f t="shared" si="69"/>
        <v>-42121.534803826871</v>
      </c>
      <c r="J365" s="18">
        <f t="shared" si="70"/>
        <v>223698.63013698574</v>
      </c>
      <c r="K365" s="21">
        <f t="shared" si="71"/>
        <v>100.1575694</v>
      </c>
      <c r="L365" s="21">
        <f t="shared" si="65"/>
        <v>100.17017213972603</v>
      </c>
      <c r="M365" s="19">
        <f t="shared" si="72"/>
        <v>5007878.47</v>
      </c>
      <c r="N365" s="19">
        <f t="shared" si="72"/>
        <v>5008508.606986302</v>
      </c>
    </row>
    <row r="366" spans="1:14" x14ac:dyDescent="0.15">
      <c r="A366" s="7">
        <f t="shared" si="67"/>
        <v>43019</v>
      </c>
      <c r="B366" s="10">
        <f t="shared" si="68"/>
        <v>5007878.4651961792</v>
      </c>
      <c r="C366" s="3">
        <f t="shared" si="60"/>
        <v>630.1369863013698</v>
      </c>
      <c r="D366" s="3">
        <f t="shared" si="61"/>
        <v>509.32387826645783</v>
      </c>
      <c r="E366" s="3">
        <f t="shared" si="62"/>
        <v>-120.81310803491198</v>
      </c>
      <c r="F366" s="3">
        <f t="shared" si="63"/>
        <v>5007757.6520881439</v>
      </c>
      <c r="G366" s="14">
        <f t="shared" si="64"/>
        <v>5007757.6500000004</v>
      </c>
      <c r="I366" s="18">
        <f t="shared" si="69"/>
        <v>-42242.347911861783</v>
      </c>
      <c r="J366" s="18">
        <f t="shared" si="70"/>
        <v>224328.76712328711</v>
      </c>
      <c r="K366" s="21">
        <f t="shared" si="71"/>
        <v>100.155153</v>
      </c>
      <c r="L366" s="21">
        <f t="shared" si="65"/>
        <v>100.16775573972603</v>
      </c>
      <c r="M366" s="19">
        <f t="shared" si="72"/>
        <v>5007757.6500000004</v>
      </c>
      <c r="N366" s="19">
        <f t="shared" si="72"/>
        <v>5008387.7869863017</v>
      </c>
    </row>
    <row r="367" spans="1:14" x14ac:dyDescent="0.15">
      <c r="A367" s="7">
        <f t="shared" si="67"/>
        <v>43020</v>
      </c>
      <c r="B367" s="10">
        <f t="shared" si="68"/>
        <v>5007757.6520881439</v>
      </c>
      <c r="C367" s="3">
        <f t="shared" si="60"/>
        <v>630.1369863013698</v>
      </c>
      <c r="D367" s="3">
        <f t="shared" si="61"/>
        <v>509.31159102722916</v>
      </c>
      <c r="E367" s="3">
        <f t="shared" si="62"/>
        <v>-120.82539527414065</v>
      </c>
      <c r="F367" s="3">
        <f t="shared" si="63"/>
        <v>5007636.8266928699</v>
      </c>
      <c r="G367" s="14">
        <f t="shared" si="64"/>
        <v>5007636.83</v>
      </c>
      <c r="I367" s="18">
        <f t="shared" si="69"/>
        <v>-42363.173307135927</v>
      </c>
      <c r="J367" s="18">
        <f t="shared" si="70"/>
        <v>224958.90410958847</v>
      </c>
      <c r="K367" s="21">
        <f t="shared" si="71"/>
        <v>100.1527366</v>
      </c>
      <c r="L367" s="21">
        <f t="shared" si="65"/>
        <v>100.16533933972603</v>
      </c>
      <c r="M367" s="19">
        <f t="shared" si="72"/>
        <v>5007636.83</v>
      </c>
      <c r="N367" s="19">
        <f t="shared" si="72"/>
        <v>5008266.9669863014</v>
      </c>
    </row>
    <row r="368" spans="1:14" x14ac:dyDescent="0.15">
      <c r="A368" s="7">
        <f t="shared" si="67"/>
        <v>43021</v>
      </c>
      <c r="B368" s="10">
        <f t="shared" si="68"/>
        <v>5007636.8266928699</v>
      </c>
      <c r="C368" s="3">
        <f t="shared" si="60"/>
        <v>630.1369863013698</v>
      </c>
      <c r="D368" s="3">
        <f t="shared" si="61"/>
        <v>509.29930253833277</v>
      </c>
      <c r="E368" s="3">
        <f t="shared" si="62"/>
        <v>-120.83768376303703</v>
      </c>
      <c r="F368" s="3">
        <f t="shared" si="63"/>
        <v>5007515.9890091065</v>
      </c>
      <c r="G368" s="14">
        <f t="shared" si="64"/>
        <v>5007515.99</v>
      </c>
      <c r="I368" s="18">
        <f t="shared" si="69"/>
        <v>-42484.010990898962</v>
      </c>
      <c r="J368" s="18">
        <f t="shared" si="70"/>
        <v>225589.04109588984</v>
      </c>
      <c r="K368" s="21">
        <f t="shared" si="71"/>
        <v>100.15031980000001</v>
      </c>
      <c r="L368" s="21">
        <f t="shared" si="65"/>
        <v>100.16292253972604</v>
      </c>
      <c r="M368" s="19">
        <f t="shared" si="72"/>
        <v>5007515.99</v>
      </c>
      <c r="N368" s="19">
        <f t="shared" si="72"/>
        <v>5008146.1269863024</v>
      </c>
    </row>
    <row r="369" spans="1:14" x14ac:dyDescent="0.15">
      <c r="A369" s="7">
        <f t="shared" si="67"/>
        <v>43022</v>
      </c>
      <c r="B369" s="10">
        <f t="shared" si="68"/>
        <v>5007515.9890091065</v>
      </c>
      <c r="C369" s="3">
        <f t="shared" si="60"/>
        <v>630.1369863013698</v>
      </c>
      <c r="D369" s="3">
        <f t="shared" si="61"/>
        <v>509.28701279964145</v>
      </c>
      <c r="E369" s="3">
        <f t="shared" si="62"/>
        <v>-120.84997350172836</v>
      </c>
      <c r="F369" s="3">
        <f t="shared" si="63"/>
        <v>5007395.1390356049</v>
      </c>
      <c r="G369" s="14">
        <f t="shared" si="64"/>
        <v>5007395.1399999997</v>
      </c>
      <c r="I369" s="18">
        <f t="shared" si="69"/>
        <v>-42604.860964400686</v>
      </c>
      <c r="J369" s="18">
        <f t="shared" si="70"/>
        <v>226219.17808219121</v>
      </c>
      <c r="K369" s="21">
        <f t="shared" si="71"/>
        <v>100.14790279999998</v>
      </c>
      <c r="L369" s="21">
        <f t="shared" si="65"/>
        <v>100.16050553972602</v>
      </c>
      <c r="M369" s="19">
        <f t="shared" si="72"/>
        <v>5007395.1399999997</v>
      </c>
      <c r="N369" s="19">
        <f t="shared" si="72"/>
        <v>5008025.2769863009</v>
      </c>
    </row>
    <row r="370" spans="1:14" x14ac:dyDescent="0.15">
      <c r="A370" s="7">
        <f t="shared" si="67"/>
        <v>43023</v>
      </c>
      <c r="B370" s="10">
        <f t="shared" si="68"/>
        <v>5007395.1390356049</v>
      </c>
      <c r="C370" s="3">
        <f t="shared" si="60"/>
        <v>630.1369863013698</v>
      </c>
      <c r="D370" s="3">
        <f t="shared" si="61"/>
        <v>509.2747218110282</v>
      </c>
      <c r="E370" s="3">
        <f t="shared" si="62"/>
        <v>-120.8622644903416</v>
      </c>
      <c r="F370" s="3">
        <f t="shared" si="63"/>
        <v>5007274.2767711142</v>
      </c>
      <c r="G370" s="14">
        <f t="shared" si="64"/>
        <v>5007274.28</v>
      </c>
      <c r="I370" s="18">
        <f t="shared" si="69"/>
        <v>-42725.723228891031</v>
      </c>
      <c r="J370" s="18">
        <f t="shared" si="70"/>
        <v>226849.31506849258</v>
      </c>
      <c r="K370" s="21">
        <f t="shared" si="71"/>
        <v>100.1454856</v>
      </c>
      <c r="L370" s="21">
        <f t="shared" si="65"/>
        <v>100.15808833972604</v>
      </c>
      <c r="M370" s="19">
        <f t="shared" si="72"/>
        <v>5007274.28</v>
      </c>
      <c r="N370" s="19">
        <f t="shared" si="72"/>
        <v>5007904.4169863015</v>
      </c>
    </row>
    <row r="371" spans="1:14" x14ac:dyDescent="0.15">
      <c r="A371" s="7">
        <f t="shared" si="67"/>
        <v>43024</v>
      </c>
      <c r="B371" s="10">
        <f t="shared" si="68"/>
        <v>5007274.2767711142</v>
      </c>
      <c r="C371" s="3">
        <f t="shared" si="60"/>
        <v>630.1369863013698</v>
      </c>
      <c r="D371" s="3">
        <f t="shared" si="61"/>
        <v>509.26242957236582</v>
      </c>
      <c r="E371" s="3">
        <f t="shared" si="62"/>
        <v>-120.87455672900398</v>
      </c>
      <c r="F371" s="3">
        <f t="shared" si="63"/>
        <v>5007153.4022143856</v>
      </c>
      <c r="G371" s="14">
        <f t="shared" si="64"/>
        <v>5007153.4000000004</v>
      </c>
      <c r="I371" s="18">
        <f t="shared" si="69"/>
        <v>-42846.597785620033</v>
      </c>
      <c r="J371" s="18">
        <f t="shared" si="70"/>
        <v>227479.45205479395</v>
      </c>
      <c r="K371" s="21">
        <f t="shared" si="71"/>
        <v>100.14306800000001</v>
      </c>
      <c r="L371" s="21">
        <f t="shared" si="65"/>
        <v>100.15567073972605</v>
      </c>
      <c r="M371" s="19">
        <f t="shared" si="72"/>
        <v>5007153.4000000004</v>
      </c>
      <c r="N371" s="19">
        <f t="shared" si="72"/>
        <v>5007783.5369863026</v>
      </c>
    </row>
    <row r="372" spans="1:14" x14ac:dyDescent="0.15">
      <c r="A372" s="7">
        <f t="shared" si="67"/>
        <v>43025</v>
      </c>
      <c r="B372" s="10">
        <f t="shared" si="68"/>
        <v>5007153.4022143856</v>
      </c>
      <c r="C372" s="3">
        <f t="shared" si="60"/>
        <v>630.1369863013698</v>
      </c>
      <c r="D372" s="3">
        <f t="shared" si="61"/>
        <v>509.25013608352725</v>
      </c>
      <c r="E372" s="3">
        <f t="shared" si="62"/>
        <v>-120.88685021784255</v>
      </c>
      <c r="F372" s="3">
        <f t="shared" si="63"/>
        <v>5007032.5153641673</v>
      </c>
      <c r="G372" s="14">
        <f t="shared" si="64"/>
        <v>5007032.5199999996</v>
      </c>
      <c r="I372" s="18">
        <f t="shared" si="69"/>
        <v>-42967.484635837878</v>
      </c>
      <c r="J372" s="18">
        <f t="shared" si="70"/>
        <v>228109.58904109531</v>
      </c>
      <c r="K372" s="21">
        <f t="shared" si="71"/>
        <v>100.1406504</v>
      </c>
      <c r="L372" s="21">
        <f t="shared" si="65"/>
        <v>100.15325313972603</v>
      </c>
      <c r="M372" s="19">
        <f t="shared" si="72"/>
        <v>5007032.5199999996</v>
      </c>
      <c r="N372" s="19">
        <f t="shared" si="72"/>
        <v>5007662.6569863018</v>
      </c>
    </row>
    <row r="373" spans="1:14" x14ac:dyDescent="0.15">
      <c r="A373" s="7">
        <f t="shared" si="67"/>
        <v>43026</v>
      </c>
      <c r="B373" s="10">
        <f t="shared" si="68"/>
        <v>5007032.5153641673</v>
      </c>
      <c r="C373" s="3">
        <f t="shared" si="60"/>
        <v>630.1369863013698</v>
      </c>
      <c r="D373" s="3">
        <f t="shared" si="61"/>
        <v>509.23784134438523</v>
      </c>
      <c r="E373" s="3">
        <f t="shared" si="62"/>
        <v>-120.89914495698457</v>
      </c>
      <c r="F373" s="3">
        <f t="shared" si="63"/>
        <v>5006911.6162192104</v>
      </c>
      <c r="G373" s="14">
        <f t="shared" si="64"/>
        <v>5006911.62</v>
      </c>
      <c r="I373" s="18">
        <f t="shared" si="69"/>
        <v>-43088.383780794866</v>
      </c>
      <c r="J373" s="18">
        <f t="shared" si="70"/>
        <v>228739.72602739668</v>
      </c>
      <c r="K373" s="21">
        <f t="shared" si="71"/>
        <v>100.13823239999999</v>
      </c>
      <c r="L373" s="21">
        <f t="shared" si="65"/>
        <v>100.15083513972603</v>
      </c>
      <c r="M373" s="19">
        <f t="shared" si="72"/>
        <v>5006911.6199999992</v>
      </c>
      <c r="N373" s="19">
        <f t="shared" si="72"/>
        <v>5007541.7569863014</v>
      </c>
    </row>
    <row r="374" spans="1:14" x14ac:dyDescent="0.15">
      <c r="A374" s="7">
        <f t="shared" si="67"/>
        <v>43027</v>
      </c>
      <c r="B374" s="10">
        <f t="shared" si="68"/>
        <v>5006911.6162192104</v>
      </c>
      <c r="C374" s="3">
        <f t="shared" si="60"/>
        <v>630.1369863013698</v>
      </c>
      <c r="D374" s="3">
        <f t="shared" si="61"/>
        <v>509.22554535481271</v>
      </c>
      <c r="E374" s="3">
        <f t="shared" si="62"/>
        <v>-120.91144094655709</v>
      </c>
      <c r="F374" s="3">
        <f t="shared" si="63"/>
        <v>5006790.7047782643</v>
      </c>
      <c r="G374" s="14">
        <f t="shared" si="64"/>
        <v>5006790.7</v>
      </c>
      <c r="I374" s="18">
        <f t="shared" si="69"/>
        <v>-43209.29522174142</v>
      </c>
      <c r="J374" s="18">
        <f t="shared" si="70"/>
        <v>229369.86301369805</v>
      </c>
      <c r="K374" s="21">
        <f t="shared" si="71"/>
        <v>100.135814</v>
      </c>
      <c r="L374" s="21">
        <f t="shared" si="65"/>
        <v>100.14841673972603</v>
      </c>
      <c r="M374" s="19">
        <f t="shared" si="72"/>
        <v>5006790.7</v>
      </c>
      <c r="N374" s="19">
        <f t="shared" si="72"/>
        <v>5007420.8369863015</v>
      </c>
    </row>
    <row r="375" spans="1:14" x14ac:dyDescent="0.15">
      <c r="A375" s="7">
        <f t="shared" si="67"/>
        <v>43028</v>
      </c>
      <c r="B375" s="10">
        <f t="shared" si="68"/>
        <v>5006790.7047782643</v>
      </c>
      <c r="C375" s="3">
        <f t="shared" si="60"/>
        <v>630.1369863013698</v>
      </c>
      <c r="D375" s="3">
        <f t="shared" si="61"/>
        <v>509.21324811468247</v>
      </c>
      <c r="E375" s="3">
        <f t="shared" si="62"/>
        <v>-120.92373818668733</v>
      </c>
      <c r="F375" s="3">
        <f t="shared" si="63"/>
        <v>5006669.781040078</v>
      </c>
      <c r="G375" s="14">
        <f t="shared" si="64"/>
        <v>5006669.78</v>
      </c>
      <c r="I375" s="18">
        <f t="shared" si="69"/>
        <v>-43330.218959928105</v>
      </c>
      <c r="J375" s="18">
        <f t="shared" si="70"/>
        <v>229999.99999999942</v>
      </c>
      <c r="K375" s="21">
        <f t="shared" si="71"/>
        <v>100.13339560000001</v>
      </c>
      <c r="L375" s="21">
        <f t="shared" si="65"/>
        <v>100.14599833972605</v>
      </c>
      <c r="M375" s="19">
        <f t="shared" si="72"/>
        <v>5006669.78</v>
      </c>
      <c r="N375" s="19">
        <f t="shared" si="72"/>
        <v>5007299.9169863025</v>
      </c>
    </row>
    <row r="376" spans="1:14" x14ac:dyDescent="0.15">
      <c r="A376" s="7">
        <f t="shared" si="67"/>
        <v>43029</v>
      </c>
      <c r="B376" s="10">
        <f t="shared" si="68"/>
        <v>5006669.781040078</v>
      </c>
      <c r="C376" s="3">
        <f t="shared" si="60"/>
        <v>630.1369863013698</v>
      </c>
      <c r="D376" s="3">
        <f t="shared" si="61"/>
        <v>509.20094962386736</v>
      </c>
      <c r="E376" s="3">
        <f t="shared" si="62"/>
        <v>-120.93603667750244</v>
      </c>
      <c r="F376" s="3">
        <f t="shared" si="63"/>
        <v>5006548.8450034009</v>
      </c>
      <c r="G376" s="14">
        <f t="shared" si="64"/>
        <v>5006548.8499999996</v>
      </c>
      <c r="I376" s="18">
        <f t="shared" si="69"/>
        <v>-43451.154996605605</v>
      </c>
      <c r="J376" s="18">
        <f t="shared" si="70"/>
        <v>230630.13698630079</v>
      </c>
      <c r="K376" s="21">
        <f t="shared" si="71"/>
        <v>100.130977</v>
      </c>
      <c r="L376" s="21">
        <f t="shared" si="65"/>
        <v>100.14357973972604</v>
      </c>
      <c r="M376" s="19">
        <f t="shared" si="72"/>
        <v>5006548.8499999996</v>
      </c>
      <c r="N376" s="19">
        <f t="shared" si="72"/>
        <v>5007178.9869863018</v>
      </c>
    </row>
    <row r="377" spans="1:14" x14ac:dyDescent="0.15">
      <c r="A377" s="7">
        <f t="shared" si="67"/>
        <v>43030</v>
      </c>
      <c r="B377" s="10">
        <f t="shared" si="68"/>
        <v>5006548.8450034009</v>
      </c>
      <c r="C377" s="3">
        <f t="shared" si="60"/>
        <v>630.1369863013698</v>
      </c>
      <c r="D377" s="3">
        <f t="shared" si="61"/>
        <v>509.1886498822401</v>
      </c>
      <c r="E377" s="3">
        <f t="shared" si="62"/>
        <v>-120.9483364191297</v>
      </c>
      <c r="F377" s="3">
        <f t="shared" si="63"/>
        <v>5006427.8966669822</v>
      </c>
      <c r="G377" s="14">
        <f t="shared" si="64"/>
        <v>5006427.9000000004</v>
      </c>
      <c r="I377" s="18">
        <f t="shared" si="69"/>
        <v>-43572.103333024737</v>
      </c>
      <c r="J377" s="18">
        <f t="shared" si="70"/>
        <v>231260.27397260215</v>
      </c>
      <c r="K377" s="21">
        <f t="shared" si="71"/>
        <v>100.128558</v>
      </c>
      <c r="L377" s="21">
        <f t="shared" si="65"/>
        <v>100.14116073972603</v>
      </c>
      <c r="M377" s="19">
        <f t="shared" si="72"/>
        <v>5006427.9000000004</v>
      </c>
      <c r="N377" s="19">
        <f t="shared" si="72"/>
        <v>5007058.0369863017</v>
      </c>
    </row>
    <row r="378" spans="1:14" x14ac:dyDescent="0.15">
      <c r="A378" s="7">
        <f t="shared" si="67"/>
        <v>43031</v>
      </c>
      <c r="B378" s="10">
        <f t="shared" si="68"/>
        <v>5006427.8966669822</v>
      </c>
      <c r="C378" s="3">
        <f t="shared" si="60"/>
        <v>630.1369863013698</v>
      </c>
      <c r="D378" s="3">
        <f t="shared" si="61"/>
        <v>509.17634888967353</v>
      </c>
      <c r="E378" s="3">
        <f t="shared" si="62"/>
        <v>-120.96063741169627</v>
      </c>
      <c r="F378" s="3">
        <f t="shared" si="63"/>
        <v>5006306.9360295702</v>
      </c>
      <c r="G378" s="14">
        <f t="shared" si="64"/>
        <v>5006306.9400000004</v>
      </c>
      <c r="I378" s="18">
        <f t="shared" si="69"/>
        <v>-43693.063970436437</v>
      </c>
      <c r="J378" s="18">
        <f t="shared" si="70"/>
        <v>231890.41095890352</v>
      </c>
      <c r="K378" s="21">
        <f t="shared" si="71"/>
        <v>100.12613880000001</v>
      </c>
      <c r="L378" s="21">
        <f t="shared" si="65"/>
        <v>100.13874153972604</v>
      </c>
      <c r="M378" s="19">
        <f t="shared" si="72"/>
        <v>5006306.9400000004</v>
      </c>
      <c r="N378" s="19">
        <f t="shared" si="72"/>
        <v>5006937.0769863017</v>
      </c>
    </row>
    <row r="379" spans="1:14" x14ac:dyDescent="0.15">
      <c r="A379" s="7">
        <f t="shared" si="67"/>
        <v>43032</v>
      </c>
      <c r="B379" s="10">
        <f t="shared" si="68"/>
        <v>5006306.9360295702</v>
      </c>
      <c r="C379" s="3">
        <f t="shared" si="60"/>
        <v>630.1369863013698</v>
      </c>
      <c r="D379" s="3">
        <f t="shared" si="61"/>
        <v>509.16404664604033</v>
      </c>
      <c r="E379" s="3">
        <f t="shared" si="62"/>
        <v>-120.97293965532947</v>
      </c>
      <c r="F379" s="3">
        <f t="shared" si="63"/>
        <v>5006185.963089915</v>
      </c>
      <c r="G379" s="14">
        <f t="shared" si="64"/>
        <v>5006185.96</v>
      </c>
      <c r="I379" s="18">
        <f t="shared" si="69"/>
        <v>-43814.036910091767</v>
      </c>
      <c r="J379" s="18">
        <f t="shared" si="70"/>
        <v>232520.54794520489</v>
      </c>
      <c r="K379" s="21">
        <f t="shared" si="71"/>
        <v>100.12371920000001</v>
      </c>
      <c r="L379" s="21">
        <f t="shared" si="65"/>
        <v>100.13632193972605</v>
      </c>
      <c r="M379" s="19">
        <f t="shared" si="72"/>
        <v>5006185.9600000009</v>
      </c>
      <c r="N379" s="19">
        <f t="shared" si="72"/>
        <v>5006816.0969863022</v>
      </c>
    </row>
    <row r="380" spans="1:14" x14ac:dyDescent="0.15">
      <c r="A380" s="7">
        <f t="shared" si="67"/>
        <v>43033</v>
      </c>
      <c r="B380" s="10">
        <f t="shared" si="68"/>
        <v>5006185.963089915</v>
      </c>
      <c r="C380" s="3">
        <f t="shared" si="60"/>
        <v>630.1369863013698</v>
      </c>
      <c r="D380" s="3">
        <f t="shared" si="61"/>
        <v>509.1517431512134</v>
      </c>
      <c r="E380" s="3">
        <f t="shared" si="62"/>
        <v>-120.98524315015641</v>
      </c>
      <c r="F380" s="3">
        <f t="shared" si="63"/>
        <v>5006064.977846765</v>
      </c>
      <c r="G380" s="14">
        <f t="shared" si="64"/>
        <v>5006064.9800000004</v>
      </c>
      <c r="I380" s="18">
        <f t="shared" si="69"/>
        <v>-43935.022153241924</v>
      </c>
      <c r="J380" s="18">
        <f t="shared" si="70"/>
        <v>233150.68493150626</v>
      </c>
      <c r="K380" s="21">
        <f t="shared" si="71"/>
        <v>100.1212996</v>
      </c>
      <c r="L380" s="21">
        <f t="shared" si="65"/>
        <v>100.13390233972603</v>
      </c>
      <c r="M380" s="19">
        <f t="shared" si="72"/>
        <v>5006064.9800000004</v>
      </c>
      <c r="N380" s="19">
        <f t="shared" si="72"/>
        <v>5006695.1169863017</v>
      </c>
    </row>
    <row r="381" spans="1:14" x14ac:dyDescent="0.15">
      <c r="A381" s="7">
        <f t="shared" si="67"/>
        <v>43034</v>
      </c>
      <c r="B381" s="10">
        <f t="shared" si="68"/>
        <v>5006064.977846765</v>
      </c>
      <c r="C381" s="3">
        <f t="shared" si="60"/>
        <v>630.1369863013698</v>
      </c>
      <c r="D381" s="3">
        <f t="shared" si="61"/>
        <v>509.13943840506539</v>
      </c>
      <c r="E381" s="3">
        <f t="shared" si="62"/>
        <v>-120.99754789630441</v>
      </c>
      <c r="F381" s="3">
        <f t="shared" si="63"/>
        <v>5005943.9802988684</v>
      </c>
      <c r="G381" s="14">
        <f t="shared" si="64"/>
        <v>5005943.9800000004</v>
      </c>
      <c r="I381" s="18">
        <f t="shared" si="69"/>
        <v>-44056.019701138226</v>
      </c>
      <c r="J381" s="18">
        <f t="shared" si="70"/>
        <v>233780.82191780763</v>
      </c>
      <c r="K381" s="21">
        <f t="shared" si="71"/>
        <v>100.11887960000001</v>
      </c>
      <c r="L381" s="21">
        <f t="shared" si="65"/>
        <v>100.13148233972605</v>
      </c>
      <c r="M381" s="19">
        <f t="shared" si="72"/>
        <v>5005943.9800000004</v>
      </c>
      <c r="N381" s="19">
        <f t="shared" si="72"/>
        <v>5006574.1169863017</v>
      </c>
    </row>
    <row r="382" spans="1:14" x14ac:dyDescent="0.15">
      <c r="A382" s="7">
        <f t="shared" si="67"/>
        <v>43035</v>
      </c>
      <c r="B382" s="10">
        <f t="shared" si="68"/>
        <v>5005943.9802988684</v>
      </c>
      <c r="C382" s="3">
        <f t="shared" si="60"/>
        <v>630.1369863013698</v>
      </c>
      <c r="D382" s="3">
        <f t="shared" si="61"/>
        <v>509.12713240746905</v>
      </c>
      <c r="E382" s="3">
        <f t="shared" si="62"/>
        <v>-121.00985389390075</v>
      </c>
      <c r="F382" s="3">
        <f t="shared" si="63"/>
        <v>5005822.9704449745</v>
      </c>
      <c r="G382" s="14">
        <f t="shared" si="64"/>
        <v>5005822.97</v>
      </c>
      <c r="I382" s="18">
        <f t="shared" si="69"/>
        <v>-44177.029555032124</v>
      </c>
      <c r="J382" s="18">
        <f t="shared" si="70"/>
        <v>234410.95890410899</v>
      </c>
      <c r="K382" s="21">
        <f t="shared" si="71"/>
        <v>100.1164594</v>
      </c>
      <c r="L382" s="21">
        <f t="shared" si="65"/>
        <v>100.12906213972603</v>
      </c>
      <c r="M382" s="19">
        <f t="shared" si="72"/>
        <v>5005822.97</v>
      </c>
      <c r="N382" s="19">
        <f t="shared" si="72"/>
        <v>5006453.106986302</v>
      </c>
    </row>
    <row r="383" spans="1:14" x14ac:dyDescent="0.15">
      <c r="A383" s="7">
        <f t="shared" si="67"/>
        <v>43036</v>
      </c>
      <c r="B383" s="10">
        <f t="shared" si="68"/>
        <v>5005822.9704449745</v>
      </c>
      <c r="C383" s="3">
        <f t="shared" si="60"/>
        <v>630.1369863013698</v>
      </c>
      <c r="D383" s="3">
        <f t="shared" si="61"/>
        <v>509.11482515829721</v>
      </c>
      <c r="E383" s="3">
        <f t="shared" si="62"/>
        <v>-121.02216114307259</v>
      </c>
      <c r="F383" s="3">
        <f t="shared" si="63"/>
        <v>5005701.9482838316</v>
      </c>
      <c r="G383" s="14">
        <f t="shared" si="64"/>
        <v>5005701.95</v>
      </c>
      <c r="I383" s="18">
        <f t="shared" si="69"/>
        <v>-44298.0517161752</v>
      </c>
      <c r="J383" s="18">
        <f t="shared" si="70"/>
        <v>235041.09589041036</v>
      </c>
      <c r="K383" s="21">
        <f t="shared" si="71"/>
        <v>100.11403900000001</v>
      </c>
      <c r="L383" s="21">
        <f t="shared" si="65"/>
        <v>100.12664173972604</v>
      </c>
      <c r="M383" s="19">
        <f t="shared" si="72"/>
        <v>5005701.95</v>
      </c>
      <c r="N383" s="19">
        <f t="shared" si="72"/>
        <v>5006332.0869863024</v>
      </c>
    </row>
    <row r="384" spans="1:14" x14ac:dyDescent="0.15">
      <c r="A384" s="7">
        <f t="shared" si="67"/>
        <v>43037</v>
      </c>
      <c r="B384" s="10">
        <f t="shared" si="68"/>
        <v>5005701.9482838316</v>
      </c>
      <c r="C384" s="3">
        <f t="shared" si="60"/>
        <v>630.1369863013698</v>
      </c>
      <c r="D384" s="3">
        <f t="shared" si="61"/>
        <v>509.10251665742243</v>
      </c>
      <c r="E384" s="3">
        <f t="shared" si="62"/>
        <v>-121.03446964394738</v>
      </c>
      <c r="F384" s="3">
        <f t="shared" si="63"/>
        <v>5005580.913814188</v>
      </c>
      <c r="G384" s="14">
        <f t="shared" si="64"/>
        <v>5005580.91</v>
      </c>
      <c r="I384" s="18">
        <f t="shared" si="69"/>
        <v>-44419.086185819149</v>
      </c>
      <c r="J384" s="18">
        <f t="shared" si="70"/>
        <v>235671.23287671173</v>
      </c>
      <c r="K384" s="21">
        <f t="shared" si="71"/>
        <v>100.11161820000001</v>
      </c>
      <c r="L384" s="21">
        <f t="shared" si="65"/>
        <v>100.12422093972604</v>
      </c>
      <c r="M384" s="19">
        <f t="shared" si="72"/>
        <v>5005580.91</v>
      </c>
      <c r="N384" s="19">
        <f t="shared" si="72"/>
        <v>5006211.0469863024</v>
      </c>
    </row>
    <row r="385" spans="1:14" x14ac:dyDescent="0.15">
      <c r="A385" s="7">
        <f t="shared" si="67"/>
        <v>43038</v>
      </c>
      <c r="B385" s="10">
        <f t="shared" si="68"/>
        <v>5005580.913814188</v>
      </c>
      <c r="C385" s="3">
        <f t="shared" si="60"/>
        <v>630.1369863013698</v>
      </c>
      <c r="D385" s="3">
        <f t="shared" si="61"/>
        <v>509.09020690471755</v>
      </c>
      <c r="E385" s="3">
        <f t="shared" si="62"/>
        <v>-121.04677939665225</v>
      </c>
      <c r="F385" s="3">
        <f t="shared" si="63"/>
        <v>5005459.867034791</v>
      </c>
      <c r="G385" s="14">
        <f t="shared" si="64"/>
        <v>5005459.87</v>
      </c>
      <c r="I385" s="18">
        <f t="shared" si="69"/>
        <v>-44540.132965215802</v>
      </c>
      <c r="J385" s="18">
        <f t="shared" si="70"/>
        <v>236301.3698630131</v>
      </c>
      <c r="K385" s="21">
        <f t="shared" si="71"/>
        <v>100.1091974</v>
      </c>
      <c r="L385" s="21">
        <f t="shared" si="65"/>
        <v>100.12180013972603</v>
      </c>
      <c r="M385" s="19">
        <f t="shared" si="72"/>
        <v>5005459.87</v>
      </c>
      <c r="N385" s="19">
        <f t="shared" si="72"/>
        <v>5006090.0069863014</v>
      </c>
    </row>
    <row r="386" spans="1:14" x14ac:dyDescent="0.15">
      <c r="A386" s="7">
        <f t="shared" si="67"/>
        <v>43039</v>
      </c>
      <c r="B386" s="10">
        <f t="shared" si="68"/>
        <v>5005459.867034791</v>
      </c>
      <c r="C386" s="3">
        <f t="shared" si="60"/>
        <v>630.1369863013698</v>
      </c>
      <c r="D386" s="3">
        <f t="shared" si="61"/>
        <v>509.07789590005507</v>
      </c>
      <c r="E386" s="3">
        <f t="shared" si="62"/>
        <v>-121.05909040131473</v>
      </c>
      <c r="F386" s="3">
        <f t="shared" si="63"/>
        <v>5005338.80794439</v>
      </c>
      <c r="G386" s="14">
        <f t="shared" si="64"/>
        <v>5005338.8099999996</v>
      </c>
      <c r="I386" s="18">
        <f t="shared" si="69"/>
        <v>-44661.192055617117</v>
      </c>
      <c r="J386" s="18">
        <f t="shared" si="70"/>
        <v>236931.50684931446</v>
      </c>
      <c r="K386" s="21">
        <f t="shared" si="71"/>
        <v>100.10677619999998</v>
      </c>
      <c r="L386" s="21">
        <f t="shared" si="65"/>
        <v>100.11937893972602</v>
      </c>
      <c r="M386" s="19">
        <f t="shared" si="72"/>
        <v>5005338.8099999996</v>
      </c>
      <c r="N386" s="19">
        <f t="shared" si="72"/>
        <v>5005968.9469863009</v>
      </c>
    </row>
    <row r="387" spans="1:14" x14ac:dyDescent="0.15">
      <c r="A387" s="7">
        <f t="shared" si="67"/>
        <v>43040</v>
      </c>
      <c r="B387" s="10">
        <f t="shared" si="68"/>
        <v>5005338.80794439</v>
      </c>
      <c r="C387" s="3">
        <f t="shared" si="60"/>
        <v>630.1369863013698</v>
      </c>
      <c r="D387" s="3">
        <f t="shared" si="61"/>
        <v>509.06558364330783</v>
      </c>
      <c r="E387" s="3">
        <f t="shared" si="62"/>
        <v>-121.07140265806197</v>
      </c>
      <c r="F387" s="3">
        <f t="shared" si="63"/>
        <v>5005217.7365417322</v>
      </c>
      <c r="G387" s="14">
        <f t="shared" si="64"/>
        <v>5005217.74</v>
      </c>
      <c r="I387" s="18">
        <f t="shared" si="69"/>
        <v>-44782.263458275178</v>
      </c>
      <c r="J387" s="18">
        <f t="shared" si="70"/>
        <v>237561.64383561583</v>
      </c>
      <c r="K387" s="21">
        <f t="shared" si="71"/>
        <v>100.1043548</v>
      </c>
      <c r="L387" s="21">
        <f t="shared" si="65"/>
        <v>100.11695753972603</v>
      </c>
      <c r="M387" s="19">
        <f t="shared" si="72"/>
        <v>5005217.74</v>
      </c>
      <c r="N387" s="19">
        <f t="shared" si="72"/>
        <v>5005847.8769863015</v>
      </c>
    </row>
    <row r="388" spans="1:14" x14ac:dyDescent="0.15">
      <c r="A388" s="7">
        <f t="shared" si="67"/>
        <v>43041</v>
      </c>
      <c r="B388" s="10">
        <f t="shared" si="68"/>
        <v>5005217.7365417322</v>
      </c>
      <c r="C388" s="3">
        <f t="shared" si="60"/>
        <v>630.1369863013698</v>
      </c>
      <c r="D388" s="3">
        <f t="shared" si="61"/>
        <v>509.0532701343484</v>
      </c>
      <c r="E388" s="3">
        <f t="shared" si="62"/>
        <v>-121.08371616702141</v>
      </c>
      <c r="F388" s="3">
        <f t="shared" si="63"/>
        <v>5005096.6528255651</v>
      </c>
      <c r="G388" s="14">
        <f t="shared" si="64"/>
        <v>5005096.6500000004</v>
      </c>
      <c r="I388" s="18">
        <f t="shared" si="69"/>
        <v>-44903.347174442199</v>
      </c>
      <c r="J388" s="18">
        <f t="shared" si="70"/>
        <v>238191.7808219172</v>
      </c>
      <c r="K388" s="21">
        <f t="shared" si="71"/>
        <v>100.101933</v>
      </c>
      <c r="L388" s="21">
        <f t="shared" si="65"/>
        <v>100.11453573972604</v>
      </c>
      <c r="M388" s="19">
        <f t="shared" si="72"/>
        <v>5005096.6500000004</v>
      </c>
      <c r="N388" s="19">
        <f t="shared" si="72"/>
        <v>5005726.7869863026</v>
      </c>
    </row>
    <row r="389" spans="1:14" x14ac:dyDescent="0.15">
      <c r="A389" s="7">
        <f t="shared" si="67"/>
        <v>43042</v>
      </c>
      <c r="B389" s="10">
        <f t="shared" si="68"/>
        <v>5005096.6528255651</v>
      </c>
      <c r="C389" s="3">
        <f t="shared" si="60"/>
        <v>630.1369863013698</v>
      </c>
      <c r="D389" s="3">
        <f t="shared" si="61"/>
        <v>509.04095537304943</v>
      </c>
      <c r="E389" s="3">
        <f t="shared" si="62"/>
        <v>-121.09603092832037</v>
      </c>
      <c r="F389" s="3">
        <f t="shared" si="63"/>
        <v>5004975.5567946369</v>
      </c>
      <c r="G389" s="14">
        <f t="shared" si="64"/>
        <v>5004975.5599999996</v>
      </c>
      <c r="I389" s="18">
        <f t="shared" si="69"/>
        <v>-45024.443205370517</v>
      </c>
      <c r="J389" s="18">
        <f t="shared" si="70"/>
        <v>238821.91780821857</v>
      </c>
      <c r="K389" s="21">
        <f t="shared" si="71"/>
        <v>100.09951119999999</v>
      </c>
      <c r="L389" s="21">
        <f t="shared" si="65"/>
        <v>100.11211393972603</v>
      </c>
      <c r="M389" s="19">
        <f t="shared" si="72"/>
        <v>5004975.5599999996</v>
      </c>
      <c r="N389" s="19">
        <f t="shared" si="72"/>
        <v>5005605.6969863018</v>
      </c>
    </row>
    <row r="390" spans="1:14" x14ac:dyDescent="0.15">
      <c r="A390" s="7">
        <f t="shared" si="67"/>
        <v>43043</v>
      </c>
      <c r="B390" s="10">
        <f t="shared" si="68"/>
        <v>5004975.5567946369</v>
      </c>
      <c r="C390" s="3">
        <f t="shared" si="60"/>
        <v>630.1369863013698</v>
      </c>
      <c r="D390" s="3">
        <f t="shared" si="61"/>
        <v>509.0286393592836</v>
      </c>
      <c r="E390" s="3">
        <f t="shared" si="62"/>
        <v>-121.1083469420862</v>
      </c>
      <c r="F390" s="3">
        <f t="shared" si="63"/>
        <v>5004854.448447695</v>
      </c>
      <c r="G390" s="14">
        <f t="shared" si="64"/>
        <v>5004854.45</v>
      </c>
      <c r="I390" s="18">
        <f t="shared" si="69"/>
        <v>-45145.551552312601</v>
      </c>
      <c r="J390" s="18">
        <f t="shared" si="70"/>
        <v>239452.05479451994</v>
      </c>
      <c r="K390" s="21">
        <f t="shared" si="71"/>
        <v>100.09708900000001</v>
      </c>
      <c r="L390" s="21">
        <f t="shared" si="65"/>
        <v>100.10969173972605</v>
      </c>
      <c r="M390" s="19">
        <f t="shared" si="72"/>
        <v>5004854.45</v>
      </c>
      <c r="N390" s="19">
        <f t="shared" si="72"/>
        <v>5005484.5869863024</v>
      </c>
    </row>
    <row r="391" spans="1:14" x14ac:dyDescent="0.15">
      <c r="A391" s="7">
        <f t="shared" si="67"/>
        <v>43044</v>
      </c>
      <c r="B391" s="10">
        <f t="shared" si="68"/>
        <v>5004854.448447695</v>
      </c>
      <c r="C391" s="3">
        <f t="shared" si="60"/>
        <v>630.1369863013698</v>
      </c>
      <c r="D391" s="3">
        <f t="shared" si="61"/>
        <v>509.01632209292347</v>
      </c>
      <c r="E391" s="3">
        <f t="shared" si="62"/>
        <v>-121.12066420844633</v>
      </c>
      <c r="F391" s="3">
        <f t="shared" si="63"/>
        <v>5004733.3277834868</v>
      </c>
      <c r="G391" s="14">
        <f t="shared" si="64"/>
        <v>5004733.33</v>
      </c>
      <c r="I391" s="18">
        <f t="shared" si="69"/>
        <v>-45266.672216521045</v>
      </c>
      <c r="J391" s="18">
        <f t="shared" si="70"/>
        <v>240082.1917808213</v>
      </c>
      <c r="K391" s="21">
        <f t="shared" si="71"/>
        <v>100.0946666</v>
      </c>
      <c r="L391" s="21">
        <f t="shared" si="65"/>
        <v>100.10726933972603</v>
      </c>
      <c r="M391" s="19">
        <f t="shared" si="72"/>
        <v>5004733.33</v>
      </c>
      <c r="N391" s="19">
        <f t="shared" si="72"/>
        <v>5005363.4669863014</v>
      </c>
    </row>
    <row r="392" spans="1:14" x14ac:dyDescent="0.15">
      <c r="A392" s="7">
        <f t="shared" si="67"/>
        <v>43045</v>
      </c>
      <c r="B392" s="10">
        <f t="shared" si="68"/>
        <v>5004733.3277834868</v>
      </c>
      <c r="C392" s="3">
        <f t="shared" si="60"/>
        <v>630.1369863013698</v>
      </c>
      <c r="D392" s="3">
        <f t="shared" si="61"/>
        <v>509.00400357384171</v>
      </c>
      <c r="E392" s="3">
        <f t="shared" si="62"/>
        <v>-121.13298272752809</v>
      </c>
      <c r="F392" s="3">
        <f t="shared" si="63"/>
        <v>5004612.1948007597</v>
      </c>
      <c r="G392" s="14">
        <f t="shared" si="64"/>
        <v>5004612.1900000004</v>
      </c>
      <c r="I392" s="18">
        <f t="shared" si="69"/>
        <v>-45387.805199248571</v>
      </c>
      <c r="J392" s="18">
        <f t="shared" si="70"/>
        <v>240712.32876712267</v>
      </c>
      <c r="K392" s="21">
        <f t="shared" si="71"/>
        <v>100.09224380000002</v>
      </c>
      <c r="L392" s="21">
        <f t="shared" si="65"/>
        <v>100.10484653972605</v>
      </c>
      <c r="M392" s="19">
        <f t="shared" si="72"/>
        <v>5004612.1900000013</v>
      </c>
      <c r="N392" s="19">
        <f t="shared" si="72"/>
        <v>5005242.3269863026</v>
      </c>
    </row>
    <row r="393" spans="1:14" x14ac:dyDescent="0.15">
      <c r="A393" s="7">
        <f t="shared" si="67"/>
        <v>43046</v>
      </c>
      <c r="B393" s="10">
        <f t="shared" si="68"/>
        <v>5004612.1948007597</v>
      </c>
      <c r="C393" s="3">
        <f t="shared" si="60"/>
        <v>630.1369863013698</v>
      </c>
      <c r="D393" s="3">
        <f t="shared" si="61"/>
        <v>508.99168380191088</v>
      </c>
      <c r="E393" s="3">
        <f t="shared" si="62"/>
        <v>-121.14530249945892</v>
      </c>
      <c r="F393" s="3">
        <f t="shared" si="63"/>
        <v>5004491.04949826</v>
      </c>
      <c r="G393" s="14">
        <f t="shared" si="64"/>
        <v>5004491.05</v>
      </c>
      <c r="I393" s="18">
        <f t="shared" si="69"/>
        <v>-45508.950501748026</v>
      </c>
      <c r="J393" s="18">
        <f t="shared" si="70"/>
        <v>241342.46575342404</v>
      </c>
      <c r="K393" s="21">
        <f t="shared" si="71"/>
        <v>100.08982099999999</v>
      </c>
      <c r="L393" s="21">
        <f t="shared" si="65"/>
        <v>100.10242373972602</v>
      </c>
      <c r="M393" s="19">
        <f t="shared" si="72"/>
        <v>5004491.05</v>
      </c>
      <c r="N393" s="19">
        <f t="shared" si="72"/>
        <v>5005121.1869863011</v>
      </c>
    </row>
    <row r="394" spans="1:14" x14ac:dyDescent="0.15">
      <c r="A394" s="7">
        <f t="shared" si="67"/>
        <v>43047</v>
      </c>
      <c r="B394" s="10">
        <f t="shared" si="68"/>
        <v>5004491.04949826</v>
      </c>
      <c r="C394" s="3">
        <f t="shared" si="60"/>
        <v>630.1369863013698</v>
      </c>
      <c r="D394" s="3">
        <f t="shared" si="61"/>
        <v>508.97936277700347</v>
      </c>
      <c r="E394" s="3">
        <f t="shared" si="62"/>
        <v>-121.15762352436633</v>
      </c>
      <c r="F394" s="3">
        <f t="shared" si="63"/>
        <v>5004369.8918747352</v>
      </c>
      <c r="G394" s="14">
        <f t="shared" si="64"/>
        <v>5004369.8899999997</v>
      </c>
      <c r="I394" s="18">
        <f t="shared" si="69"/>
        <v>-45630.108125272389</v>
      </c>
      <c r="J394" s="18">
        <f t="shared" si="70"/>
        <v>241972.60273972541</v>
      </c>
      <c r="K394" s="21">
        <f t="shared" si="71"/>
        <v>100.08739780000001</v>
      </c>
      <c r="L394" s="21">
        <f t="shared" si="65"/>
        <v>100.10000053972604</v>
      </c>
      <c r="M394" s="19">
        <f t="shared" si="72"/>
        <v>5004369.8899999997</v>
      </c>
      <c r="N394" s="19">
        <f t="shared" si="72"/>
        <v>5005000.0269863019</v>
      </c>
    </row>
    <row r="395" spans="1:14" x14ac:dyDescent="0.15">
      <c r="A395" s="7">
        <f t="shared" si="67"/>
        <v>43048</v>
      </c>
      <c r="B395" s="10">
        <f t="shared" si="68"/>
        <v>5004369.8918747352</v>
      </c>
      <c r="C395" s="3">
        <f t="shared" ref="C395:C430" si="73">$N$4*$E$6/100</f>
        <v>630.1369863013698</v>
      </c>
      <c r="D395" s="3">
        <f t="shared" si="61"/>
        <v>508.96704049899211</v>
      </c>
      <c r="E395" s="3">
        <f t="shared" si="62"/>
        <v>-121.1699458023777</v>
      </c>
      <c r="F395" s="3">
        <f t="shared" si="63"/>
        <v>5004248.7219289327</v>
      </c>
      <c r="G395" s="14">
        <f t="shared" si="64"/>
        <v>5004248.72</v>
      </c>
      <c r="I395" s="18">
        <f t="shared" si="69"/>
        <v>-45751.278071074768</v>
      </c>
      <c r="J395" s="18">
        <f t="shared" si="70"/>
        <v>242602.73972602678</v>
      </c>
      <c r="K395" s="21">
        <f t="shared" si="71"/>
        <v>100.08497439999999</v>
      </c>
      <c r="L395" s="21">
        <f t="shared" si="65"/>
        <v>100.09757713972603</v>
      </c>
      <c r="M395" s="19">
        <f t="shared" si="72"/>
        <v>5004248.72</v>
      </c>
      <c r="N395" s="19">
        <f t="shared" si="72"/>
        <v>5004878.856986302</v>
      </c>
    </row>
    <row r="396" spans="1:14" x14ac:dyDescent="0.15">
      <c r="A396" s="7">
        <f t="shared" si="67"/>
        <v>43049</v>
      </c>
      <c r="B396" s="10">
        <f t="shared" si="68"/>
        <v>5004248.7219289327</v>
      </c>
      <c r="C396" s="3">
        <f t="shared" si="73"/>
        <v>630.1369863013698</v>
      </c>
      <c r="D396" s="3">
        <f t="shared" ref="D396:D430" si="74">B396*$B$8</f>
        <v>508.95471696774945</v>
      </c>
      <c r="E396" s="3">
        <f t="shared" ref="E396:E430" si="75">D396-C396</f>
        <v>-121.18226933362035</v>
      </c>
      <c r="F396" s="3">
        <f t="shared" ref="F396:F430" si="76">B396+E396</f>
        <v>5004127.5396595988</v>
      </c>
      <c r="G396" s="14">
        <f t="shared" ref="G396:G430" si="77">ROUND(B396+B396*$B$8-C396,2)</f>
        <v>5004127.54</v>
      </c>
      <c r="I396" s="18">
        <f t="shared" si="69"/>
        <v>-45872.46034040839</v>
      </c>
      <c r="J396" s="18">
        <f t="shared" si="70"/>
        <v>243232.87671232814</v>
      </c>
      <c r="K396" s="21">
        <f t="shared" si="71"/>
        <v>100.08255079999999</v>
      </c>
      <c r="L396" s="21">
        <f t="shared" ref="L396:L430" si="78">K396+$N$4</f>
        <v>100.09515353972603</v>
      </c>
      <c r="M396" s="19">
        <f t="shared" si="72"/>
        <v>5004127.5399999991</v>
      </c>
      <c r="N396" s="19">
        <f t="shared" si="72"/>
        <v>5004757.6769863013</v>
      </c>
    </row>
    <row r="397" spans="1:14" x14ac:dyDescent="0.15">
      <c r="A397" s="7">
        <f t="shared" ref="A397:A431" si="79">A396+1</f>
        <v>43050</v>
      </c>
      <c r="B397" s="10">
        <f t="shared" ref="B397:B431" si="80">F396</f>
        <v>5004127.5396595988</v>
      </c>
      <c r="C397" s="3">
        <f t="shared" si="73"/>
        <v>630.1369863013698</v>
      </c>
      <c r="D397" s="3">
        <f t="shared" si="74"/>
        <v>508.94239218314789</v>
      </c>
      <c r="E397" s="3">
        <f t="shared" si="75"/>
        <v>-121.19459411822191</v>
      </c>
      <c r="F397" s="3">
        <f t="shared" si="76"/>
        <v>5004006.345065481</v>
      </c>
      <c r="G397" s="14">
        <f t="shared" si="77"/>
        <v>5004006.3499999996</v>
      </c>
      <c r="I397" s="18">
        <f t="shared" ref="I397:I430" si="81">E397+I396</f>
        <v>-45993.65493452661</v>
      </c>
      <c r="J397" s="18">
        <f t="shared" ref="J397:J430" si="82">C397+J396</f>
        <v>243863.01369862951</v>
      </c>
      <c r="K397" s="21">
        <f t="shared" ref="K397:K430" si="83">G397/$E$6*100</f>
        <v>100.08012699999999</v>
      </c>
      <c r="L397" s="21">
        <f t="shared" si="78"/>
        <v>100.09272973972602</v>
      </c>
      <c r="M397" s="19">
        <f t="shared" si="72"/>
        <v>5004006.3499999996</v>
      </c>
      <c r="N397" s="19">
        <f t="shared" si="72"/>
        <v>5004636.4869863009</v>
      </c>
    </row>
    <row r="398" spans="1:14" x14ac:dyDescent="0.15">
      <c r="A398" s="7">
        <f t="shared" si="79"/>
        <v>43051</v>
      </c>
      <c r="B398" s="10">
        <f t="shared" si="80"/>
        <v>5004006.345065481</v>
      </c>
      <c r="C398" s="3">
        <f t="shared" si="73"/>
        <v>630.1369863013698</v>
      </c>
      <c r="D398" s="3">
        <f t="shared" si="74"/>
        <v>508.9300661450601</v>
      </c>
      <c r="E398" s="3">
        <f t="shared" si="75"/>
        <v>-121.20692015630971</v>
      </c>
      <c r="F398" s="3">
        <f t="shared" si="76"/>
        <v>5003885.1381453248</v>
      </c>
      <c r="G398" s="14">
        <f t="shared" si="77"/>
        <v>5003885.1399999997</v>
      </c>
      <c r="I398" s="18">
        <f t="shared" si="81"/>
        <v>-46114.861854682917</v>
      </c>
      <c r="J398" s="18">
        <f t="shared" si="82"/>
        <v>244493.15068493088</v>
      </c>
      <c r="K398" s="21">
        <f t="shared" si="83"/>
        <v>100.0777028</v>
      </c>
      <c r="L398" s="21">
        <f t="shared" si="78"/>
        <v>100.09030553972603</v>
      </c>
      <c r="M398" s="19">
        <f t="shared" si="72"/>
        <v>5003885.1399999997</v>
      </c>
      <c r="N398" s="19">
        <f t="shared" si="72"/>
        <v>5004515.2769863019</v>
      </c>
    </row>
    <row r="399" spans="1:14" x14ac:dyDescent="0.15">
      <c r="A399" s="7">
        <f t="shared" si="79"/>
        <v>43052</v>
      </c>
      <c r="B399" s="10">
        <f t="shared" si="80"/>
        <v>5003885.1381453248</v>
      </c>
      <c r="C399" s="3">
        <f t="shared" si="73"/>
        <v>630.1369863013698</v>
      </c>
      <c r="D399" s="3">
        <f t="shared" si="74"/>
        <v>508.91773885335851</v>
      </c>
      <c r="E399" s="3">
        <f t="shared" si="75"/>
        <v>-121.21924744801129</v>
      </c>
      <c r="F399" s="3">
        <f t="shared" si="76"/>
        <v>5003763.9188978765</v>
      </c>
      <c r="G399" s="14">
        <f t="shared" si="77"/>
        <v>5003763.92</v>
      </c>
      <c r="I399" s="18">
        <f t="shared" si="81"/>
        <v>-46236.081102130927</v>
      </c>
      <c r="J399" s="18">
        <f t="shared" si="82"/>
        <v>245123.28767123225</v>
      </c>
      <c r="K399" s="21">
        <f t="shared" si="83"/>
        <v>100.07527839999999</v>
      </c>
      <c r="L399" s="21">
        <f t="shared" si="78"/>
        <v>100.08788113972602</v>
      </c>
      <c r="M399" s="19">
        <f t="shared" si="72"/>
        <v>5003763.919999999</v>
      </c>
      <c r="N399" s="19">
        <f t="shared" si="72"/>
        <v>5004394.0569863012</v>
      </c>
    </row>
    <row r="400" spans="1:14" x14ac:dyDescent="0.15">
      <c r="A400" s="7">
        <f t="shared" si="79"/>
        <v>43053</v>
      </c>
      <c r="B400" s="10">
        <f t="shared" si="80"/>
        <v>5003763.9188978765</v>
      </c>
      <c r="C400" s="3">
        <f t="shared" si="73"/>
        <v>630.1369863013698</v>
      </c>
      <c r="D400" s="3">
        <f t="shared" si="74"/>
        <v>508.90541030791553</v>
      </c>
      <c r="E400" s="3">
        <f t="shared" si="75"/>
        <v>-121.23157599345427</v>
      </c>
      <c r="F400" s="3">
        <f t="shared" si="76"/>
        <v>5003642.6873218827</v>
      </c>
      <c r="G400" s="14">
        <f t="shared" si="77"/>
        <v>5003642.6900000004</v>
      </c>
      <c r="I400" s="18">
        <f t="shared" si="81"/>
        <v>-46357.312678124385</v>
      </c>
      <c r="J400" s="18">
        <f t="shared" si="82"/>
        <v>245753.42465753361</v>
      </c>
      <c r="K400" s="21">
        <f t="shared" si="83"/>
        <v>100.07285380000002</v>
      </c>
      <c r="L400" s="21">
        <f t="shared" si="78"/>
        <v>100.08545653972605</v>
      </c>
      <c r="M400" s="19">
        <f t="shared" si="72"/>
        <v>5003642.6900000013</v>
      </c>
      <c r="N400" s="19">
        <f t="shared" si="72"/>
        <v>5004272.8269863026</v>
      </c>
    </row>
    <row r="401" spans="1:14" x14ac:dyDescent="0.15">
      <c r="A401" s="7">
        <f t="shared" si="79"/>
        <v>43054</v>
      </c>
      <c r="B401" s="10">
        <f t="shared" si="80"/>
        <v>5003642.6873218827</v>
      </c>
      <c r="C401" s="3">
        <f t="shared" si="73"/>
        <v>630.1369863013698</v>
      </c>
      <c r="D401" s="3">
        <f t="shared" si="74"/>
        <v>508.89308050860382</v>
      </c>
      <c r="E401" s="3">
        <f t="shared" si="75"/>
        <v>-121.24390579276599</v>
      </c>
      <c r="F401" s="3">
        <f t="shared" si="76"/>
        <v>5003521.4434160898</v>
      </c>
      <c r="G401" s="14">
        <f t="shared" si="77"/>
        <v>5003521.4400000004</v>
      </c>
      <c r="I401" s="18">
        <f t="shared" si="81"/>
        <v>-46478.556583917154</v>
      </c>
      <c r="J401" s="18">
        <f t="shared" si="82"/>
        <v>246383.56164383498</v>
      </c>
      <c r="K401" s="21">
        <f t="shared" si="83"/>
        <v>100.07042880000002</v>
      </c>
      <c r="L401" s="21">
        <f t="shared" si="78"/>
        <v>100.08303153972605</v>
      </c>
      <c r="M401" s="19">
        <f t="shared" si="72"/>
        <v>5003521.4400000004</v>
      </c>
      <c r="N401" s="19">
        <f t="shared" si="72"/>
        <v>5004151.5769863026</v>
      </c>
    </row>
    <row r="402" spans="1:14" x14ac:dyDescent="0.15">
      <c r="A402" s="7">
        <f t="shared" si="79"/>
        <v>43055</v>
      </c>
      <c r="B402" s="10">
        <f t="shared" si="80"/>
        <v>5003521.4434160898</v>
      </c>
      <c r="C402" s="3">
        <f t="shared" si="73"/>
        <v>630.1369863013698</v>
      </c>
      <c r="D402" s="3">
        <f t="shared" si="74"/>
        <v>508.88074945529576</v>
      </c>
      <c r="E402" s="3">
        <f t="shared" si="75"/>
        <v>-121.25623684607405</v>
      </c>
      <c r="F402" s="3">
        <f t="shared" si="76"/>
        <v>5003400.1871792441</v>
      </c>
      <c r="G402" s="14">
        <f t="shared" si="77"/>
        <v>5003400.1900000004</v>
      </c>
      <c r="I402" s="18">
        <f t="shared" si="81"/>
        <v>-46599.812820763225</v>
      </c>
      <c r="J402" s="18">
        <f t="shared" si="82"/>
        <v>247013.69863013635</v>
      </c>
      <c r="K402" s="21">
        <f t="shared" si="83"/>
        <v>100.0680038</v>
      </c>
      <c r="L402" s="21">
        <f t="shared" si="78"/>
        <v>100.08060653972603</v>
      </c>
      <c r="M402" s="19">
        <f t="shared" si="72"/>
        <v>5003400.1900000004</v>
      </c>
      <c r="N402" s="19">
        <f t="shared" si="72"/>
        <v>5004030.3269863017</v>
      </c>
    </row>
    <row r="403" spans="1:14" x14ac:dyDescent="0.15">
      <c r="A403" s="7">
        <f t="shared" si="79"/>
        <v>43056</v>
      </c>
      <c r="B403" s="10">
        <f t="shared" si="80"/>
        <v>5003400.1871792441</v>
      </c>
      <c r="C403" s="3">
        <f t="shared" si="73"/>
        <v>630.1369863013698</v>
      </c>
      <c r="D403" s="3">
        <f t="shared" si="74"/>
        <v>508.86841714786385</v>
      </c>
      <c r="E403" s="3">
        <f t="shared" si="75"/>
        <v>-121.26856915350595</v>
      </c>
      <c r="F403" s="3">
        <f t="shared" si="76"/>
        <v>5003278.9186100904</v>
      </c>
      <c r="G403" s="14">
        <f t="shared" si="77"/>
        <v>5003278.92</v>
      </c>
      <c r="I403" s="18">
        <f t="shared" si="81"/>
        <v>-46721.081389916733</v>
      </c>
      <c r="J403" s="18">
        <f t="shared" si="82"/>
        <v>247643.83561643772</v>
      </c>
      <c r="K403" s="21">
        <f t="shared" si="83"/>
        <v>100.06557839999999</v>
      </c>
      <c r="L403" s="21">
        <f t="shared" si="78"/>
        <v>100.07818113972603</v>
      </c>
      <c r="M403" s="19">
        <f t="shared" si="72"/>
        <v>5003278.919999999</v>
      </c>
      <c r="N403" s="19">
        <f t="shared" si="72"/>
        <v>5003909.0569863012</v>
      </c>
    </row>
    <row r="404" spans="1:14" x14ac:dyDescent="0.15">
      <c r="A404" s="7">
        <f t="shared" si="79"/>
        <v>43057</v>
      </c>
      <c r="B404" s="10">
        <f t="shared" si="80"/>
        <v>5003278.9186100904</v>
      </c>
      <c r="C404" s="3">
        <f t="shared" si="73"/>
        <v>630.1369863013698</v>
      </c>
      <c r="D404" s="3">
        <f t="shared" si="74"/>
        <v>508.85608358618055</v>
      </c>
      <c r="E404" s="3">
        <f t="shared" si="75"/>
        <v>-121.28090271518926</v>
      </c>
      <c r="F404" s="3">
        <f t="shared" si="76"/>
        <v>5003157.637707375</v>
      </c>
      <c r="G404" s="14">
        <f t="shared" si="77"/>
        <v>5003157.6399999997</v>
      </c>
      <c r="I404" s="18">
        <f t="shared" si="81"/>
        <v>-46842.362292631922</v>
      </c>
      <c r="J404" s="18">
        <f t="shared" si="82"/>
        <v>248273.97260273909</v>
      </c>
      <c r="K404" s="21">
        <f t="shared" si="83"/>
        <v>100.0631528</v>
      </c>
      <c r="L404" s="21">
        <f t="shared" si="78"/>
        <v>100.07575553972603</v>
      </c>
      <c r="M404" s="19">
        <f t="shared" si="72"/>
        <v>5003157.6399999997</v>
      </c>
      <c r="N404" s="19">
        <f t="shared" si="72"/>
        <v>5003787.7769863019</v>
      </c>
    </row>
    <row r="405" spans="1:14" x14ac:dyDescent="0.15">
      <c r="A405" s="7">
        <f t="shared" si="79"/>
        <v>43058</v>
      </c>
      <c r="B405" s="10">
        <f t="shared" si="80"/>
        <v>5003157.637707375</v>
      </c>
      <c r="C405" s="3">
        <f t="shared" si="73"/>
        <v>630.1369863013698</v>
      </c>
      <c r="D405" s="3">
        <f t="shared" si="74"/>
        <v>508.84374877011817</v>
      </c>
      <c r="E405" s="3">
        <f t="shared" si="75"/>
        <v>-121.29323753125163</v>
      </c>
      <c r="F405" s="3">
        <f t="shared" si="76"/>
        <v>5003036.3444698434</v>
      </c>
      <c r="G405" s="14">
        <f t="shared" si="77"/>
        <v>5003036.34</v>
      </c>
      <c r="I405" s="18">
        <f t="shared" si="81"/>
        <v>-46963.655530163174</v>
      </c>
      <c r="J405" s="18">
        <f t="shared" si="82"/>
        <v>248904.10958904045</v>
      </c>
      <c r="K405" s="21">
        <f t="shared" si="83"/>
        <v>100.0607268</v>
      </c>
      <c r="L405" s="21">
        <f t="shared" si="78"/>
        <v>100.07332953972603</v>
      </c>
      <c r="M405" s="19">
        <f t="shared" si="72"/>
        <v>5003036.34</v>
      </c>
      <c r="N405" s="19">
        <f t="shared" si="72"/>
        <v>5003666.4769863011</v>
      </c>
    </row>
    <row r="406" spans="1:14" x14ac:dyDescent="0.15">
      <c r="A406" s="7">
        <f t="shared" si="79"/>
        <v>43059</v>
      </c>
      <c r="B406" s="10">
        <f t="shared" si="80"/>
        <v>5003036.3444698434</v>
      </c>
      <c r="C406" s="3">
        <f t="shared" si="73"/>
        <v>630.1369863013698</v>
      </c>
      <c r="D406" s="3">
        <f t="shared" si="74"/>
        <v>508.83141269954933</v>
      </c>
      <c r="E406" s="3">
        <f t="shared" si="75"/>
        <v>-121.30557360182047</v>
      </c>
      <c r="F406" s="3">
        <f t="shared" si="76"/>
        <v>5002915.0388962412</v>
      </c>
      <c r="G406" s="14">
        <f t="shared" si="77"/>
        <v>5002915.04</v>
      </c>
      <c r="I406" s="18">
        <f t="shared" si="81"/>
        <v>-47084.961103764996</v>
      </c>
      <c r="J406" s="18">
        <f t="shared" si="82"/>
        <v>249534.24657534182</v>
      </c>
      <c r="K406" s="21">
        <f t="shared" si="83"/>
        <v>100.0583008</v>
      </c>
      <c r="L406" s="21">
        <f t="shared" si="78"/>
        <v>100.07090353972603</v>
      </c>
      <c r="M406" s="19">
        <f t="shared" si="72"/>
        <v>5002915.04</v>
      </c>
      <c r="N406" s="19">
        <f t="shared" si="72"/>
        <v>5003545.1769863013</v>
      </c>
    </row>
    <row r="407" spans="1:14" x14ac:dyDescent="0.15">
      <c r="A407" s="7">
        <f t="shared" si="79"/>
        <v>43060</v>
      </c>
      <c r="B407" s="10">
        <f t="shared" si="80"/>
        <v>5002915.0388962412</v>
      </c>
      <c r="C407" s="3">
        <f t="shared" si="73"/>
        <v>630.1369863013698</v>
      </c>
      <c r="D407" s="3">
        <f t="shared" si="74"/>
        <v>508.81907537434626</v>
      </c>
      <c r="E407" s="3">
        <f t="shared" si="75"/>
        <v>-121.31791092702355</v>
      </c>
      <c r="F407" s="3">
        <f t="shared" si="76"/>
        <v>5002793.7209853139</v>
      </c>
      <c r="G407" s="14">
        <f t="shared" si="77"/>
        <v>5002793.72</v>
      </c>
      <c r="I407" s="18">
        <f t="shared" si="81"/>
        <v>-47206.279014692016</v>
      </c>
      <c r="J407" s="18">
        <f t="shared" si="82"/>
        <v>250164.38356164319</v>
      </c>
      <c r="K407" s="21">
        <f t="shared" si="83"/>
        <v>100.05587439999999</v>
      </c>
      <c r="L407" s="21">
        <f t="shared" si="78"/>
        <v>100.06847713972603</v>
      </c>
      <c r="M407" s="19">
        <f t="shared" si="72"/>
        <v>5002793.72</v>
      </c>
      <c r="N407" s="19">
        <f t="shared" si="72"/>
        <v>5003423.856986302</v>
      </c>
    </row>
    <row r="408" spans="1:14" x14ac:dyDescent="0.15">
      <c r="A408" s="7">
        <f t="shared" si="79"/>
        <v>43061</v>
      </c>
      <c r="B408" s="10">
        <f t="shared" si="80"/>
        <v>5002793.7209853139</v>
      </c>
      <c r="C408" s="3">
        <f t="shared" si="73"/>
        <v>630.1369863013698</v>
      </c>
      <c r="D408" s="3">
        <f t="shared" si="74"/>
        <v>508.80673679438149</v>
      </c>
      <c r="E408" s="3">
        <f t="shared" si="75"/>
        <v>-121.33024950698831</v>
      </c>
      <c r="F408" s="3">
        <f t="shared" si="76"/>
        <v>5002672.3907358069</v>
      </c>
      <c r="G408" s="14">
        <f t="shared" si="77"/>
        <v>5002672.3899999997</v>
      </c>
      <c r="I408" s="18">
        <f t="shared" si="81"/>
        <v>-47327.609264199004</v>
      </c>
      <c r="J408" s="18">
        <f t="shared" si="82"/>
        <v>250794.52054794456</v>
      </c>
      <c r="K408" s="21">
        <f t="shared" si="83"/>
        <v>100.05344779999999</v>
      </c>
      <c r="L408" s="21">
        <f t="shared" si="78"/>
        <v>100.06605053972602</v>
      </c>
      <c r="M408" s="19">
        <f t="shared" si="72"/>
        <v>5002672.3899999997</v>
      </c>
      <c r="N408" s="19">
        <f t="shared" si="72"/>
        <v>5003302.5269863009</v>
      </c>
    </row>
    <row r="409" spans="1:14" x14ac:dyDescent="0.15">
      <c r="A409" s="7">
        <f t="shared" si="79"/>
        <v>43062</v>
      </c>
      <c r="B409" s="10">
        <f t="shared" si="80"/>
        <v>5002672.3907358069</v>
      </c>
      <c r="C409" s="3">
        <f t="shared" si="73"/>
        <v>630.1369863013698</v>
      </c>
      <c r="D409" s="3">
        <f t="shared" si="74"/>
        <v>508.79439695952738</v>
      </c>
      <c r="E409" s="3">
        <f t="shared" si="75"/>
        <v>-121.34258934184243</v>
      </c>
      <c r="F409" s="3">
        <f t="shared" si="76"/>
        <v>5002551.0481464649</v>
      </c>
      <c r="G409" s="14">
        <f t="shared" si="77"/>
        <v>5002551.05</v>
      </c>
      <c r="I409" s="18">
        <f t="shared" si="81"/>
        <v>-47448.951853540842</v>
      </c>
      <c r="J409" s="18">
        <f t="shared" si="82"/>
        <v>251424.65753424593</v>
      </c>
      <c r="K409" s="21">
        <f t="shared" si="83"/>
        <v>100.05102100000001</v>
      </c>
      <c r="L409" s="21">
        <f t="shared" si="78"/>
        <v>100.06362373972604</v>
      </c>
      <c r="M409" s="19">
        <f t="shared" si="72"/>
        <v>5002551.05</v>
      </c>
      <c r="N409" s="19">
        <f t="shared" si="72"/>
        <v>5003181.186986302</v>
      </c>
    </row>
    <row r="410" spans="1:14" x14ac:dyDescent="0.15">
      <c r="A410" s="7">
        <f t="shared" si="79"/>
        <v>43063</v>
      </c>
      <c r="B410" s="10">
        <f t="shared" si="80"/>
        <v>5002551.0481464649</v>
      </c>
      <c r="C410" s="3">
        <f t="shared" si="73"/>
        <v>630.1369863013698</v>
      </c>
      <c r="D410" s="3">
        <f t="shared" si="74"/>
        <v>508.78205586965629</v>
      </c>
      <c r="E410" s="3">
        <f t="shared" si="75"/>
        <v>-121.35493043171351</v>
      </c>
      <c r="F410" s="3">
        <f t="shared" si="76"/>
        <v>5002429.6932160333</v>
      </c>
      <c r="G410" s="14">
        <f t="shared" si="77"/>
        <v>5002429.6900000004</v>
      </c>
      <c r="I410" s="18">
        <f t="shared" si="81"/>
        <v>-47570.306783972555</v>
      </c>
      <c r="J410" s="18">
        <f t="shared" si="82"/>
        <v>252054.79452054729</v>
      </c>
      <c r="K410" s="21">
        <f t="shared" si="83"/>
        <v>100.04859380000002</v>
      </c>
      <c r="L410" s="21">
        <f t="shared" si="78"/>
        <v>100.06119653972605</v>
      </c>
      <c r="M410" s="19">
        <f t="shared" si="72"/>
        <v>5002429.6900000013</v>
      </c>
      <c r="N410" s="19">
        <f t="shared" si="72"/>
        <v>5003059.8269863026</v>
      </c>
    </row>
    <row r="411" spans="1:14" x14ac:dyDescent="0.15">
      <c r="A411" s="7">
        <f t="shared" si="79"/>
        <v>43064</v>
      </c>
      <c r="B411" s="10">
        <f t="shared" si="80"/>
        <v>5002429.6932160333</v>
      </c>
      <c r="C411" s="3">
        <f t="shared" si="73"/>
        <v>630.1369863013698</v>
      </c>
      <c r="D411" s="3">
        <f t="shared" si="74"/>
        <v>508.76971352464057</v>
      </c>
      <c r="E411" s="3">
        <f t="shared" si="75"/>
        <v>-121.36727277672924</v>
      </c>
      <c r="F411" s="3">
        <f t="shared" si="76"/>
        <v>5002308.3259432567</v>
      </c>
      <c r="G411" s="14">
        <f t="shared" si="77"/>
        <v>5002308.33</v>
      </c>
      <c r="I411" s="18">
        <f t="shared" si="81"/>
        <v>-47691.674056749282</v>
      </c>
      <c r="J411" s="18">
        <f t="shared" si="82"/>
        <v>252684.93150684866</v>
      </c>
      <c r="K411" s="21">
        <f t="shared" si="83"/>
        <v>100.04616660000001</v>
      </c>
      <c r="L411" s="21">
        <f t="shared" si="78"/>
        <v>100.05876933972604</v>
      </c>
      <c r="M411" s="19">
        <f t="shared" si="72"/>
        <v>5002308.330000001</v>
      </c>
      <c r="N411" s="19">
        <f t="shared" si="72"/>
        <v>5002938.4669863023</v>
      </c>
    </row>
    <row r="412" spans="1:14" x14ac:dyDescent="0.15">
      <c r="A412" s="7">
        <f t="shared" si="79"/>
        <v>43065</v>
      </c>
      <c r="B412" s="10">
        <f t="shared" si="80"/>
        <v>5002308.3259432567</v>
      </c>
      <c r="C412" s="3">
        <f t="shared" si="73"/>
        <v>630.1369863013698</v>
      </c>
      <c r="D412" s="3">
        <f t="shared" si="74"/>
        <v>508.75736992435259</v>
      </c>
      <c r="E412" s="3">
        <f t="shared" si="75"/>
        <v>-121.37961637701721</v>
      </c>
      <c r="F412" s="3">
        <f t="shared" si="76"/>
        <v>5002186.9463268798</v>
      </c>
      <c r="G412" s="14">
        <f t="shared" si="77"/>
        <v>5002186.95</v>
      </c>
      <c r="I412" s="18">
        <f t="shared" si="81"/>
        <v>-47813.053673126298</v>
      </c>
      <c r="J412" s="18">
        <f t="shared" si="82"/>
        <v>253315.06849315003</v>
      </c>
      <c r="K412" s="21">
        <f t="shared" si="83"/>
        <v>100.04373900000002</v>
      </c>
      <c r="L412" s="21">
        <f t="shared" si="78"/>
        <v>100.05634173972605</v>
      </c>
      <c r="M412" s="19">
        <f t="shared" si="72"/>
        <v>5002186.95</v>
      </c>
      <c r="N412" s="19">
        <f t="shared" si="72"/>
        <v>5002817.0869863024</v>
      </c>
    </row>
    <row r="413" spans="1:14" x14ac:dyDescent="0.15">
      <c r="A413" s="7">
        <f t="shared" si="79"/>
        <v>43066</v>
      </c>
      <c r="B413" s="10">
        <f t="shared" si="80"/>
        <v>5002186.9463268798</v>
      </c>
      <c r="C413" s="3">
        <f t="shared" si="73"/>
        <v>630.1369863013698</v>
      </c>
      <c r="D413" s="3">
        <f t="shared" si="74"/>
        <v>508.74502506866463</v>
      </c>
      <c r="E413" s="3">
        <f t="shared" si="75"/>
        <v>-121.39196123270517</v>
      </c>
      <c r="F413" s="3">
        <f t="shared" si="76"/>
        <v>5002065.554365647</v>
      </c>
      <c r="G413" s="14">
        <f t="shared" si="77"/>
        <v>5002065.55</v>
      </c>
      <c r="I413" s="18">
        <f t="shared" si="81"/>
        <v>-47934.445634359006</v>
      </c>
      <c r="J413" s="18">
        <f t="shared" si="82"/>
        <v>253945.2054794514</v>
      </c>
      <c r="K413" s="21">
        <f t="shared" si="83"/>
        <v>100.04131099999999</v>
      </c>
      <c r="L413" s="21">
        <f t="shared" si="78"/>
        <v>100.05391373972603</v>
      </c>
      <c r="M413" s="19">
        <f t="shared" si="72"/>
        <v>5002065.55</v>
      </c>
      <c r="N413" s="19">
        <f t="shared" si="72"/>
        <v>5002695.6869863011</v>
      </c>
    </row>
    <row r="414" spans="1:14" x14ac:dyDescent="0.15">
      <c r="A414" s="7">
        <f t="shared" si="79"/>
        <v>43067</v>
      </c>
      <c r="B414" s="10">
        <f t="shared" si="80"/>
        <v>5002065.554365647</v>
      </c>
      <c r="C414" s="3">
        <f t="shared" si="73"/>
        <v>630.1369863013698</v>
      </c>
      <c r="D414" s="3">
        <f t="shared" si="74"/>
        <v>508.73267895744908</v>
      </c>
      <c r="E414" s="3">
        <f t="shared" si="75"/>
        <v>-121.40430734392072</v>
      </c>
      <c r="F414" s="3">
        <f t="shared" si="76"/>
        <v>5001944.150058303</v>
      </c>
      <c r="G414" s="14">
        <f t="shared" si="77"/>
        <v>5001944.1500000004</v>
      </c>
      <c r="I414" s="18">
        <f t="shared" si="81"/>
        <v>-48055.849941702931</v>
      </c>
      <c r="J414" s="18">
        <f t="shared" si="82"/>
        <v>254575.34246575276</v>
      </c>
      <c r="K414" s="21">
        <f t="shared" si="83"/>
        <v>100.03888300000001</v>
      </c>
      <c r="L414" s="21">
        <f t="shared" si="78"/>
        <v>100.05148573972605</v>
      </c>
      <c r="M414" s="19">
        <f t="shared" si="72"/>
        <v>5001944.1500000004</v>
      </c>
      <c r="N414" s="19">
        <f t="shared" si="72"/>
        <v>5002574.2869863026</v>
      </c>
    </row>
    <row r="415" spans="1:14" x14ac:dyDescent="0.15">
      <c r="A415" s="7">
        <f t="shared" si="79"/>
        <v>43068</v>
      </c>
      <c r="B415" s="10">
        <f t="shared" si="80"/>
        <v>5001944.150058303</v>
      </c>
      <c r="C415" s="3">
        <f t="shared" si="73"/>
        <v>630.1369863013698</v>
      </c>
      <c r="D415" s="3">
        <f t="shared" si="74"/>
        <v>508.72033159057816</v>
      </c>
      <c r="E415" s="3">
        <f t="shared" si="75"/>
        <v>-121.41665471079165</v>
      </c>
      <c r="F415" s="3">
        <f t="shared" si="76"/>
        <v>5001822.7334035924</v>
      </c>
      <c r="G415" s="14">
        <f t="shared" si="77"/>
        <v>5001822.7300000004</v>
      </c>
      <c r="I415" s="18">
        <f t="shared" si="81"/>
        <v>-48177.26659641372</v>
      </c>
      <c r="J415" s="18">
        <f t="shared" si="82"/>
        <v>255205.47945205413</v>
      </c>
      <c r="K415" s="21">
        <f t="shared" si="83"/>
        <v>100.03645460000001</v>
      </c>
      <c r="L415" s="21">
        <f t="shared" si="78"/>
        <v>100.04905733972605</v>
      </c>
      <c r="M415" s="19">
        <f t="shared" ref="M415:N430" si="84">K415*$E$6/100</f>
        <v>5001822.7300000004</v>
      </c>
      <c r="N415" s="19">
        <f t="shared" si="84"/>
        <v>5002452.8669863017</v>
      </c>
    </row>
    <row r="416" spans="1:14" x14ac:dyDescent="0.15">
      <c r="A416" s="7">
        <f t="shared" si="79"/>
        <v>43069</v>
      </c>
      <c r="B416" s="10">
        <f t="shared" si="80"/>
        <v>5001822.7334035924</v>
      </c>
      <c r="C416" s="3">
        <f t="shared" si="73"/>
        <v>630.1369863013698</v>
      </c>
      <c r="D416" s="3">
        <f t="shared" si="74"/>
        <v>508.70798296792424</v>
      </c>
      <c r="E416" s="3">
        <f t="shared" si="75"/>
        <v>-121.42900333344556</v>
      </c>
      <c r="F416" s="3">
        <f t="shared" si="76"/>
        <v>5001701.3044002587</v>
      </c>
      <c r="G416" s="14">
        <f t="shared" si="77"/>
        <v>5001701.3</v>
      </c>
      <c r="I416" s="18">
        <f t="shared" si="81"/>
        <v>-48298.695599747167</v>
      </c>
      <c r="J416" s="18">
        <f t="shared" si="82"/>
        <v>255835.6164383555</v>
      </c>
      <c r="K416" s="21">
        <f t="shared" si="83"/>
        <v>100.034026</v>
      </c>
      <c r="L416" s="21">
        <f t="shared" si="78"/>
        <v>100.04662873972603</v>
      </c>
      <c r="M416" s="19">
        <f t="shared" si="84"/>
        <v>5001701.3</v>
      </c>
      <c r="N416" s="19">
        <f t="shared" si="84"/>
        <v>5002331.4369863011</v>
      </c>
    </row>
    <row r="417" spans="1:14" x14ac:dyDescent="0.15">
      <c r="A417" s="7">
        <f t="shared" si="79"/>
        <v>43070</v>
      </c>
      <c r="B417" s="10">
        <f t="shared" si="80"/>
        <v>5001701.3044002587</v>
      </c>
      <c r="C417" s="3">
        <f t="shared" si="73"/>
        <v>630.1369863013698</v>
      </c>
      <c r="D417" s="3">
        <f t="shared" si="74"/>
        <v>508.69563308935955</v>
      </c>
      <c r="E417" s="3">
        <f t="shared" si="75"/>
        <v>-121.44135321201026</v>
      </c>
      <c r="F417" s="3">
        <f t="shared" si="76"/>
        <v>5001579.8630470466</v>
      </c>
      <c r="G417" s="14">
        <f t="shared" si="77"/>
        <v>5001579.8600000003</v>
      </c>
      <c r="I417" s="18">
        <f t="shared" si="81"/>
        <v>-48420.136952959176</v>
      </c>
      <c r="J417" s="18">
        <f t="shared" si="82"/>
        <v>256465.75342465687</v>
      </c>
      <c r="K417" s="21">
        <f t="shared" si="83"/>
        <v>100.03159720000001</v>
      </c>
      <c r="L417" s="21">
        <f t="shared" si="78"/>
        <v>100.04419993972604</v>
      </c>
      <c r="M417" s="19">
        <f t="shared" si="84"/>
        <v>5001579.8600000003</v>
      </c>
      <c r="N417" s="19">
        <f t="shared" si="84"/>
        <v>5002209.9969863025</v>
      </c>
    </row>
    <row r="418" spans="1:14" x14ac:dyDescent="0.15">
      <c r="A418" s="7">
        <f t="shared" si="79"/>
        <v>43071</v>
      </c>
      <c r="B418" s="10">
        <f t="shared" si="80"/>
        <v>5001579.8630470466</v>
      </c>
      <c r="C418" s="3">
        <f t="shared" si="73"/>
        <v>630.1369863013698</v>
      </c>
      <c r="D418" s="3">
        <f t="shared" si="74"/>
        <v>508.68328195475641</v>
      </c>
      <c r="E418" s="3">
        <f t="shared" si="75"/>
        <v>-121.45370434661339</v>
      </c>
      <c r="F418" s="3">
        <f t="shared" si="76"/>
        <v>5001458.4093426997</v>
      </c>
      <c r="G418" s="14">
        <f t="shared" si="77"/>
        <v>5001458.41</v>
      </c>
      <c r="I418" s="18">
        <f t="shared" si="81"/>
        <v>-48541.590657305787</v>
      </c>
      <c r="J418" s="18">
        <f t="shared" si="82"/>
        <v>257095.89041095824</v>
      </c>
      <c r="K418" s="21">
        <f t="shared" si="83"/>
        <v>100.0291682</v>
      </c>
      <c r="L418" s="21">
        <f t="shared" si="78"/>
        <v>100.04177093972604</v>
      </c>
      <c r="M418" s="19">
        <f t="shared" si="84"/>
        <v>5001458.41</v>
      </c>
      <c r="N418" s="19">
        <f t="shared" si="84"/>
        <v>5002088.5469863014</v>
      </c>
    </row>
    <row r="419" spans="1:14" x14ac:dyDescent="0.15">
      <c r="A419" s="7">
        <f t="shared" si="79"/>
        <v>43072</v>
      </c>
      <c r="B419" s="10">
        <f t="shared" si="80"/>
        <v>5001458.4093426997</v>
      </c>
      <c r="C419" s="3">
        <f t="shared" si="73"/>
        <v>630.1369863013698</v>
      </c>
      <c r="D419" s="3">
        <f t="shared" si="74"/>
        <v>508.67092956398699</v>
      </c>
      <c r="E419" s="3">
        <f t="shared" si="75"/>
        <v>-121.46605673738281</v>
      </c>
      <c r="F419" s="3">
        <f t="shared" si="76"/>
        <v>5001336.9432859626</v>
      </c>
      <c r="G419" s="14">
        <f t="shared" si="77"/>
        <v>5001336.9400000004</v>
      </c>
      <c r="I419" s="18">
        <f t="shared" si="81"/>
        <v>-48663.056714043167</v>
      </c>
      <c r="J419" s="18">
        <f t="shared" si="82"/>
        <v>257726.0273972596</v>
      </c>
      <c r="K419" s="21">
        <f t="shared" si="83"/>
        <v>100.02673880000002</v>
      </c>
      <c r="L419" s="21">
        <f t="shared" si="78"/>
        <v>100.03934153972605</v>
      </c>
      <c r="M419" s="19">
        <f t="shared" si="84"/>
        <v>5001336.9400000013</v>
      </c>
      <c r="N419" s="19">
        <f t="shared" si="84"/>
        <v>5001967.0769863026</v>
      </c>
    </row>
    <row r="420" spans="1:14" x14ac:dyDescent="0.15">
      <c r="A420" s="7">
        <f t="shared" si="79"/>
        <v>43073</v>
      </c>
      <c r="B420" s="10">
        <f t="shared" si="80"/>
        <v>5001336.9432859626</v>
      </c>
      <c r="C420" s="3">
        <f t="shared" si="73"/>
        <v>630.1369863013698</v>
      </c>
      <c r="D420" s="3">
        <f t="shared" si="74"/>
        <v>508.65857591692367</v>
      </c>
      <c r="E420" s="3">
        <f t="shared" si="75"/>
        <v>-121.47841038444614</v>
      </c>
      <c r="F420" s="3">
        <f t="shared" si="76"/>
        <v>5001215.4648755779</v>
      </c>
      <c r="G420" s="14">
        <f t="shared" si="77"/>
        <v>5001215.46</v>
      </c>
      <c r="I420" s="18">
        <f t="shared" si="81"/>
        <v>-48784.53512442761</v>
      </c>
      <c r="J420" s="18">
        <f t="shared" si="82"/>
        <v>258356.16438356097</v>
      </c>
      <c r="K420" s="21">
        <f t="shared" si="83"/>
        <v>100.0243092</v>
      </c>
      <c r="L420" s="21">
        <f t="shared" si="78"/>
        <v>100.03691193972604</v>
      </c>
      <c r="M420" s="19">
        <f t="shared" si="84"/>
        <v>5001215.46</v>
      </c>
      <c r="N420" s="19">
        <f t="shared" si="84"/>
        <v>5001845.5969863022</v>
      </c>
    </row>
    <row r="421" spans="1:14" x14ac:dyDescent="0.15">
      <c r="A421" s="7">
        <f t="shared" si="79"/>
        <v>43074</v>
      </c>
      <c r="B421" s="10">
        <f t="shared" si="80"/>
        <v>5001215.4648755779</v>
      </c>
      <c r="C421" s="3">
        <f t="shared" si="73"/>
        <v>630.1369863013698</v>
      </c>
      <c r="D421" s="3">
        <f t="shared" si="74"/>
        <v>508.64622101343855</v>
      </c>
      <c r="E421" s="3">
        <f t="shared" si="75"/>
        <v>-121.49076528793125</v>
      </c>
      <c r="F421" s="3">
        <f t="shared" si="76"/>
        <v>5001093.9741102904</v>
      </c>
      <c r="G421" s="14">
        <f t="shared" si="77"/>
        <v>5001093.97</v>
      </c>
      <c r="I421" s="18">
        <f t="shared" si="81"/>
        <v>-48906.025889715544</v>
      </c>
      <c r="J421" s="18">
        <f t="shared" si="82"/>
        <v>258986.30136986234</v>
      </c>
      <c r="K421" s="21">
        <f t="shared" si="83"/>
        <v>100.0218794</v>
      </c>
      <c r="L421" s="21">
        <f t="shared" si="78"/>
        <v>100.03448213972604</v>
      </c>
      <c r="M421" s="19">
        <f t="shared" si="84"/>
        <v>5001093.97</v>
      </c>
      <c r="N421" s="19">
        <f t="shared" si="84"/>
        <v>5001724.106986302</v>
      </c>
    </row>
    <row r="422" spans="1:14" x14ac:dyDescent="0.15">
      <c r="A422" s="7">
        <f t="shared" si="79"/>
        <v>43075</v>
      </c>
      <c r="B422" s="10">
        <f t="shared" si="80"/>
        <v>5001093.9741102904</v>
      </c>
      <c r="C422" s="3">
        <f t="shared" si="73"/>
        <v>630.1369863013698</v>
      </c>
      <c r="D422" s="3">
        <f t="shared" si="74"/>
        <v>508.63386485340391</v>
      </c>
      <c r="E422" s="3">
        <f t="shared" si="75"/>
        <v>-121.5031214479659</v>
      </c>
      <c r="F422" s="3">
        <f t="shared" si="76"/>
        <v>5000972.4709888427</v>
      </c>
      <c r="G422" s="14">
        <f t="shared" si="77"/>
        <v>5000972.47</v>
      </c>
      <c r="I422" s="18">
        <f t="shared" si="81"/>
        <v>-49027.529011163511</v>
      </c>
      <c r="J422" s="18">
        <f t="shared" si="82"/>
        <v>259616.43835616371</v>
      </c>
      <c r="K422" s="21">
        <f t="shared" si="83"/>
        <v>100.0194494</v>
      </c>
      <c r="L422" s="21">
        <f t="shared" si="78"/>
        <v>100.03205213972603</v>
      </c>
      <c r="M422" s="19">
        <f t="shared" si="84"/>
        <v>5000972.47</v>
      </c>
      <c r="N422" s="19">
        <f t="shared" si="84"/>
        <v>5001602.606986302</v>
      </c>
    </row>
    <row r="423" spans="1:14" x14ac:dyDescent="0.15">
      <c r="A423" s="7">
        <f t="shared" si="79"/>
        <v>43076</v>
      </c>
      <c r="B423" s="10">
        <f t="shared" si="80"/>
        <v>5000972.4709888427</v>
      </c>
      <c r="C423" s="3">
        <f t="shared" si="73"/>
        <v>630.1369863013698</v>
      </c>
      <c r="D423" s="3">
        <f t="shared" si="74"/>
        <v>508.62150743669196</v>
      </c>
      <c r="E423" s="3">
        <f t="shared" si="75"/>
        <v>-121.51547886467785</v>
      </c>
      <c r="F423" s="3">
        <f t="shared" si="76"/>
        <v>5000850.9555099783</v>
      </c>
      <c r="G423" s="14">
        <f t="shared" si="77"/>
        <v>5000850.96</v>
      </c>
      <c r="I423" s="18">
        <f t="shared" si="81"/>
        <v>-49149.044490028187</v>
      </c>
      <c r="J423" s="18">
        <f t="shared" si="82"/>
        <v>260246.57534246508</v>
      </c>
      <c r="K423" s="21">
        <f t="shared" si="83"/>
        <v>100.01701919999999</v>
      </c>
      <c r="L423" s="21">
        <f t="shared" si="78"/>
        <v>100.02962193972603</v>
      </c>
      <c r="M423" s="19">
        <f t="shared" si="84"/>
        <v>5000850.959999999</v>
      </c>
      <c r="N423" s="19">
        <f t="shared" si="84"/>
        <v>5001481.0969863012</v>
      </c>
    </row>
    <row r="424" spans="1:14" x14ac:dyDescent="0.15">
      <c r="A424" s="7">
        <f t="shared" si="79"/>
        <v>43077</v>
      </c>
      <c r="B424" s="10">
        <f t="shared" si="80"/>
        <v>5000850.9555099783</v>
      </c>
      <c r="C424" s="3">
        <f t="shared" si="73"/>
        <v>630.1369863013698</v>
      </c>
      <c r="D424" s="3">
        <f t="shared" si="74"/>
        <v>508.60914876317491</v>
      </c>
      <c r="E424" s="3">
        <f t="shared" si="75"/>
        <v>-121.52783753819489</v>
      </c>
      <c r="F424" s="3">
        <f t="shared" si="76"/>
        <v>5000729.4276724402</v>
      </c>
      <c r="G424" s="14">
        <f t="shared" si="77"/>
        <v>5000729.43</v>
      </c>
      <c r="I424" s="18">
        <f t="shared" si="81"/>
        <v>-49270.572327566384</v>
      </c>
      <c r="J424" s="18">
        <f t="shared" si="82"/>
        <v>260876.71232876644</v>
      </c>
      <c r="K424" s="21">
        <f t="shared" si="83"/>
        <v>100.01458859999998</v>
      </c>
      <c r="L424" s="21">
        <f t="shared" si="78"/>
        <v>100.02719133972602</v>
      </c>
      <c r="M424" s="19">
        <f t="shared" si="84"/>
        <v>5000729.4299999988</v>
      </c>
      <c r="N424" s="19">
        <f t="shared" si="84"/>
        <v>5001359.566986301</v>
      </c>
    </row>
    <row r="425" spans="1:14" x14ac:dyDescent="0.15">
      <c r="A425" s="7">
        <f t="shared" si="79"/>
        <v>43078</v>
      </c>
      <c r="B425" s="10">
        <f t="shared" si="80"/>
        <v>5000729.4276724402</v>
      </c>
      <c r="C425" s="3">
        <f t="shared" si="73"/>
        <v>630.1369863013698</v>
      </c>
      <c r="D425" s="3">
        <f t="shared" si="74"/>
        <v>508.59678883272483</v>
      </c>
      <c r="E425" s="3">
        <f t="shared" si="75"/>
        <v>-121.54019746864498</v>
      </c>
      <c r="F425" s="3">
        <f t="shared" si="76"/>
        <v>5000607.8874749718</v>
      </c>
      <c r="G425" s="14">
        <f t="shared" si="77"/>
        <v>5000607.8899999997</v>
      </c>
      <c r="I425" s="18">
        <f t="shared" si="81"/>
        <v>-49392.112525035031</v>
      </c>
      <c r="J425" s="18">
        <f t="shared" si="82"/>
        <v>261506.84931506781</v>
      </c>
      <c r="K425" s="21">
        <f t="shared" si="83"/>
        <v>100.01215779999998</v>
      </c>
      <c r="L425" s="21">
        <f t="shared" si="78"/>
        <v>100.02476053972602</v>
      </c>
      <c r="M425" s="19">
        <f t="shared" si="84"/>
        <v>5000607.8899999997</v>
      </c>
      <c r="N425" s="19">
        <f t="shared" si="84"/>
        <v>5001238.0269863009</v>
      </c>
    </row>
    <row r="426" spans="1:14" x14ac:dyDescent="0.15">
      <c r="A426" s="7">
        <f t="shared" si="79"/>
        <v>43079</v>
      </c>
      <c r="B426" s="10">
        <f t="shared" si="80"/>
        <v>5000607.8874749718</v>
      </c>
      <c r="C426" s="3">
        <f t="shared" si="73"/>
        <v>630.1369863013698</v>
      </c>
      <c r="D426" s="3">
        <f t="shared" si="74"/>
        <v>508.58442764521396</v>
      </c>
      <c r="E426" s="3">
        <f t="shared" si="75"/>
        <v>-121.55255865615584</v>
      </c>
      <c r="F426" s="3">
        <f t="shared" si="76"/>
        <v>5000486.334916316</v>
      </c>
      <c r="G426" s="14">
        <f t="shared" si="77"/>
        <v>5000486.33</v>
      </c>
      <c r="I426" s="18">
        <f t="shared" si="81"/>
        <v>-49513.665083691187</v>
      </c>
      <c r="J426" s="18">
        <f t="shared" si="82"/>
        <v>262136.98630136918</v>
      </c>
      <c r="K426" s="21">
        <f t="shared" si="83"/>
        <v>100.00972660000001</v>
      </c>
      <c r="L426" s="21">
        <f t="shared" si="78"/>
        <v>100.02232933972604</v>
      </c>
      <c r="M426" s="19">
        <f t="shared" si="84"/>
        <v>5000486.330000001</v>
      </c>
      <c r="N426" s="19">
        <f t="shared" si="84"/>
        <v>5001116.4669863023</v>
      </c>
    </row>
    <row r="427" spans="1:14" x14ac:dyDescent="0.15">
      <c r="A427" s="7">
        <f t="shared" si="79"/>
        <v>43080</v>
      </c>
      <c r="B427" s="10">
        <f t="shared" si="80"/>
        <v>5000486.334916316</v>
      </c>
      <c r="C427" s="3">
        <f t="shared" si="73"/>
        <v>630.1369863013698</v>
      </c>
      <c r="D427" s="3">
        <f t="shared" si="74"/>
        <v>508.57206520051443</v>
      </c>
      <c r="E427" s="3">
        <f t="shared" si="75"/>
        <v>-121.56492110085537</v>
      </c>
      <c r="F427" s="3">
        <f t="shared" si="76"/>
        <v>5000364.7699952153</v>
      </c>
      <c r="G427" s="14">
        <f t="shared" si="77"/>
        <v>5000364.7699999996</v>
      </c>
      <c r="I427" s="18">
        <f t="shared" si="81"/>
        <v>-49635.230004792043</v>
      </c>
      <c r="J427" s="18">
        <f t="shared" si="82"/>
        <v>262767.12328767055</v>
      </c>
      <c r="K427" s="21">
        <f t="shared" si="83"/>
        <v>100.00729539999999</v>
      </c>
      <c r="L427" s="21">
        <f t="shared" si="78"/>
        <v>100.01989813972602</v>
      </c>
      <c r="M427" s="19">
        <f t="shared" si="84"/>
        <v>5000364.7699999996</v>
      </c>
      <c r="N427" s="19">
        <f t="shared" si="84"/>
        <v>5000994.9069863008</v>
      </c>
    </row>
    <row r="428" spans="1:14" x14ac:dyDescent="0.15">
      <c r="A428" s="7">
        <f t="shared" si="79"/>
        <v>43081</v>
      </c>
      <c r="B428" s="10">
        <f t="shared" si="80"/>
        <v>5000364.7699952153</v>
      </c>
      <c r="C428" s="3">
        <f t="shared" si="73"/>
        <v>630.1369863013698</v>
      </c>
      <c r="D428" s="3">
        <f t="shared" si="74"/>
        <v>508.55970149849844</v>
      </c>
      <c r="E428" s="3">
        <f t="shared" si="75"/>
        <v>-121.57728480287136</v>
      </c>
      <c r="F428" s="3">
        <f t="shared" si="76"/>
        <v>5000243.1927104127</v>
      </c>
      <c r="G428" s="14">
        <f t="shared" si="77"/>
        <v>5000243.1900000004</v>
      </c>
      <c r="I428" s="18">
        <f t="shared" si="81"/>
        <v>-49756.807289594915</v>
      </c>
      <c r="J428" s="18">
        <f t="shared" si="82"/>
        <v>263397.26027397194</v>
      </c>
      <c r="K428" s="21">
        <f t="shared" si="83"/>
        <v>100.0048638</v>
      </c>
      <c r="L428" s="21">
        <f t="shared" si="78"/>
        <v>100.01746653972603</v>
      </c>
      <c r="M428" s="19">
        <f t="shared" si="84"/>
        <v>5000243.1900000004</v>
      </c>
      <c r="N428" s="19">
        <f t="shared" si="84"/>
        <v>5000873.3269863017</v>
      </c>
    </row>
    <row r="429" spans="1:14" x14ac:dyDescent="0.15">
      <c r="A429" s="7">
        <f t="shared" si="79"/>
        <v>43082</v>
      </c>
      <c r="B429" s="10">
        <f t="shared" si="80"/>
        <v>5000243.1927104127</v>
      </c>
      <c r="C429" s="3">
        <f t="shared" si="73"/>
        <v>630.1369863013698</v>
      </c>
      <c r="D429" s="3">
        <f t="shared" si="74"/>
        <v>508.54733653903804</v>
      </c>
      <c r="E429" s="3">
        <f t="shared" si="75"/>
        <v>-121.58964976233176</v>
      </c>
      <c r="F429" s="3">
        <f t="shared" si="76"/>
        <v>5000121.6030606506</v>
      </c>
      <c r="G429" s="14">
        <f t="shared" si="77"/>
        <v>5000121.5999999996</v>
      </c>
      <c r="I429" s="18">
        <f t="shared" si="81"/>
        <v>-49878.396939357248</v>
      </c>
      <c r="J429" s="18">
        <f t="shared" si="82"/>
        <v>264027.39726027334</v>
      </c>
      <c r="K429" s="21">
        <f t="shared" si="83"/>
        <v>100.00243199999998</v>
      </c>
      <c r="L429" s="21">
        <f t="shared" si="78"/>
        <v>100.01503473972602</v>
      </c>
      <c r="M429" s="19">
        <f t="shared" si="84"/>
        <v>5000121.5999999996</v>
      </c>
      <c r="N429" s="19">
        <f t="shared" si="84"/>
        <v>5000751.7369863009</v>
      </c>
    </row>
    <row r="430" spans="1:14" x14ac:dyDescent="0.15">
      <c r="A430" s="7">
        <f t="shared" si="79"/>
        <v>43083</v>
      </c>
      <c r="B430" s="10">
        <f t="shared" si="80"/>
        <v>5000121.6030606506</v>
      </c>
      <c r="C430" s="3">
        <f t="shared" si="73"/>
        <v>630.1369863013698</v>
      </c>
      <c r="D430" s="3">
        <f t="shared" si="74"/>
        <v>508.53497032200534</v>
      </c>
      <c r="E430" s="3">
        <f t="shared" si="75"/>
        <v>-121.60201597936447</v>
      </c>
      <c r="F430" s="3">
        <f t="shared" si="76"/>
        <v>5000000.0010446711</v>
      </c>
      <c r="G430" s="14">
        <f t="shared" si="77"/>
        <v>5000000</v>
      </c>
      <c r="I430" s="18">
        <f t="shared" si="81"/>
        <v>-49999.99895533661</v>
      </c>
      <c r="J430" s="18">
        <f t="shared" si="82"/>
        <v>264657.53424657474</v>
      </c>
      <c r="K430" s="21">
        <f t="shared" si="83"/>
        <v>100</v>
      </c>
      <c r="L430" s="21">
        <f t="shared" si="78"/>
        <v>100.01260273972603</v>
      </c>
      <c r="M430" s="19">
        <f t="shared" si="84"/>
        <v>5000000</v>
      </c>
      <c r="N430" s="19">
        <f t="shared" si="84"/>
        <v>5000630.1369863013</v>
      </c>
    </row>
    <row r="431" spans="1:14" x14ac:dyDescent="0.15">
      <c r="A431" s="7">
        <f t="shared" si="79"/>
        <v>43084</v>
      </c>
      <c r="B431" s="10">
        <f t="shared" si="80"/>
        <v>5000000.0010446711</v>
      </c>
      <c r="C431" s="3"/>
      <c r="D431" s="3"/>
      <c r="E431" s="3"/>
      <c r="F431" s="3"/>
      <c r="G431" s="14"/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1"/>
  <sheetViews>
    <sheetView workbookViewId="0">
      <selection activeCell="I8" sqref="I8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6.125" style="16" bestFit="1" customWidth="1"/>
    <col min="6" max="6" width="13" style="16" bestFit="1" customWidth="1"/>
    <col min="7" max="7" width="11.875" style="4" customWidth="1"/>
    <col min="8" max="8" width="6.25" style="4" customWidth="1"/>
    <col min="9" max="9" width="10.625" style="4" customWidth="1"/>
    <col min="10" max="10" width="16.625" style="4" customWidth="1"/>
    <col min="11" max="12" width="19.375" style="4" bestFit="1" customWidth="1"/>
    <col min="13" max="13" width="13.87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5" x14ac:dyDescent="0.15">
      <c r="A1" s="1" t="s">
        <v>0</v>
      </c>
      <c r="B1" s="2">
        <v>4.5999999999999999E-2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5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5" x14ac:dyDescent="0.15">
      <c r="A3" s="1" t="s">
        <v>4</v>
      </c>
      <c r="B3" s="7">
        <v>42658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5" x14ac:dyDescent="0.15">
      <c r="A4" s="1" t="s">
        <v>11</v>
      </c>
      <c r="B4" s="7">
        <v>43094</v>
      </c>
      <c r="C4" s="1"/>
      <c r="D4" s="3" t="s">
        <v>12</v>
      </c>
      <c r="E4" s="3">
        <f>B7+B6</f>
        <v>99.575616438356164</v>
      </c>
      <c r="F4" s="3"/>
      <c r="G4" s="1"/>
      <c r="I4" s="7">
        <v>43084</v>
      </c>
      <c r="J4" s="1">
        <f>(I4-B3)*B1/365*100</f>
        <v>5.3687671232876708</v>
      </c>
      <c r="K4" s="1">
        <f>(I4-$B$5)/365</f>
        <v>1.1506849315068493</v>
      </c>
      <c r="L4" s="1">
        <f>J4/(1+$J$1)^K4</f>
        <v>5.0744647733588266</v>
      </c>
      <c r="M4" s="1">
        <f>L4*$E$6/100</f>
        <v>253723.2386679413</v>
      </c>
      <c r="N4" s="1">
        <f>J4/(I4-B3)</f>
        <v>1.2602739726027396E-2</v>
      </c>
    </row>
    <row r="5" spans="1:15" x14ac:dyDescent="0.15">
      <c r="A5" s="1" t="s">
        <v>13</v>
      </c>
      <c r="B5" s="7">
        <v>42664</v>
      </c>
      <c r="C5" s="1"/>
      <c r="D5" s="3" t="s">
        <v>14</v>
      </c>
      <c r="E5" s="3">
        <v>1</v>
      </c>
      <c r="F5" s="3"/>
      <c r="G5" s="1"/>
      <c r="I5" s="7"/>
    </row>
    <row r="6" spans="1:15" x14ac:dyDescent="0.15">
      <c r="A6" s="1" t="s">
        <v>15</v>
      </c>
      <c r="B6" s="9">
        <f>100*(B5-B3)*B1/B2</f>
        <v>7.5616438356164384E-2</v>
      </c>
      <c r="C6" s="1"/>
      <c r="D6" s="3" t="s">
        <v>16</v>
      </c>
      <c r="E6" s="22">
        <v>5000000</v>
      </c>
      <c r="F6" s="3" t="s">
        <v>17</v>
      </c>
      <c r="G6" s="3">
        <f>(B7+B6)*E6/100</f>
        <v>4978780.8219178077</v>
      </c>
      <c r="K6" s="4" t="s">
        <v>18</v>
      </c>
      <c r="L6" s="4">
        <f>SUM(L4:L5)</f>
        <v>5.0744647733588266</v>
      </c>
      <c r="M6" s="4">
        <f>SUM(M4:M5)</f>
        <v>253723.2386679413</v>
      </c>
    </row>
    <row r="7" spans="1:15" x14ac:dyDescent="0.15">
      <c r="A7" s="1" t="s">
        <v>19</v>
      </c>
      <c r="B7" s="10">
        <v>99.5</v>
      </c>
      <c r="C7" s="1"/>
      <c r="D7" s="3" t="s">
        <v>20</v>
      </c>
      <c r="E7" s="3">
        <f>SUM(E11:E349)</f>
        <v>20064.90278030033</v>
      </c>
      <c r="F7" s="3" t="s">
        <v>21</v>
      </c>
      <c r="G7" s="3">
        <f>SUM(E11:E349)+SUM(C11:C349)</f>
        <v>233681.34113646418</v>
      </c>
      <c r="I7"/>
      <c r="J7"/>
      <c r="K7"/>
      <c r="L7"/>
      <c r="M7"/>
      <c r="N7"/>
      <c r="O7"/>
    </row>
    <row r="8" spans="1:15" x14ac:dyDescent="0.15">
      <c r="A8" s="1" t="s">
        <v>22</v>
      </c>
      <c r="B8" s="5">
        <v>1.3828203263628261E-4</v>
      </c>
      <c r="C8" s="1"/>
      <c r="D8" s="3"/>
      <c r="E8" s="3"/>
      <c r="F8" s="3"/>
      <c r="G8" s="1"/>
      <c r="I8"/>
      <c r="J8" s="36">
        <f>C11/E6*100</f>
        <v>1.2602739726027396E-2</v>
      </c>
      <c r="K8" s="37">
        <f>K11+J8</f>
        <v>99.513759059726027</v>
      </c>
      <c r="L8"/>
      <c r="M8"/>
      <c r="N8"/>
      <c r="O8"/>
    </row>
    <row r="9" spans="1:15" ht="19.5" customHeight="1" x14ac:dyDescent="0.15">
      <c r="A9" s="39" t="s">
        <v>23</v>
      </c>
      <c r="B9" s="40"/>
      <c r="C9" s="40"/>
      <c r="D9" s="41"/>
      <c r="E9" s="42"/>
      <c r="F9" s="11"/>
      <c r="G9" s="12"/>
      <c r="L9" s="20"/>
    </row>
    <row r="10" spans="1:15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I10" s="18" t="s">
        <v>30</v>
      </c>
      <c r="J10" s="19" t="s">
        <v>31</v>
      </c>
      <c r="K10" s="19" t="s">
        <v>32</v>
      </c>
      <c r="L10" s="19" t="s">
        <v>33</v>
      </c>
      <c r="M10" s="19" t="s">
        <v>34</v>
      </c>
      <c r="N10" s="19" t="s">
        <v>35</v>
      </c>
    </row>
    <row r="11" spans="1:15" x14ac:dyDescent="0.15">
      <c r="A11" s="7">
        <f>B5</f>
        <v>42664</v>
      </c>
      <c r="B11" s="10">
        <f>B7*E6/100</f>
        <v>4975000</v>
      </c>
      <c r="C11" s="3">
        <f t="shared" ref="C11:C74" si="0">$N$4*$E$6/100</f>
        <v>630.1369863013698</v>
      </c>
      <c r="D11" s="3">
        <f>B11*$B$8</f>
        <v>687.95311236550594</v>
      </c>
      <c r="E11" s="3">
        <f>D11-C11</f>
        <v>57.816126064136142</v>
      </c>
      <c r="F11" s="3">
        <f>B11+E11</f>
        <v>4975057.8161260644</v>
      </c>
      <c r="G11" s="14">
        <f>ROUND(B11+B11*$B$8-C11,3)</f>
        <v>4975057.8159999996</v>
      </c>
      <c r="H11" s="38"/>
      <c r="I11" s="18">
        <f>E11</f>
        <v>57.816126064136142</v>
      </c>
      <c r="J11" s="18">
        <f>C11</f>
        <v>630.1369863013698</v>
      </c>
      <c r="K11" s="21">
        <f>G11/$E$6*100</f>
        <v>99.501156319999993</v>
      </c>
      <c r="L11" s="21">
        <f>K11+$N$4</f>
        <v>99.513759059726027</v>
      </c>
      <c r="M11" s="19">
        <f>K11*$E$6/100</f>
        <v>4975057.8159999996</v>
      </c>
      <c r="N11" s="19">
        <f>L11*$E$6/100</f>
        <v>4975687.9529863009</v>
      </c>
    </row>
    <row r="12" spans="1:15" x14ac:dyDescent="0.15">
      <c r="A12" s="7">
        <f>A11+1</f>
        <v>42665</v>
      </c>
      <c r="B12" s="10">
        <f>F11</f>
        <v>4975057.8161260644</v>
      </c>
      <c r="C12" s="3">
        <f t="shared" si="0"/>
        <v>630.1369863013698</v>
      </c>
      <c r="D12" s="3">
        <f t="shared" ref="D12:D75" si="1">B12*$B$8</f>
        <v>687.96110729693737</v>
      </c>
      <c r="E12" s="3">
        <f t="shared" ref="E12:E75" si="2">D12-C12</f>
        <v>57.824120995567569</v>
      </c>
      <c r="F12" s="3">
        <f t="shared" ref="F12:F75" si="3">B12+E12</f>
        <v>4975115.64024706</v>
      </c>
      <c r="G12" s="14">
        <f t="shared" ref="G12:G75" si="4">ROUND(B12+B12*$B$8-C12,2)</f>
        <v>4975115.6399999997</v>
      </c>
      <c r="H12" s="38"/>
      <c r="I12" s="18">
        <f>E12+I11</f>
        <v>115.64024705970371</v>
      </c>
      <c r="J12" s="18">
        <f>C12+J11</f>
        <v>1260.2739726027396</v>
      </c>
      <c r="K12" s="21">
        <f>G12/$E$6*100</f>
        <v>99.502312799999999</v>
      </c>
      <c r="L12" s="21">
        <f t="shared" ref="L12:L75" si="5">K12+$N$4</f>
        <v>99.514915539726033</v>
      </c>
      <c r="M12" s="19">
        <f t="shared" ref="M12:N75" si="6">K12*$E$6/100</f>
        <v>4975115.6399999997</v>
      </c>
      <c r="N12" s="19">
        <f t="shared" si="6"/>
        <v>4975745.7769863019</v>
      </c>
    </row>
    <row r="13" spans="1:15" x14ac:dyDescent="0.15">
      <c r="A13" s="7">
        <f t="shared" ref="A13:A76" si="7">A12+1</f>
        <v>42666</v>
      </c>
      <c r="B13" s="10">
        <f t="shared" ref="B13:B76" si="8">F12</f>
        <v>4975115.64024706</v>
      </c>
      <c r="C13" s="3">
        <f t="shared" si="0"/>
        <v>630.1369863013698</v>
      </c>
      <c r="D13" s="3">
        <f t="shared" si="1"/>
        <v>687.96910333392395</v>
      </c>
      <c r="E13" s="3">
        <f t="shared" si="2"/>
        <v>57.832117032554152</v>
      </c>
      <c r="F13" s="3">
        <f t="shared" si="3"/>
        <v>4975173.4723640922</v>
      </c>
      <c r="G13" s="14">
        <f t="shared" si="4"/>
        <v>4975173.47</v>
      </c>
      <c r="H13" s="38"/>
      <c r="I13" s="18">
        <f t="shared" ref="I13:I76" si="9">E13+I12</f>
        <v>173.47236409225786</v>
      </c>
      <c r="J13" s="18">
        <f t="shared" ref="J13:J76" si="10">C13+J12</f>
        <v>1890.4109589041095</v>
      </c>
      <c r="K13" s="21">
        <f t="shared" ref="K13:K76" si="11">G13/$E$6*100</f>
        <v>99.5034694</v>
      </c>
      <c r="L13" s="21">
        <f t="shared" si="5"/>
        <v>99.516072139726035</v>
      </c>
      <c r="M13" s="19">
        <f t="shared" si="6"/>
        <v>4975173.47</v>
      </c>
      <c r="N13" s="19">
        <f t="shared" si="6"/>
        <v>4975803.606986302</v>
      </c>
    </row>
    <row r="14" spans="1:15" x14ac:dyDescent="0.15">
      <c r="A14" s="7">
        <f t="shared" si="7"/>
        <v>42667</v>
      </c>
      <c r="B14" s="10">
        <f t="shared" si="8"/>
        <v>4975173.4723640922</v>
      </c>
      <c r="C14" s="3">
        <f t="shared" si="0"/>
        <v>630.1369863013698</v>
      </c>
      <c r="D14" s="3">
        <f t="shared" si="1"/>
        <v>687.97710047661883</v>
      </c>
      <c r="E14" s="3">
        <f t="shared" si="2"/>
        <v>57.840114175249028</v>
      </c>
      <c r="F14" s="3">
        <f t="shared" si="3"/>
        <v>4975231.3124782676</v>
      </c>
      <c r="G14" s="14">
        <f t="shared" si="4"/>
        <v>4975231.3099999996</v>
      </c>
      <c r="H14" s="38"/>
      <c r="I14" s="18">
        <f t="shared" si="9"/>
        <v>231.31247826750689</v>
      </c>
      <c r="J14" s="18">
        <f t="shared" si="10"/>
        <v>2520.5479452054792</v>
      </c>
      <c r="K14" s="21">
        <f t="shared" si="11"/>
        <v>99.50462619999999</v>
      </c>
      <c r="L14" s="21">
        <f t="shared" si="5"/>
        <v>99.517228939726024</v>
      </c>
      <c r="M14" s="19">
        <f t="shared" si="6"/>
        <v>4975231.3099999996</v>
      </c>
      <c r="N14" s="19">
        <f t="shared" si="6"/>
        <v>4975861.4469863009</v>
      </c>
    </row>
    <row r="15" spans="1:15" x14ac:dyDescent="0.15">
      <c r="A15" s="7">
        <f t="shared" si="7"/>
        <v>42668</v>
      </c>
      <c r="B15" s="10">
        <f t="shared" si="8"/>
        <v>4975231.3124782676</v>
      </c>
      <c r="C15" s="3">
        <f t="shared" si="0"/>
        <v>630.1369863013698</v>
      </c>
      <c r="D15" s="3">
        <f t="shared" si="1"/>
        <v>687.98509872517491</v>
      </c>
      <c r="E15" s="3">
        <f t="shared" si="2"/>
        <v>57.848112423805105</v>
      </c>
      <c r="F15" s="3">
        <f t="shared" si="3"/>
        <v>4975289.1605906915</v>
      </c>
      <c r="G15" s="14">
        <f t="shared" si="4"/>
        <v>4975289.16</v>
      </c>
      <c r="H15" s="38"/>
      <c r="I15" s="18">
        <f t="shared" si="9"/>
        <v>289.160590691312</v>
      </c>
      <c r="J15" s="18">
        <f t="shared" si="10"/>
        <v>3150.6849315068489</v>
      </c>
      <c r="K15" s="21">
        <f t="shared" si="11"/>
        <v>99.505783199999996</v>
      </c>
      <c r="L15" s="21">
        <f t="shared" si="5"/>
        <v>99.518385939726031</v>
      </c>
      <c r="M15" s="19">
        <f t="shared" si="6"/>
        <v>4975289.16</v>
      </c>
      <c r="N15" s="19">
        <f t="shared" si="6"/>
        <v>4975919.2969863014</v>
      </c>
    </row>
    <row r="16" spans="1:15" x14ac:dyDescent="0.15">
      <c r="A16" s="7">
        <f t="shared" si="7"/>
        <v>42669</v>
      </c>
      <c r="B16" s="10">
        <f t="shared" si="8"/>
        <v>4975289.1605906915</v>
      </c>
      <c r="C16" s="3">
        <f t="shared" si="0"/>
        <v>630.1369863013698</v>
      </c>
      <c r="D16" s="3">
        <f t="shared" si="1"/>
        <v>687.9930980797451</v>
      </c>
      <c r="E16" s="3">
        <f t="shared" si="2"/>
        <v>57.856111778375293</v>
      </c>
      <c r="F16" s="3">
        <f t="shared" si="3"/>
        <v>4975347.0167024694</v>
      </c>
      <c r="G16" s="14">
        <f t="shared" si="4"/>
        <v>4975347.0199999996</v>
      </c>
      <c r="H16" s="38"/>
      <c r="I16" s="18">
        <f t="shared" si="9"/>
        <v>347.01670246968729</v>
      </c>
      <c r="J16" s="18">
        <f t="shared" si="10"/>
        <v>3780.8219178082186</v>
      </c>
      <c r="K16" s="21">
        <f t="shared" si="11"/>
        <v>99.506940399999991</v>
      </c>
      <c r="L16" s="21">
        <f t="shared" si="5"/>
        <v>99.519543139726025</v>
      </c>
      <c r="M16" s="19">
        <f t="shared" si="6"/>
        <v>4975347.0199999996</v>
      </c>
      <c r="N16" s="19">
        <f t="shared" si="6"/>
        <v>4975977.1569863018</v>
      </c>
    </row>
    <row r="17" spans="1:14" x14ac:dyDescent="0.15">
      <c r="A17" s="7">
        <f t="shared" si="7"/>
        <v>42670</v>
      </c>
      <c r="B17" s="10">
        <f t="shared" si="8"/>
        <v>4975347.0167024694</v>
      </c>
      <c r="C17" s="3">
        <f t="shared" si="0"/>
        <v>630.1369863013698</v>
      </c>
      <c r="D17" s="3">
        <f t="shared" si="1"/>
        <v>688.00109854048219</v>
      </c>
      <c r="E17" s="3">
        <f t="shared" si="2"/>
        <v>57.864112239112387</v>
      </c>
      <c r="F17" s="3">
        <f t="shared" si="3"/>
        <v>4975404.8808147088</v>
      </c>
      <c r="G17" s="14">
        <f t="shared" si="4"/>
        <v>4975404.88</v>
      </c>
      <c r="H17" s="38"/>
      <c r="I17" s="18">
        <f t="shared" si="9"/>
        <v>404.88081470879968</v>
      </c>
      <c r="J17" s="18">
        <f t="shared" si="10"/>
        <v>4410.9589041095887</v>
      </c>
      <c r="K17" s="21">
        <f t="shared" si="11"/>
        <v>99.508097599999999</v>
      </c>
      <c r="L17" s="21">
        <f t="shared" si="5"/>
        <v>99.520700339726034</v>
      </c>
      <c r="M17" s="19">
        <f t="shared" si="6"/>
        <v>4975404.88</v>
      </c>
      <c r="N17" s="19">
        <f t="shared" si="6"/>
        <v>4976035.0169863012</v>
      </c>
    </row>
    <row r="18" spans="1:14" x14ac:dyDescent="0.15">
      <c r="A18" s="7">
        <f t="shared" si="7"/>
        <v>42671</v>
      </c>
      <c r="B18" s="10">
        <f t="shared" si="8"/>
        <v>4975404.8808147088</v>
      </c>
      <c r="C18" s="3">
        <f t="shared" si="0"/>
        <v>630.1369863013698</v>
      </c>
      <c r="D18" s="3">
        <f t="shared" si="1"/>
        <v>688.00910010753933</v>
      </c>
      <c r="E18" s="3">
        <f t="shared" si="2"/>
        <v>57.872113806169523</v>
      </c>
      <c r="F18" s="3">
        <f t="shared" si="3"/>
        <v>4975462.752928515</v>
      </c>
      <c r="G18" s="14">
        <f t="shared" si="4"/>
        <v>4975462.75</v>
      </c>
      <c r="H18" s="38"/>
      <c r="I18" s="18">
        <f t="shared" si="9"/>
        <v>462.7529285149692</v>
      </c>
      <c r="J18" s="18">
        <f t="shared" si="10"/>
        <v>5041.0958904109584</v>
      </c>
      <c r="K18" s="21">
        <f t="shared" si="11"/>
        <v>99.509254999999996</v>
      </c>
      <c r="L18" s="21">
        <f t="shared" si="5"/>
        <v>99.52185773972603</v>
      </c>
      <c r="M18" s="19">
        <f t="shared" si="6"/>
        <v>4975462.75</v>
      </c>
      <c r="N18" s="19">
        <f t="shared" si="6"/>
        <v>4976092.8869863013</v>
      </c>
    </row>
    <row r="19" spans="1:14" x14ac:dyDescent="0.15">
      <c r="A19" s="7">
        <f t="shared" si="7"/>
        <v>42672</v>
      </c>
      <c r="B19" s="10">
        <f t="shared" si="8"/>
        <v>4975462.752928515</v>
      </c>
      <c r="C19" s="3">
        <f t="shared" si="0"/>
        <v>630.1369863013698</v>
      </c>
      <c r="D19" s="3">
        <f t="shared" si="1"/>
        <v>688.01710278106941</v>
      </c>
      <c r="E19" s="3">
        <f t="shared" si="2"/>
        <v>57.880116479699609</v>
      </c>
      <c r="F19" s="3">
        <f t="shared" si="3"/>
        <v>4975520.6330449944</v>
      </c>
      <c r="G19" s="14">
        <f t="shared" si="4"/>
        <v>4975520.63</v>
      </c>
      <c r="H19" s="38"/>
      <c r="I19" s="18">
        <f t="shared" si="9"/>
        <v>520.63304499466881</v>
      </c>
      <c r="J19" s="18">
        <f t="shared" si="10"/>
        <v>5671.2328767123281</v>
      </c>
      <c r="K19" s="21">
        <f t="shared" si="11"/>
        <v>99.510412599999995</v>
      </c>
      <c r="L19" s="21">
        <f t="shared" si="5"/>
        <v>99.52301533972603</v>
      </c>
      <c r="M19" s="19">
        <f t="shared" si="6"/>
        <v>4975520.63</v>
      </c>
      <c r="N19" s="19">
        <f t="shared" si="6"/>
        <v>4976150.7669863012</v>
      </c>
    </row>
    <row r="20" spans="1:14" x14ac:dyDescent="0.15">
      <c r="A20" s="7">
        <f t="shared" si="7"/>
        <v>42673</v>
      </c>
      <c r="B20" s="10">
        <f t="shared" si="8"/>
        <v>4975520.6330449944</v>
      </c>
      <c r="C20" s="3">
        <f t="shared" si="0"/>
        <v>630.1369863013698</v>
      </c>
      <c r="D20" s="3">
        <f t="shared" si="1"/>
        <v>688.02510656122547</v>
      </c>
      <c r="E20" s="3">
        <f t="shared" si="2"/>
        <v>57.888120259855668</v>
      </c>
      <c r="F20" s="3">
        <f t="shared" si="3"/>
        <v>4975578.5211652545</v>
      </c>
      <c r="G20" s="14">
        <f t="shared" si="4"/>
        <v>4975578.5199999996</v>
      </c>
      <c r="H20" s="38"/>
      <c r="I20" s="18">
        <f t="shared" si="9"/>
        <v>578.52116525452448</v>
      </c>
      <c r="J20" s="18">
        <f t="shared" si="10"/>
        <v>6301.3698630136978</v>
      </c>
      <c r="K20" s="21">
        <f t="shared" si="11"/>
        <v>99.511570399999997</v>
      </c>
      <c r="L20" s="21">
        <f t="shared" si="5"/>
        <v>99.524173139726031</v>
      </c>
      <c r="M20" s="19">
        <f t="shared" si="6"/>
        <v>4975578.5199999996</v>
      </c>
      <c r="N20" s="19">
        <f t="shared" si="6"/>
        <v>4976208.6569863018</v>
      </c>
    </row>
    <row r="21" spans="1:14" x14ac:dyDescent="0.15">
      <c r="A21" s="7">
        <f t="shared" si="7"/>
        <v>42674</v>
      </c>
      <c r="B21" s="10">
        <f t="shared" si="8"/>
        <v>4975578.5211652545</v>
      </c>
      <c r="C21" s="3">
        <f t="shared" si="0"/>
        <v>630.1369863013698</v>
      </c>
      <c r="D21" s="3">
        <f t="shared" si="1"/>
        <v>688.03311144816053</v>
      </c>
      <c r="E21" s="3">
        <f t="shared" si="2"/>
        <v>57.896125146790723</v>
      </c>
      <c r="F21" s="3">
        <f t="shared" si="3"/>
        <v>4975636.4172904016</v>
      </c>
      <c r="G21" s="14">
        <f t="shared" si="4"/>
        <v>4975636.42</v>
      </c>
      <c r="H21" s="38"/>
      <c r="I21" s="18">
        <f t="shared" si="9"/>
        <v>636.4172904013152</v>
      </c>
      <c r="J21" s="18">
        <f t="shared" si="10"/>
        <v>6931.5068493150675</v>
      </c>
      <c r="K21" s="21">
        <f t="shared" si="11"/>
        <v>99.5127284</v>
      </c>
      <c r="L21" s="21">
        <f t="shared" si="5"/>
        <v>99.525331139726035</v>
      </c>
      <c r="M21" s="19">
        <f t="shared" si="6"/>
        <v>4975636.42</v>
      </c>
      <c r="N21" s="19">
        <f t="shared" si="6"/>
        <v>4976266.5569863012</v>
      </c>
    </row>
    <row r="22" spans="1:14" x14ac:dyDescent="0.15">
      <c r="A22" s="7">
        <f t="shared" si="7"/>
        <v>42675</v>
      </c>
      <c r="B22" s="10">
        <f t="shared" si="8"/>
        <v>4975636.4172904016</v>
      </c>
      <c r="C22" s="3">
        <f t="shared" si="0"/>
        <v>630.1369863013698</v>
      </c>
      <c r="D22" s="3">
        <f t="shared" si="1"/>
        <v>688.0411174420276</v>
      </c>
      <c r="E22" s="3">
        <f t="shared" si="2"/>
        <v>57.904131140657796</v>
      </c>
      <c r="F22" s="3">
        <f t="shared" si="3"/>
        <v>4975694.3214215422</v>
      </c>
      <c r="G22" s="14">
        <f t="shared" si="4"/>
        <v>4975694.32</v>
      </c>
      <c r="H22" s="38"/>
      <c r="I22" s="18">
        <f t="shared" si="9"/>
        <v>694.321421541973</v>
      </c>
      <c r="J22" s="18">
        <f t="shared" si="10"/>
        <v>7561.6438356164372</v>
      </c>
      <c r="K22" s="21">
        <f t="shared" si="11"/>
        <v>99.513886400000004</v>
      </c>
      <c r="L22" s="21">
        <f t="shared" si="5"/>
        <v>99.526489139726039</v>
      </c>
      <c r="M22" s="19">
        <f t="shared" si="6"/>
        <v>4975694.32</v>
      </c>
      <c r="N22" s="19">
        <f t="shared" si="6"/>
        <v>4976324.4569863025</v>
      </c>
    </row>
    <row r="23" spans="1:14" x14ac:dyDescent="0.15">
      <c r="A23" s="7">
        <f t="shared" si="7"/>
        <v>42676</v>
      </c>
      <c r="B23" s="10">
        <f t="shared" si="8"/>
        <v>4975694.3214215422</v>
      </c>
      <c r="C23" s="3">
        <f t="shared" si="0"/>
        <v>630.1369863013698</v>
      </c>
      <c r="D23" s="3">
        <f t="shared" si="1"/>
        <v>688.04912454297971</v>
      </c>
      <c r="E23" s="3">
        <f t="shared" si="2"/>
        <v>57.91213824160991</v>
      </c>
      <c r="F23" s="3">
        <f t="shared" si="3"/>
        <v>4975752.2335597835</v>
      </c>
      <c r="G23" s="14">
        <f t="shared" si="4"/>
        <v>4975752.2300000004</v>
      </c>
      <c r="H23" s="38"/>
      <c r="I23" s="18">
        <f t="shared" si="9"/>
        <v>752.2335597835829</v>
      </c>
      <c r="J23" s="18">
        <f t="shared" si="10"/>
        <v>8191.7808219178069</v>
      </c>
      <c r="K23" s="21">
        <f t="shared" si="11"/>
        <v>99.51504460000001</v>
      </c>
      <c r="L23" s="21">
        <f t="shared" si="5"/>
        <v>99.527647339726045</v>
      </c>
      <c r="M23" s="19">
        <f t="shared" si="6"/>
        <v>4975752.2300000004</v>
      </c>
      <c r="N23" s="19">
        <f t="shared" si="6"/>
        <v>4976382.3669863017</v>
      </c>
    </row>
    <row r="24" spans="1:14" x14ac:dyDescent="0.15">
      <c r="A24" s="7">
        <f t="shared" si="7"/>
        <v>42677</v>
      </c>
      <c r="B24" s="10">
        <f t="shared" si="8"/>
        <v>4975752.2335597835</v>
      </c>
      <c r="C24" s="3">
        <f t="shared" si="0"/>
        <v>630.1369863013698</v>
      </c>
      <c r="D24" s="3">
        <f t="shared" si="1"/>
        <v>688.05713275117012</v>
      </c>
      <c r="E24" s="3">
        <f t="shared" si="2"/>
        <v>57.920146449800313</v>
      </c>
      <c r="F24" s="3">
        <f t="shared" si="3"/>
        <v>4975810.153706233</v>
      </c>
      <c r="G24" s="14">
        <f t="shared" si="4"/>
        <v>4975810.1500000004</v>
      </c>
      <c r="H24" s="38"/>
      <c r="I24" s="18">
        <f t="shared" si="9"/>
        <v>810.15370623338322</v>
      </c>
      <c r="J24" s="18">
        <f t="shared" si="10"/>
        <v>8821.9178082191775</v>
      </c>
      <c r="K24" s="21">
        <f t="shared" si="11"/>
        <v>99.516203000000004</v>
      </c>
      <c r="L24" s="21">
        <f t="shared" si="5"/>
        <v>99.528805739726039</v>
      </c>
      <c r="M24" s="19">
        <f t="shared" si="6"/>
        <v>4975810.1500000004</v>
      </c>
      <c r="N24" s="19">
        <f t="shared" si="6"/>
        <v>4976440.2869863026</v>
      </c>
    </row>
    <row r="25" spans="1:14" x14ac:dyDescent="0.15">
      <c r="A25" s="7">
        <f t="shared" si="7"/>
        <v>42678</v>
      </c>
      <c r="B25" s="10">
        <f t="shared" si="8"/>
        <v>4975810.153706233</v>
      </c>
      <c r="C25" s="3">
        <f t="shared" si="0"/>
        <v>630.1369863013698</v>
      </c>
      <c r="D25" s="3">
        <f t="shared" si="1"/>
        <v>688.06514206675172</v>
      </c>
      <c r="E25" s="3">
        <f t="shared" si="2"/>
        <v>57.928155765381916</v>
      </c>
      <c r="F25" s="3">
        <f t="shared" si="3"/>
        <v>4975868.081861998</v>
      </c>
      <c r="G25" s="14">
        <f t="shared" si="4"/>
        <v>4975868.08</v>
      </c>
      <c r="H25" s="38"/>
      <c r="I25" s="18">
        <f t="shared" si="9"/>
        <v>868.08186199876513</v>
      </c>
      <c r="J25" s="18">
        <f t="shared" si="10"/>
        <v>9452.0547945205471</v>
      </c>
      <c r="K25" s="21">
        <f t="shared" si="11"/>
        <v>99.517361600000001</v>
      </c>
      <c r="L25" s="21">
        <f t="shared" si="5"/>
        <v>99.529964339726035</v>
      </c>
      <c r="M25" s="19">
        <f t="shared" si="6"/>
        <v>4975868.08</v>
      </c>
      <c r="N25" s="19">
        <f t="shared" si="6"/>
        <v>4976498.2169863014</v>
      </c>
    </row>
    <row r="26" spans="1:14" x14ac:dyDescent="0.15">
      <c r="A26" s="7">
        <f t="shared" si="7"/>
        <v>42679</v>
      </c>
      <c r="B26" s="10">
        <f t="shared" si="8"/>
        <v>4975868.081861998</v>
      </c>
      <c r="C26" s="3">
        <f t="shared" si="0"/>
        <v>630.1369863013698</v>
      </c>
      <c r="D26" s="3">
        <f t="shared" si="1"/>
        <v>688.07315248987777</v>
      </c>
      <c r="E26" s="3">
        <f t="shared" si="2"/>
        <v>57.936166188507968</v>
      </c>
      <c r="F26" s="3">
        <f t="shared" si="3"/>
        <v>4975926.0180281866</v>
      </c>
      <c r="G26" s="14">
        <f t="shared" si="4"/>
        <v>4975926.0199999996</v>
      </c>
      <c r="H26" s="38"/>
      <c r="I26" s="18">
        <f t="shared" si="9"/>
        <v>926.0180281872731</v>
      </c>
      <c r="J26" s="18">
        <f t="shared" si="10"/>
        <v>10082.191780821917</v>
      </c>
      <c r="K26" s="21">
        <f t="shared" si="11"/>
        <v>99.518520399999986</v>
      </c>
      <c r="L26" s="21">
        <f t="shared" si="5"/>
        <v>99.53112313972602</v>
      </c>
      <c r="M26" s="19">
        <f t="shared" si="6"/>
        <v>4975926.0199999996</v>
      </c>
      <c r="N26" s="19">
        <f t="shared" si="6"/>
        <v>4976556.1569863008</v>
      </c>
    </row>
    <row r="27" spans="1:14" x14ac:dyDescent="0.15">
      <c r="A27" s="7">
        <f t="shared" si="7"/>
        <v>42680</v>
      </c>
      <c r="B27" s="10">
        <f t="shared" si="8"/>
        <v>4975926.0180281866</v>
      </c>
      <c r="C27" s="3">
        <f t="shared" si="0"/>
        <v>630.1369863013698</v>
      </c>
      <c r="D27" s="3">
        <f t="shared" si="1"/>
        <v>688.08116402070141</v>
      </c>
      <c r="E27" s="3">
        <f t="shared" si="2"/>
        <v>57.944177719331606</v>
      </c>
      <c r="F27" s="3">
        <f t="shared" si="3"/>
        <v>4975983.9622059064</v>
      </c>
      <c r="G27" s="14">
        <f t="shared" si="4"/>
        <v>4975983.96</v>
      </c>
      <c r="H27" s="38"/>
      <c r="I27" s="18">
        <f t="shared" si="9"/>
        <v>983.96220590660471</v>
      </c>
      <c r="J27" s="18">
        <f t="shared" si="10"/>
        <v>10712.328767123287</v>
      </c>
      <c r="K27" s="21">
        <f t="shared" si="11"/>
        <v>99.519679199999999</v>
      </c>
      <c r="L27" s="21">
        <f t="shared" si="5"/>
        <v>99.532281939726033</v>
      </c>
      <c r="M27" s="19">
        <f t="shared" si="6"/>
        <v>4975983.96</v>
      </c>
      <c r="N27" s="19">
        <f t="shared" si="6"/>
        <v>4976614.0969863012</v>
      </c>
    </row>
    <row r="28" spans="1:14" x14ac:dyDescent="0.15">
      <c r="A28" s="7">
        <f t="shared" si="7"/>
        <v>42681</v>
      </c>
      <c r="B28" s="10">
        <f t="shared" si="8"/>
        <v>4975983.9622059064</v>
      </c>
      <c r="C28" s="3">
        <f t="shared" si="0"/>
        <v>630.1369863013698</v>
      </c>
      <c r="D28" s="3">
        <f t="shared" si="1"/>
        <v>688.08917665937599</v>
      </c>
      <c r="E28" s="3">
        <f t="shared" si="2"/>
        <v>57.952190358006192</v>
      </c>
      <c r="F28" s="3">
        <f t="shared" si="3"/>
        <v>4976041.9143962646</v>
      </c>
      <c r="G28" s="14">
        <f t="shared" si="4"/>
        <v>4976041.91</v>
      </c>
      <c r="H28" s="38"/>
      <c r="I28" s="18">
        <f t="shared" si="9"/>
        <v>1041.9143962646108</v>
      </c>
      <c r="J28" s="18">
        <f t="shared" si="10"/>
        <v>11342.465753424656</v>
      </c>
      <c r="K28" s="21">
        <f t="shared" si="11"/>
        <v>99.5208382</v>
      </c>
      <c r="L28" s="21">
        <f t="shared" si="5"/>
        <v>99.533440939726034</v>
      </c>
      <c r="M28" s="19">
        <f t="shared" si="6"/>
        <v>4976041.91</v>
      </c>
      <c r="N28" s="19">
        <f t="shared" si="6"/>
        <v>4976672.0469863014</v>
      </c>
    </row>
    <row r="29" spans="1:14" x14ac:dyDescent="0.15">
      <c r="A29" s="7">
        <f t="shared" si="7"/>
        <v>42682</v>
      </c>
      <c r="B29" s="10">
        <f t="shared" si="8"/>
        <v>4976041.9143962646</v>
      </c>
      <c r="C29" s="3">
        <f t="shared" si="0"/>
        <v>630.1369863013698</v>
      </c>
      <c r="D29" s="3">
        <f t="shared" si="1"/>
        <v>688.09719040605444</v>
      </c>
      <c r="E29" s="3">
        <f t="shared" si="2"/>
        <v>57.960204104684635</v>
      </c>
      <c r="F29" s="3">
        <f t="shared" si="3"/>
        <v>4976099.8746003695</v>
      </c>
      <c r="G29" s="14">
        <f t="shared" si="4"/>
        <v>4976099.87</v>
      </c>
      <c r="H29" s="38"/>
      <c r="I29" s="18">
        <f t="shared" si="9"/>
        <v>1099.8746003692954</v>
      </c>
      <c r="J29" s="18">
        <f t="shared" si="10"/>
        <v>11972.602739726026</v>
      </c>
      <c r="K29" s="21">
        <f t="shared" si="11"/>
        <v>99.521997400000004</v>
      </c>
      <c r="L29" s="21">
        <f t="shared" si="5"/>
        <v>99.534600139726038</v>
      </c>
      <c r="M29" s="19">
        <f t="shared" si="6"/>
        <v>4976099.87</v>
      </c>
      <c r="N29" s="19">
        <f t="shared" si="6"/>
        <v>4976730.0069863023</v>
      </c>
    </row>
    <row r="30" spans="1:14" x14ac:dyDescent="0.15">
      <c r="A30" s="7">
        <f t="shared" si="7"/>
        <v>42683</v>
      </c>
      <c r="B30" s="10">
        <f t="shared" si="8"/>
        <v>4976099.8746003695</v>
      </c>
      <c r="C30" s="3">
        <f t="shared" si="0"/>
        <v>630.1369863013698</v>
      </c>
      <c r="D30" s="3">
        <f t="shared" si="1"/>
        <v>688.1052052608901</v>
      </c>
      <c r="E30" s="3">
        <f t="shared" si="2"/>
        <v>57.9682189595203</v>
      </c>
      <c r="F30" s="3">
        <f t="shared" si="3"/>
        <v>4976157.8428193294</v>
      </c>
      <c r="G30" s="14">
        <f t="shared" si="4"/>
        <v>4976157.84</v>
      </c>
      <c r="H30" s="38"/>
      <c r="I30" s="18">
        <f t="shared" si="9"/>
        <v>1157.8428193288157</v>
      </c>
      <c r="J30" s="18">
        <f t="shared" si="10"/>
        <v>12602.739726027396</v>
      </c>
      <c r="K30" s="21">
        <f t="shared" si="11"/>
        <v>99.523156799999995</v>
      </c>
      <c r="L30" s="21">
        <f t="shared" si="5"/>
        <v>99.53575953972603</v>
      </c>
      <c r="M30" s="19">
        <f t="shared" si="6"/>
        <v>4976157.84</v>
      </c>
      <c r="N30" s="19">
        <f t="shared" si="6"/>
        <v>4976787.9769863011</v>
      </c>
    </row>
    <row r="31" spans="1:14" x14ac:dyDescent="0.15">
      <c r="A31" s="7">
        <f t="shared" si="7"/>
        <v>42684</v>
      </c>
      <c r="B31" s="10">
        <f t="shared" si="8"/>
        <v>4976157.8428193294</v>
      </c>
      <c r="C31" s="3">
        <f t="shared" si="0"/>
        <v>630.1369863013698</v>
      </c>
      <c r="D31" s="3">
        <f t="shared" si="1"/>
        <v>688.11322122403612</v>
      </c>
      <c r="E31" s="3">
        <f t="shared" si="2"/>
        <v>57.976234922666322</v>
      </c>
      <c r="F31" s="3">
        <f t="shared" si="3"/>
        <v>4976215.8190542525</v>
      </c>
      <c r="G31" s="14">
        <f t="shared" si="4"/>
        <v>4976215.82</v>
      </c>
      <c r="H31" s="38"/>
      <c r="I31" s="18">
        <f t="shared" si="9"/>
        <v>1215.8190542514822</v>
      </c>
      <c r="J31" s="18">
        <f t="shared" si="10"/>
        <v>13232.876712328765</v>
      </c>
      <c r="K31" s="21">
        <f t="shared" si="11"/>
        <v>99.524316400000004</v>
      </c>
      <c r="L31" s="21">
        <f t="shared" si="5"/>
        <v>99.536919139726038</v>
      </c>
      <c r="M31" s="19">
        <f t="shared" si="6"/>
        <v>4976215.82</v>
      </c>
      <c r="N31" s="19">
        <f t="shared" si="6"/>
        <v>4976845.9569863025</v>
      </c>
    </row>
    <row r="32" spans="1:14" x14ac:dyDescent="0.15">
      <c r="A32" s="7">
        <f t="shared" si="7"/>
        <v>42685</v>
      </c>
      <c r="B32" s="10">
        <f t="shared" si="8"/>
        <v>4976215.8190542525</v>
      </c>
      <c r="C32" s="3">
        <f t="shared" si="0"/>
        <v>630.1369863013698</v>
      </c>
      <c r="D32" s="3">
        <f t="shared" si="1"/>
        <v>688.12123829564598</v>
      </c>
      <c r="E32" s="3">
        <f t="shared" si="2"/>
        <v>57.984251994276178</v>
      </c>
      <c r="F32" s="3">
        <f t="shared" si="3"/>
        <v>4976273.8033062471</v>
      </c>
      <c r="G32" s="14">
        <f t="shared" si="4"/>
        <v>4976273.8</v>
      </c>
      <c r="H32" s="38"/>
      <c r="I32" s="18">
        <f t="shared" si="9"/>
        <v>1273.8033062457584</v>
      </c>
      <c r="J32" s="18">
        <f t="shared" si="10"/>
        <v>13863.013698630135</v>
      </c>
      <c r="K32" s="21">
        <f t="shared" si="11"/>
        <v>99.525475999999998</v>
      </c>
      <c r="L32" s="21">
        <f t="shared" si="5"/>
        <v>99.538078739726032</v>
      </c>
      <c r="M32" s="19">
        <f t="shared" si="6"/>
        <v>4976273.8</v>
      </c>
      <c r="N32" s="19">
        <f t="shared" si="6"/>
        <v>4976903.9369863011</v>
      </c>
    </row>
    <row r="33" spans="1:14" x14ac:dyDescent="0.15">
      <c r="A33" s="7">
        <f t="shared" si="7"/>
        <v>42686</v>
      </c>
      <c r="B33" s="10">
        <f t="shared" si="8"/>
        <v>4976273.8033062471</v>
      </c>
      <c r="C33" s="3">
        <f t="shared" si="0"/>
        <v>630.1369863013698</v>
      </c>
      <c r="D33" s="3">
        <f t="shared" si="1"/>
        <v>688.12925647587269</v>
      </c>
      <c r="E33" s="3">
        <f t="shared" si="2"/>
        <v>57.992270174502892</v>
      </c>
      <c r="F33" s="3">
        <f t="shared" si="3"/>
        <v>4976331.7955764215</v>
      </c>
      <c r="G33" s="14">
        <f t="shared" si="4"/>
        <v>4976331.8</v>
      </c>
      <c r="H33" s="38"/>
      <c r="I33" s="18">
        <f t="shared" si="9"/>
        <v>1331.7955764202613</v>
      </c>
      <c r="J33" s="18">
        <f t="shared" si="10"/>
        <v>14493.150684931505</v>
      </c>
      <c r="K33" s="21">
        <f t="shared" si="11"/>
        <v>99.526635999999996</v>
      </c>
      <c r="L33" s="21">
        <f t="shared" si="5"/>
        <v>99.539238739726031</v>
      </c>
      <c r="M33" s="19">
        <f t="shared" si="6"/>
        <v>4976331.8</v>
      </c>
      <c r="N33" s="19">
        <f t="shared" si="6"/>
        <v>4976961.9369863011</v>
      </c>
    </row>
    <row r="34" spans="1:14" x14ac:dyDescent="0.15">
      <c r="A34" s="7">
        <f t="shared" si="7"/>
        <v>42687</v>
      </c>
      <c r="B34" s="10">
        <f t="shared" si="8"/>
        <v>4976331.7955764215</v>
      </c>
      <c r="C34" s="3">
        <f t="shared" si="0"/>
        <v>630.1369863013698</v>
      </c>
      <c r="D34" s="3">
        <f t="shared" si="1"/>
        <v>688.13727576486951</v>
      </c>
      <c r="E34" s="3">
        <f t="shared" si="2"/>
        <v>58.000289463499712</v>
      </c>
      <c r="F34" s="3">
        <f t="shared" si="3"/>
        <v>4976389.795865885</v>
      </c>
      <c r="G34" s="14">
        <f t="shared" si="4"/>
        <v>4976389.8</v>
      </c>
      <c r="H34" s="38"/>
      <c r="I34" s="18">
        <f t="shared" si="9"/>
        <v>1389.7958658837611</v>
      </c>
      <c r="J34" s="18">
        <f t="shared" si="10"/>
        <v>15123.287671232874</v>
      </c>
      <c r="K34" s="21">
        <f t="shared" si="11"/>
        <v>99.527795999999995</v>
      </c>
      <c r="L34" s="21">
        <f t="shared" si="5"/>
        <v>99.540398739726029</v>
      </c>
      <c r="M34" s="19">
        <f t="shared" si="6"/>
        <v>4976389.8</v>
      </c>
      <c r="N34" s="19">
        <f t="shared" si="6"/>
        <v>4977019.9369863011</v>
      </c>
    </row>
    <row r="35" spans="1:14" x14ac:dyDescent="0.15">
      <c r="A35" s="7">
        <f t="shared" si="7"/>
        <v>42688</v>
      </c>
      <c r="B35" s="10">
        <f t="shared" si="8"/>
        <v>4976389.795865885</v>
      </c>
      <c r="C35" s="3">
        <f t="shared" si="0"/>
        <v>630.1369863013698</v>
      </c>
      <c r="D35" s="3">
        <f t="shared" si="1"/>
        <v>688.14529616279003</v>
      </c>
      <c r="E35" s="3">
        <f t="shared" si="2"/>
        <v>58.00830986142023</v>
      </c>
      <c r="F35" s="3">
        <f t="shared" si="3"/>
        <v>4976447.8041757466</v>
      </c>
      <c r="G35" s="14">
        <f t="shared" si="4"/>
        <v>4976447.8</v>
      </c>
      <c r="H35" s="38"/>
      <c r="I35" s="18">
        <f t="shared" si="9"/>
        <v>1447.8041757451813</v>
      </c>
      <c r="J35" s="18">
        <f t="shared" si="10"/>
        <v>15753.424657534244</v>
      </c>
      <c r="K35" s="21">
        <f t="shared" si="11"/>
        <v>99.528956000000008</v>
      </c>
      <c r="L35" s="21">
        <f t="shared" si="5"/>
        <v>99.541558739726042</v>
      </c>
      <c r="M35" s="19">
        <f t="shared" si="6"/>
        <v>4976447.8000000007</v>
      </c>
      <c r="N35" s="19">
        <f t="shared" si="6"/>
        <v>4977077.936986302</v>
      </c>
    </row>
    <row r="36" spans="1:14" x14ac:dyDescent="0.15">
      <c r="A36" s="7">
        <f t="shared" si="7"/>
        <v>42689</v>
      </c>
      <c r="B36" s="10">
        <f t="shared" si="8"/>
        <v>4976447.8041757466</v>
      </c>
      <c r="C36" s="3">
        <f t="shared" si="0"/>
        <v>630.1369863013698</v>
      </c>
      <c r="D36" s="3">
        <f t="shared" si="1"/>
        <v>688.1533176697875</v>
      </c>
      <c r="E36" s="3">
        <f t="shared" si="2"/>
        <v>58.016331368417696</v>
      </c>
      <c r="F36" s="3">
        <f t="shared" si="3"/>
        <v>4976505.8205071148</v>
      </c>
      <c r="G36" s="14">
        <f t="shared" si="4"/>
        <v>4976505.82</v>
      </c>
      <c r="H36" s="38"/>
      <c r="I36" s="18">
        <f t="shared" si="9"/>
        <v>1505.820507113599</v>
      </c>
      <c r="J36" s="18">
        <f t="shared" si="10"/>
        <v>16383.561643835614</v>
      </c>
      <c r="K36" s="21">
        <f t="shared" si="11"/>
        <v>99.530116399999997</v>
      </c>
      <c r="L36" s="21">
        <f t="shared" si="5"/>
        <v>99.542719139726032</v>
      </c>
      <c r="M36" s="19">
        <f t="shared" si="6"/>
        <v>4976505.82</v>
      </c>
      <c r="N36" s="19">
        <f t="shared" si="6"/>
        <v>4977135.9569863016</v>
      </c>
    </row>
    <row r="37" spans="1:14" x14ac:dyDescent="0.15">
      <c r="A37" s="7">
        <f t="shared" si="7"/>
        <v>42690</v>
      </c>
      <c r="B37" s="10">
        <f t="shared" si="8"/>
        <v>4976505.8205071148</v>
      </c>
      <c r="C37" s="3">
        <f t="shared" si="0"/>
        <v>630.1369863013698</v>
      </c>
      <c r="D37" s="3">
        <f t="shared" si="1"/>
        <v>688.16134028601516</v>
      </c>
      <c r="E37" s="3">
        <f t="shared" si="2"/>
        <v>58.024353984645359</v>
      </c>
      <c r="F37" s="3">
        <f t="shared" si="3"/>
        <v>4976563.8448610995</v>
      </c>
      <c r="G37" s="14">
        <f t="shared" si="4"/>
        <v>4976563.84</v>
      </c>
      <c r="H37" s="38"/>
      <c r="I37" s="18">
        <f t="shared" si="9"/>
        <v>1563.8448610982443</v>
      </c>
      <c r="J37" s="18">
        <f t="shared" si="10"/>
        <v>17013.698630136983</v>
      </c>
      <c r="K37" s="21">
        <f t="shared" si="11"/>
        <v>99.531276800000001</v>
      </c>
      <c r="L37" s="21">
        <f t="shared" si="5"/>
        <v>99.543879539726035</v>
      </c>
      <c r="M37" s="19">
        <f t="shared" si="6"/>
        <v>4976563.84</v>
      </c>
      <c r="N37" s="19">
        <f t="shared" si="6"/>
        <v>4977193.9769863011</v>
      </c>
    </row>
    <row r="38" spans="1:14" x14ac:dyDescent="0.15">
      <c r="A38" s="7">
        <f t="shared" si="7"/>
        <v>42691</v>
      </c>
      <c r="B38" s="10">
        <f t="shared" si="8"/>
        <v>4976563.8448610995</v>
      </c>
      <c r="C38" s="3">
        <f t="shared" si="0"/>
        <v>630.1369863013698</v>
      </c>
      <c r="D38" s="3">
        <f t="shared" si="1"/>
        <v>688.16936401162661</v>
      </c>
      <c r="E38" s="3">
        <f t="shared" si="2"/>
        <v>58.03237771025681</v>
      </c>
      <c r="F38" s="3">
        <f t="shared" si="3"/>
        <v>4976621.8772388101</v>
      </c>
      <c r="G38" s="14">
        <f t="shared" si="4"/>
        <v>4976621.88</v>
      </c>
      <c r="H38" s="38"/>
      <c r="I38" s="18">
        <f t="shared" si="9"/>
        <v>1621.8772388085013</v>
      </c>
      <c r="J38" s="18">
        <f t="shared" si="10"/>
        <v>17643.835616438355</v>
      </c>
      <c r="K38" s="21">
        <f t="shared" si="11"/>
        <v>99.532437599999994</v>
      </c>
      <c r="L38" s="21">
        <f t="shared" si="5"/>
        <v>99.545040339726029</v>
      </c>
      <c r="M38" s="19">
        <f t="shared" si="6"/>
        <v>4976621.88</v>
      </c>
      <c r="N38" s="19">
        <f t="shared" si="6"/>
        <v>4977252.0169863012</v>
      </c>
    </row>
    <row r="39" spans="1:14" x14ac:dyDescent="0.15">
      <c r="A39" s="7">
        <f t="shared" si="7"/>
        <v>42692</v>
      </c>
      <c r="B39" s="10">
        <f t="shared" si="8"/>
        <v>4976621.8772388101</v>
      </c>
      <c r="C39" s="3">
        <f t="shared" si="0"/>
        <v>630.1369863013698</v>
      </c>
      <c r="D39" s="3">
        <f t="shared" si="1"/>
        <v>688.1773888467751</v>
      </c>
      <c r="E39" s="3">
        <f t="shared" si="2"/>
        <v>58.0404025454053</v>
      </c>
      <c r="F39" s="3">
        <f t="shared" si="3"/>
        <v>4976679.9176413557</v>
      </c>
      <c r="G39" s="14">
        <f t="shared" si="4"/>
        <v>4976679.92</v>
      </c>
      <c r="H39" s="38"/>
      <c r="I39" s="18">
        <f t="shared" si="9"/>
        <v>1679.9176413539067</v>
      </c>
      <c r="J39" s="18">
        <f t="shared" si="10"/>
        <v>18273.972602739726</v>
      </c>
      <c r="K39" s="21">
        <f t="shared" si="11"/>
        <v>99.533598400000002</v>
      </c>
      <c r="L39" s="21">
        <f t="shared" si="5"/>
        <v>99.546201139726037</v>
      </c>
      <c r="M39" s="19">
        <f t="shared" si="6"/>
        <v>4976679.92</v>
      </c>
      <c r="N39" s="19">
        <f t="shared" si="6"/>
        <v>4977310.0569863021</v>
      </c>
    </row>
    <row r="40" spans="1:14" x14ac:dyDescent="0.15">
      <c r="A40" s="7">
        <f t="shared" si="7"/>
        <v>42693</v>
      </c>
      <c r="B40" s="10">
        <f t="shared" si="8"/>
        <v>4976679.9176413557</v>
      </c>
      <c r="C40" s="3">
        <f t="shared" si="0"/>
        <v>630.1369863013698</v>
      </c>
      <c r="D40" s="3">
        <f t="shared" si="1"/>
        <v>688.18541479161422</v>
      </c>
      <c r="E40" s="3">
        <f t="shared" si="2"/>
        <v>58.048428490244419</v>
      </c>
      <c r="F40" s="3">
        <f t="shared" si="3"/>
        <v>4976737.9660698455</v>
      </c>
      <c r="G40" s="14">
        <f t="shared" si="4"/>
        <v>4976737.97</v>
      </c>
      <c r="H40" s="38"/>
      <c r="I40" s="18">
        <f t="shared" si="9"/>
        <v>1737.9660698441512</v>
      </c>
      <c r="J40" s="18">
        <f t="shared" si="10"/>
        <v>18904.109589041098</v>
      </c>
      <c r="K40" s="21">
        <f t="shared" si="11"/>
        <v>99.534759399999999</v>
      </c>
      <c r="L40" s="21">
        <f t="shared" si="5"/>
        <v>99.547362139726033</v>
      </c>
      <c r="M40" s="19">
        <f t="shared" si="6"/>
        <v>4976737.97</v>
      </c>
      <c r="N40" s="19">
        <f t="shared" si="6"/>
        <v>4977368.106986302</v>
      </c>
    </row>
    <row r="41" spans="1:14" x14ac:dyDescent="0.15">
      <c r="A41" s="7">
        <f t="shared" si="7"/>
        <v>42694</v>
      </c>
      <c r="B41" s="10">
        <f t="shared" si="8"/>
        <v>4976737.9660698455</v>
      </c>
      <c r="C41" s="3">
        <f t="shared" si="0"/>
        <v>630.1369863013698</v>
      </c>
      <c r="D41" s="3">
        <f t="shared" si="1"/>
        <v>688.19344184629711</v>
      </c>
      <c r="E41" s="3">
        <f t="shared" si="2"/>
        <v>58.056455544927303</v>
      </c>
      <c r="F41" s="3">
        <f t="shared" si="3"/>
        <v>4976796.0225253906</v>
      </c>
      <c r="G41" s="14">
        <f t="shared" si="4"/>
        <v>4976796.0199999996</v>
      </c>
      <c r="H41" s="38"/>
      <c r="I41" s="18">
        <f t="shared" si="9"/>
        <v>1796.0225253890785</v>
      </c>
      <c r="J41" s="18">
        <f t="shared" si="10"/>
        <v>19534.246575342469</v>
      </c>
      <c r="K41" s="21">
        <f t="shared" si="11"/>
        <v>99.535920399999995</v>
      </c>
      <c r="L41" s="21">
        <f t="shared" si="5"/>
        <v>99.548523139726029</v>
      </c>
      <c r="M41" s="19">
        <f t="shared" si="6"/>
        <v>4976796.0199999996</v>
      </c>
      <c r="N41" s="19">
        <f t="shared" si="6"/>
        <v>4977426.1569863018</v>
      </c>
    </row>
    <row r="42" spans="1:14" x14ac:dyDescent="0.15">
      <c r="A42" s="7">
        <f t="shared" si="7"/>
        <v>42695</v>
      </c>
      <c r="B42" s="10">
        <f t="shared" si="8"/>
        <v>4976796.0225253906</v>
      </c>
      <c r="C42" s="3">
        <f t="shared" si="0"/>
        <v>630.1369863013698</v>
      </c>
      <c r="D42" s="3">
        <f t="shared" si="1"/>
        <v>688.20147001097757</v>
      </c>
      <c r="E42" s="3">
        <f t="shared" si="2"/>
        <v>58.064483709607771</v>
      </c>
      <c r="F42" s="3">
        <f t="shared" si="3"/>
        <v>4976854.0870091002</v>
      </c>
      <c r="G42" s="14">
        <f t="shared" si="4"/>
        <v>4976854.09</v>
      </c>
      <c r="H42" s="38"/>
      <c r="I42" s="18">
        <f t="shared" si="9"/>
        <v>1854.0870090986864</v>
      </c>
      <c r="J42" s="18">
        <f t="shared" si="10"/>
        <v>20164.383561643841</v>
      </c>
      <c r="K42" s="21">
        <f t="shared" si="11"/>
        <v>99.537081799999996</v>
      </c>
      <c r="L42" s="21">
        <f t="shared" si="5"/>
        <v>99.54968453972603</v>
      </c>
      <c r="M42" s="19">
        <f t="shared" si="6"/>
        <v>4976854.09</v>
      </c>
      <c r="N42" s="19">
        <f t="shared" si="6"/>
        <v>4977484.2269863011</v>
      </c>
    </row>
    <row r="43" spans="1:14" x14ac:dyDescent="0.15">
      <c r="A43" s="7">
        <f t="shared" si="7"/>
        <v>42696</v>
      </c>
      <c r="B43" s="10">
        <f t="shared" si="8"/>
        <v>4976854.0870091002</v>
      </c>
      <c r="C43" s="3">
        <f t="shared" si="0"/>
        <v>630.1369863013698</v>
      </c>
      <c r="D43" s="3">
        <f t="shared" si="1"/>
        <v>688.20949928580887</v>
      </c>
      <c r="E43" s="3">
        <f t="shared" si="2"/>
        <v>58.072512984439072</v>
      </c>
      <c r="F43" s="3">
        <f t="shared" si="3"/>
        <v>4976912.1595220845</v>
      </c>
      <c r="G43" s="14">
        <f t="shared" si="4"/>
        <v>4976912.16</v>
      </c>
      <c r="H43" s="38"/>
      <c r="I43" s="18">
        <f t="shared" si="9"/>
        <v>1912.1595220831255</v>
      </c>
      <c r="J43" s="18">
        <f t="shared" si="10"/>
        <v>20794.520547945212</v>
      </c>
      <c r="K43" s="21">
        <f t="shared" si="11"/>
        <v>99.538243199999997</v>
      </c>
      <c r="L43" s="21">
        <f t="shared" si="5"/>
        <v>99.550845939726031</v>
      </c>
      <c r="M43" s="19">
        <f t="shared" si="6"/>
        <v>4976912.16</v>
      </c>
      <c r="N43" s="19">
        <f t="shared" si="6"/>
        <v>4977542.2969863014</v>
      </c>
    </row>
    <row r="44" spans="1:14" x14ac:dyDescent="0.15">
      <c r="A44" s="7">
        <f t="shared" si="7"/>
        <v>42697</v>
      </c>
      <c r="B44" s="10">
        <f t="shared" si="8"/>
        <v>4976912.1595220845</v>
      </c>
      <c r="C44" s="3">
        <f t="shared" si="0"/>
        <v>630.1369863013698</v>
      </c>
      <c r="D44" s="3">
        <f t="shared" si="1"/>
        <v>688.2175296709446</v>
      </c>
      <c r="E44" s="3">
        <f t="shared" si="2"/>
        <v>58.080543369574798</v>
      </c>
      <c r="F44" s="3">
        <f t="shared" si="3"/>
        <v>4976970.2400654545</v>
      </c>
      <c r="G44" s="14">
        <f t="shared" si="4"/>
        <v>4976970.24</v>
      </c>
      <c r="H44" s="38"/>
      <c r="I44" s="18">
        <f t="shared" si="9"/>
        <v>1970.2400654527003</v>
      </c>
      <c r="J44" s="18">
        <f t="shared" si="10"/>
        <v>21424.657534246584</v>
      </c>
      <c r="K44" s="21">
        <f t="shared" si="11"/>
        <v>99.539404800000014</v>
      </c>
      <c r="L44" s="21">
        <f t="shared" si="5"/>
        <v>99.552007539726048</v>
      </c>
      <c r="M44" s="19">
        <f t="shared" si="6"/>
        <v>4976970.24</v>
      </c>
      <c r="N44" s="19">
        <f t="shared" si="6"/>
        <v>4977600.3769863024</v>
      </c>
    </row>
    <row r="45" spans="1:14" x14ac:dyDescent="0.15">
      <c r="A45" s="7">
        <f t="shared" si="7"/>
        <v>42698</v>
      </c>
      <c r="B45" s="10">
        <f t="shared" si="8"/>
        <v>4976970.2400654545</v>
      </c>
      <c r="C45" s="3">
        <f t="shared" si="0"/>
        <v>630.1369863013698</v>
      </c>
      <c r="D45" s="3">
        <f t="shared" si="1"/>
        <v>688.22556116653845</v>
      </c>
      <c r="E45" s="3">
        <f t="shared" si="2"/>
        <v>58.088574865168653</v>
      </c>
      <c r="F45" s="3">
        <f t="shared" si="3"/>
        <v>4977028.3286403194</v>
      </c>
      <c r="G45" s="14">
        <f t="shared" si="4"/>
        <v>4977028.33</v>
      </c>
      <c r="H45" s="38"/>
      <c r="I45" s="18">
        <f t="shared" si="9"/>
        <v>2028.328640317869</v>
      </c>
      <c r="J45" s="18">
        <f t="shared" si="10"/>
        <v>22054.794520547955</v>
      </c>
      <c r="K45" s="21">
        <f t="shared" si="11"/>
        <v>99.540566600000005</v>
      </c>
      <c r="L45" s="21">
        <f t="shared" si="5"/>
        <v>99.55316933972604</v>
      </c>
      <c r="M45" s="19">
        <f t="shared" si="6"/>
        <v>4977028.33</v>
      </c>
      <c r="N45" s="19">
        <f t="shared" si="6"/>
        <v>4977658.4669863023</v>
      </c>
    </row>
    <row r="46" spans="1:14" x14ac:dyDescent="0.15">
      <c r="A46" s="7">
        <f t="shared" si="7"/>
        <v>42699</v>
      </c>
      <c r="B46" s="10">
        <f t="shared" si="8"/>
        <v>4977028.3286403194</v>
      </c>
      <c r="C46" s="3">
        <f t="shared" si="0"/>
        <v>630.1369863013698</v>
      </c>
      <c r="D46" s="3">
        <f t="shared" si="1"/>
        <v>688.23359377274369</v>
      </c>
      <c r="E46" s="3">
        <f t="shared" si="2"/>
        <v>58.096607471373886</v>
      </c>
      <c r="F46" s="3">
        <f t="shared" si="3"/>
        <v>4977086.4252477912</v>
      </c>
      <c r="G46" s="14">
        <f t="shared" si="4"/>
        <v>4977086.43</v>
      </c>
      <c r="H46" s="38"/>
      <c r="I46" s="18">
        <f t="shared" si="9"/>
        <v>2086.4252477892428</v>
      </c>
      <c r="J46" s="18">
        <f t="shared" si="10"/>
        <v>22684.931506849327</v>
      </c>
      <c r="K46" s="21">
        <f t="shared" si="11"/>
        <v>99.541728599999985</v>
      </c>
      <c r="L46" s="21">
        <f t="shared" si="5"/>
        <v>99.554331339726019</v>
      </c>
      <c r="M46" s="19">
        <f t="shared" si="6"/>
        <v>4977086.43</v>
      </c>
      <c r="N46" s="19">
        <f t="shared" si="6"/>
        <v>4977716.566986301</v>
      </c>
    </row>
    <row r="47" spans="1:14" x14ac:dyDescent="0.15">
      <c r="A47" s="7">
        <f t="shared" si="7"/>
        <v>42700</v>
      </c>
      <c r="B47" s="10">
        <f t="shared" si="8"/>
        <v>4977086.4252477912</v>
      </c>
      <c r="C47" s="3">
        <f t="shared" si="0"/>
        <v>630.1369863013698</v>
      </c>
      <c r="D47" s="3">
        <f t="shared" si="1"/>
        <v>688.24162748971423</v>
      </c>
      <c r="E47" s="3">
        <f t="shared" si="2"/>
        <v>58.104641188344431</v>
      </c>
      <c r="F47" s="3">
        <f t="shared" si="3"/>
        <v>4977144.5298889792</v>
      </c>
      <c r="G47" s="14">
        <f t="shared" si="4"/>
        <v>4977144.53</v>
      </c>
      <c r="H47" s="38"/>
      <c r="I47" s="18">
        <f t="shared" si="9"/>
        <v>2144.5298889775872</v>
      </c>
      <c r="J47" s="18">
        <f t="shared" si="10"/>
        <v>23315.068493150698</v>
      </c>
      <c r="K47" s="21">
        <f t="shared" si="11"/>
        <v>99.542890600000007</v>
      </c>
      <c r="L47" s="21">
        <f t="shared" si="5"/>
        <v>99.555493339726041</v>
      </c>
      <c r="M47" s="19">
        <f t="shared" si="6"/>
        <v>4977144.53</v>
      </c>
      <c r="N47" s="19">
        <f t="shared" si="6"/>
        <v>4977774.6669863025</v>
      </c>
    </row>
    <row r="48" spans="1:14" x14ac:dyDescent="0.15">
      <c r="A48" s="7">
        <f t="shared" si="7"/>
        <v>42701</v>
      </c>
      <c r="B48" s="10">
        <f t="shared" si="8"/>
        <v>4977144.5298889792</v>
      </c>
      <c r="C48" s="3">
        <f t="shared" si="0"/>
        <v>630.1369863013698</v>
      </c>
      <c r="D48" s="3">
        <f t="shared" si="1"/>
        <v>688.24966231760322</v>
      </c>
      <c r="E48" s="3">
        <f t="shared" si="2"/>
        <v>58.112676016233422</v>
      </c>
      <c r="F48" s="3">
        <f t="shared" si="3"/>
        <v>4977202.6425649952</v>
      </c>
      <c r="G48" s="14">
        <f t="shared" si="4"/>
        <v>4977202.6399999997</v>
      </c>
      <c r="H48" s="38"/>
      <c r="I48" s="18">
        <f t="shared" si="9"/>
        <v>2202.6425649938205</v>
      </c>
      <c r="J48" s="18">
        <f t="shared" si="10"/>
        <v>23945.20547945207</v>
      </c>
      <c r="K48" s="21">
        <f t="shared" si="11"/>
        <v>99.544052799999989</v>
      </c>
      <c r="L48" s="21">
        <f t="shared" si="5"/>
        <v>99.556655539726023</v>
      </c>
      <c r="M48" s="19">
        <f t="shared" si="6"/>
        <v>4977202.6399999997</v>
      </c>
      <c r="N48" s="19">
        <f t="shared" si="6"/>
        <v>4977832.7769863009</v>
      </c>
    </row>
    <row r="49" spans="1:14" x14ac:dyDescent="0.15">
      <c r="A49" s="7">
        <f t="shared" si="7"/>
        <v>42702</v>
      </c>
      <c r="B49" s="10">
        <f t="shared" si="8"/>
        <v>4977202.6425649952</v>
      </c>
      <c r="C49" s="3">
        <f t="shared" si="0"/>
        <v>630.1369863013698</v>
      </c>
      <c r="D49" s="3">
        <f t="shared" si="1"/>
        <v>688.25769825656471</v>
      </c>
      <c r="E49" s="3">
        <f t="shared" si="2"/>
        <v>58.120711955194906</v>
      </c>
      <c r="F49" s="3">
        <f t="shared" si="3"/>
        <v>4977260.7632769505</v>
      </c>
      <c r="G49" s="14">
        <f t="shared" si="4"/>
        <v>4977260.76</v>
      </c>
      <c r="H49" s="38"/>
      <c r="I49" s="18">
        <f t="shared" si="9"/>
        <v>2260.7632769490156</v>
      </c>
      <c r="J49" s="18">
        <f t="shared" si="10"/>
        <v>24575.342465753442</v>
      </c>
      <c r="K49" s="21">
        <f t="shared" si="11"/>
        <v>99.545215199999987</v>
      </c>
      <c r="L49" s="21">
        <f t="shared" si="5"/>
        <v>99.557817939726021</v>
      </c>
      <c r="M49" s="19">
        <f t="shared" si="6"/>
        <v>4977260.76</v>
      </c>
      <c r="N49" s="19">
        <f t="shared" si="6"/>
        <v>4977890.8969863011</v>
      </c>
    </row>
    <row r="50" spans="1:14" x14ac:dyDescent="0.15">
      <c r="A50" s="7">
        <f t="shared" si="7"/>
        <v>42703</v>
      </c>
      <c r="B50" s="10">
        <f t="shared" si="8"/>
        <v>4977260.7632769505</v>
      </c>
      <c r="C50" s="3">
        <f t="shared" si="0"/>
        <v>630.1369863013698</v>
      </c>
      <c r="D50" s="3">
        <f t="shared" si="1"/>
        <v>688.26573530675216</v>
      </c>
      <c r="E50" s="3">
        <f t="shared" si="2"/>
        <v>58.12874900538236</v>
      </c>
      <c r="F50" s="3">
        <f t="shared" si="3"/>
        <v>4977318.892025956</v>
      </c>
      <c r="G50" s="14">
        <f t="shared" si="4"/>
        <v>4977318.8899999997</v>
      </c>
      <c r="H50" s="38"/>
      <c r="I50" s="18">
        <f t="shared" si="9"/>
        <v>2318.8920259543979</v>
      </c>
      <c r="J50" s="18">
        <f t="shared" si="10"/>
        <v>25205.479452054813</v>
      </c>
      <c r="K50" s="21">
        <f t="shared" si="11"/>
        <v>99.546377800000002</v>
      </c>
      <c r="L50" s="21">
        <f t="shared" si="5"/>
        <v>99.558980539726036</v>
      </c>
      <c r="M50" s="19">
        <f t="shared" si="6"/>
        <v>4977318.8899999997</v>
      </c>
      <c r="N50" s="19">
        <f t="shared" si="6"/>
        <v>4977949.0269863019</v>
      </c>
    </row>
    <row r="51" spans="1:14" s="15" customFormat="1" x14ac:dyDescent="0.15">
      <c r="A51" s="7">
        <f t="shared" si="7"/>
        <v>42704</v>
      </c>
      <c r="B51" s="10">
        <f t="shared" si="8"/>
        <v>4977318.892025956</v>
      </c>
      <c r="C51" s="3">
        <f t="shared" si="0"/>
        <v>630.1369863013698</v>
      </c>
      <c r="D51" s="3">
        <f t="shared" si="1"/>
        <v>688.27377346831918</v>
      </c>
      <c r="E51" s="3">
        <f t="shared" si="2"/>
        <v>58.136787166949375</v>
      </c>
      <c r="F51" s="3">
        <f t="shared" si="3"/>
        <v>4977377.0288131228</v>
      </c>
      <c r="G51" s="14">
        <f t="shared" si="4"/>
        <v>4977377.03</v>
      </c>
      <c r="H51" s="38"/>
      <c r="I51" s="18">
        <f t="shared" si="9"/>
        <v>2377.0288131213474</v>
      </c>
      <c r="J51" s="18">
        <f t="shared" si="10"/>
        <v>25835.616438356185</v>
      </c>
      <c r="K51" s="21">
        <f t="shared" si="11"/>
        <v>99.547540600000005</v>
      </c>
      <c r="L51" s="21">
        <f t="shared" si="5"/>
        <v>99.560143339726039</v>
      </c>
      <c r="M51" s="19">
        <f t="shared" si="6"/>
        <v>4977377.03</v>
      </c>
      <c r="N51" s="19">
        <f t="shared" si="6"/>
        <v>4978007.1669863025</v>
      </c>
    </row>
    <row r="52" spans="1:14" x14ac:dyDescent="0.15">
      <c r="A52" s="7">
        <f t="shared" si="7"/>
        <v>42705</v>
      </c>
      <c r="B52" s="10">
        <f t="shared" si="8"/>
        <v>4977377.0288131228</v>
      </c>
      <c r="C52" s="3">
        <f t="shared" si="0"/>
        <v>630.1369863013698</v>
      </c>
      <c r="D52" s="3">
        <f t="shared" si="1"/>
        <v>688.28181274141957</v>
      </c>
      <c r="E52" s="3">
        <f t="shared" si="2"/>
        <v>58.144826440049769</v>
      </c>
      <c r="F52" s="3">
        <f t="shared" si="3"/>
        <v>4977435.1736395629</v>
      </c>
      <c r="G52" s="14">
        <f t="shared" si="4"/>
        <v>4977435.17</v>
      </c>
      <c r="H52" s="38"/>
      <c r="I52" s="18">
        <f t="shared" si="9"/>
        <v>2435.1736395613971</v>
      </c>
      <c r="J52" s="18">
        <f t="shared" si="10"/>
        <v>26465.753424657556</v>
      </c>
      <c r="K52" s="21">
        <f t="shared" si="11"/>
        <v>99.548703399999994</v>
      </c>
      <c r="L52" s="21">
        <f t="shared" si="5"/>
        <v>99.561306139726028</v>
      </c>
      <c r="M52" s="19">
        <f t="shared" si="6"/>
        <v>4977435.169999999</v>
      </c>
      <c r="N52" s="19">
        <f t="shared" si="6"/>
        <v>4978065.3069863012</v>
      </c>
    </row>
    <row r="53" spans="1:14" x14ac:dyDescent="0.15">
      <c r="A53" s="7">
        <f t="shared" si="7"/>
        <v>42706</v>
      </c>
      <c r="B53" s="10">
        <f t="shared" si="8"/>
        <v>4977435.1736395629</v>
      </c>
      <c r="C53" s="3">
        <f t="shared" si="0"/>
        <v>630.1369863013698</v>
      </c>
      <c r="D53" s="3">
        <f t="shared" si="1"/>
        <v>688.28985312620705</v>
      </c>
      <c r="E53" s="3">
        <f t="shared" si="2"/>
        <v>58.152866824837247</v>
      </c>
      <c r="F53" s="3">
        <f t="shared" si="3"/>
        <v>4977493.3265063874</v>
      </c>
      <c r="G53" s="14">
        <f t="shared" si="4"/>
        <v>4977493.33</v>
      </c>
      <c r="H53" s="38"/>
      <c r="I53" s="18">
        <f t="shared" si="9"/>
        <v>2493.3265063862345</v>
      </c>
      <c r="J53" s="18">
        <f t="shared" si="10"/>
        <v>27095.890410958928</v>
      </c>
      <c r="K53" s="21">
        <f t="shared" si="11"/>
        <v>99.549866600000001</v>
      </c>
      <c r="L53" s="21">
        <f t="shared" si="5"/>
        <v>99.562469339726036</v>
      </c>
      <c r="M53" s="19">
        <f t="shared" si="6"/>
        <v>4977493.33</v>
      </c>
      <c r="N53" s="19">
        <f t="shared" si="6"/>
        <v>4978123.4669863014</v>
      </c>
    </row>
    <row r="54" spans="1:14" x14ac:dyDescent="0.15">
      <c r="A54" s="7">
        <f t="shared" si="7"/>
        <v>42707</v>
      </c>
      <c r="B54" s="10">
        <f t="shared" si="8"/>
        <v>4977493.3265063874</v>
      </c>
      <c r="C54" s="3">
        <f t="shared" si="0"/>
        <v>630.1369863013698</v>
      </c>
      <c r="D54" s="3">
        <f t="shared" si="1"/>
        <v>688.2978946228352</v>
      </c>
      <c r="E54" s="3">
        <f t="shared" si="2"/>
        <v>58.160908321465399</v>
      </c>
      <c r="F54" s="3">
        <f t="shared" si="3"/>
        <v>4977551.4874147093</v>
      </c>
      <c r="G54" s="14">
        <f t="shared" si="4"/>
        <v>4977551.49</v>
      </c>
      <c r="H54" s="38"/>
      <c r="I54" s="18">
        <f t="shared" si="9"/>
        <v>2551.4874147076998</v>
      </c>
      <c r="J54" s="18">
        <f t="shared" si="10"/>
        <v>27726.027397260299</v>
      </c>
      <c r="K54" s="21">
        <f t="shared" si="11"/>
        <v>99.551029799999995</v>
      </c>
      <c r="L54" s="21">
        <f t="shared" si="5"/>
        <v>99.563632539726029</v>
      </c>
      <c r="M54" s="19">
        <f t="shared" si="6"/>
        <v>4977551.49</v>
      </c>
      <c r="N54" s="19">
        <f t="shared" si="6"/>
        <v>4978181.6269863015</v>
      </c>
    </row>
    <row r="55" spans="1:14" x14ac:dyDescent="0.15">
      <c r="A55" s="7">
        <f t="shared" si="7"/>
        <v>42708</v>
      </c>
      <c r="B55" s="10">
        <f t="shared" si="8"/>
        <v>4977551.4874147093</v>
      </c>
      <c r="C55" s="3">
        <f t="shared" si="0"/>
        <v>630.1369863013698</v>
      </c>
      <c r="D55" s="3">
        <f t="shared" si="1"/>
        <v>688.30593723145785</v>
      </c>
      <c r="E55" s="3">
        <f t="shared" si="2"/>
        <v>58.168950930088045</v>
      </c>
      <c r="F55" s="3">
        <f t="shared" si="3"/>
        <v>4977609.6563656395</v>
      </c>
      <c r="G55" s="14">
        <f t="shared" si="4"/>
        <v>4977609.66</v>
      </c>
      <c r="H55" s="38"/>
      <c r="I55" s="18">
        <f t="shared" si="9"/>
        <v>2609.656365637788</v>
      </c>
      <c r="J55" s="18">
        <f t="shared" si="10"/>
        <v>28356.164383561671</v>
      </c>
      <c r="K55" s="21">
        <f t="shared" si="11"/>
        <v>99.552193200000005</v>
      </c>
      <c r="L55" s="21">
        <f t="shared" si="5"/>
        <v>99.564795939726039</v>
      </c>
      <c r="M55" s="19">
        <f t="shared" si="6"/>
        <v>4977609.66</v>
      </c>
      <c r="N55" s="19">
        <f t="shared" si="6"/>
        <v>4978239.7969863024</v>
      </c>
    </row>
    <row r="56" spans="1:14" x14ac:dyDescent="0.15">
      <c r="A56" s="7">
        <f t="shared" si="7"/>
        <v>42709</v>
      </c>
      <c r="B56" s="10">
        <f t="shared" si="8"/>
        <v>4977609.6563656395</v>
      </c>
      <c r="C56" s="3">
        <f t="shared" si="0"/>
        <v>630.1369863013698</v>
      </c>
      <c r="D56" s="3">
        <f t="shared" si="1"/>
        <v>688.3139809522288</v>
      </c>
      <c r="E56" s="3">
        <f t="shared" si="2"/>
        <v>58.176994650859001</v>
      </c>
      <c r="F56" s="3">
        <f t="shared" si="3"/>
        <v>4977667.8333602902</v>
      </c>
      <c r="G56" s="14">
        <f t="shared" si="4"/>
        <v>4977667.83</v>
      </c>
      <c r="H56" s="38"/>
      <c r="I56" s="18">
        <f t="shared" si="9"/>
        <v>2667.8333602886469</v>
      </c>
      <c r="J56" s="18">
        <f t="shared" si="10"/>
        <v>28986.301369863042</v>
      </c>
      <c r="K56" s="21">
        <f t="shared" si="11"/>
        <v>99.553356600000001</v>
      </c>
      <c r="L56" s="21">
        <f t="shared" si="5"/>
        <v>99.565959339726035</v>
      </c>
      <c r="M56" s="19">
        <f t="shared" si="6"/>
        <v>4977667.83</v>
      </c>
      <c r="N56" s="19">
        <f t="shared" si="6"/>
        <v>4978297.9669863014</v>
      </c>
    </row>
    <row r="57" spans="1:14" x14ac:dyDescent="0.15">
      <c r="A57" s="7">
        <f t="shared" si="7"/>
        <v>42710</v>
      </c>
      <c r="B57" s="10">
        <f t="shared" si="8"/>
        <v>4977667.8333602902</v>
      </c>
      <c r="C57" s="3">
        <f t="shared" si="0"/>
        <v>630.1369863013698</v>
      </c>
      <c r="D57" s="3">
        <f t="shared" si="1"/>
        <v>688.32202578530178</v>
      </c>
      <c r="E57" s="3">
        <f t="shared" si="2"/>
        <v>58.185039483931973</v>
      </c>
      <c r="F57" s="3">
        <f t="shared" si="3"/>
        <v>4977726.0183997741</v>
      </c>
      <c r="G57" s="14">
        <f t="shared" si="4"/>
        <v>4977726.0199999996</v>
      </c>
      <c r="H57" s="38"/>
      <c r="I57" s="18">
        <f t="shared" si="9"/>
        <v>2726.018399772579</v>
      </c>
      <c r="J57" s="18">
        <f t="shared" si="10"/>
        <v>29616.438356164414</v>
      </c>
      <c r="K57" s="21">
        <f t="shared" si="11"/>
        <v>99.554520399999987</v>
      </c>
      <c r="L57" s="21">
        <f t="shared" si="5"/>
        <v>99.567123139726021</v>
      </c>
      <c r="M57" s="19">
        <f t="shared" si="6"/>
        <v>4977726.0199999996</v>
      </c>
      <c r="N57" s="19">
        <f t="shared" si="6"/>
        <v>4978356.1569863008</v>
      </c>
    </row>
    <row r="58" spans="1:14" x14ac:dyDescent="0.15">
      <c r="A58" s="7">
        <f t="shared" si="7"/>
        <v>42711</v>
      </c>
      <c r="B58" s="10">
        <f t="shared" si="8"/>
        <v>4977726.0183997741</v>
      </c>
      <c r="C58" s="3">
        <f t="shared" si="0"/>
        <v>630.1369863013698</v>
      </c>
      <c r="D58" s="3">
        <f t="shared" si="1"/>
        <v>688.3300717308307</v>
      </c>
      <c r="E58" s="3">
        <f t="shared" si="2"/>
        <v>58.193085429460893</v>
      </c>
      <c r="F58" s="3">
        <f t="shared" si="3"/>
        <v>4977784.2114852034</v>
      </c>
      <c r="G58" s="14">
        <f t="shared" si="4"/>
        <v>4977784.21</v>
      </c>
      <c r="H58" s="38"/>
      <c r="I58" s="18">
        <f t="shared" si="9"/>
        <v>2784.21148520204</v>
      </c>
      <c r="J58" s="18">
        <f t="shared" si="10"/>
        <v>30246.575342465785</v>
      </c>
      <c r="K58" s="21">
        <f t="shared" si="11"/>
        <v>99.555684199999988</v>
      </c>
      <c r="L58" s="21">
        <f t="shared" si="5"/>
        <v>99.568286939726022</v>
      </c>
      <c r="M58" s="19">
        <f t="shared" si="6"/>
        <v>4977784.209999999</v>
      </c>
      <c r="N58" s="19">
        <f t="shared" si="6"/>
        <v>4978414.3469863012</v>
      </c>
    </row>
    <row r="59" spans="1:14" x14ac:dyDescent="0.15">
      <c r="A59" s="7">
        <f t="shared" si="7"/>
        <v>42712</v>
      </c>
      <c r="B59" s="10">
        <f t="shared" si="8"/>
        <v>4977784.2114852034</v>
      </c>
      <c r="C59" s="3">
        <f t="shared" si="0"/>
        <v>630.1369863013698</v>
      </c>
      <c r="D59" s="3">
        <f t="shared" si="1"/>
        <v>688.33811878896915</v>
      </c>
      <c r="E59" s="3">
        <f t="shared" si="2"/>
        <v>58.201132487599352</v>
      </c>
      <c r="F59" s="3">
        <f t="shared" si="3"/>
        <v>4977842.4126176909</v>
      </c>
      <c r="G59" s="14">
        <f t="shared" si="4"/>
        <v>4977842.41</v>
      </c>
      <c r="H59" s="38"/>
      <c r="I59" s="18">
        <f t="shared" si="9"/>
        <v>2842.4126176896393</v>
      </c>
      <c r="J59" s="18">
        <f t="shared" si="10"/>
        <v>30876.712328767157</v>
      </c>
      <c r="K59" s="21">
        <f t="shared" si="11"/>
        <v>99.556848200000005</v>
      </c>
      <c r="L59" s="21">
        <f t="shared" si="5"/>
        <v>99.569450939726039</v>
      </c>
      <c r="M59" s="19">
        <f t="shared" si="6"/>
        <v>4977842.41</v>
      </c>
      <c r="N59" s="19">
        <f t="shared" si="6"/>
        <v>4978472.5469863024</v>
      </c>
    </row>
    <row r="60" spans="1:14" x14ac:dyDescent="0.15">
      <c r="A60" s="7">
        <f t="shared" si="7"/>
        <v>42713</v>
      </c>
      <c r="B60" s="10">
        <f t="shared" si="8"/>
        <v>4977842.4126176909</v>
      </c>
      <c r="C60" s="3">
        <f t="shared" si="0"/>
        <v>630.1369863013698</v>
      </c>
      <c r="D60" s="3">
        <f t="shared" si="1"/>
        <v>688.34616695987131</v>
      </c>
      <c r="E60" s="3">
        <f t="shared" si="2"/>
        <v>58.209180658501509</v>
      </c>
      <c r="F60" s="3">
        <f t="shared" si="3"/>
        <v>4977900.6217983495</v>
      </c>
      <c r="G60" s="14">
        <f t="shared" si="4"/>
        <v>4977900.62</v>
      </c>
      <c r="H60" s="38"/>
      <c r="I60" s="18">
        <f t="shared" si="9"/>
        <v>2900.6217983481411</v>
      </c>
      <c r="J60" s="18">
        <f t="shared" si="10"/>
        <v>31506.849315068528</v>
      </c>
      <c r="K60" s="21">
        <f t="shared" si="11"/>
        <v>99.55801240000001</v>
      </c>
      <c r="L60" s="21">
        <f t="shared" si="5"/>
        <v>99.570615139726044</v>
      </c>
      <c r="M60" s="19">
        <f t="shared" si="6"/>
        <v>4977900.620000001</v>
      </c>
      <c r="N60" s="19">
        <f t="shared" si="6"/>
        <v>4978530.7569863023</v>
      </c>
    </row>
    <row r="61" spans="1:14" x14ac:dyDescent="0.15">
      <c r="A61" s="7">
        <f t="shared" si="7"/>
        <v>42714</v>
      </c>
      <c r="B61" s="10">
        <f t="shared" si="8"/>
        <v>4977900.6217983495</v>
      </c>
      <c r="C61" s="3">
        <f t="shared" si="0"/>
        <v>630.1369863013698</v>
      </c>
      <c r="D61" s="3">
        <f t="shared" si="1"/>
        <v>688.35421624369087</v>
      </c>
      <c r="E61" s="3">
        <f t="shared" si="2"/>
        <v>58.217229942321069</v>
      </c>
      <c r="F61" s="3">
        <f t="shared" si="3"/>
        <v>4977958.8390282914</v>
      </c>
      <c r="G61" s="14">
        <f t="shared" si="4"/>
        <v>4977958.84</v>
      </c>
      <c r="H61" s="38"/>
      <c r="I61" s="18">
        <f t="shared" si="9"/>
        <v>2958.839028290462</v>
      </c>
      <c r="J61" s="18">
        <f t="shared" si="10"/>
        <v>32136.9863013699</v>
      </c>
      <c r="K61" s="21">
        <f t="shared" si="11"/>
        <v>99.559176799999989</v>
      </c>
      <c r="L61" s="21">
        <f t="shared" si="5"/>
        <v>99.571779539726023</v>
      </c>
      <c r="M61" s="19">
        <f t="shared" si="6"/>
        <v>4977958.84</v>
      </c>
      <c r="N61" s="19">
        <f t="shared" si="6"/>
        <v>4978588.9769863011</v>
      </c>
    </row>
    <row r="62" spans="1:14" x14ac:dyDescent="0.15">
      <c r="A62" s="7">
        <f t="shared" si="7"/>
        <v>42715</v>
      </c>
      <c r="B62" s="10">
        <f t="shared" si="8"/>
        <v>4977958.8390282914</v>
      </c>
      <c r="C62" s="3">
        <f t="shared" si="0"/>
        <v>630.1369863013698</v>
      </c>
      <c r="D62" s="3">
        <f t="shared" si="1"/>
        <v>688.36226664058165</v>
      </c>
      <c r="E62" s="3">
        <f t="shared" si="2"/>
        <v>58.225280339211849</v>
      </c>
      <c r="F62" s="3">
        <f t="shared" si="3"/>
        <v>4978017.0643086303</v>
      </c>
      <c r="G62" s="14">
        <f t="shared" si="4"/>
        <v>4978017.0599999996</v>
      </c>
      <c r="H62" s="38"/>
      <c r="I62" s="18">
        <f t="shared" si="9"/>
        <v>3017.0643086296741</v>
      </c>
      <c r="J62" s="18">
        <f t="shared" si="10"/>
        <v>32767.123287671271</v>
      </c>
      <c r="K62" s="21">
        <f t="shared" si="11"/>
        <v>99.560341199999996</v>
      </c>
      <c r="L62" s="21">
        <f t="shared" si="5"/>
        <v>99.572943939726031</v>
      </c>
      <c r="M62" s="19">
        <f t="shared" si="6"/>
        <v>4978017.0599999996</v>
      </c>
      <c r="N62" s="19">
        <f t="shared" si="6"/>
        <v>4978647.1969863018</v>
      </c>
    </row>
    <row r="63" spans="1:14" x14ac:dyDescent="0.15">
      <c r="A63" s="7">
        <f t="shared" si="7"/>
        <v>42716</v>
      </c>
      <c r="B63" s="10">
        <f t="shared" si="8"/>
        <v>4978017.0643086303</v>
      </c>
      <c r="C63" s="3">
        <f t="shared" si="0"/>
        <v>630.1369863013698</v>
      </c>
      <c r="D63" s="3">
        <f t="shared" si="1"/>
        <v>688.3703181506977</v>
      </c>
      <c r="E63" s="3">
        <f t="shared" si="2"/>
        <v>58.233331849327897</v>
      </c>
      <c r="F63" s="3">
        <f t="shared" si="3"/>
        <v>4978075.2976404792</v>
      </c>
      <c r="G63" s="14">
        <f t="shared" si="4"/>
        <v>4978075.3</v>
      </c>
      <c r="H63" s="38"/>
      <c r="I63" s="18">
        <f t="shared" si="9"/>
        <v>3075.297640479002</v>
      </c>
      <c r="J63" s="18">
        <f t="shared" si="10"/>
        <v>33397.260273972643</v>
      </c>
      <c r="K63" s="21">
        <f t="shared" si="11"/>
        <v>99.561505999999994</v>
      </c>
      <c r="L63" s="21">
        <f t="shared" si="5"/>
        <v>99.574108739726029</v>
      </c>
      <c r="M63" s="19">
        <f t="shared" si="6"/>
        <v>4978075.3</v>
      </c>
      <c r="N63" s="19">
        <f t="shared" si="6"/>
        <v>4978705.4369863011</v>
      </c>
    </row>
    <row r="64" spans="1:14" x14ac:dyDescent="0.15">
      <c r="A64" s="7">
        <f t="shared" si="7"/>
        <v>42717</v>
      </c>
      <c r="B64" s="10">
        <f t="shared" si="8"/>
        <v>4978075.2976404792</v>
      </c>
      <c r="C64" s="3">
        <f t="shared" si="0"/>
        <v>630.1369863013698</v>
      </c>
      <c r="D64" s="3">
        <f t="shared" si="1"/>
        <v>688.37837077419294</v>
      </c>
      <c r="E64" s="3">
        <f t="shared" si="2"/>
        <v>58.241384472823142</v>
      </c>
      <c r="F64" s="3">
        <f t="shared" si="3"/>
        <v>4978133.5390249519</v>
      </c>
      <c r="G64" s="14">
        <f t="shared" si="4"/>
        <v>4978133.54</v>
      </c>
      <c r="H64" s="38"/>
      <c r="I64" s="18">
        <f t="shared" si="9"/>
        <v>3133.539024951825</v>
      </c>
      <c r="J64" s="18">
        <f t="shared" si="10"/>
        <v>34027.39726027401</v>
      </c>
      <c r="K64" s="21">
        <f t="shared" si="11"/>
        <v>99.562670799999992</v>
      </c>
      <c r="L64" s="21">
        <f t="shared" si="5"/>
        <v>99.575273539726027</v>
      </c>
      <c r="M64" s="19">
        <f t="shared" si="6"/>
        <v>4978133.5399999991</v>
      </c>
      <c r="N64" s="19">
        <f t="shared" si="6"/>
        <v>4978763.6769863013</v>
      </c>
    </row>
    <row r="65" spans="1:14" x14ac:dyDescent="0.15">
      <c r="A65" s="7">
        <f t="shared" si="7"/>
        <v>42718</v>
      </c>
      <c r="B65" s="10">
        <f t="shared" si="8"/>
        <v>4978133.5390249519</v>
      </c>
      <c r="C65" s="3">
        <f t="shared" si="0"/>
        <v>630.1369863013698</v>
      </c>
      <c r="D65" s="3">
        <f t="shared" si="1"/>
        <v>688.38642451122143</v>
      </c>
      <c r="E65" s="3">
        <f t="shared" si="2"/>
        <v>58.249438209851633</v>
      </c>
      <c r="F65" s="3">
        <f t="shared" si="3"/>
        <v>4978191.7884631613</v>
      </c>
      <c r="G65" s="14">
        <f t="shared" si="4"/>
        <v>4978191.79</v>
      </c>
      <c r="H65" s="38"/>
      <c r="I65" s="18">
        <f t="shared" si="9"/>
        <v>3191.7884631616766</v>
      </c>
      <c r="J65" s="18">
        <f t="shared" si="10"/>
        <v>34657.534246575378</v>
      </c>
      <c r="K65" s="21">
        <f t="shared" si="11"/>
        <v>99.563835800000007</v>
      </c>
      <c r="L65" s="21">
        <f t="shared" si="5"/>
        <v>99.576438539726041</v>
      </c>
      <c r="M65" s="19">
        <f t="shared" si="6"/>
        <v>4978191.790000001</v>
      </c>
      <c r="N65" s="19">
        <f t="shared" si="6"/>
        <v>4978821.9269863022</v>
      </c>
    </row>
    <row r="66" spans="1:14" x14ac:dyDescent="0.15">
      <c r="A66" s="7">
        <f t="shared" si="7"/>
        <v>42719</v>
      </c>
      <c r="B66" s="10">
        <f t="shared" si="8"/>
        <v>4978191.7884631613</v>
      </c>
      <c r="C66" s="3">
        <f t="shared" si="0"/>
        <v>630.1369863013698</v>
      </c>
      <c r="D66" s="3">
        <f t="shared" si="1"/>
        <v>688.39447936193699</v>
      </c>
      <c r="E66" s="3">
        <f t="shared" si="2"/>
        <v>58.257493060567185</v>
      </c>
      <c r="F66" s="3">
        <f t="shared" si="3"/>
        <v>4978250.0459562223</v>
      </c>
      <c r="G66" s="14">
        <f t="shared" si="4"/>
        <v>4978250.05</v>
      </c>
      <c r="H66" s="38"/>
      <c r="I66" s="18">
        <f t="shared" si="9"/>
        <v>3250.0459562222441</v>
      </c>
      <c r="J66" s="18">
        <f t="shared" si="10"/>
        <v>35287.671232876746</v>
      </c>
      <c r="K66" s="21">
        <f t="shared" si="11"/>
        <v>99.565000999999995</v>
      </c>
      <c r="L66" s="21">
        <f t="shared" si="5"/>
        <v>99.57760373972603</v>
      </c>
      <c r="M66" s="19">
        <f t="shared" si="6"/>
        <v>4978250.05</v>
      </c>
      <c r="N66" s="19">
        <f t="shared" si="6"/>
        <v>4978880.1869863011</v>
      </c>
    </row>
    <row r="67" spans="1:14" x14ac:dyDescent="0.15">
      <c r="A67" s="7">
        <f t="shared" si="7"/>
        <v>42720</v>
      </c>
      <c r="B67" s="10">
        <f t="shared" si="8"/>
        <v>4978250.0459562223</v>
      </c>
      <c r="C67" s="3">
        <f t="shared" si="0"/>
        <v>630.1369863013698</v>
      </c>
      <c r="D67" s="3">
        <f t="shared" si="1"/>
        <v>688.40253532649376</v>
      </c>
      <c r="E67" s="3">
        <f t="shared" si="2"/>
        <v>58.26554902512396</v>
      </c>
      <c r="F67" s="3">
        <f t="shared" si="3"/>
        <v>4978308.3115052478</v>
      </c>
      <c r="G67" s="14">
        <f t="shared" si="4"/>
        <v>4978308.3099999996</v>
      </c>
      <c r="H67" s="38"/>
      <c r="I67" s="18">
        <f t="shared" si="9"/>
        <v>3308.3115052473681</v>
      </c>
      <c r="J67" s="18">
        <f t="shared" si="10"/>
        <v>35917.808219178114</v>
      </c>
      <c r="K67" s="21">
        <f t="shared" si="11"/>
        <v>99.566166199999998</v>
      </c>
      <c r="L67" s="21">
        <f t="shared" si="5"/>
        <v>99.578768939726032</v>
      </c>
      <c r="M67" s="19">
        <f t="shared" si="6"/>
        <v>4978308.3099999996</v>
      </c>
      <c r="N67" s="19">
        <f t="shared" si="6"/>
        <v>4978938.4469863018</v>
      </c>
    </row>
    <row r="68" spans="1:14" x14ac:dyDescent="0.15">
      <c r="A68" s="7">
        <f t="shared" si="7"/>
        <v>42721</v>
      </c>
      <c r="B68" s="10">
        <f t="shared" si="8"/>
        <v>4978308.3115052478</v>
      </c>
      <c r="C68" s="3">
        <f t="shared" si="0"/>
        <v>630.1369863013698</v>
      </c>
      <c r="D68" s="3">
        <f t="shared" si="1"/>
        <v>688.41059240504569</v>
      </c>
      <c r="E68" s="3">
        <f t="shared" si="2"/>
        <v>58.273606103675888</v>
      </c>
      <c r="F68" s="3">
        <f t="shared" si="3"/>
        <v>4978366.5851113517</v>
      </c>
      <c r="G68" s="14">
        <f t="shared" si="4"/>
        <v>4978366.59</v>
      </c>
      <c r="H68" s="38"/>
      <c r="I68" s="18">
        <f t="shared" si="9"/>
        <v>3366.5851113510439</v>
      </c>
      <c r="J68" s="18">
        <f t="shared" si="10"/>
        <v>36547.945205479482</v>
      </c>
      <c r="K68" s="21">
        <f t="shared" si="11"/>
        <v>99.567331799999991</v>
      </c>
      <c r="L68" s="21">
        <f t="shared" si="5"/>
        <v>99.579934539726025</v>
      </c>
      <c r="M68" s="19">
        <f t="shared" si="6"/>
        <v>4978366.59</v>
      </c>
      <c r="N68" s="19">
        <f t="shared" si="6"/>
        <v>4978996.7269863011</v>
      </c>
    </row>
    <row r="69" spans="1:14" x14ac:dyDescent="0.15">
      <c r="A69" s="7">
        <f t="shared" si="7"/>
        <v>42722</v>
      </c>
      <c r="B69" s="10">
        <f t="shared" si="8"/>
        <v>4978366.5851113517</v>
      </c>
      <c r="C69" s="3">
        <f t="shared" si="0"/>
        <v>630.1369863013698</v>
      </c>
      <c r="D69" s="3">
        <f t="shared" si="1"/>
        <v>688.4186505977467</v>
      </c>
      <c r="E69" s="3">
        <f t="shared" si="2"/>
        <v>58.281664296376903</v>
      </c>
      <c r="F69" s="3">
        <f t="shared" si="3"/>
        <v>4978424.8667756477</v>
      </c>
      <c r="G69" s="14">
        <f t="shared" si="4"/>
        <v>4978424.87</v>
      </c>
      <c r="H69" s="38"/>
      <c r="I69" s="18">
        <f t="shared" si="9"/>
        <v>3424.8667756474206</v>
      </c>
      <c r="J69" s="18">
        <f t="shared" si="10"/>
        <v>37178.08219178085</v>
      </c>
      <c r="K69" s="21">
        <f t="shared" si="11"/>
        <v>99.568497399999998</v>
      </c>
      <c r="L69" s="21">
        <f t="shared" si="5"/>
        <v>99.581100139726033</v>
      </c>
      <c r="M69" s="19">
        <f t="shared" si="6"/>
        <v>4978424.87</v>
      </c>
      <c r="N69" s="19">
        <f t="shared" si="6"/>
        <v>4979055.0069863014</v>
      </c>
    </row>
    <row r="70" spans="1:14" x14ac:dyDescent="0.15">
      <c r="A70" s="7">
        <f t="shared" si="7"/>
        <v>42723</v>
      </c>
      <c r="B70" s="10">
        <f t="shared" si="8"/>
        <v>4978424.8667756477</v>
      </c>
      <c r="C70" s="3">
        <f t="shared" si="0"/>
        <v>630.1369863013698</v>
      </c>
      <c r="D70" s="3">
        <f t="shared" si="1"/>
        <v>688.42670990475096</v>
      </c>
      <c r="E70" s="3">
        <f t="shared" si="2"/>
        <v>58.289723603381162</v>
      </c>
      <c r="F70" s="3">
        <f t="shared" si="3"/>
        <v>4978483.1564992508</v>
      </c>
      <c r="G70" s="14">
        <f t="shared" si="4"/>
        <v>4978483.16</v>
      </c>
      <c r="H70" s="38"/>
      <c r="I70" s="18">
        <f t="shared" si="9"/>
        <v>3483.156499250802</v>
      </c>
      <c r="J70" s="18">
        <f t="shared" si="10"/>
        <v>37808.219178082218</v>
      </c>
      <c r="K70" s="21">
        <f t="shared" si="11"/>
        <v>99.569663200000008</v>
      </c>
      <c r="L70" s="21">
        <f t="shared" si="5"/>
        <v>99.582265939726042</v>
      </c>
      <c r="M70" s="19">
        <f t="shared" si="6"/>
        <v>4978483.16</v>
      </c>
      <c r="N70" s="19">
        <f t="shared" si="6"/>
        <v>4979113.2969863024</v>
      </c>
    </row>
    <row r="71" spans="1:14" x14ac:dyDescent="0.15">
      <c r="A71" s="7">
        <f t="shared" si="7"/>
        <v>42724</v>
      </c>
      <c r="B71" s="10">
        <f t="shared" si="8"/>
        <v>4978483.1564992508</v>
      </c>
      <c r="C71" s="3">
        <f t="shared" si="0"/>
        <v>630.1369863013698</v>
      </c>
      <c r="D71" s="3">
        <f t="shared" si="1"/>
        <v>688.43477032621263</v>
      </c>
      <c r="E71" s="3">
        <f t="shared" si="2"/>
        <v>58.297784024842827</v>
      </c>
      <c r="F71" s="3">
        <f t="shared" si="3"/>
        <v>4978541.4542832756</v>
      </c>
      <c r="G71" s="14">
        <f t="shared" si="4"/>
        <v>4978541.45</v>
      </c>
      <c r="H71" s="38"/>
      <c r="I71" s="18">
        <f t="shared" si="9"/>
        <v>3541.4542832756447</v>
      </c>
      <c r="J71" s="18">
        <f t="shared" si="10"/>
        <v>38438.356164383586</v>
      </c>
      <c r="K71" s="21">
        <f t="shared" si="11"/>
        <v>99.570829000000003</v>
      </c>
      <c r="L71" s="21">
        <f t="shared" si="5"/>
        <v>99.583431739726038</v>
      </c>
      <c r="M71" s="19">
        <f t="shared" si="6"/>
        <v>4978541.45</v>
      </c>
      <c r="N71" s="19">
        <f t="shared" si="6"/>
        <v>4979171.5869863024</v>
      </c>
    </row>
    <row r="72" spans="1:14" x14ac:dyDescent="0.15">
      <c r="A72" s="7">
        <f t="shared" si="7"/>
        <v>42725</v>
      </c>
      <c r="B72" s="10">
        <f t="shared" si="8"/>
        <v>4978541.4542832756</v>
      </c>
      <c r="C72" s="3">
        <f t="shared" si="0"/>
        <v>630.1369863013698</v>
      </c>
      <c r="D72" s="3">
        <f t="shared" si="1"/>
        <v>688.44283186228574</v>
      </c>
      <c r="E72" s="3">
        <f t="shared" si="2"/>
        <v>58.305845560915941</v>
      </c>
      <c r="F72" s="3">
        <f t="shared" si="3"/>
        <v>4978599.7601288361</v>
      </c>
      <c r="G72" s="14">
        <f t="shared" si="4"/>
        <v>4978599.76</v>
      </c>
      <c r="H72" s="38"/>
      <c r="I72" s="18">
        <f t="shared" si="9"/>
        <v>3599.7601288365604</v>
      </c>
      <c r="J72" s="18">
        <f t="shared" si="10"/>
        <v>39068.493150684953</v>
      </c>
      <c r="K72" s="21">
        <f t="shared" si="11"/>
        <v>99.571995200000003</v>
      </c>
      <c r="L72" s="21">
        <f t="shared" si="5"/>
        <v>99.584597939726038</v>
      </c>
      <c r="M72" s="19">
        <f t="shared" si="6"/>
        <v>4978599.76</v>
      </c>
      <c r="N72" s="19">
        <f t="shared" si="6"/>
        <v>4979229.896986302</v>
      </c>
    </row>
    <row r="73" spans="1:14" x14ac:dyDescent="0.15">
      <c r="A73" s="7">
        <f t="shared" si="7"/>
        <v>42726</v>
      </c>
      <c r="B73" s="10">
        <f t="shared" si="8"/>
        <v>4978599.7601288361</v>
      </c>
      <c r="C73" s="3">
        <f t="shared" si="0"/>
        <v>630.1369863013698</v>
      </c>
      <c r="D73" s="3">
        <f t="shared" si="1"/>
        <v>688.45089451312447</v>
      </c>
      <c r="E73" s="3">
        <f t="shared" si="2"/>
        <v>58.313908211754665</v>
      </c>
      <c r="F73" s="3">
        <f t="shared" si="3"/>
        <v>4978658.074037048</v>
      </c>
      <c r="G73" s="14">
        <f t="shared" si="4"/>
        <v>4978658.07</v>
      </c>
      <c r="H73" s="38"/>
      <c r="I73" s="18">
        <f t="shared" si="9"/>
        <v>3658.0740370483149</v>
      </c>
      <c r="J73" s="18">
        <f t="shared" si="10"/>
        <v>39698.630136986321</v>
      </c>
      <c r="K73" s="21">
        <f t="shared" si="11"/>
        <v>99.573161400000004</v>
      </c>
      <c r="L73" s="21">
        <f t="shared" si="5"/>
        <v>99.585764139726038</v>
      </c>
      <c r="M73" s="19">
        <f t="shared" si="6"/>
        <v>4978658.07</v>
      </c>
      <c r="N73" s="19">
        <f t="shared" si="6"/>
        <v>4979288.2069863025</v>
      </c>
    </row>
    <row r="74" spans="1:14" x14ac:dyDescent="0.15">
      <c r="A74" s="7">
        <f t="shared" si="7"/>
        <v>42727</v>
      </c>
      <c r="B74" s="10">
        <f t="shared" si="8"/>
        <v>4978658.074037048</v>
      </c>
      <c r="C74" s="3">
        <f t="shared" si="0"/>
        <v>630.1369863013698</v>
      </c>
      <c r="D74" s="3">
        <f t="shared" si="1"/>
        <v>688.45895827888296</v>
      </c>
      <c r="E74" s="3">
        <f t="shared" si="2"/>
        <v>58.321971977513158</v>
      </c>
      <c r="F74" s="3">
        <f t="shared" si="3"/>
        <v>4978716.3960090252</v>
      </c>
      <c r="G74" s="14">
        <f t="shared" si="4"/>
        <v>4978716.4000000004</v>
      </c>
      <c r="H74" s="38"/>
      <c r="I74" s="18">
        <f t="shared" si="9"/>
        <v>3716.3960090258279</v>
      </c>
      <c r="J74" s="18">
        <f t="shared" si="10"/>
        <v>40328.767123287689</v>
      </c>
      <c r="K74" s="21">
        <f t="shared" si="11"/>
        <v>99.574328000000008</v>
      </c>
      <c r="L74" s="21">
        <f t="shared" si="5"/>
        <v>99.586930739726043</v>
      </c>
      <c r="M74" s="19">
        <f t="shared" si="6"/>
        <v>4978716.4000000004</v>
      </c>
      <c r="N74" s="19">
        <f t="shared" si="6"/>
        <v>4979346.5369863026</v>
      </c>
    </row>
    <row r="75" spans="1:14" x14ac:dyDescent="0.15">
      <c r="A75" s="7">
        <f t="shared" si="7"/>
        <v>42728</v>
      </c>
      <c r="B75" s="10">
        <f t="shared" si="8"/>
        <v>4978716.3960090252</v>
      </c>
      <c r="C75" s="3">
        <f t="shared" ref="C75:C138" si="12">$N$4*$E$6/100</f>
        <v>630.1369863013698</v>
      </c>
      <c r="D75" s="3">
        <f t="shared" si="1"/>
        <v>688.46702315971538</v>
      </c>
      <c r="E75" s="3">
        <f t="shared" si="2"/>
        <v>58.330036858345579</v>
      </c>
      <c r="F75" s="3">
        <f t="shared" si="3"/>
        <v>4978774.7260458833</v>
      </c>
      <c r="G75" s="14">
        <f t="shared" si="4"/>
        <v>4978774.7300000004</v>
      </c>
      <c r="H75" s="38"/>
      <c r="I75" s="18">
        <f t="shared" si="9"/>
        <v>3774.7260458841733</v>
      </c>
      <c r="J75" s="18">
        <f t="shared" si="10"/>
        <v>40958.904109589057</v>
      </c>
      <c r="K75" s="21">
        <f t="shared" si="11"/>
        <v>99.575494600000013</v>
      </c>
      <c r="L75" s="21">
        <f t="shared" si="5"/>
        <v>99.588097339726048</v>
      </c>
      <c r="M75" s="19">
        <f t="shared" si="6"/>
        <v>4978774.7300000004</v>
      </c>
      <c r="N75" s="19">
        <f t="shared" si="6"/>
        <v>4979404.8669863017</v>
      </c>
    </row>
    <row r="76" spans="1:14" x14ac:dyDescent="0.15">
      <c r="A76" s="7">
        <f t="shared" si="7"/>
        <v>42729</v>
      </c>
      <c r="B76" s="10">
        <f t="shared" si="8"/>
        <v>4978774.7260458833</v>
      </c>
      <c r="C76" s="3">
        <f t="shared" si="12"/>
        <v>630.1369863013698</v>
      </c>
      <c r="D76" s="3">
        <f t="shared" ref="D76:D139" si="13">B76*$B$8</f>
        <v>688.47508915577578</v>
      </c>
      <c r="E76" s="3">
        <f t="shared" ref="E76:E139" si="14">D76-C76</f>
        <v>58.338102854405975</v>
      </c>
      <c r="F76" s="3">
        <f t="shared" ref="F76:F139" si="15">B76+E76</f>
        <v>4978833.064148738</v>
      </c>
      <c r="G76" s="14">
        <f t="shared" ref="G76:G139" si="16">ROUND(B76+B76*$B$8-C76,2)</f>
        <v>4978833.0599999996</v>
      </c>
      <c r="H76" s="38"/>
      <c r="I76" s="18">
        <f t="shared" si="9"/>
        <v>3833.0641487385792</v>
      </c>
      <c r="J76" s="18">
        <f t="shared" si="10"/>
        <v>41589.041095890425</v>
      </c>
      <c r="K76" s="21">
        <f t="shared" si="11"/>
        <v>99.57666119999999</v>
      </c>
      <c r="L76" s="21">
        <f t="shared" ref="L76:L139" si="17">K76+$N$4</f>
        <v>99.589263939726024</v>
      </c>
      <c r="M76" s="19">
        <f t="shared" ref="M76:N139" si="18">K76*$E$6/100</f>
        <v>4978833.0599999996</v>
      </c>
      <c r="N76" s="19">
        <f t="shared" si="18"/>
        <v>4979463.1969863009</v>
      </c>
    </row>
    <row r="77" spans="1:14" x14ac:dyDescent="0.15">
      <c r="A77" s="7">
        <f t="shared" ref="A77:A140" si="19">A76+1</f>
        <v>42730</v>
      </c>
      <c r="B77" s="10">
        <f t="shared" ref="B77:B140" si="20">F76</f>
        <v>4978833.064148738</v>
      </c>
      <c r="C77" s="3">
        <f t="shared" si="12"/>
        <v>630.1369863013698</v>
      </c>
      <c r="D77" s="3">
        <f t="shared" si="13"/>
        <v>688.48315626721876</v>
      </c>
      <c r="E77" s="3">
        <f t="shared" si="14"/>
        <v>58.346169965848958</v>
      </c>
      <c r="F77" s="3">
        <f t="shared" si="15"/>
        <v>4978891.4103187043</v>
      </c>
      <c r="G77" s="14">
        <f t="shared" si="16"/>
        <v>4978891.41</v>
      </c>
      <c r="H77" s="38"/>
      <c r="I77" s="18">
        <f t="shared" ref="I77:I140" si="21">E77+I76</f>
        <v>3891.4103187044284</v>
      </c>
      <c r="J77" s="18">
        <f t="shared" ref="J77:J140" si="22">C77+J76</f>
        <v>42219.178082191793</v>
      </c>
      <c r="K77" s="21">
        <f t="shared" ref="K77:K140" si="23">G77/$E$6*100</f>
        <v>99.577828200000013</v>
      </c>
      <c r="L77" s="21">
        <f t="shared" si="17"/>
        <v>99.590430939726048</v>
      </c>
      <c r="M77" s="19">
        <f t="shared" si="18"/>
        <v>4978891.41</v>
      </c>
      <c r="N77" s="19">
        <f t="shared" si="18"/>
        <v>4979521.5469863024</v>
      </c>
    </row>
    <row r="78" spans="1:14" x14ac:dyDescent="0.15">
      <c r="A78" s="7">
        <f t="shared" si="19"/>
        <v>42731</v>
      </c>
      <c r="B78" s="10">
        <f t="shared" si="20"/>
        <v>4978891.4103187043</v>
      </c>
      <c r="C78" s="3">
        <f t="shared" si="12"/>
        <v>630.1369863013698</v>
      </c>
      <c r="D78" s="3">
        <f t="shared" si="13"/>
        <v>688.49122449419826</v>
      </c>
      <c r="E78" s="3">
        <f t="shared" si="14"/>
        <v>58.354238192828461</v>
      </c>
      <c r="F78" s="3">
        <f t="shared" si="15"/>
        <v>4978949.7645568969</v>
      </c>
      <c r="G78" s="14">
        <f t="shared" si="16"/>
        <v>4978949.76</v>
      </c>
      <c r="H78" s="38"/>
      <c r="I78" s="18">
        <f t="shared" si="21"/>
        <v>3949.7645568972566</v>
      </c>
      <c r="J78" s="18">
        <f t="shared" si="22"/>
        <v>42849.315068493161</v>
      </c>
      <c r="K78" s="21">
        <f t="shared" si="23"/>
        <v>99.578995199999994</v>
      </c>
      <c r="L78" s="21">
        <f t="shared" si="17"/>
        <v>99.591597939726029</v>
      </c>
      <c r="M78" s="19">
        <f t="shared" si="18"/>
        <v>4978949.76</v>
      </c>
      <c r="N78" s="19">
        <f t="shared" si="18"/>
        <v>4979579.896986302</v>
      </c>
    </row>
    <row r="79" spans="1:14" x14ac:dyDescent="0.15">
      <c r="A79" s="7">
        <f t="shared" si="19"/>
        <v>42732</v>
      </c>
      <c r="B79" s="10">
        <f t="shared" si="20"/>
        <v>4978949.7645568969</v>
      </c>
      <c r="C79" s="3">
        <f t="shared" si="12"/>
        <v>630.1369863013698</v>
      </c>
      <c r="D79" s="3">
        <f t="shared" si="13"/>
        <v>688.49929383686845</v>
      </c>
      <c r="E79" s="3">
        <f t="shared" si="14"/>
        <v>58.362307535498644</v>
      </c>
      <c r="F79" s="3">
        <f t="shared" si="15"/>
        <v>4979008.1268644324</v>
      </c>
      <c r="G79" s="14">
        <f t="shared" si="16"/>
        <v>4979008.13</v>
      </c>
      <c r="H79" s="38"/>
      <c r="I79" s="18">
        <f t="shared" si="21"/>
        <v>4008.1268644327552</v>
      </c>
      <c r="J79" s="18">
        <f t="shared" si="22"/>
        <v>43479.452054794529</v>
      </c>
      <c r="K79" s="21">
        <f t="shared" si="23"/>
        <v>99.580162599999994</v>
      </c>
      <c r="L79" s="21">
        <f t="shared" si="17"/>
        <v>99.592765339726029</v>
      </c>
      <c r="M79" s="19">
        <f t="shared" si="18"/>
        <v>4979008.13</v>
      </c>
      <c r="N79" s="19">
        <f t="shared" si="18"/>
        <v>4979638.2669863012</v>
      </c>
    </row>
    <row r="80" spans="1:14" x14ac:dyDescent="0.15">
      <c r="A80" s="7">
        <f t="shared" si="19"/>
        <v>42733</v>
      </c>
      <c r="B80" s="10">
        <f t="shared" si="20"/>
        <v>4979008.1268644324</v>
      </c>
      <c r="C80" s="3">
        <f t="shared" si="12"/>
        <v>630.1369863013698</v>
      </c>
      <c r="D80" s="3">
        <f t="shared" si="13"/>
        <v>688.50736429538381</v>
      </c>
      <c r="E80" s="3">
        <f t="shared" si="14"/>
        <v>58.370377994014007</v>
      </c>
      <c r="F80" s="3">
        <f t="shared" si="15"/>
        <v>4979066.4972424265</v>
      </c>
      <c r="G80" s="14">
        <f t="shared" si="16"/>
        <v>4979066.5</v>
      </c>
      <c r="H80" s="38"/>
      <c r="I80" s="18">
        <f t="shared" si="21"/>
        <v>4066.4972424267689</v>
      </c>
      <c r="J80" s="18">
        <f t="shared" si="22"/>
        <v>44109.589041095896</v>
      </c>
      <c r="K80" s="21">
        <f t="shared" si="23"/>
        <v>99.581330000000008</v>
      </c>
      <c r="L80" s="21">
        <f t="shared" si="17"/>
        <v>99.593932739726043</v>
      </c>
      <c r="M80" s="19">
        <f t="shared" si="18"/>
        <v>4979066.5000000009</v>
      </c>
      <c r="N80" s="19">
        <f t="shared" si="18"/>
        <v>4979696.6369863022</v>
      </c>
    </row>
    <row r="81" spans="1:14" x14ac:dyDescent="0.15">
      <c r="A81" s="7">
        <f t="shared" si="19"/>
        <v>42734</v>
      </c>
      <c r="B81" s="10">
        <f t="shared" si="20"/>
        <v>4979066.4972424265</v>
      </c>
      <c r="C81" s="3">
        <f t="shared" si="12"/>
        <v>630.1369863013698</v>
      </c>
      <c r="D81" s="3">
        <f t="shared" si="13"/>
        <v>688.51543586989851</v>
      </c>
      <c r="E81" s="3">
        <f t="shared" si="14"/>
        <v>58.378449568528708</v>
      </c>
      <c r="F81" s="3">
        <f t="shared" si="15"/>
        <v>4979124.875691995</v>
      </c>
      <c r="G81" s="14">
        <f t="shared" si="16"/>
        <v>4979124.88</v>
      </c>
      <c r="H81" s="38"/>
      <c r="I81" s="18">
        <f t="shared" si="21"/>
        <v>4124.8756919952975</v>
      </c>
      <c r="J81" s="18">
        <f t="shared" si="22"/>
        <v>44739.726027397264</v>
      </c>
      <c r="K81" s="21">
        <f t="shared" si="23"/>
        <v>99.582497599999996</v>
      </c>
      <c r="L81" s="21">
        <f t="shared" si="17"/>
        <v>99.595100339726031</v>
      </c>
      <c r="M81" s="19">
        <f t="shared" si="18"/>
        <v>4979124.88</v>
      </c>
      <c r="N81" s="19">
        <f t="shared" si="18"/>
        <v>4979755.0169863012</v>
      </c>
    </row>
    <row r="82" spans="1:14" x14ac:dyDescent="0.15">
      <c r="A82" s="7">
        <f t="shared" si="19"/>
        <v>42735</v>
      </c>
      <c r="B82" s="10">
        <f t="shared" si="20"/>
        <v>4979124.875691995</v>
      </c>
      <c r="C82" s="3">
        <f t="shared" si="12"/>
        <v>630.1369863013698</v>
      </c>
      <c r="D82" s="3">
        <f t="shared" si="13"/>
        <v>688.52350856056705</v>
      </c>
      <c r="E82" s="3">
        <f t="shared" si="14"/>
        <v>58.38652225919725</v>
      </c>
      <c r="F82" s="3">
        <f t="shared" si="15"/>
        <v>4979183.2622142546</v>
      </c>
      <c r="G82" s="14">
        <f t="shared" si="16"/>
        <v>4979183.26</v>
      </c>
      <c r="H82" s="38"/>
      <c r="I82" s="18">
        <f t="shared" si="21"/>
        <v>4183.2622142544951</v>
      </c>
      <c r="J82" s="18">
        <f t="shared" si="22"/>
        <v>45369.863013698632</v>
      </c>
      <c r="K82" s="21">
        <f t="shared" si="23"/>
        <v>99.583665199999999</v>
      </c>
      <c r="L82" s="21">
        <f t="shared" si="17"/>
        <v>99.596267939726033</v>
      </c>
      <c r="M82" s="19">
        <f t="shared" si="18"/>
        <v>4979183.26</v>
      </c>
      <c r="N82" s="19">
        <f t="shared" si="18"/>
        <v>4979813.396986302</v>
      </c>
    </row>
    <row r="83" spans="1:14" x14ac:dyDescent="0.15">
      <c r="A83" s="7">
        <f t="shared" si="19"/>
        <v>42736</v>
      </c>
      <c r="B83" s="10">
        <f t="shared" si="20"/>
        <v>4979183.2622142546</v>
      </c>
      <c r="C83" s="3">
        <f t="shared" si="12"/>
        <v>630.1369863013698</v>
      </c>
      <c r="D83" s="3">
        <f t="shared" si="13"/>
        <v>688.53158236754371</v>
      </c>
      <c r="E83" s="3">
        <f t="shared" si="14"/>
        <v>58.394596066173904</v>
      </c>
      <c r="F83" s="3">
        <f t="shared" si="15"/>
        <v>4979241.6568103209</v>
      </c>
      <c r="G83" s="14">
        <f t="shared" si="16"/>
        <v>4979241.66</v>
      </c>
      <c r="H83" s="38"/>
      <c r="I83" s="18">
        <f t="shared" si="21"/>
        <v>4241.6568103206691</v>
      </c>
      <c r="J83" s="18">
        <f t="shared" si="22"/>
        <v>46000</v>
      </c>
      <c r="K83" s="21">
        <f t="shared" si="23"/>
        <v>99.584833200000006</v>
      </c>
      <c r="L83" s="21">
        <f t="shared" si="17"/>
        <v>99.59743593972604</v>
      </c>
      <c r="M83" s="19">
        <f t="shared" si="18"/>
        <v>4979241.66</v>
      </c>
      <c r="N83" s="19">
        <f t="shared" si="18"/>
        <v>4979871.7969863024</v>
      </c>
    </row>
    <row r="84" spans="1:14" x14ac:dyDescent="0.15">
      <c r="A84" s="7">
        <f t="shared" si="19"/>
        <v>42737</v>
      </c>
      <c r="B84" s="10">
        <f t="shared" si="20"/>
        <v>4979241.6568103209</v>
      </c>
      <c r="C84" s="3">
        <f t="shared" si="12"/>
        <v>630.1369863013698</v>
      </c>
      <c r="D84" s="3">
        <f t="shared" si="13"/>
        <v>688.53965729098263</v>
      </c>
      <c r="E84" s="3">
        <f t="shared" si="14"/>
        <v>58.40267098961283</v>
      </c>
      <c r="F84" s="3">
        <f t="shared" si="15"/>
        <v>4979300.0594813107</v>
      </c>
      <c r="G84" s="14">
        <f t="shared" si="16"/>
        <v>4979300.0599999996</v>
      </c>
      <c r="H84" s="38"/>
      <c r="I84" s="18">
        <f t="shared" si="21"/>
        <v>4300.0594813102816</v>
      </c>
      <c r="J84" s="18">
        <f t="shared" si="22"/>
        <v>46630.136986301368</v>
      </c>
      <c r="K84" s="21">
        <f t="shared" si="23"/>
        <v>99.586001199999998</v>
      </c>
      <c r="L84" s="21">
        <f t="shared" si="17"/>
        <v>99.598603939726033</v>
      </c>
      <c r="M84" s="19">
        <f t="shared" si="18"/>
        <v>4979300.0599999996</v>
      </c>
      <c r="N84" s="19">
        <f t="shared" si="18"/>
        <v>4979930.1969863018</v>
      </c>
    </row>
    <row r="85" spans="1:14" x14ac:dyDescent="0.15">
      <c r="A85" s="7">
        <f t="shared" si="19"/>
        <v>42738</v>
      </c>
      <c r="B85" s="10">
        <f t="shared" si="20"/>
        <v>4979300.0594813107</v>
      </c>
      <c r="C85" s="3">
        <f t="shared" si="12"/>
        <v>630.1369863013698</v>
      </c>
      <c r="D85" s="3">
        <f t="shared" si="13"/>
        <v>688.54773333103856</v>
      </c>
      <c r="E85" s="3">
        <f t="shared" si="14"/>
        <v>58.410747029668755</v>
      </c>
      <c r="F85" s="3">
        <f t="shared" si="15"/>
        <v>4979358.4702283405</v>
      </c>
      <c r="G85" s="14">
        <f t="shared" si="16"/>
        <v>4979358.47</v>
      </c>
      <c r="H85" s="38"/>
      <c r="I85" s="18">
        <f t="shared" si="21"/>
        <v>4358.4702283399502</v>
      </c>
      <c r="J85" s="18">
        <f t="shared" si="22"/>
        <v>47260.273972602736</v>
      </c>
      <c r="K85" s="21">
        <f t="shared" si="23"/>
        <v>99.587169399999993</v>
      </c>
      <c r="L85" s="21">
        <f t="shared" si="17"/>
        <v>99.599772139726028</v>
      </c>
      <c r="M85" s="19">
        <f t="shared" si="18"/>
        <v>4979358.47</v>
      </c>
      <c r="N85" s="19">
        <f t="shared" si="18"/>
        <v>4979988.606986302</v>
      </c>
    </row>
    <row r="86" spans="1:14" x14ac:dyDescent="0.15">
      <c r="A86" s="7">
        <f t="shared" si="19"/>
        <v>42739</v>
      </c>
      <c r="B86" s="10">
        <f t="shared" si="20"/>
        <v>4979358.4702283405</v>
      </c>
      <c r="C86" s="3">
        <f t="shared" si="12"/>
        <v>630.1369863013698</v>
      </c>
      <c r="D86" s="3">
        <f t="shared" si="13"/>
        <v>688.55581048786564</v>
      </c>
      <c r="E86" s="3">
        <f t="shared" si="14"/>
        <v>58.41882418649584</v>
      </c>
      <c r="F86" s="3">
        <f t="shared" si="15"/>
        <v>4979416.889052527</v>
      </c>
      <c r="G86" s="14">
        <f t="shared" si="16"/>
        <v>4979416.8899999997</v>
      </c>
      <c r="H86" s="38"/>
      <c r="I86" s="18">
        <f t="shared" si="21"/>
        <v>4416.889052526446</v>
      </c>
      <c r="J86" s="18">
        <f t="shared" si="22"/>
        <v>47890.410958904104</v>
      </c>
      <c r="K86" s="21">
        <f t="shared" si="23"/>
        <v>99.588337799999991</v>
      </c>
      <c r="L86" s="21">
        <f t="shared" si="17"/>
        <v>99.600940539726025</v>
      </c>
      <c r="M86" s="19">
        <f t="shared" si="18"/>
        <v>4979416.8899999997</v>
      </c>
      <c r="N86" s="19">
        <f t="shared" si="18"/>
        <v>4980047.0269863019</v>
      </c>
    </row>
    <row r="87" spans="1:14" x14ac:dyDescent="0.15">
      <c r="A87" s="7">
        <f t="shared" si="19"/>
        <v>42740</v>
      </c>
      <c r="B87" s="10">
        <f t="shared" si="20"/>
        <v>4979416.889052527</v>
      </c>
      <c r="C87" s="3">
        <f t="shared" si="12"/>
        <v>630.1369863013698</v>
      </c>
      <c r="D87" s="3">
        <f t="shared" si="13"/>
        <v>688.56388876161839</v>
      </c>
      <c r="E87" s="3">
        <f t="shared" si="14"/>
        <v>58.426902460248584</v>
      </c>
      <c r="F87" s="3">
        <f t="shared" si="15"/>
        <v>4979475.315954987</v>
      </c>
      <c r="G87" s="14">
        <f t="shared" si="16"/>
        <v>4979475.32</v>
      </c>
      <c r="H87" s="38"/>
      <c r="I87" s="18">
        <f t="shared" si="21"/>
        <v>4475.3159549866941</v>
      </c>
      <c r="J87" s="18">
        <f t="shared" si="22"/>
        <v>48520.547945205471</v>
      </c>
      <c r="K87" s="21">
        <f t="shared" si="23"/>
        <v>99.589506400000005</v>
      </c>
      <c r="L87" s="21">
        <f t="shared" si="17"/>
        <v>99.602109139726039</v>
      </c>
      <c r="M87" s="19">
        <f t="shared" si="18"/>
        <v>4979475.32</v>
      </c>
      <c r="N87" s="19">
        <f t="shared" si="18"/>
        <v>4980105.4569863025</v>
      </c>
    </row>
    <row r="88" spans="1:14" x14ac:dyDescent="0.15">
      <c r="A88" s="7">
        <f t="shared" si="19"/>
        <v>42741</v>
      </c>
      <c r="B88" s="10">
        <f t="shared" si="20"/>
        <v>4979475.315954987</v>
      </c>
      <c r="C88" s="3">
        <f t="shared" si="12"/>
        <v>630.1369863013698</v>
      </c>
      <c r="D88" s="3">
        <f t="shared" si="13"/>
        <v>688.57196815245118</v>
      </c>
      <c r="E88" s="3">
        <f t="shared" si="14"/>
        <v>58.434981851081375</v>
      </c>
      <c r="F88" s="3">
        <f t="shared" si="15"/>
        <v>4979533.7509368379</v>
      </c>
      <c r="G88" s="14">
        <f t="shared" si="16"/>
        <v>4979533.75</v>
      </c>
      <c r="H88" s="38"/>
      <c r="I88" s="18">
        <f t="shared" si="21"/>
        <v>4533.750936837776</v>
      </c>
      <c r="J88" s="18">
        <f t="shared" si="22"/>
        <v>49150.684931506839</v>
      </c>
      <c r="K88" s="21">
        <f t="shared" si="23"/>
        <v>99.59067499999999</v>
      </c>
      <c r="L88" s="21">
        <f t="shared" si="17"/>
        <v>99.603277739726025</v>
      </c>
      <c r="M88" s="19">
        <f t="shared" si="18"/>
        <v>4979533.7499999991</v>
      </c>
      <c r="N88" s="19">
        <f t="shared" si="18"/>
        <v>4980163.8869863013</v>
      </c>
    </row>
    <row r="89" spans="1:14" x14ac:dyDescent="0.15">
      <c r="A89" s="7">
        <f t="shared" si="19"/>
        <v>42742</v>
      </c>
      <c r="B89" s="10">
        <f t="shared" si="20"/>
        <v>4979533.7509368379</v>
      </c>
      <c r="C89" s="3">
        <f t="shared" si="12"/>
        <v>630.1369863013698</v>
      </c>
      <c r="D89" s="3">
        <f t="shared" si="13"/>
        <v>688.58004866051851</v>
      </c>
      <c r="E89" s="3">
        <f t="shared" si="14"/>
        <v>58.443062359148712</v>
      </c>
      <c r="F89" s="3">
        <f t="shared" si="15"/>
        <v>4979592.1939991973</v>
      </c>
      <c r="G89" s="14">
        <f t="shared" si="16"/>
        <v>4979592.1900000004</v>
      </c>
      <c r="H89" s="38"/>
      <c r="I89" s="18">
        <f t="shared" si="21"/>
        <v>4592.1939991969248</v>
      </c>
      <c r="J89" s="18">
        <f t="shared" si="22"/>
        <v>49780.821917808207</v>
      </c>
      <c r="K89" s="21">
        <f t="shared" si="23"/>
        <v>99.591843800000007</v>
      </c>
      <c r="L89" s="21">
        <f t="shared" si="17"/>
        <v>99.604446539726041</v>
      </c>
      <c r="M89" s="19">
        <f t="shared" si="18"/>
        <v>4979592.1900000004</v>
      </c>
      <c r="N89" s="19">
        <f t="shared" si="18"/>
        <v>4980222.3269863017</v>
      </c>
    </row>
    <row r="90" spans="1:14" x14ac:dyDescent="0.15">
      <c r="A90" s="7">
        <f t="shared" si="19"/>
        <v>42743</v>
      </c>
      <c r="B90" s="10">
        <f t="shared" si="20"/>
        <v>4979592.1939991973</v>
      </c>
      <c r="C90" s="3">
        <f t="shared" si="12"/>
        <v>630.1369863013698</v>
      </c>
      <c r="D90" s="3">
        <f t="shared" si="13"/>
        <v>688.58813028597513</v>
      </c>
      <c r="E90" s="3">
        <f t="shared" si="14"/>
        <v>58.451143984605324</v>
      </c>
      <c r="F90" s="3">
        <f t="shared" si="15"/>
        <v>4979650.645143182</v>
      </c>
      <c r="G90" s="14">
        <f t="shared" si="16"/>
        <v>4979650.6500000004</v>
      </c>
      <c r="H90" s="38"/>
      <c r="I90" s="18">
        <f t="shared" si="21"/>
        <v>4650.6451431815303</v>
      </c>
      <c r="J90" s="18">
        <f t="shared" si="22"/>
        <v>50410.958904109575</v>
      </c>
      <c r="K90" s="21">
        <f t="shared" si="23"/>
        <v>99.593013000000013</v>
      </c>
      <c r="L90" s="21">
        <f t="shared" si="17"/>
        <v>99.605615739726048</v>
      </c>
      <c r="M90" s="19">
        <f t="shared" si="18"/>
        <v>4979650.6500000004</v>
      </c>
      <c r="N90" s="19">
        <f t="shared" si="18"/>
        <v>4980280.7869863026</v>
      </c>
    </row>
    <row r="91" spans="1:14" x14ac:dyDescent="0.15">
      <c r="A91" s="7">
        <f t="shared" si="19"/>
        <v>42744</v>
      </c>
      <c r="B91" s="10">
        <f t="shared" si="20"/>
        <v>4979650.645143182</v>
      </c>
      <c r="C91" s="3">
        <f t="shared" si="12"/>
        <v>630.1369863013698</v>
      </c>
      <c r="D91" s="3">
        <f t="shared" si="13"/>
        <v>688.59621302897528</v>
      </c>
      <c r="E91" s="3">
        <f t="shared" si="14"/>
        <v>58.459226727605483</v>
      </c>
      <c r="F91" s="3">
        <f t="shared" si="15"/>
        <v>4979709.1043699095</v>
      </c>
      <c r="G91" s="14">
        <f t="shared" si="16"/>
        <v>4979709.0999999996</v>
      </c>
      <c r="H91" s="38"/>
      <c r="I91" s="18">
        <f t="shared" si="21"/>
        <v>4709.104369909136</v>
      </c>
      <c r="J91" s="18">
        <f t="shared" si="22"/>
        <v>51041.095890410943</v>
      </c>
      <c r="K91" s="21">
        <f t="shared" si="23"/>
        <v>99.594182000000004</v>
      </c>
      <c r="L91" s="21">
        <f t="shared" si="17"/>
        <v>99.606784739726038</v>
      </c>
      <c r="M91" s="19">
        <f t="shared" si="18"/>
        <v>4979709.0999999996</v>
      </c>
      <c r="N91" s="19">
        <f t="shared" si="18"/>
        <v>4980339.2369863018</v>
      </c>
    </row>
    <row r="92" spans="1:14" x14ac:dyDescent="0.15">
      <c r="A92" s="7">
        <f t="shared" si="19"/>
        <v>42745</v>
      </c>
      <c r="B92" s="10">
        <f t="shared" si="20"/>
        <v>4979709.1043699095</v>
      </c>
      <c r="C92" s="3">
        <f t="shared" si="12"/>
        <v>630.1369863013698</v>
      </c>
      <c r="D92" s="3">
        <f t="shared" si="13"/>
        <v>688.60429688967349</v>
      </c>
      <c r="E92" s="3">
        <f t="shared" si="14"/>
        <v>58.46731058830369</v>
      </c>
      <c r="F92" s="3">
        <f t="shared" si="15"/>
        <v>4979767.5716804974</v>
      </c>
      <c r="G92" s="14">
        <f t="shared" si="16"/>
        <v>4979767.57</v>
      </c>
      <c r="H92" s="38"/>
      <c r="I92" s="18">
        <f t="shared" si="21"/>
        <v>4767.57168049744</v>
      </c>
      <c r="J92" s="18">
        <f t="shared" si="22"/>
        <v>51671.232876712311</v>
      </c>
      <c r="K92" s="21">
        <f t="shared" si="23"/>
        <v>99.595351400000013</v>
      </c>
      <c r="L92" s="21">
        <f t="shared" si="17"/>
        <v>99.607954139726047</v>
      </c>
      <c r="M92" s="19">
        <f t="shared" si="18"/>
        <v>4979767.57</v>
      </c>
      <c r="N92" s="19">
        <f t="shared" si="18"/>
        <v>4980397.7069863025</v>
      </c>
    </row>
    <row r="93" spans="1:14" x14ac:dyDescent="0.15">
      <c r="A93" s="7">
        <f t="shared" si="19"/>
        <v>42746</v>
      </c>
      <c r="B93" s="10">
        <f t="shared" si="20"/>
        <v>4979767.5716804974</v>
      </c>
      <c r="C93" s="3">
        <f t="shared" si="12"/>
        <v>630.1369863013698</v>
      </c>
      <c r="D93" s="3">
        <f t="shared" si="13"/>
        <v>688.61238186822436</v>
      </c>
      <c r="E93" s="3">
        <f t="shared" si="14"/>
        <v>58.475395566854559</v>
      </c>
      <c r="F93" s="3">
        <f t="shared" si="15"/>
        <v>4979826.0470760642</v>
      </c>
      <c r="G93" s="14">
        <f t="shared" si="16"/>
        <v>4979826.05</v>
      </c>
      <c r="H93" s="38"/>
      <c r="I93" s="18">
        <f t="shared" si="21"/>
        <v>4826.0470760642947</v>
      </c>
      <c r="J93" s="18">
        <f t="shared" si="22"/>
        <v>52301.369863013679</v>
      </c>
      <c r="K93" s="21">
        <f t="shared" si="23"/>
        <v>99.596520999999996</v>
      </c>
      <c r="L93" s="21">
        <f t="shared" si="17"/>
        <v>99.60912373972603</v>
      </c>
      <c r="M93" s="19">
        <f t="shared" si="18"/>
        <v>4979826.05</v>
      </c>
      <c r="N93" s="19">
        <f t="shared" si="18"/>
        <v>4980456.1869863011</v>
      </c>
    </row>
    <row r="94" spans="1:14" x14ac:dyDescent="0.15">
      <c r="A94" s="7">
        <f t="shared" si="19"/>
        <v>42747</v>
      </c>
      <c r="B94" s="10">
        <f t="shared" si="20"/>
        <v>4979826.0470760642</v>
      </c>
      <c r="C94" s="3">
        <f t="shared" si="12"/>
        <v>630.1369863013698</v>
      </c>
      <c r="D94" s="3">
        <f t="shared" si="13"/>
        <v>688.62046796478251</v>
      </c>
      <c r="E94" s="3">
        <f t="shared" si="14"/>
        <v>58.483481663412704</v>
      </c>
      <c r="F94" s="3">
        <f t="shared" si="15"/>
        <v>4979884.5305577274</v>
      </c>
      <c r="G94" s="14">
        <f t="shared" si="16"/>
        <v>4979884.53</v>
      </c>
      <c r="H94" s="38"/>
      <c r="I94" s="18">
        <f t="shared" si="21"/>
        <v>4884.5305577277077</v>
      </c>
      <c r="J94" s="18">
        <f t="shared" si="22"/>
        <v>52931.506849315047</v>
      </c>
      <c r="K94" s="21">
        <f t="shared" si="23"/>
        <v>99.597690600000007</v>
      </c>
      <c r="L94" s="21">
        <f t="shared" si="17"/>
        <v>99.610293339726041</v>
      </c>
      <c r="M94" s="19">
        <f t="shared" si="18"/>
        <v>4979884.53</v>
      </c>
      <c r="N94" s="19">
        <f t="shared" si="18"/>
        <v>4980514.6669863025</v>
      </c>
    </row>
    <row r="95" spans="1:14" x14ac:dyDescent="0.15">
      <c r="A95" s="7">
        <f t="shared" si="19"/>
        <v>42748</v>
      </c>
      <c r="B95" s="10">
        <f t="shared" si="20"/>
        <v>4979884.5305577274</v>
      </c>
      <c r="C95" s="3">
        <f t="shared" si="12"/>
        <v>630.1369863013698</v>
      </c>
      <c r="D95" s="3">
        <f t="shared" si="13"/>
        <v>688.62855517950254</v>
      </c>
      <c r="E95" s="3">
        <f t="shared" si="14"/>
        <v>58.491568878132739</v>
      </c>
      <c r="F95" s="3">
        <f t="shared" si="15"/>
        <v>4979943.0221266057</v>
      </c>
      <c r="G95" s="14">
        <f t="shared" si="16"/>
        <v>4979943.0199999996</v>
      </c>
      <c r="H95" s="38"/>
      <c r="I95" s="18">
        <f t="shared" si="21"/>
        <v>4943.0221266058406</v>
      </c>
      <c r="J95" s="18">
        <f t="shared" si="22"/>
        <v>53561.643835616414</v>
      </c>
      <c r="K95" s="21">
        <f t="shared" si="23"/>
        <v>99.598860399999992</v>
      </c>
      <c r="L95" s="21">
        <f t="shared" si="17"/>
        <v>99.611463139726027</v>
      </c>
      <c r="M95" s="19">
        <f t="shared" si="18"/>
        <v>4979943.0199999996</v>
      </c>
      <c r="N95" s="19">
        <f t="shared" si="18"/>
        <v>4980573.1569863018</v>
      </c>
    </row>
    <row r="96" spans="1:14" x14ac:dyDescent="0.15">
      <c r="A96" s="7">
        <f t="shared" si="19"/>
        <v>42749</v>
      </c>
      <c r="B96" s="10">
        <f t="shared" si="20"/>
        <v>4979943.0221266057</v>
      </c>
      <c r="C96" s="3">
        <f t="shared" si="12"/>
        <v>630.1369863013698</v>
      </c>
      <c r="D96" s="3">
        <f t="shared" si="13"/>
        <v>688.63664351253908</v>
      </c>
      <c r="E96" s="3">
        <f t="shared" si="14"/>
        <v>58.499657211169279</v>
      </c>
      <c r="F96" s="3">
        <f t="shared" si="15"/>
        <v>4980001.5217838166</v>
      </c>
      <c r="G96" s="14">
        <f t="shared" si="16"/>
        <v>4980001.5199999996</v>
      </c>
      <c r="H96" s="38"/>
      <c r="I96" s="18">
        <f t="shared" si="21"/>
        <v>5001.5217838170101</v>
      </c>
      <c r="J96" s="18">
        <f t="shared" si="22"/>
        <v>54191.780821917782</v>
      </c>
      <c r="K96" s="21">
        <f t="shared" si="23"/>
        <v>99.600030399999994</v>
      </c>
      <c r="L96" s="21">
        <f t="shared" si="17"/>
        <v>99.612633139726029</v>
      </c>
      <c r="M96" s="19">
        <f t="shared" si="18"/>
        <v>4980001.5199999996</v>
      </c>
      <c r="N96" s="19">
        <f t="shared" si="18"/>
        <v>4980631.6569863018</v>
      </c>
    </row>
    <row r="97" spans="1:14" x14ac:dyDescent="0.15">
      <c r="A97" s="7">
        <f t="shared" si="19"/>
        <v>42750</v>
      </c>
      <c r="B97" s="10">
        <f t="shared" si="20"/>
        <v>4980001.5217838166</v>
      </c>
      <c r="C97" s="3">
        <f t="shared" si="12"/>
        <v>630.1369863013698</v>
      </c>
      <c r="D97" s="3">
        <f t="shared" si="13"/>
        <v>688.64473296404674</v>
      </c>
      <c r="E97" s="3">
        <f t="shared" si="14"/>
        <v>58.507746662676936</v>
      </c>
      <c r="F97" s="3">
        <f t="shared" si="15"/>
        <v>4980060.0295304796</v>
      </c>
      <c r="G97" s="14">
        <f t="shared" si="16"/>
        <v>4980060.03</v>
      </c>
      <c r="H97" s="38"/>
      <c r="I97" s="18">
        <f t="shared" si="21"/>
        <v>5060.0295304796873</v>
      </c>
      <c r="J97" s="18">
        <f t="shared" si="22"/>
        <v>54821.91780821915</v>
      </c>
      <c r="K97" s="21">
        <f t="shared" si="23"/>
        <v>99.601200600000013</v>
      </c>
      <c r="L97" s="21">
        <f t="shared" si="17"/>
        <v>99.613803339726047</v>
      </c>
      <c r="M97" s="19">
        <f t="shared" si="18"/>
        <v>4980060.03</v>
      </c>
      <c r="N97" s="19">
        <f t="shared" si="18"/>
        <v>4980690.1669863025</v>
      </c>
    </row>
    <row r="98" spans="1:14" x14ac:dyDescent="0.15">
      <c r="A98" s="7">
        <f t="shared" si="19"/>
        <v>42751</v>
      </c>
      <c r="B98" s="10">
        <f t="shared" si="20"/>
        <v>4980060.0295304796</v>
      </c>
      <c r="C98" s="3">
        <f t="shared" si="12"/>
        <v>630.1369863013698</v>
      </c>
      <c r="D98" s="3">
        <f t="shared" si="13"/>
        <v>688.65282353418036</v>
      </c>
      <c r="E98" s="3">
        <f t="shared" si="14"/>
        <v>58.515837232810554</v>
      </c>
      <c r="F98" s="3">
        <f t="shared" si="15"/>
        <v>4980118.5453677122</v>
      </c>
      <c r="G98" s="14">
        <f t="shared" si="16"/>
        <v>4980118.55</v>
      </c>
      <c r="H98" s="38"/>
      <c r="I98" s="18">
        <f t="shared" si="21"/>
        <v>5118.5453677124979</v>
      </c>
      <c r="J98" s="18">
        <f t="shared" si="22"/>
        <v>55452.054794520518</v>
      </c>
      <c r="K98" s="21">
        <f t="shared" si="23"/>
        <v>99.602371000000005</v>
      </c>
      <c r="L98" s="21">
        <f t="shared" si="17"/>
        <v>99.61497373972604</v>
      </c>
      <c r="M98" s="19">
        <f t="shared" si="18"/>
        <v>4980118.55</v>
      </c>
      <c r="N98" s="19">
        <f t="shared" si="18"/>
        <v>4980748.686986302</v>
      </c>
    </row>
    <row r="99" spans="1:14" x14ac:dyDescent="0.15">
      <c r="A99" s="7">
        <f t="shared" si="19"/>
        <v>42752</v>
      </c>
      <c r="B99" s="10">
        <f t="shared" si="20"/>
        <v>4980118.5453677122</v>
      </c>
      <c r="C99" s="3">
        <f t="shared" si="12"/>
        <v>630.1369863013698</v>
      </c>
      <c r="D99" s="3">
        <f t="shared" si="13"/>
        <v>688.66091522309421</v>
      </c>
      <c r="E99" s="3">
        <f t="shared" si="14"/>
        <v>58.523928921724405</v>
      </c>
      <c r="F99" s="3">
        <f t="shared" si="15"/>
        <v>4980177.0692966338</v>
      </c>
      <c r="G99" s="14">
        <f t="shared" si="16"/>
        <v>4980177.07</v>
      </c>
      <c r="H99" s="38"/>
      <c r="I99" s="18">
        <f t="shared" si="21"/>
        <v>5177.0692966342222</v>
      </c>
      <c r="J99" s="18">
        <f t="shared" si="22"/>
        <v>56082.191780821886</v>
      </c>
      <c r="K99" s="21">
        <f t="shared" si="23"/>
        <v>99.603541400000012</v>
      </c>
      <c r="L99" s="21">
        <f t="shared" si="17"/>
        <v>99.616144139726046</v>
      </c>
      <c r="M99" s="19">
        <f t="shared" si="18"/>
        <v>4980177.07</v>
      </c>
      <c r="N99" s="19">
        <f t="shared" si="18"/>
        <v>4980807.2069863025</v>
      </c>
    </row>
    <row r="100" spans="1:14" x14ac:dyDescent="0.15">
      <c r="A100" s="7">
        <f t="shared" si="19"/>
        <v>42753</v>
      </c>
      <c r="B100" s="10">
        <f t="shared" si="20"/>
        <v>4980177.0692966338</v>
      </c>
      <c r="C100" s="3">
        <f t="shared" si="12"/>
        <v>630.1369863013698</v>
      </c>
      <c r="D100" s="3">
        <f t="shared" si="13"/>
        <v>688.66900803094336</v>
      </c>
      <c r="E100" s="3">
        <f t="shared" si="14"/>
        <v>58.532021729573557</v>
      </c>
      <c r="F100" s="3">
        <f t="shared" si="15"/>
        <v>4980235.6013183631</v>
      </c>
      <c r="G100" s="14">
        <f t="shared" si="16"/>
        <v>4980235.5999999996</v>
      </c>
      <c r="H100" s="38"/>
      <c r="I100" s="18">
        <f t="shared" si="21"/>
        <v>5235.6013183637961</v>
      </c>
      <c r="J100" s="18">
        <f t="shared" si="22"/>
        <v>56712.328767123254</v>
      </c>
      <c r="K100" s="21">
        <f t="shared" si="23"/>
        <v>99.604711999999992</v>
      </c>
      <c r="L100" s="21">
        <f t="shared" si="17"/>
        <v>99.617314739726027</v>
      </c>
      <c r="M100" s="19">
        <f t="shared" si="18"/>
        <v>4980235.5999999996</v>
      </c>
      <c r="N100" s="19">
        <f t="shared" si="18"/>
        <v>4980865.7369863018</v>
      </c>
    </row>
    <row r="101" spans="1:14" x14ac:dyDescent="0.15">
      <c r="A101" s="7">
        <f t="shared" si="19"/>
        <v>42754</v>
      </c>
      <c r="B101" s="10">
        <f t="shared" si="20"/>
        <v>4980235.6013183631</v>
      </c>
      <c r="C101" s="3">
        <f t="shared" si="12"/>
        <v>630.1369863013698</v>
      </c>
      <c r="D101" s="3">
        <f t="shared" si="13"/>
        <v>688.67710195788243</v>
      </c>
      <c r="E101" s="3">
        <f t="shared" si="14"/>
        <v>58.540115656512626</v>
      </c>
      <c r="F101" s="3">
        <f t="shared" si="15"/>
        <v>4980294.1414340194</v>
      </c>
      <c r="G101" s="14">
        <f t="shared" si="16"/>
        <v>4980294.1399999997</v>
      </c>
      <c r="H101" s="38"/>
      <c r="I101" s="18">
        <f t="shared" si="21"/>
        <v>5294.1414340203082</v>
      </c>
      <c r="J101" s="18">
        <f t="shared" si="22"/>
        <v>57342.465753424622</v>
      </c>
      <c r="K101" s="21">
        <f t="shared" si="23"/>
        <v>99.605882799999989</v>
      </c>
      <c r="L101" s="21">
        <f t="shared" si="17"/>
        <v>99.618485539726024</v>
      </c>
      <c r="M101" s="19">
        <f t="shared" si="18"/>
        <v>4980294.1399999997</v>
      </c>
      <c r="N101" s="19">
        <f t="shared" si="18"/>
        <v>4980924.2769863009</v>
      </c>
    </row>
    <row r="102" spans="1:14" x14ac:dyDescent="0.15">
      <c r="A102" s="7">
        <f t="shared" si="19"/>
        <v>42755</v>
      </c>
      <c r="B102" s="10">
        <f t="shared" si="20"/>
        <v>4980294.1414340194</v>
      </c>
      <c r="C102" s="3">
        <f t="shared" si="12"/>
        <v>630.1369863013698</v>
      </c>
      <c r="D102" s="3">
        <f t="shared" si="13"/>
        <v>688.68519700406614</v>
      </c>
      <c r="E102" s="3">
        <f t="shared" si="14"/>
        <v>58.548210702696338</v>
      </c>
      <c r="F102" s="3">
        <f t="shared" si="15"/>
        <v>4980352.6896447223</v>
      </c>
      <c r="G102" s="14">
        <f t="shared" si="16"/>
        <v>4980352.6900000004</v>
      </c>
      <c r="H102" s="38"/>
      <c r="I102" s="18">
        <f t="shared" si="21"/>
        <v>5352.6896447230047</v>
      </c>
      <c r="J102" s="18">
        <f t="shared" si="22"/>
        <v>57972.60273972599</v>
      </c>
      <c r="K102" s="21">
        <f t="shared" si="23"/>
        <v>99.607053800000017</v>
      </c>
      <c r="L102" s="21">
        <f t="shared" si="17"/>
        <v>99.619656539726051</v>
      </c>
      <c r="M102" s="19">
        <f t="shared" si="18"/>
        <v>4980352.6900000004</v>
      </c>
      <c r="N102" s="19">
        <f t="shared" si="18"/>
        <v>4980982.8269863026</v>
      </c>
    </row>
    <row r="103" spans="1:14" x14ac:dyDescent="0.15">
      <c r="A103" s="7">
        <f t="shared" si="19"/>
        <v>42756</v>
      </c>
      <c r="B103" s="10">
        <f t="shared" si="20"/>
        <v>4980352.6896447223</v>
      </c>
      <c r="C103" s="3">
        <f t="shared" si="12"/>
        <v>630.1369863013698</v>
      </c>
      <c r="D103" s="3">
        <f t="shared" si="13"/>
        <v>688.69329316964934</v>
      </c>
      <c r="E103" s="3">
        <f t="shared" si="14"/>
        <v>58.556306868279535</v>
      </c>
      <c r="F103" s="3">
        <f t="shared" si="15"/>
        <v>4980411.2459515901</v>
      </c>
      <c r="G103" s="14">
        <f t="shared" si="16"/>
        <v>4980411.25</v>
      </c>
      <c r="H103" s="38"/>
      <c r="I103" s="18">
        <f t="shared" si="21"/>
        <v>5411.2459515912842</v>
      </c>
      <c r="J103" s="18">
        <f t="shared" si="22"/>
        <v>58602.739726027357</v>
      </c>
      <c r="K103" s="21">
        <f t="shared" si="23"/>
        <v>99.60822499999999</v>
      </c>
      <c r="L103" s="21">
        <f t="shared" si="17"/>
        <v>99.620827739726025</v>
      </c>
      <c r="M103" s="19">
        <f t="shared" si="18"/>
        <v>4980411.2499999991</v>
      </c>
      <c r="N103" s="19">
        <f t="shared" si="18"/>
        <v>4981041.3869863013</v>
      </c>
    </row>
    <row r="104" spans="1:14" x14ac:dyDescent="0.15">
      <c r="A104" s="7">
        <f t="shared" si="19"/>
        <v>42757</v>
      </c>
      <c r="B104" s="10">
        <f t="shared" si="20"/>
        <v>4980411.2459515901</v>
      </c>
      <c r="C104" s="3">
        <f t="shared" si="12"/>
        <v>630.1369863013698</v>
      </c>
      <c r="D104" s="3">
        <f t="shared" si="13"/>
        <v>688.70139045478675</v>
      </c>
      <c r="E104" s="3">
        <f t="shared" si="14"/>
        <v>58.564404153416945</v>
      </c>
      <c r="F104" s="3">
        <f t="shared" si="15"/>
        <v>4980469.8103557434</v>
      </c>
      <c r="G104" s="14">
        <f t="shared" si="16"/>
        <v>4980469.8099999996</v>
      </c>
      <c r="H104" s="38"/>
      <c r="I104" s="18">
        <f t="shared" si="21"/>
        <v>5469.8103557447012</v>
      </c>
      <c r="J104" s="18">
        <f t="shared" si="22"/>
        <v>59232.876712328725</v>
      </c>
      <c r="K104" s="21">
        <f t="shared" si="23"/>
        <v>99.609396199999992</v>
      </c>
      <c r="L104" s="21">
        <f t="shared" si="17"/>
        <v>99.621998939726026</v>
      </c>
      <c r="M104" s="19">
        <f t="shared" si="18"/>
        <v>4980469.8099999996</v>
      </c>
      <c r="N104" s="19">
        <f t="shared" si="18"/>
        <v>4981099.9469863018</v>
      </c>
    </row>
    <row r="105" spans="1:14" x14ac:dyDescent="0.15">
      <c r="A105" s="7">
        <f t="shared" si="19"/>
        <v>42758</v>
      </c>
      <c r="B105" s="10">
        <f t="shared" si="20"/>
        <v>4980469.8103557434</v>
      </c>
      <c r="C105" s="3">
        <f t="shared" si="12"/>
        <v>630.1369863013698</v>
      </c>
      <c r="D105" s="3">
        <f t="shared" si="13"/>
        <v>688.70948885963321</v>
      </c>
      <c r="E105" s="3">
        <f t="shared" si="14"/>
        <v>58.572502558263409</v>
      </c>
      <c r="F105" s="3">
        <f t="shared" si="15"/>
        <v>4980528.3828583015</v>
      </c>
      <c r="G105" s="14">
        <f t="shared" si="16"/>
        <v>4980528.38</v>
      </c>
      <c r="H105" s="38"/>
      <c r="I105" s="18">
        <f t="shared" si="21"/>
        <v>5528.3828583029645</v>
      </c>
      <c r="J105" s="18">
        <f t="shared" si="22"/>
        <v>59863.013698630093</v>
      </c>
      <c r="K105" s="21">
        <f t="shared" si="23"/>
        <v>99.610567599999996</v>
      </c>
      <c r="L105" s="21">
        <f t="shared" si="17"/>
        <v>99.62317033972603</v>
      </c>
      <c r="M105" s="19">
        <f t="shared" si="18"/>
        <v>4980528.38</v>
      </c>
      <c r="N105" s="19">
        <f t="shared" si="18"/>
        <v>4981158.5169863012</v>
      </c>
    </row>
    <row r="106" spans="1:14" x14ac:dyDescent="0.15">
      <c r="A106" s="7">
        <f t="shared" si="19"/>
        <v>42759</v>
      </c>
      <c r="B106" s="10">
        <f t="shared" si="20"/>
        <v>4980528.3828583015</v>
      </c>
      <c r="C106" s="3">
        <f t="shared" si="12"/>
        <v>630.1369863013698</v>
      </c>
      <c r="D106" s="3">
        <f t="shared" si="13"/>
        <v>688.71758838434346</v>
      </c>
      <c r="E106" s="3">
        <f t="shared" si="14"/>
        <v>58.580602082973655</v>
      </c>
      <c r="F106" s="3">
        <f t="shared" si="15"/>
        <v>4980586.9634603849</v>
      </c>
      <c r="G106" s="14">
        <f t="shared" si="16"/>
        <v>4980586.96</v>
      </c>
      <c r="H106" s="38"/>
      <c r="I106" s="18">
        <f t="shared" si="21"/>
        <v>5586.9634603859377</v>
      </c>
      <c r="J106" s="18">
        <f t="shared" si="22"/>
        <v>60493.150684931461</v>
      </c>
      <c r="K106" s="21">
        <f t="shared" si="23"/>
        <v>99.611739200000002</v>
      </c>
      <c r="L106" s="21">
        <f t="shared" si="17"/>
        <v>99.624341939726037</v>
      </c>
      <c r="M106" s="19">
        <f t="shared" si="18"/>
        <v>4980586.96</v>
      </c>
      <c r="N106" s="19">
        <f t="shared" si="18"/>
        <v>4981217.0969863022</v>
      </c>
    </row>
    <row r="107" spans="1:14" x14ac:dyDescent="0.15">
      <c r="A107" s="7">
        <f t="shared" si="19"/>
        <v>42760</v>
      </c>
      <c r="B107" s="10">
        <f t="shared" si="20"/>
        <v>4980586.9634603849</v>
      </c>
      <c r="C107" s="3">
        <f t="shared" si="12"/>
        <v>630.1369863013698</v>
      </c>
      <c r="D107" s="3">
        <f t="shared" si="13"/>
        <v>688.72568902907267</v>
      </c>
      <c r="E107" s="3">
        <f t="shared" si="14"/>
        <v>58.588702727702866</v>
      </c>
      <c r="F107" s="3">
        <f t="shared" si="15"/>
        <v>4980645.5521631129</v>
      </c>
      <c r="G107" s="14">
        <f t="shared" si="16"/>
        <v>4980645.55</v>
      </c>
      <c r="H107" s="38"/>
      <c r="I107" s="18">
        <f t="shared" si="21"/>
        <v>5645.5521631136407</v>
      </c>
      <c r="J107" s="18">
        <f t="shared" si="22"/>
        <v>61123.287671232829</v>
      </c>
      <c r="K107" s="21">
        <f t="shared" si="23"/>
        <v>99.612910999999997</v>
      </c>
      <c r="L107" s="21">
        <f t="shared" si="17"/>
        <v>99.625513739726031</v>
      </c>
      <c r="M107" s="19">
        <f t="shared" si="18"/>
        <v>4980645.55</v>
      </c>
      <c r="N107" s="19">
        <f t="shared" si="18"/>
        <v>4981275.6869863011</v>
      </c>
    </row>
    <row r="108" spans="1:14" x14ac:dyDescent="0.15">
      <c r="A108" s="7">
        <f t="shared" si="19"/>
        <v>42761</v>
      </c>
      <c r="B108" s="10">
        <f t="shared" si="20"/>
        <v>4980645.5521631129</v>
      </c>
      <c r="C108" s="3">
        <f t="shared" si="12"/>
        <v>630.1369863013698</v>
      </c>
      <c r="D108" s="3">
        <f t="shared" si="13"/>
        <v>688.73379079397534</v>
      </c>
      <c r="E108" s="3">
        <f t="shared" si="14"/>
        <v>58.596804492605543</v>
      </c>
      <c r="F108" s="3">
        <f t="shared" si="15"/>
        <v>4980704.1489676051</v>
      </c>
      <c r="G108" s="14">
        <f t="shared" si="16"/>
        <v>4980704.1500000004</v>
      </c>
      <c r="H108" s="38"/>
      <c r="I108" s="18">
        <f t="shared" si="21"/>
        <v>5704.1489676062465</v>
      </c>
      <c r="J108" s="18">
        <f t="shared" si="22"/>
        <v>61753.424657534197</v>
      </c>
      <c r="K108" s="21">
        <f t="shared" si="23"/>
        <v>99.614083000000008</v>
      </c>
      <c r="L108" s="21">
        <f t="shared" si="17"/>
        <v>99.626685739726042</v>
      </c>
      <c r="M108" s="19">
        <f t="shared" si="18"/>
        <v>4980704.1500000004</v>
      </c>
      <c r="N108" s="19">
        <f t="shared" si="18"/>
        <v>4981334.2869863026</v>
      </c>
    </row>
    <row r="109" spans="1:14" x14ac:dyDescent="0.15">
      <c r="A109" s="7">
        <f t="shared" si="19"/>
        <v>42762</v>
      </c>
      <c r="B109" s="10">
        <f t="shared" si="20"/>
        <v>4980704.1489676051</v>
      </c>
      <c r="C109" s="3">
        <f t="shared" si="12"/>
        <v>630.1369863013698</v>
      </c>
      <c r="D109" s="3">
        <f t="shared" si="13"/>
        <v>688.74189367920656</v>
      </c>
      <c r="E109" s="3">
        <f t="shared" si="14"/>
        <v>58.604907377836753</v>
      </c>
      <c r="F109" s="3">
        <f t="shared" si="15"/>
        <v>4980762.7538749827</v>
      </c>
      <c r="G109" s="14">
        <f t="shared" si="16"/>
        <v>4980762.75</v>
      </c>
      <c r="H109" s="38"/>
      <c r="I109" s="18">
        <f t="shared" si="21"/>
        <v>5762.7538749840833</v>
      </c>
      <c r="J109" s="18">
        <f t="shared" si="22"/>
        <v>62383.561643835565</v>
      </c>
      <c r="K109" s="21">
        <f t="shared" si="23"/>
        <v>99.615255000000005</v>
      </c>
      <c r="L109" s="21">
        <f t="shared" si="17"/>
        <v>99.627857739726039</v>
      </c>
      <c r="M109" s="19">
        <f t="shared" si="18"/>
        <v>4980762.75</v>
      </c>
      <c r="N109" s="19">
        <f t="shared" si="18"/>
        <v>4981392.8869863022</v>
      </c>
    </row>
    <row r="110" spans="1:14" x14ac:dyDescent="0.15">
      <c r="A110" s="7">
        <f t="shared" si="19"/>
        <v>42763</v>
      </c>
      <c r="B110" s="10">
        <f t="shared" si="20"/>
        <v>4980762.7538749827</v>
      </c>
      <c r="C110" s="3">
        <f t="shared" si="12"/>
        <v>630.1369863013698</v>
      </c>
      <c r="D110" s="3">
        <f t="shared" si="13"/>
        <v>688.74999768492114</v>
      </c>
      <c r="E110" s="3">
        <f t="shared" si="14"/>
        <v>58.613011383551338</v>
      </c>
      <c r="F110" s="3">
        <f t="shared" si="15"/>
        <v>4980821.3668863662</v>
      </c>
      <c r="G110" s="14">
        <f t="shared" si="16"/>
        <v>4980821.37</v>
      </c>
      <c r="H110" s="38"/>
      <c r="I110" s="18">
        <f t="shared" si="21"/>
        <v>5821.3668863676348</v>
      </c>
      <c r="J110" s="18">
        <f t="shared" si="22"/>
        <v>63013.698630136932</v>
      </c>
      <c r="K110" s="21">
        <f t="shared" si="23"/>
        <v>99.616427400000006</v>
      </c>
      <c r="L110" s="21">
        <f t="shared" si="17"/>
        <v>99.629030139726041</v>
      </c>
      <c r="M110" s="19">
        <f t="shared" si="18"/>
        <v>4980821.370000001</v>
      </c>
      <c r="N110" s="19">
        <f t="shared" si="18"/>
        <v>4981451.5069863023</v>
      </c>
    </row>
    <row r="111" spans="1:14" x14ac:dyDescent="0.15">
      <c r="A111" s="7">
        <f t="shared" si="19"/>
        <v>42764</v>
      </c>
      <c r="B111" s="10">
        <f t="shared" si="20"/>
        <v>4980821.3668863662</v>
      </c>
      <c r="C111" s="3">
        <f t="shared" si="12"/>
        <v>630.1369863013698</v>
      </c>
      <c r="D111" s="3">
        <f t="shared" si="13"/>
        <v>688.75810281127428</v>
      </c>
      <c r="E111" s="3">
        <f t="shared" si="14"/>
        <v>58.621116509904482</v>
      </c>
      <c r="F111" s="3">
        <f t="shared" si="15"/>
        <v>4980879.9880028758</v>
      </c>
      <c r="G111" s="14">
        <f t="shared" si="16"/>
        <v>4980879.99</v>
      </c>
      <c r="H111" s="38"/>
      <c r="I111" s="18">
        <f t="shared" si="21"/>
        <v>5879.9880028775397</v>
      </c>
      <c r="J111" s="18">
        <f t="shared" si="22"/>
        <v>63643.8356164383</v>
      </c>
      <c r="K111" s="21">
        <f t="shared" si="23"/>
        <v>99.617599799999994</v>
      </c>
      <c r="L111" s="21">
        <f t="shared" si="17"/>
        <v>99.630202539726028</v>
      </c>
      <c r="M111" s="19">
        <f t="shared" si="18"/>
        <v>4980879.9899999993</v>
      </c>
      <c r="N111" s="19">
        <f t="shared" si="18"/>
        <v>4981510.1269863015</v>
      </c>
    </row>
    <row r="112" spans="1:14" x14ac:dyDescent="0.15">
      <c r="A112" s="7">
        <f t="shared" si="19"/>
        <v>42765</v>
      </c>
      <c r="B112" s="10">
        <f t="shared" si="20"/>
        <v>4980879.9880028758</v>
      </c>
      <c r="C112" s="3">
        <f t="shared" si="12"/>
        <v>630.1369863013698</v>
      </c>
      <c r="D112" s="3">
        <f t="shared" si="13"/>
        <v>688.7662090584206</v>
      </c>
      <c r="E112" s="3">
        <f t="shared" si="14"/>
        <v>58.629222757050798</v>
      </c>
      <c r="F112" s="3">
        <f t="shared" si="15"/>
        <v>4980938.617225633</v>
      </c>
      <c r="G112" s="14">
        <f t="shared" si="16"/>
        <v>4980938.62</v>
      </c>
      <c r="H112" s="38"/>
      <c r="I112" s="18">
        <f t="shared" si="21"/>
        <v>5938.6172256345908</v>
      </c>
      <c r="J112" s="18">
        <f t="shared" si="22"/>
        <v>64273.972602739668</v>
      </c>
      <c r="K112" s="21">
        <f t="shared" si="23"/>
        <v>99.618772399999997</v>
      </c>
      <c r="L112" s="21">
        <f t="shared" si="17"/>
        <v>99.631375139726032</v>
      </c>
      <c r="M112" s="19">
        <f t="shared" si="18"/>
        <v>4980938.62</v>
      </c>
      <c r="N112" s="19">
        <f t="shared" si="18"/>
        <v>4981568.7569863014</v>
      </c>
    </row>
    <row r="113" spans="1:14" x14ac:dyDescent="0.15">
      <c r="A113" s="7">
        <f t="shared" si="19"/>
        <v>42766</v>
      </c>
      <c r="B113" s="10">
        <f t="shared" si="20"/>
        <v>4980938.617225633</v>
      </c>
      <c r="C113" s="3">
        <f t="shared" si="12"/>
        <v>630.1369863013698</v>
      </c>
      <c r="D113" s="3">
        <f t="shared" si="13"/>
        <v>688.77431642651538</v>
      </c>
      <c r="E113" s="3">
        <f t="shared" si="14"/>
        <v>58.637330125145581</v>
      </c>
      <c r="F113" s="3">
        <f t="shared" si="15"/>
        <v>4980997.2545557581</v>
      </c>
      <c r="G113" s="14">
        <f t="shared" si="16"/>
        <v>4980997.25</v>
      </c>
      <c r="H113" s="38"/>
      <c r="I113" s="18">
        <f t="shared" si="21"/>
        <v>5997.2545557597368</v>
      </c>
      <c r="J113" s="18">
        <f t="shared" si="22"/>
        <v>64904.109589041036</v>
      </c>
      <c r="K113" s="21">
        <f t="shared" si="23"/>
        <v>99.619945000000001</v>
      </c>
      <c r="L113" s="21">
        <f t="shared" si="17"/>
        <v>99.632547739726036</v>
      </c>
      <c r="M113" s="19">
        <f t="shared" si="18"/>
        <v>4980997.25</v>
      </c>
      <c r="N113" s="19">
        <f t="shared" si="18"/>
        <v>4981627.3869863013</v>
      </c>
    </row>
    <row r="114" spans="1:14" x14ac:dyDescent="0.15">
      <c r="A114" s="7">
        <f t="shared" si="19"/>
        <v>42767</v>
      </c>
      <c r="B114" s="10">
        <f t="shared" si="20"/>
        <v>4980997.2545557581</v>
      </c>
      <c r="C114" s="3">
        <f t="shared" si="12"/>
        <v>630.1369863013698</v>
      </c>
      <c r="D114" s="3">
        <f t="shared" si="13"/>
        <v>688.78242491571336</v>
      </c>
      <c r="E114" s="3">
        <f t="shared" si="14"/>
        <v>58.645438614343561</v>
      </c>
      <c r="F114" s="3">
        <f t="shared" si="15"/>
        <v>4981055.8999943724</v>
      </c>
      <c r="G114" s="14">
        <f t="shared" si="16"/>
        <v>4981055.9000000004</v>
      </c>
      <c r="H114" s="38"/>
      <c r="I114" s="18">
        <f t="shared" si="21"/>
        <v>6055.8999943740801</v>
      </c>
      <c r="J114" s="18">
        <f t="shared" si="22"/>
        <v>65534.246575342404</v>
      </c>
      <c r="K114" s="21">
        <f t="shared" si="23"/>
        <v>99.62111800000001</v>
      </c>
      <c r="L114" s="21">
        <f t="shared" si="17"/>
        <v>99.633720739726044</v>
      </c>
      <c r="M114" s="19">
        <f t="shared" si="18"/>
        <v>4981055.9000000004</v>
      </c>
      <c r="N114" s="19">
        <f t="shared" si="18"/>
        <v>4981686.0369863026</v>
      </c>
    </row>
    <row r="115" spans="1:14" x14ac:dyDescent="0.15">
      <c r="A115" s="7">
        <f t="shared" si="19"/>
        <v>42768</v>
      </c>
      <c r="B115" s="10">
        <f t="shared" si="20"/>
        <v>4981055.8999943724</v>
      </c>
      <c r="C115" s="3">
        <f t="shared" si="12"/>
        <v>630.1369863013698</v>
      </c>
      <c r="D115" s="3">
        <f t="shared" si="13"/>
        <v>688.79053452616984</v>
      </c>
      <c r="E115" s="3">
        <f t="shared" si="14"/>
        <v>58.653548224800033</v>
      </c>
      <c r="F115" s="3">
        <f t="shared" si="15"/>
        <v>4981114.5535425972</v>
      </c>
      <c r="G115" s="14">
        <f t="shared" si="16"/>
        <v>4981114.55</v>
      </c>
      <c r="H115" s="38"/>
      <c r="I115" s="18">
        <f t="shared" si="21"/>
        <v>6114.5535425988801</v>
      </c>
      <c r="J115" s="18">
        <f t="shared" si="22"/>
        <v>66164.383561643772</v>
      </c>
      <c r="K115" s="21">
        <f t="shared" si="23"/>
        <v>99.62229099999999</v>
      </c>
      <c r="L115" s="21">
        <f t="shared" si="17"/>
        <v>99.634893739726024</v>
      </c>
      <c r="M115" s="19">
        <f t="shared" si="18"/>
        <v>4981114.55</v>
      </c>
      <c r="N115" s="19">
        <f t="shared" si="18"/>
        <v>4981744.6869863011</v>
      </c>
    </row>
    <row r="116" spans="1:14" x14ac:dyDescent="0.15">
      <c r="A116" s="7">
        <f t="shared" si="19"/>
        <v>42769</v>
      </c>
      <c r="B116" s="10">
        <f t="shared" si="20"/>
        <v>4981114.5535425972</v>
      </c>
      <c r="C116" s="3">
        <f t="shared" si="12"/>
        <v>630.1369863013698</v>
      </c>
      <c r="D116" s="3">
        <f t="shared" si="13"/>
        <v>688.79864525803976</v>
      </c>
      <c r="E116" s="3">
        <f t="shared" si="14"/>
        <v>58.661658956669953</v>
      </c>
      <c r="F116" s="3">
        <f t="shared" si="15"/>
        <v>4981173.2152015539</v>
      </c>
      <c r="G116" s="14">
        <f t="shared" si="16"/>
        <v>4981173.22</v>
      </c>
      <c r="H116" s="38"/>
      <c r="I116" s="18">
        <f t="shared" si="21"/>
        <v>6173.2152015555503</v>
      </c>
      <c r="J116" s="18">
        <f t="shared" si="22"/>
        <v>66794.52054794514</v>
      </c>
      <c r="K116" s="21">
        <f t="shared" si="23"/>
        <v>99.623464399999989</v>
      </c>
      <c r="L116" s="21">
        <f t="shared" si="17"/>
        <v>99.636067139726023</v>
      </c>
      <c r="M116" s="19">
        <f t="shared" si="18"/>
        <v>4981173.22</v>
      </c>
      <c r="N116" s="19">
        <f t="shared" si="18"/>
        <v>4981803.356986301</v>
      </c>
    </row>
    <row r="117" spans="1:14" x14ac:dyDescent="0.15">
      <c r="A117" s="7">
        <f t="shared" si="19"/>
        <v>42770</v>
      </c>
      <c r="B117" s="10">
        <f t="shared" si="20"/>
        <v>4981173.2152015539</v>
      </c>
      <c r="C117" s="3">
        <f t="shared" si="12"/>
        <v>630.1369863013698</v>
      </c>
      <c r="D117" s="3">
        <f t="shared" si="13"/>
        <v>688.80675711147808</v>
      </c>
      <c r="E117" s="3">
        <f t="shared" si="14"/>
        <v>58.669770810108275</v>
      </c>
      <c r="F117" s="3">
        <f t="shared" si="15"/>
        <v>4981231.8849723637</v>
      </c>
      <c r="G117" s="14">
        <f t="shared" si="16"/>
        <v>4981231.88</v>
      </c>
      <c r="H117" s="38"/>
      <c r="I117" s="18">
        <f t="shared" si="21"/>
        <v>6231.8849723656585</v>
      </c>
      <c r="J117" s="18">
        <f t="shared" si="22"/>
        <v>67424.657534246508</v>
      </c>
      <c r="K117" s="21">
        <f t="shared" si="23"/>
        <v>99.6246376</v>
      </c>
      <c r="L117" s="21">
        <f t="shared" si="17"/>
        <v>99.637240339726034</v>
      </c>
      <c r="M117" s="19">
        <f t="shared" si="18"/>
        <v>4981231.88</v>
      </c>
      <c r="N117" s="19">
        <f t="shared" si="18"/>
        <v>4981862.0169863012</v>
      </c>
    </row>
    <row r="118" spans="1:14" x14ac:dyDescent="0.15">
      <c r="A118" s="7">
        <f t="shared" si="19"/>
        <v>42771</v>
      </c>
      <c r="B118" s="10">
        <f t="shared" si="20"/>
        <v>4981231.8849723637</v>
      </c>
      <c r="C118" s="3">
        <f t="shared" si="12"/>
        <v>630.1369863013698</v>
      </c>
      <c r="D118" s="3">
        <f t="shared" si="13"/>
        <v>688.81487008663998</v>
      </c>
      <c r="E118" s="3">
        <f t="shared" si="14"/>
        <v>58.677883785270183</v>
      </c>
      <c r="F118" s="3">
        <f t="shared" si="15"/>
        <v>4981290.5628561489</v>
      </c>
      <c r="G118" s="14">
        <f t="shared" si="16"/>
        <v>4981290.5599999996</v>
      </c>
      <c r="H118" s="38"/>
      <c r="I118" s="18">
        <f t="shared" si="21"/>
        <v>6290.5628561509284</v>
      </c>
      <c r="J118" s="18">
        <f t="shared" si="22"/>
        <v>68054.794520547875</v>
      </c>
      <c r="K118" s="21">
        <f t="shared" si="23"/>
        <v>99.625811199999987</v>
      </c>
      <c r="L118" s="21">
        <f t="shared" si="17"/>
        <v>99.638413939726021</v>
      </c>
      <c r="M118" s="19">
        <f t="shared" si="18"/>
        <v>4981290.5599999996</v>
      </c>
      <c r="N118" s="19">
        <f t="shared" si="18"/>
        <v>4981920.6969863009</v>
      </c>
    </row>
    <row r="119" spans="1:14" x14ac:dyDescent="0.15">
      <c r="A119" s="7">
        <f t="shared" si="19"/>
        <v>42772</v>
      </c>
      <c r="B119" s="10">
        <f t="shared" si="20"/>
        <v>4981290.5628561489</v>
      </c>
      <c r="C119" s="3">
        <f t="shared" si="12"/>
        <v>630.1369863013698</v>
      </c>
      <c r="D119" s="3">
        <f t="shared" si="13"/>
        <v>688.82298418368055</v>
      </c>
      <c r="E119" s="3">
        <f t="shared" si="14"/>
        <v>58.685997882310744</v>
      </c>
      <c r="F119" s="3">
        <f t="shared" si="15"/>
        <v>4981349.2488540309</v>
      </c>
      <c r="G119" s="14">
        <f t="shared" si="16"/>
        <v>4981349.25</v>
      </c>
      <c r="H119" s="38"/>
      <c r="I119" s="18">
        <f t="shared" si="21"/>
        <v>6349.2488540332388</v>
      </c>
      <c r="J119" s="18">
        <f t="shared" si="22"/>
        <v>68684.931506849243</v>
      </c>
      <c r="K119" s="21">
        <f t="shared" si="23"/>
        <v>99.626985000000005</v>
      </c>
      <c r="L119" s="21">
        <f t="shared" si="17"/>
        <v>99.639587739726039</v>
      </c>
      <c r="M119" s="19">
        <f t="shared" si="18"/>
        <v>4981349.25</v>
      </c>
      <c r="N119" s="19">
        <f t="shared" si="18"/>
        <v>4981979.3869863022</v>
      </c>
    </row>
    <row r="120" spans="1:14" x14ac:dyDescent="0.15">
      <c r="A120" s="7">
        <f t="shared" si="19"/>
        <v>42773</v>
      </c>
      <c r="B120" s="10">
        <f t="shared" si="20"/>
        <v>4981349.2488540309</v>
      </c>
      <c r="C120" s="3">
        <f t="shared" si="12"/>
        <v>630.1369863013698</v>
      </c>
      <c r="D120" s="3">
        <f t="shared" si="13"/>
        <v>688.83109940275494</v>
      </c>
      <c r="E120" s="3">
        <f t="shared" si="14"/>
        <v>58.694113101385142</v>
      </c>
      <c r="F120" s="3">
        <f t="shared" si="15"/>
        <v>4981407.9429671327</v>
      </c>
      <c r="G120" s="14">
        <f t="shared" si="16"/>
        <v>4981407.9400000004</v>
      </c>
      <c r="H120" s="38"/>
      <c r="I120" s="18">
        <f t="shared" si="21"/>
        <v>6407.9429671346243</v>
      </c>
      <c r="J120" s="18">
        <f t="shared" si="22"/>
        <v>69315.068493150611</v>
      </c>
      <c r="K120" s="21">
        <f t="shared" si="23"/>
        <v>99.628158800000008</v>
      </c>
      <c r="L120" s="21">
        <f t="shared" si="17"/>
        <v>99.640761539726043</v>
      </c>
      <c r="M120" s="19">
        <f t="shared" si="18"/>
        <v>4981407.9400000004</v>
      </c>
      <c r="N120" s="19">
        <f t="shared" si="18"/>
        <v>4982038.0769863017</v>
      </c>
    </row>
    <row r="121" spans="1:14" x14ac:dyDescent="0.15">
      <c r="A121" s="7">
        <f t="shared" si="19"/>
        <v>42774</v>
      </c>
      <c r="B121" s="10">
        <f t="shared" si="20"/>
        <v>4981407.9429671327</v>
      </c>
      <c r="C121" s="3">
        <f t="shared" si="12"/>
        <v>630.1369863013698</v>
      </c>
      <c r="D121" s="3">
        <f t="shared" si="13"/>
        <v>688.83921574401847</v>
      </c>
      <c r="E121" s="3">
        <f t="shared" si="14"/>
        <v>58.702229442648672</v>
      </c>
      <c r="F121" s="3">
        <f t="shared" si="15"/>
        <v>4981466.6451965757</v>
      </c>
      <c r="G121" s="14">
        <f t="shared" si="16"/>
        <v>4981466.6500000004</v>
      </c>
      <c r="H121" s="38"/>
      <c r="I121" s="18">
        <f t="shared" si="21"/>
        <v>6466.6451965772731</v>
      </c>
      <c r="J121" s="18">
        <f t="shared" si="22"/>
        <v>69945.205479451979</v>
      </c>
      <c r="K121" s="21">
        <f t="shared" si="23"/>
        <v>99.629333000000003</v>
      </c>
      <c r="L121" s="21">
        <f t="shared" si="17"/>
        <v>99.641935739726037</v>
      </c>
      <c r="M121" s="19">
        <f t="shared" si="18"/>
        <v>4981466.6500000004</v>
      </c>
      <c r="N121" s="19">
        <f t="shared" si="18"/>
        <v>4982096.7869863026</v>
      </c>
    </row>
    <row r="122" spans="1:14" x14ac:dyDescent="0.15">
      <c r="A122" s="7">
        <f t="shared" si="19"/>
        <v>42775</v>
      </c>
      <c r="B122" s="10">
        <f t="shared" si="20"/>
        <v>4981466.6451965757</v>
      </c>
      <c r="C122" s="3">
        <f t="shared" si="12"/>
        <v>630.1369863013698</v>
      </c>
      <c r="D122" s="3">
        <f t="shared" si="13"/>
        <v>688.84733320762609</v>
      </c>
      <c r="E122" s="3">
        <f t="shared" si="14"/>
        <v>58.710346906256291</v>
      </c>
      <c r="F122" s="3">
        <f t="shared" si="15"/>
        <v>4981525.3555434821</v>
      </c>
      <c r="G122" s="14">
        <f t="shared" si="16"/>
        <v>4981525.3600000003</v>
      </c>
      <c r="H122" s="38"/>
      <c r="I122" s="18">
        <f t="shared" si="21"/>
        <v>6525.3555434835289</v>
      </c>
      <c r="J122" s="18">
        <f t="shared" si="22"/>
        <v>70575.342465753347</v>
      </c>
      <c r="K122" s="21">
        <f t="shared" si="23"/>
        <v>99.630507200000011</v>
      </c>
      <c r="L122" s="21">
        <f t="shared" si="17"/>
        <v>99.643109939726045</v>
      </c>
      <c r="M122" s="19">
        <f t="shared" si="18"/>
        <v>4981525.3600000003</v>
      </c>
      <c r="N122" s="19">
        <f t="shared" si="18"/>
        <v>4982155.4969863025</v>
      </c>
    </row>
    <row r="123" spans="1:14" x14ac:dyDescent="0.15">
      <c r="A123" s="7">
        <f t="shared" si="19"/>
        <v>42776</v>
      </c>
      <c r="B123" s="10">
        <f t="shared" si="20"/>
        <v>4981525.3555434821</v>
      </c>
      <c r="C123" s="3">
        <f t="shared" si="12"/>
        <v>630.1369863013698</v>
      </c>
      <c r="D123" s="3">
        <f t="shared" si="13"/>
        <v>688.8554517937331</v>
      </c>
      <c r="E123" s="3">
        <f t="shared" si="14"/>
        <v>58.718465492363293</v>
      </c>
      <c r="F123" s="3">
        <f t="shared" si="15"/>
        <v>4981584.0740089742</v>
      </c>
      <c r="G123" s="14">
        <f t="shared" si="16"/>
        <v>4981584.07</v>
      </c>
      <c r="H123" s="38"/>
      <c r="I123" s="18">
        <f t="shared" si="21"/>
        <v>6584.074008975892</v>
      </c>
      <c r="J123" s="18">
        <f t="shared" si="22"/>
        <v>71205.479452054715</v>
      </c>
      <c r="K123" s="21">
        <f t="shared" si="23"/>
        <v>99.631681400000005</v>
      </c>
      <c r="L123" s="21">
        <f t="shared" si="17"/>
        <v>99.644284139726039</v>
      </c>
      <c r="M123" s="19">
        <f t="shared" si="18"/>
        <v>4981584.07</v>
      </c>
      <c r="N123" s="19">
        <f t="shared" si="18"/>
        <v>4982214.2069863025</v>
      </c>
    </row>
    <row r="124" spans="1:14" x14ac:dyDescent="0.15">
      <c r="A124" s="7">
        <f t="shared" si="19"/>
        <v>42777</v>
      </c>
      <c r="B124" s="10">
        <f t="shared" si="20"/>
        <v>4981584.0740089742</v>
      </c>
      <c r="C124" s="3">
        <f t="shared" si="12"/>
        <v>630.1369863013698</v>
      </c>
      <c r="D124" s="3">
        <f t="shared" si="13"/>
        <v>688.86357150249466</v>
      </c>
      <c r="E124" s="3">
        <f t="shared" si="14"/>
        <v>58.726585201124863</v>
      </c>
      <c r="F124" s="3">
        <f t="shared" si="15"/>
        <v>4981642.8005941752</v>
      </c>
      <c r="G124" s="14">
        <f t="shared" si="16"/>
        <v>4981642.8</v>
      </c>
      <c r="H124" s="38"/>
      <c r="I124" s="18">
        <f t="shared" si="21"/>
        <v>6642.800594177017</v>
      </c>
      <c r="J124" s="18">
        <f t="shared" si="22"/>
        <v>71835.616438356083</v>
      </c>
      <c r="K124" s="21">
        <f t="shared" si="23"/>
        <v>99.63285599999999</v>
      </c>
      <c r="L124" s="21">
        <f t="shared" si="17"/>
        <v>99.645458739726024</v>
      </c>
      <c r="M124" s="19">
        <f t="shared" si="18"/>
        <v>4981642.8</v>
      </c>
      <c r="N124" s="19">
        <f t="shared" si="18"/>
        <v>4982272.9369863011</v>
      </c>
    </row>
    <row r="125" spans="1:14" x14ac:dyDescent="0.15">
      <c r="A125" s="7">
        <f t="shared" si="19"/>
        <v>42778</v>
      </c>
      <c r="B125" s="10">
        <f t="shared" si="20"/>
        <v>4981642.8005941752</v>
      </c>
      <c r="C125" s="3">
        <f t="shared" si="12"/>
        <v>630.1369863013698</v>
      </c>
      <c r="D125" s="3">
        <f t="shared" si="13"/>
        <v>688.87169233406598</v>
      </c>
      <c r="E125" s="3">
        <f t="shared" si="14"/>
        <v>58.734706032696181</v>
      </c>
      <c r="F125" s="3">
        <f t="shared" si="15"/>
        <v>4981701.5353002083</v>
      </c>
      <c r="G125" s="14">
        <f t="shared" si="16"/>
        <v>4981701.54</v>
      </c>
      <c r="H125" s="38"/>
      <c r="I125" s="18">
        <f t="shared" si="21"/>
        <v>6701.5353002097136</v>
      </c>
      <c r="J125" s="18">
        <f t="shared" si="22"/>
        <v>72465.753424657451</v>
      </c>
      <c r="K125" s="21">
        <f t="shared" si="23"/>
        <v>99.634030799999991</v>
      </c>
      <c r="L125" s="21">
        <f t="shared" si="17"/>
        <v>99.646633539726025</v>
      </c>
      <c r="M125" s="19">
        <f t="shared" si="18"/>
        <v>4981701.5399999991</v>
      </c>
      <c r="N125" s="19">
        <f t="shared" si="18"/>
        <v>4982331.6769863013</v>
      </c>
    </row>
    <row r="126" spans="1:14" x14ac:dyDescent="0.15">
      <c r="A126" s="7">
        <f t="shared" si="19"/>
        <v>42779</v>
      </c>
      <c r="B126" s="10">
        <f t="shared" si="20"/>
        <v>4981701.5353002083</v>
      </c>
      <c r="C126" s="3">
        <f t="shared" si="12"/>
        <v>630.1369863013698</v>
      </c>
      <c r="D126" s="3">
        <f t="shared" si="13"/>
        <v>688.87981428860257</v>
      </c>
      <c r="E126" s="3">
        <f t="shared" si="14"/>
        <v>58.742827987232772</v>
      </c>
      <c r="F126" s="3">
        <f t="shared" si="15"/>
        <v>4981760.2781281956</v>
      </c>
      <c r="G126" s="14">
        <f t="shared" si="16"/>
        <v>4981760.28</v>
      </c>
      <c r="H126" s="38"/>
      <c r="I126" s="18">
        <f t="shared" si="21"/>
        <v>6760.2781281969465</v>
      </c>
      <c r="J126" s="18">
        <f t="shared" si="22"/>
        <v>73095.890410958818</v>
      </c>
      <c r="K126" s="21">
        <f t="shared" si="23"/>
        <v>99.635205600000006</v>
      </c>
      <c r="L126" s="21">
        <f t="shared" si="17"/>
        <v>99.647808339726041</v>
      </c>
      <c r="M126" s="19">
        <f t="shared" si="18"/>
        <v>4981760.28</v>
      </c>
      <c r="N126" s="19">
        <f t="shared" si="18"/>
        <v>4982390.4169863025</v>
      </c>
    </row>
    <row r="127" spans="1:14" x14ac:dyDescent="0.15">
      <c r="A127" s="7">
        <f t="shared" si="19"/>
        <v>42780</v>
      </c>
      <c r="B127" s="10">
        <f t="shared" si="20"/>
        <v>4981760.2781281956</v>
      </c>
      <c r="C127" s="3">
        <f t="shared" si="12"/>
        <v>630.1369863013698</v>
      </c>
      <c r="D127" s="3">
        <f t="shared" si="13"/>
        <v>688.88793736625951</v>
      </c>
      <c r="E127" s="3">
        <f t="shared" si="14"/>
        <v>58.750951064889705</v>
      </c>
      <c r="F127" s="3">
        <f t="shared" si="15"/>
        <v>4981819.0290792603</v>
      </c>
      <c r="G127" s="14">
        <f t="shared" si="16"/>
        <v>4981819.03</v>
      </c>
      <c r="H127" s="38"/>
      <c r="I127" s="18">
        <f t="shared" si="21"/>
        <v>6819.0290792618362</v>
      </c>
      <c r="J127" s="18">
        <f t="shared" si="22"/>
        <v>73726.027397260186</v>
      </c>
      <c r="K127" s="21">
        <f t="shared" si="23"/>
        <v>99.63638060000001</v>
      </c>
      <c r="L127" s="21">
        <f t="shared" si="17"/>
        <v>99.648983339726044</v>
      </c>
      <c r="M127" s="19">
        <f t="shared" si="18"/>
        <v>4981819.03</v>
      </c>
      <c r="N127" s="19">
        <f t="shared" si="18"/>
        <v>4982449.1669863025</v>
      </c>
    </row>
    <row r="128" spans="1:14" x14ac:dyDescent="0.15">
      <c r="A128" s="7">
        <f t="shared" si="19"/>
        <v>42781</v>
      </c>
      <c r="B128" s="10">
        <f t="shared" si="20"/>
        <v>4981819.0290792603</v>
      </c>
      <c r="C128" s="3">
        <f t="shared" si="12"/>
        <v>630.1369863013698</v>
      </c>
      <c r="D128" s="3">
        <f t="shared" si="13"/>
        <v>688.89606156719196</v>
      </c>
      <c r="E128" s="3">
        <f t="shared" si="14"/>
        <v>58.759075265822162</v>
      </c>
      <c r="F128" s="3">
        <f t="shared" si="15"/>
        <v>4981877.7881545257</v>
      </c>
      <c r="G128" s="14">
        <f t="shared" si="16"/>
        <v>4981877.79</v>
      </c>
      <c r="H128" s="38"/>
      <c r="I128" s="18">
        <f t="shared" si="21"/>
        <v>6877.7881545276587</v>
      </c>
      <c r="J128" s="18">
        <f t="shared" si="22"/>
        <v>74356.164383561554</v>
      </c>
      <c r="K128" s="21">
        <f t="shared" si="23"/>
        <v>99.637555800000001</v>
      </c>
      <c r="L128" s="21">
        <f t="shared" si="17"/>
        <v>99.650158539726036</v>
      </c>
      <c r="M128" s="19">
        <f t="shared" si="18"/>
        <v>4981877.79</v>
      </c>
      <c r="N128" s="19">
        <f t="shared" si="18"/>
        <v>4982507.9269863013</v>
      </c>
    </row>
    <row r="129" spans="1:14" x14ac:dyDescent="0.15">
      <c r="A129" s="7">
        <f t="shared" si="19"/>
        <v>42782</v>
      </c>
      <c r="B129" s="10">
        <f t="shared" si="20"/>
        <v>4981877.7881545257</v>
      </c>
      <c r="C129" s="3">
        <f t="shared" si="12"/>
        <v>630.1369863013698</v>
      </c>
      <c r="D129" s="3">
        <f t="shared" si="13"/>
        <v>688.90418689155558</v>
      </c>
      <c r="E129" s="3">
        <f t="shared" si="14"/>
        <v>58.76720059018578</v>
      </c>
      <c r="F129" s="3">
        <f t="shared" si="15"/>
        <v>4981936.5553551158</v>
      </c>
      <c r="G129" s="14">
        <f t="shared" si="16"/>
        <v>4981936.5599999996</v>
      </c>
      <c r="H129" s="38"/>
      <c r="I129" s="18">
        <f t="shared" si="21"/>
        <v>6936.5553551178446</v>
      </c>
      <c r="J129" s="18">
        <f t="shared" si="22"/>
        <v>74986.301369862922</v>
      </c>
      <c r="K129" s="21">
        <f t="shared" si="23"/>
        <v>99.638731199999995</v>
      </c>
      <c r="L129" s="21">
        <f t="shared" si="17"/>
        <v>99.65133393972603</v>
      </c>
      <c r="M129" s="19">
        <f t="shared" si="18"/>
        <v>4981936.5599999996</v>
      </c>
      <c r="N129" s="19">
        <f t="shared" si="18"/>
        <v>4982566.6969863018</v>
      </c>
    </row>
    <row r="130" spans="1:14" x14ac:dyDescent="0.15">
      <c r="A130" s="7">
        <f t="shared" si="19"/>
        <v>42783</v>
      </c>
      <c r="B130" s="10">
        <f t="shared" si="20"/>
        <v>4981936.5553551158</v>
      </c>
      <c r="C130" s="3">
        <f t="shared" si="12"/>
        <v>630.1369863013698</v>
      </c>
      <c r="D130" s="3">
        <f t="shared" si="13"/>
        <v>688.91231333950543</v>
      </c>
      <c r="E130" s="3">
        <f t="shared" si="14"/>
        <v>58.775327038135629</v>
      </c>
      <c r="F130" s="3">
        <f t="shared" si="15"/>
        <v>4981995.3306821538</v>
      </c>
      <c r="G130" s="14">
        <f t="shared" si="16"/>
        <v>4981995.33</v>
      </c>
      <c r="H130" s="38"/>
      <c r="I130" s="18">
        <f t="shared" si="21"/>
        <v>6995.33068215598</v>
      </c>
      <c r="J130" s="18">
        <f t="shared" si="22"/>
        <v>75616.43835616429</v>
      </c>
      <c r="K130" s="21">
        <f t="shared" si="23"/>
        <v>99.639906600000003</v>
      </c>
      <c r="L130" s="21">
        <f t="shared" si="17"/>
        <v>99.652509339726038</v>
      </c>
      <c r="M130" s="19">
        <f t="shared" si="18"/>
        <v>4981995.33</v>
      </c>
      <c r="N130" s="19">
        <f t="shared" si="18"/>
        <v>4982625.4669863023</v>
      </c>
    </row>
    <row r="131" spans="1:14" x14ac:dyDescent="0.15">
      <c r="A131" s="7">
        <f t="shared" si="19"/>
        <v>42784</v>
      </c>
      <c r="B131" s="10">
        <f t="shared" si="20"/>
        <v>4981995.3306821538</v>
      </c>
      <c r="C131" s="3">
        <f t="shared" si="12"/>
        <v>630.1369863013698</v>
      </c>
      <c r="D131" s="3">
        <f t="shared" si="13"/>
        <v>688.92044091119715</v>
      </c>
      <c r="E131" s="3">
        <f t="shared" si="14"/>
        <v>58.783454609827345</v>
      </c>
      <c r="F131" s="3">
        <f t="shared" si="15"/>
        <v>4982054.1141367638</v>
      </c>
      <c r="G131" s="14">
        <f t="shared" si="16"/>
        <v>4982054.1100000003</v>
      </c>
      <c r="H131" s="38"/>
      <c r="I131" s="18">
        <f t="shared" si="21"/>
        <v>7054.1141367658074</v>
      </c>
      <c r="J131" s="18">
        <f t="shared" si="22"/>
        <v>76246.575342465658</v>
      </c>
      <c r="K131" s="21">
        <f t="shared" si="23"/>
        <v>99.641082200000014</v>
      </c>
      <c r="L131" s="21">
        <f t="shared" si="17"/>
        <v>99.653684939726048</v>
      </c>
      <c r="M131" s="19">
        <f t="shared" si="18"/>
        <v>4982054.1100000003</v>
      </c>
      <c r="N131" s="19">
        <f t="shared" si="18"/>
        <v>4982684.2469863025</v>
      </c>
    </row>
    <row r="132" spans="1:14" x14ac:dyDescent="0.15">
      <c r="A132" s="7">
        <f t="shared" si="19"/>
        <v>42785</v>
      </c>
      <c r="B132" s="10">
        <f t="shared" si="20"/>
        <v>4982054.1141367638</v>
      </c>
      <c r="C132" s="3">
        <f t="shared" si="12"/>
        <v>630.1369863013698</v>
      </c>
      <c r="D132" s="3">
        <f t="shared" si="13"/>
        <v>688.92856960678603</v>
      </c>
      <c r="E132" s="3">
        <f t="shared" si="14"/>
        <v>58.791583305416225</v>
      </c>
      <c r="F132" s="3">
        <f t="shared" si="15"/>
        <v>4982112.9057200691</v>
      </c>
      <c r="G132" s="14">
        <f t="shared" si="16"/>
        <v>4982112.91</v>
      </c>
      <c r="H132" s="38"/>
      <c r="I132" s="18">
        <f t="shared" si="21"/>
        <v>7112.9057200712232</v>
      </c>
      <c r="J132" s="18">
        <f t="shared" si="22"/>
        <v>76876.712328767026</v>
      </c>
      <c r="K132" s="21">
        <f t="shared" si="23"/>
        <v>99.642258200000001</v>
      </c>
      <c r="L132" s="21">
        <f t="shared" si="17"/>
        <v>99.654860939726035</v>
      </c>
      <c r="M132" s="19">
        <f t="shared" si="18"/>
        <v>4982112.91</v>
      </c>
      <c r="N132" s="19">
        <f t="shared" si="18"/>
        <v>4982743.0469863014</v>
      </c>
    </row>
    <row r="133" spans="1:14" x14ac:dyDescent="0.15">
      <c r="A133" s="7">
        <f t="shared" si="19"/>
        <v>42786</v>
      </c>
      <c r="B133" s="10">
        <f t="shared" si="20"/>
        <v>4982112.9057200691</v>
      </c>
      <c r="C133" s="3">
        <f t="shared" si="12"/>
        <v>630.1369863013698</v>
      </c>
      <c r="D133" s="3">
        <f t="shared" si="13"/>
        <v>688.93669942642737</v>
      </c>
      <c r="E133" s="3">
        <f t="shared" si="14"/>
        <v>58.799713125057565</v>
      </c>
      <c r="F133" s="3">
        <f t="shared" si="15"/>
        <v>4982171.7054331945</v>
      </c>
      <c r="G133" s="14">
        <f t="shared" si="16"/>
        <v>4982171.71</v>
      </c>
      <c r="H133" s="38"/>
      <c r="I133" s="18">
        <f t="shared" si="21"/>
        <v>7171.7054331962809</v>
      </c>
      <c r="J133" s="18">
        <f t="shared" si="22"/>
        <v>77506.849315068393</v>
      </c>
      <c r="K133" s="21">
        <f t="shared" si="23"/>
        <v>99.643434200000002</v>
      </c>
      <c r="L133" s="21">
        <f t="shared" si="17"/>
        <v>99.656036939726036</v>
      </c>
      <c r="M133" s="19">
        <f t="shared" si="18"/>
        <v>4982171.71</v>
      </c>
      <c r="N133" s="19">
        <f t="shared" si="18"/>
        <v>4982801.8469863012</v>
      </c>
    </row>
    <row r="134" spans="1:14" x14ac:dyDescent="0.15">
      <c r="A134" s="7">
        <f t="shared" si="19"/>
        <v>42787</v>
      </c>
      <c r="B134" s="10">
        <f t="shared" si="20"/>
        <v>4982171.7054331945</v>
      </c>
      <c r="C134" s="3">
        <f t="shared" si="12"/>
        <v>630.1369863013698</v>
      </c>
      <c r="D134" s="3">
        <f t="shared" si="13"/>
        <v>688.9448303702768</v>
      </c>
      <c r="E134" s="3">
        <f t="shared" si="14"/>
        <v>58.807844068907002</v>
      </c>
      <c r="F134" s="3">
        <f t="shared" si="15"/>
        <v>4982230.5132772634</v>
      </c>
      <c r="G134" s="14">
        <f t="shared" si="16"/>
        <v>4982230.51</v>
      </c>
      <c r="H134" s="38"/>
      <c r="I134" s="18">
        <f t="shared" si="21"/>
        <v>7230.5132772651878</v>
      </c>
      <c r="J134" s="18">
        <f t="shared" si="22"/>
        <v>78136.986301369761</v>
      </c>
      <c r="K134" s="21">
        <f t="shared" si="23"/>
        <v>99.644610199999988</v>
      </c>
      <c r="L134" s="21">
        <f t="shared" si="17"/>
        <v>99.657212939726023</v>
      </c>
      <c r="M134" s="19">
        <f t="shared" si="18"/>
        <v>4982230.51</v>
      </c>
      <c r="N134" s="19">
        <f t="shared" si="18"/>
        <v>4982860.6469863011</v>
      </c>
    </row>
    <row r="135" spans="1:14" x14ac:dyDescent="0.15">
      <c r="A135" s="7">
        <f t="shared" si="19"/>
        <v>42788</v>
      </c>
      <c r="B135" s="10">
        <f t="shared" si="20"/>
        <v>4982230.5132772634</v>
      </c>
      <c r="C135" s="3">
        <f t="shared" si="12"/>
        <v>630.1369863013698</v>
      </c>
      <c r="D135" s="3">
        <f t="shared" si="13"/>
        <v>688.95296243848964</v>
      </c>
      <c r="E135" s="3">
        <f t="shared" si="14"/>
        <v>58.815976137119833</v>
      </c>
      <c r="F135" s="3">
        <f t="shared" si="15"/>
        <v>4982289.3292534007</v>
      </c>
      <c r="G135" s="14">
        <f t="shared" si="16"/>
        <v>4982289.33</v>
      </c>
      <c r="H135" s="38"/>
      <c r="I135" s="18">
        <f t="shared" si="21"/>
        <v>7289.3292534023076</v>
      </c>
      <c r="J135" s="18">
        <f t="shared" si="22"/>
        <v>78767.123287671129</v>
      </c>
      <c r="K135" s="21">
        <f t="shared" si="23"/>
        <v>99.645786599999994</v>
      </c>
      <c r="L135" s="21">
        <f t="shared" si="17"/>
        <v>99.658389339726028</v>
      </c>
      <c r="M135" s="19">
        <f t="shared" si="18"/>
        <v>4982289.3299999991</v>
      </c>
      <c r="N135" s="19">
        <f t="shared" si="18"/>
        <v>4982919.4669863014</v>
      </c>
    </row>
    <row r="136" spans="1:14" x14ac:dyDescent="0.15">
      <c r="A136" s="7">
        <f t="shared" si="19"/>
        <v>42789</v>
      </c>
      <c r="B136" s="10">
        <f t="shared" si="20"/>
        <v>4982289.3292534007</v>
      </c>
      <c r="C136" s="3">
        <f t="shared" si="12"/>
        <v>630.1369863013698</v>
      </c>
      <c r="D136" s="3">
        <f t="shared" si="13"/>
        <v>688.96109563122138</v>
      </c>
      <c r="E136" s="3">
        <f t="shared" si="14"/>
        <v>58.824109329851581</v>
      </c>
      <c r="F136" s="3">
        <f t="shared" si="15"/>
        <v>4982348.1533627305</v>
      </c>
      <c r="G136" s="14">
        <f t="shared" si="16"/>
        <v>4982348.1500000004</v>
      </c>
      <c r="H136" s="38"/>
      <c r="I136" s="18">
        <f t="shared" si="21"/>
        <v>7348.1533627321587</v>
      </c>
      <c r="J136" s="18">
        <f t="shared" si="22"/>
        <v>79397.260273972497</v>
      </c>
      <c r="K136" s="21">
        <f t="shared" si="23"/>
        <v>99.646963000000014</v>
      </c>
      <c r="L136" s="21">
        <f t="shared" si="17"/>
        <v>99.659565739726048</v>
      </c>
      <c r="M136" s="19">
        <f t="shared" si="18"/>
        <v>4982348.1500000004</v>
      </c>
      <c r="N136" s="19">
        <f t="shared" si="18"/>
        <v>4982978.2869863026</v>
      </c>
    </row>
    <row r="137" spans="1:14" x14ac:dyDescent="0.15">
      <c r="A137" s="7">
        <f t="shared" si="19"/>
        <v>42790</v>
      </c>
      <c r="B137" s="10">
        <f t="shared" si="20"/>
        <v>4982348.1533627305</v>
      </c>
      <c r="C137" s="3">
        <f t="shared" si="12"/>
        <v>630.1369863013698</v>
      </c>
      <c r="D137" s="3">
        <f t="shared" si="13"/>
        <v>688.96922994862746</v>
      </c>
      <c r="E137" s="3">
        <f t="shared" si="14"/>
        <v>58.832243647257656</v>
      </c>
      <c r="F137" s="3">
        <f t="shared" si="15"/>
        <v>4982406.9856063779</v>
      </c>
      <c r="G137" s="14">
        <f t="shared" si="16"/>
        <v>4982406.99</v>
      </c>
      <c r="H137" s="38"/>
      <c r="I137" s="18">
        <f t="shared" si="21"/>
        <v>7406.9856063794159</v>
      </c>
      <c r="J137" s="18">
        <f t="shared" si="22"/>
        <v>80027.397260273865</v>
      </c>
      <c r="K137" s="21">
        <f t="shared" si="23"/>
        <v>99.648139799999996</v>
      </c>
      <c r="L137" s="21">
        <f t="shared" si="17"/>
        <v>99.66074253972603</v>
      </c>
      <c r="M137" s="19">
        <f t="shared" si="18"/>
        <v>4982406.99</v>
      </c>
      <c r="N137" s="19">
        <f t="shared" si="18"/>
        <v>4983037.1269863015</v>
      </c>
    </row>
    <row r="138" spans="1:14" x14ac:dyDescent="0.15">
      <c r="A138" s="7">
        <f t="shared" si="19"/>
        <v>42791</v>
      </c>
      <c r="B138" s="10">
        <f t="shared" si="20"/>
        <v>4982406.9856063779</v>
      </c>
      <c r="C138" s="3">
        <f t="shared" si="12"/>
        <v>630.1369863013698</v>
      </c>
      <c r="D138" s="3">
        <f t="shared" si="13"/>
        <v>688.97736539086361</v>
      </c>
      <c r="E138" s="3">
        <f t="shared" si="14"/>
        <v>58.840379089493808</v>
      </c>
      <c r="F138" s="3">
        <f t="shared" si="15"/>
        <v>4982465.8259854671</v>
      </c>
      <c r="G138" s="14">
        <f t="shared" si="16"/>
        <v>4982465.83</v>
      </c>
      <c r="H138" s="38"/>
      <c r="I138" s="18">
        <f t="shared" si="21"/>
        <v>7465.8259854689095</v>
      </c>
      <c r="J138" s="18">
        <f t="shared" si="22"/>
        <v>80657.534246575233</v>
      </c>
      <c r="K138" s="21">
        <f t="shared" si="23"/>
        <v>99.649316600000006</v>
      </c>
      <c r="L138" s="21">
        <f t="shared" si="17"/>
        <v>99.66191933972604</v>
      </c>
      <c r="M138" s="19">
        <f t="shared" si="18"/>
        <v>4982465.83</v>
      </c>
      <c r="N138" s="19">
        <f t="shared" si="18"/>
        <v>4983095.9669863023</v>
      </c>
    </row>
    <row r="139" spans="1:14" x14ac:dyDescent="0.15">
      <c r="A139" s="7">
        <f t="shared" si="19"/>
        <v>42792</v>
      </c>
      <c r="B139" s="10">
        <f t="shared" si="20"/>
        <v>4982465.8259854671</v>
      </c>
      <c r="C139" s="3">
        <f t="shared" ref="C139:C202" si="24">$N$4*$E$6/100</f>
        <v>630.1369863013698</v>
      </c>
      <c r="D139" s="3">
        <f t="shared" si="13"/>
        <v>688.98550195808514</v>
      </c>
      <c r="E139" s="3">
        <f t="shared" si="14"/>
        <v>58.848515656715335</v>
      </c>
      <c r="F139" s="3">
        <f t="shared" si="15"/>
        <v>4982524.6745011238</v>
      </c>
      <c r="G139" s="14">
        <f t="shared" si="16"/>
        <v>4982524.67</v>
      </c>
      <c r="H139" s="38"/>
      <c r="I139" s="18">
        <f t="shared" si="21"/>
        <v>7524.6745011256244</v>
      </c>
      <c r="J139" s="18">
        <f t="shared" si="22"/>
        <v>81287.671232876601</v>
      </c>
      <c r="K139" s="21">
        <f t="shared" si="23"/>
        <v>99.650493400000002</v>
      </c>
      <c r="L139" s="21">
        <f t="shared" si="17"/>
        <v>99.663096139726036</v>
      </c>
      <c r="M139" s="19">
        <f t="shared" si="18"/>
        <v>4982524.67</v>
      </c>
      <c r="N139" s="19">
        <f t="shared" si="18"/>
        <v>4983154.8069863012</v>
      </c>
    </row>
    <row r="140" spans="1:14" x14ac:dyDescent="0.15">
      <c r="A140" s="7">
        <f t="shared" si="19"/>
        <v>42793</v>
      </c>
      <c r="B140" s="10">
        <f t="shared" si="20"/>
        <v>4982524.6745011238</v>
      </c>
      <c r="C140" s="3">
        <f t="shared" si="24"/>
        <v>630.1369863013698</v>
      </c>
      <c r="D140" s="3">
        <f t="shared" ref="D140:D203" si="25">B140*$B$8</f>
        <v>688.99363965044779</v>
      </c>
      <c r="E140" s="3">
        <f t="shared" ref="E140:E203" si="26">D140-C140</f>
        <v>58.856653349077988</v>
      </c>
      <c r="F140" s="3">
        <f t="shared" ref="F140:F203" si="27">B140+E140</f>
        <v>4982583.5311544733</v>
      </c>
      <c r="G140" s="14">
        <f t="shared" ref="G140:G203" si="28">ROUND(B140+B140*$B$8-C140,2)</f>
        <v>4982583.53</v>
      </c>
      <c r="H140" s="38"/>
      <c r="I140" s="18">
        <f t="shared" si="21"/>
        <v>7583.5311544747019</v>
      </c>
      <c r="J140" s="18">
        <f t="shared" si="22"/>
        <v>81917.808219177969</v>
      </c>
      <c r="K140" s="21">
        <f t="shared" si="23"/>
        <v>99.651670600000003</v>
      </c>
      <c r="L140" s="21">
        <f t="shared" ref="L140:L203" si="29">K140+$N$4</f>
        <v>99.664273339726037</v>
      </c>
      <c r="M140" s="19">
        <f t="shared" ref="M140:N203" si="30">K140*$E$6/100</f>
        <v>4982583.53</v>
      </c>
      <c r="N140" s="19">
        <f t="shared" si="30"/>
        <v>4983213.6669863025</v>
      </c>
    </row>
    <row r="141" spans="1:14" x14ac:dyDescent="0.15">
      <c r="A141" s="7">
        <f t="shared" ref="A141:A204" si="31">A140+1</f>
        <v>42794</v>
      </c>
      <c r="B141" s="10">
        <f t="shared" ref="B141:B204" si="32">F140</f>
        <v>4982583.5311544733</v>
      </c>
      <c r="C141" s="3">
        <f t="shared" si="24"/>
        <v>630.1369863013698</v>
      </c>
      <c r="D141" s="3">
        <f t="shared" si="25"/>
        <v>689.00177846810709</v>
      </c>
      <c r="E141" s="3">
        <f t="shared" si="26"/>
        <v>58.864792166737288</v>
      </c>
      <c r="F141" s="3">
        <f t="shared" si="27"/>
        <v>4982642.3959466396</v>
      </c>
      <c r="G141" s="14">
        <f t="shared" si="28"/>
        <v>4982642.4000000004</v>
      </c>
      <c r="H141" s="38"/>
      <c r="I141" s="18">
        <f t="shared" ref="I141:I204" si="33">E141+I140</f>
        <v>7642.395946641439</v>
      </c>
      <c r="J141" s="18">
        <f t="shared" ref="J141:J204" si="34">C141+J140</f>
        <v>82547.945205479336</v>
      </c>
      <c r="K141" s="21">
        <f t="shared" ref="K141:K204" si="35">G141/$E$6*100</f>
        <v>99.652848000000006</v>
      </c>
      <c r="L141" s="21">
        <f t="shared" si="29"/>
        <v>99.66545073972604</v>
      </c>
      <c r="M141" s="19">
        <f t="shared" si="30"/>
        <v>4982642.4000000004</v>
      </c>
      <c r="N141" s="19">
        <f t="shared" si="30"/>
        <v>4983272.5369863026</v>
      </c>
    </row>
    <row r="142" spans="1:14" x14ac:dyDescent="0.15">
      <c r="A142" s="7">
        <f t="shared" si="31"/>
        <v>42795</v>
      </c>
      <c r="B142" s="10">
        <f t="shared" si="32"/>
        <v>4982642.3959466396</v>
      </c>
      <c r="C142" s="3">
        <f t="shared" si="24"/>
        <v>630.1369863013698</v>
      </c>
      <c r="D142" s="3">
        <f t="shared" si="25"/>
        <v>689.00991841121856</v>
      </c>
      <c r="E142" s="3">
        <f t="shared" si="26"/>
        <v>58.872932109848762</v>
      </c>
      <c r="F142" s="3">
        <f t="shared" si="27"/>
        <v>4982701.2688787496</v>
      </c>
      <c r="G142" s="14">
        <f t="shared" si="28"/>
        <v>4982701.2699999996</v>
      </c>
      <c r="H142" s="38"/>
      <c r="I142" s="18">
        <f t="shared" si="33"/>
        <v>7701.268878751288</v>
      </c>
      <c r="J142" s="18">
        <f t="shared" si="34"/>
        <v>83178.082191780704</v>
      </c>
      <c r="K142" s="21">
        <f t="shared" si="35"/>
        <v>99.654025399999995</v>
      </c>
      <c r="L142" s="21">
        <f t="shared" si="29"/>
        <v>99.666628139726029</v>
      </c>
      <c r="M142" s="19">
        <f t="shared" si="30"/>
        <v>4982701.2699999996</v>
      </c>
      <c r="N142" s="19">
        <f t="shared" si="30"/>
        <v>4983331.4069863018</v>
      </c>
    </row>
    <row r="143" spans="1:14" x14ac:dyDescent="0.15">
      <c r="A143" s="7">
        <f t="shared" si="31"/>
        <v>42796</v>
      </c>
      <c r="B143" s="10">
        <f t="shared" si="32"/>
        <v>4982701.2688787496</v>
      </c>
      <c r="C143" s="3">
        <f t="shared" si="24"/>
        <v>630.1369863013698</v>
      </c>
      <c r="D143" s="3">
        <f t="shared" si="25"/>
        <v>689.01805947993796</v>
      </c>
      <c r="E143" s="3">
        <f t="shared" si="26"/>
        <v>58.881073178568158</v>
      </c>
      <c r="F143" s="3">
        <f t="shared" si="27"/>
        <v>4982760.1499519283</v>
      </c>
      <c r="G143" s="14">
        <f t="shared" si="28"/>
        <v>4982760.1500000004</v>
      </c>
      <c r="H143" s="38"/>
      <c r="I143" s="18">
        <f t="shared" si="33"/>
        <v>7760.1499519298559</v>
      </c>
      <c r="J143" s="18">
        <f t="shared" si="34"/>
        <v>83808.219178082072</v>
      </c>
      <c r="K143" s="21">
        <f t="shared" si="35"/>
        <v>99.655203</v>
      </c>
      <c r="L143" s="21">
        <f t="shared" si="29"/>
        <v>99.667805739726035</v>
      </c>
      <c r="M143" s="19">
        <f t="shared" si="30"/>
        <v>4982760.1500000004</v>
      </c>
      <c r="N143" s="19">
        <f t="shared" si="30"/>
        <v>4983390.2869863017</v>
      </c>
    </row>
    <row r="144" spans="1:14" x14ac:dyDescent="0.15">
      <c r="A144" s="7">
        <f t="shared" si="31"/>
        <v>42797</v>
      </c>
      <c r="B144" s="10">
        <f t="shared" si="32"/>
        <v>4982760.1499519283</v>
      </c>
      <c r="C144" s="3">
        <f t="shared" si="24"/>
        <v>630.1369863013698</v>
      </c>
      <c r="D144" s="3">
        <f t="shared" si="25"/>
        <v>689.02620167442092</v>
      </c>
      <c r="E144" s="3">
        <f t="shared" si="26"/>
        <v>58.889215373051115</v>
      </c>
      <c r="F144" s="3">
        <f t="shared" si="27"/>
        <v>4982819.0391673017</v>
      </c>
      <c r="G144" s="14">
        <f t="shared" si="28"/>
        <v>4982819.04</v>
      </c>
      <c r="H144" s="38"/>
      <c r="I144" s="18">
        <f t="shared" si="33"/>
        <v>7819.0391673029071</v>
      </c>
      <c r="J144" s="18">
        <f t="shared" si="34"/>
        <v>84438.35616438344</v>
      </c>
      <c r="K144" s="21">
        <f t="shared" si="35"/>
        <v>99.656380799999994</v>
      </c>
      <c r="L144" s="21">
        <f t="shared" si="29"/>
        <v>99.668983539726028</v>
      </c>
      <c r="M144" s="19">
        <f t="shared" si="30"/>
        <v>4982819.0399999991</v>
      </c>
      <c r="N144" s="19">
        <f t="shared" si="30"/>
        <v>4983449.1769863013</v>
      </c>
    </row>
    <row r="145" spans="1:14" x14ac:dyDescent="0.15">
      <c r="A145" s="7">
        <f t="shared" si="31"/>
        <v>42798</v>
      </c>
      <c r="B145" s="10">
        <f t="shared" si="32"/>
        <v>4982819.0391673017</v>
      </c>
      <c r="C145" s="3">
        <f t="shared" si="24"/>
        <v>630.1369863013698</v>
      </c>
      <c r="D145" s="3">
        <f t="shared" si="25"/>
        <v>689.03434499482319</v>
      </c>
      <c r="E145" s="3">
        <f t="shared" si="26"/>
        <v>58.897358693453384</v>
      </c>
      <c r="F145" s="3">
        <f t="shared" si="27"/>
        <v>4982877.9365259949</v>
      </c>
      <c r="G145" s="14">
        <f t="shared" si="28"/>
        <v>4982877.9400000004</v>
      </c>
      <c r="H145" s="38"/>
      <c r="I145" s="18">
        <f t="shared" si="33"/>
        <v>7877.9365259963606</v>
      </c>
      <c r="J145" s="18">
        <f t="shared" si="34"/>
        <v>85068.493150684808</v>
      </c>
      <c r="K145" s="21">
        <f t="shared" si="35"/>
        <v>99.657558800000018</v>
      </c>
      <c r="L145" s="21">
        <f t="shared" si="29"/>
        <v>99.670161539726053</v>
      </c>
      <c r="M145" s="19">
        <f t="shared" si="30"/>
        <v>4982877.9400000013</v>
      </c>
      <c r="N145" s="19">
        <f t="shared" si="30"/>
        <v>4983508.0769863026</v>
      </c>
    </row>
    <row r="146" spans="1:14" x14ac:dyDescent="0.15">
      <c r="A146" s="7">
        <f t="shared" si="31"/>
        <v>42799</v>
      </c>
      <c r="B146" s="10">
        <f t="shared" si="32"/>
        <v>4982877.9365259949</v>
      </c>
      <c r="C146" s="3">
        <f t="shared" si="24"/>
        <v>630.1369863013698</v>
      </c>
      <c r="D146" s="3">
        <f t="shared" si="25"/>
        <v>689.04248944130018</v>
      </c>
      <c r="E146" s="3">
        <f t="shared" si="26"/>
        <v>58.905503139930374</v>
      </c>
      <c r="F146" s="3">
        <f t="shared" si="27"/>
        <v>4982936.8420291347</v>
      </c>
      <c r="G146" s="14">
        <f t="shared" si="28"/>
        <v>4982936.84</v>
      </c>
      <c r="H146" s="38"/>
      <c r="I146" s="18">
        <f t="shared" si="33"/>
        <v>7936.8420291362909</v>
      </c>
      <c r="J146" s="18">
        <f t="shared" si="34"/>
        <v>85698.630136986176</v>
      </c>
      <c r="K146" s="21">
        <f t="shared" si="35"/>
        <v>99.658736799999986</v>
      </c>
      <c r="L146" s="21">
        <f t="shared" si="29"/>
        <v>99.67133953972602</v>
      </c>
      <c r="M146" s="19">
        <f t="shared" si="30"/>
        <v>4982936.84</v>
      </c>
      <c r="N146" s="19">
        <f t="shared" si="30"/>
        <v>4983566.9769863011</v>
      </c>
    </row>
    <row r="147" spans="1:14" x14ac:dyDescent="0.15">
      <c r="A147" s="7">
        <f t="shared" si="31"/>
        <v>42800</v>
      </c>
      <c r="B147" s="10">
        <f t="shared" si="32"/>
        <v>4982936.8420291347</v>
      </c>
      <c r="C147" s="3">
        <f t="shared" si="24"/>
        <v>630.1369863013698</v>
      </c>
      <c r="D147" s="3">
        <f t="shared" si="25"/>
        <v>689.05063501400775</v>
      </c>
      <c r="E147" s="3">
        <f t="shared" si="26"/>
        <v>58.913648712637951</v>
      </c>
      <c r="F147" s="3">
        <f t="shared" si="27"/>
        <v>4982995.7556778472</v>
      </c>
      <c r="G147" s="14">
        <f t="shared" si="28"/>
        <v>4982995.76</v>
      </c>
      <c r="H147" s="38"/>
      <c r="I147" s="18">
        <f t="shared" si="33"/>
        <v>7995.7556778489288</v>
      </c>
      <c r="J147" s="18">
        <f t="shared" si="34"/>
        <v>86328.767123287544</v>
      </c>
      <c r="K147" s="21">
        <f t="shared" si="35"/>
        <v>99.6599152</v>
      </c>
      <c r="L147" s="21">
        <f t="shared" si="29"/>
        <v>99.672517939726035</v>
      </c>
      <c r="M147" s="19">
        <f t="shared" si="30"/>
        <v>4982995.76</v>
      </c>
      <c r="N147" s="19">
        <f t="shared" si="30"/>
        <v>4983625.896986302</v>
      </c>
    </row>
    <row r="148" spans="1:14" x14ac:dyDescent="0.15">
      <c r="A148" s="7">
        <f t="shared" si="31"/>
        <v>42801</v>
      </c>
      <c r="B148" s="10">
        <f t="shared" si="32"/>
        <v>4982995.7556778472</v>
      </c>
      <c r="C148" s="3">
        <f t="shared" si="24"/>
        <v>630.1369863013698</v>
      </c>
      <c r="D148" s="3">
        <f t="shared" si="25"/>
        <v>689.05878171310178</v>
      </c>
      <c r="E148" s="3">
        <f t="shared" si="26"/>
        <v>58.921795411731978</v>
      </c>
      <c r="F148" s="3">
        <f t="shared" si="27"/>
        <v>4983054.6774732592</v>
      </c>
      <c r="G148" s="14">
        <f t="shared" si="28"/>
        <v>4983054.68</v>
      </c>
      <c r="H148" s="38"/>
      <c r="I148" s="18">
        <f t="shared" si="33"/>
        <v>8054.6774732606609</v>
      </c>
      <c r="J148" s="18">
        <f t="shared" si="34"/>
        <v>86958.904109588912</v>
      </c>
      <c r="K148" s="21">
        <f t="shared" si="35"/>
        <v>99.661093600000001</v>
      </c>
      <c r="L148" s="21">
        <f t="shared" si="29"/>
        <v>99.673696339726035</v>
      </c>
      <c r="M148" s="19">
        <f t="shared" si="30"/>
        <v>4983054.68</v>
      </c>
      <c r="N148" s="19">
        <f t="shared" si="30"/>
        <v>4983684.8169863019</v>
      </c>
    </row>
    <row r="149" spans="1:14" x14ac:dyDescent="0.15">
      <c r="A149" s="7">
        <f t="shared" si="31"/>
        <v>42802</v>
      </c>
      <c r="B149" s="10">
        <f t="shared" si="32"/>
        <v>4983054.6774732592</v>
      </c>
      <c r="C149" s="3">
        <f t="shared" si="24"/>
        <v>630.1369863013698</v>
      </c>
      <c r="D149" s="3">
        <f t="shared" si="25"/>
        <v>689.0669295387379</v>
      </c>
      <c r="E149" s="3">
        <f t="shared" si="26"/>
        <v>58.929943237368093</v>
      </c>
      <c r="F149" s="3">
        <f t="shared" si="27"/>
        <v>4983113.6074164966</v>
      </c>
      <c r="G149" s="14">
        <f t="shared" si="28"/>
        <v>4983113.6100000003</v>
      </c>
      <c r="H149" s="38"/>
      <c r="I149" s="18">
        <f t="shared" si="33"/>
        <v>8113.6074164980291</v>
      </c>
      <c r="J149" s="18">
        <f t="shared" si="34"/>
        <v>87589.041095890279</v>
      </c>
      <c r="K149" s="21">
        <f t="shared" si="35"/>
        <v>99.662272200000004</v>
      </c>
      <c r="L149" s="21">
        <f t="shared" si="29"/>
        <v>99.674874939726038</v>
      </c>
      <c r="M149" s="19">
        <f t="shared" si="30"/>
        <v>4983113.6100000003</v>
      </c>
      <c r="N149" s="19">
        <f t="shared" si="30"/>
        <v>4983743.7469863025</v>
      </c>
    </row>
    <row r="150" spans="1:14" x14ac:dyDescent="0.15">
      <c r="A150" s="7">
        <f t="shared" si="31"/>
        <v>42803</v>
      </c>
      <c r="B150" s="10">
        <f t="shared" si="32"/>
        <v>4983113.6074164966</v>
      </c>
      <c r="C150" s="3">
        <f t="shared" si="24"/>
        <v>630.1369863013698</v>
      </c>
      <c r="D150" s="3">
        <f t="shared" si="25"/>
        <v>689.07507849107196</v>
      </c>
      <c r="E150" s="3">
        <f t="shared" si="26"/>
        <v>58.938092189702161</v>
      </c>
      <c r="F150" s="3">
        <f t="shared" si="27"/>
        <v>4983172.5455086865</v>
      </c>
      <c r="G150" s="14">
        <f t="shared" si="28"/>
        <v>4983172.55</v>
      </c>
      <c r="H150" s="38"/>
      <c r="I150" s="18">
        <f t="shared" si="33"/>
        <v>8172.5455086877309</v>
      </c>
      <c r="J150" s="18">
        <f t="shared" si="34"/>
        <v>88219.178082191647</v>
      </c>
      <c r="K150" s="21">
        <f t="shared" si="35"/>
        <v>99.663450999999995</v>
      </c>
      <c r="L150" s="21">
        <f t="shared" si="29"/>
        <v>99.676053739726029</v>
      </c>
      <c r="M150" s="19">
        <f t="shared" si="30"/>
        <v>4983172.55</v>
      </c>
      <c r="N150" s="19">
        <f t="shared" si="30"/>
        <v>4983802.6869863011</v>
      </c>
    </row>
    <row r="151" spans="1:14" x14ac:dyDescent="0.15">
      <c r="A151" s="7">
        <f t="shared" si="31"/>
        <v>42804</v>
      </c>
      <c r="B151" s="10">
        <f t="shared" si="32"/>
        <v>4983172.5455086865</v>
      </c>
      <c r="C151" s="3">
        <f t="shared" si="24"/>
        <v>630.1369863013698</v>
      </c>
      <c r="D151" s="3">
        <f t="shared" si="25"/>
        <v>689.08322857025962</v>
      </c>
      <c r="E151" s="3">
        <f t="shared" si="26"/>
        <v>58.946242268889819</v>
      </c>
      <c r="F151" s="3">
        <f t="shared" si="27"/>
        <v>4983231.4917509556</v>
      </c>
      <c r="G151" s="14">
        <f t="shared" si="28"/>
        <v>4983231.49</v>
      </c>
      <c r="H151" s="38"/>
      <c r="I151" s="18">
        <f t="shared" si="33"/>
        <v>8231.4917509566203</v>
      </c>
      <c r="J151" s="18">
        <f t="shared" si="34"/>
        <v>88849.315068493015</v>
      </c>
      <c r="K151" s="21">
        <f t="shared" si="35"/>
        <v>99.6646298</v>
      </c>
      <c r="L151" s="21">
        <f t="shared" si="29"/>
        <v>99.677232539726035</v>
      </c>
      <c r="M151" s="19">
        <f t="shared" si="30"/>
        <v>4983231.49</v>
      </c>
      <c r="N151" s="19">
        <f t="shared" si="30"/>
        <v>4983861.6269863015</v>
      </c>
    </row>
    <row r="152" spans="1:14" x14ac:dyDescent="0.15">
      <c r="A152" s="7">
        <f t="shared" si="31"/>
        <v>42805</v>
      </c>
      <c r="B152" s="10">
        <f t="shared" si="32"/>
        <v>4983231.4917509556</v>
      </c>
      <c r="C152" s="3">
        <f t="shared" si="24"/>
        <v>630.1369863013698</v>
      </c>
      <c r="D152" s="3">
        <f t="shared" si="25"/>
        <v>689.09137977645696</v>
      </c>
      <c r="E152" s="3">
        <f t="shared" si="26"/>
        <v>58.954393475087159</v>
      </c>
      <c r="F152" s="3">
        <f t="shared" si="27"/>
        <v>4983290.4461444309</v>
      </c>
      <c r="G152" s="14">
        <f t="shared" si="28"/>
        <v>4983290.45</v>
      </c>
      <c r="H152" s="38"/>
      <c r="I152" s="18">
        <f t="shared" si="33"/>
        <v>8290.4461444317076</v>
      </c>
      <c r="J152" s="18">
        <f t="shared" si="34"/>
        <v>89479.452054794383</v>
      </c>
      <c r="K152" s="21">
        <f t="shared" si="35"/>
        <v>99.66580900000001</v>
      </c>
      <c r="L152" s="21">
        <f t="shared" si="29"/>
        <v>99.678411739726045</v>
      </c>
      <c r="M152" s="19">
        <f t="shared" si="30"/>
        <v>4983290.45</v>
      </c>
      <c r="N152" s="19">
        <f t="shared" si="30"/>
        <v>4983920.5869863024</v>
      </c>
    </row>
    <row r="153" spans="1:14" x14ac:dyDescent="0.15">
      <c r="A153" s="7">
        <f t="shared" si="31"/>
        <v>42806</v>
      </c>
      <c r="B153" s="10">
        <f t="shared" si="32"/>
        <v>4983290.4461444309</v>
      </c>
      <c r="C153" s="3">
        <f t="shared" si="24"/>
        <v>630.1369863013698</v>
      </c>
      <c r="D153" s="3">
        <f t="shared" si="25"/>
        <v>689.09953210981951</v>
      </c>
      <c r="E153" s="3">
        <f t="shared" si="26"/>
        <v>58.962545808449704</v>
      </c>
      <c r="F153" s="3">
        <f t="shared" si="27"/>
        <v>4983349.4086902393</v>
      </c>
      <c r="G153" s="14">
        <f t="shared" si="28"/>
        <v>4983349.41</v>
      </c>
      <c r="H153" s="38"/>
      <c r="I153" s="18">
        <f t="shared" si="33"/>
        <v>8349.4086902401577</v>
      </c>
      <c r="J153" s="18">
        <f t="shared" si="34"/>
        <v>90109.589041095751</v>
      </c>
      <c r="K153" s="21">
        <f t="shared" si="35"/>
        <v>99.666988200000006</v>
      </c>
      <c r="L153" s="21">
        <f t="shared" si="29"/>
        <v>99.67959093972604</v>
      </c>
      <c r="M153" s="19">
        <f t="shared" si="30"/>
        <v>4983349.41</v>
      </c>
      <c r="N153" s="19">
        <f t="shared" si="30"/>
        <v>4983979.5469863024</v>
      </c>
    </row>
    <row r="154" spans="1:14" x14ac:dyDescent="0.15">
      <c r="A154" s="7">
        <f t="shared" si="31"/>
        <v>42807</v>
      </c>
      <c r="B154" s="10">
        <f t="shared" si="32"/>
        <v>4983349.4086902393</v>
      </c>
      <c r="C154" s="3">
        <f t="shared" si="24"/>
        <v>630.1369863013698</v>
      </c>
      <c r="D154" s="3">
        <f t="shared" si="25"/>
        <v>689.10768557050335</v>
      </c>
      <c r="E154" s="3">
        <f t="shared" si="26"/>
        <v>58.970699269133547</v>
      </c>
      <c r="F154" s="3">
        <f t="shared" si="27"/>
        <v>4983408.3793895086</v>
      </c>
      <c r="G154" s="14">
        <f t="shared" si="28"/>
        <v>4983408.38</v>
      </c>
      <c r="H154" s="38"/>
      <c r="I154" s="18">
        <f t="shared" si="33"/>
        <v>8408.3793895092913</v>
      </c>
      <c r="J154" s="18">
        <f t="shared" si="34"/>
        <v>90739.726027397119</v>
      </c>
      <c r="K154" s="21">
        <f t="shared" si="35"/>
        <v>99.668167600000004</v>
      </c>
      <c r="L154" s="21">
        <f t="shared" si="29"/>
        <v>99.680770339726038</v>
      </c>
      <c r="M154" s="19">
        <f t="shared" si="30"/>
        <v>4983408.38</v>
      </c>
      <c r="N154" s="19">
        <f t="shared" si="30"/>
        <v>4984038.5169863021</v>
      </c>
    </row>
    <row r="155" spans="1:14" x14ac:dyDescent="0.15">
      <c r="A155" s="7">
        <f t="shared" si="31"/>
        <v>42808</v>
      </c>
      <c r="B155" s="10">
        <f t="shared" si="32"/>
        <v>4983408.3793895086</v>
      </c>
      <c r="C155" s="3">
        <f t="shared" si="24"/>
        <v>630.1369863013698</v>
      </c>
      <c r="D155" s="3">
        <f t="shared" si="25"/>
        <v>689.11584015866424</v>
      </c>
      <c r="E155" s="3">
        <f t="shared" si="26"/>
        <v>58.978853857294439</v>
      </c>
      <c r="F155" s="3">
        <f t="shared" si="27"/>
        <v>4983467.3582433658</v>
      </c>
      <c r="G155" s="14">
        <f t="shared" si="28"/>
        <v>4983467.3600000003</v>
      </c>
      <c r="H155" s="38"/>
      <c r="I155" s="18">
        <f t="shared" si="33"/>
        <v>8467.3582433665852</v>
      </c>
      <c r="J155" s="18">
        <f t="shared" si="34"/>
        <v>91369.863013698487</v>
      </c>
      <c r="K155" s="21">
        <f t="shared" si="35"/>
        <v>99.669347200000004</v>
      </c>
      <c r="L155" s="21">
        <f t="shared" si="29"/>
        <v>99.681949939726039</v>
      </c>
      <c r="M155" s="19">
        <f t="shared" si="30"/>
        <v>4983467.3600000003</v>
      </c>
      <c r="N155" s="19">
        <f t="shared" si="30"/>
        <v>4984097.4969863025</v>
      </c>
    </row>
    <row r="156" spans="1:14" x14ac:dyDescent="0.15">
      <c r="A156" s="7">
        <f t="shared" si="31"/>
        <v>42809</v>
      </c>
      <c r="B156" s="10">
        <f t="shared" si="32"/>
        <v>4983467.3582433658</v>
      </c>
      <c r="C156" s="3">
        <f t="shared" si="24"/>
        <v>630.1369863013698</v>
      </c>
      <c r="D156" s="3">
        <f t="shared" si="25"/>
        <v>689.12399587445816</v>
      </c>
      <c r="E156" s="3">
        <f t="shared" si="26"/>
        <v>58.987009573088358</v>
      </c>
      <c r="F156" s="3">
        <f t="shared" si="27"/>
        <v>4983526.3452529386</v>
      </c>
      <c r="G156" s="14">
        <f t="shared" si="28"/>
        <v>4983526.3499999996</v>
      </c>
      <c r="H156" s="38"/>
      <c r="I156" s="18">
        <f t="shared" si="33"/>
        <v>8526.3452529396727</v>
      </c>
      <c r="J156" s="18">
        <f t="shared" si="34"/>
        <v>91999.999999999854</v>
      </c>
      <c r="K156" s="21">
        <f t="shared" si="35"/>
        <v>99.670526999999993</v>
      </c>
      <c r="L156" s="21">
        <f t="shared" si="29"/>
        <v>99.683129739726027</v>
      </c>
      <c r="M156" s="19">
        <f t="shared" si="30"/>
        <v>4983526.3499999996</v>
      </c>
      <c r="N156" s="19">
        <f t="shared" si="30"/>
        <v>4984156.4869863018</v>
      </c>
    </row>
    <row r="157" spans="1:14" x14ac:dyDescent="0.15">
      <c r="A157" s="7">
        <f t="shared" si="31"/>
        <v>42810</v>
      </c>
      <c r="B157" s="10">
        <f t="shared" si="32"/>
        <v>4983526.3452529386</v>
      </c>
      <c r="C157" s="3">
        <f t="shared" si="24"/>
        <v>630.1369863013698</v>
      </c>
      <c r="D157" s="3">
        <f t="shared" si="25"/>
        <v>689.13215271804108</v>
      </c>
      <c r="E157" s="3">
        <f t="shared" si="26"/>
        <v>58.995166416671282</v>
      </c>
      <c r="F157" s="3">
        <f t="shared" si="27"/>
        <v>4983585.3404193548</v>
      </c>
      <c r="G157" s="14">
        <f t="shared" si="28"/>
        <v>4983585.34</v>
      </c>
      <c r="H157" s="38"/>
      <c r="I157" s="18">
        <f t="shared" si="33"/>
        <v>8585.3404193563438</v>
      </c>
      <c r="J157" s="18">
        <f t="shared" si="34"/>
        <v>92630.136986301222</v>
      </c>
      <c r="K157" s="21">
        <f t="shared" si="35"/>
        <v>99.671706799999995</v>
      </c>
      <c r="L157" s="21">
        <f t="shared" si="29"/>
        <v>99.68430953972603</v>
      </c>
      <c r="M157" s="19">
        <f t="shared" si="30"/>
        <v>4983585.34</v>
      </c>
      <c r="N157" s="19">
        <f t="shared" si="30"/>
        <v>4984215.4769863011</v>
      </c>
    </row>
    <row r="158" spans="1:14" x14ac:dyDescent="0.15">
      <c r="A158" s="7">
        <f t="shared" si="31"/>
        <v>42811</v>
      </c>
      <c r="B158" s="10">
        <f t="shared" si="32"/>
        <v>4983585.3404193548</v>
      </c>
      <c r="C158" s="3">
        <f t="shared" si="24"/>
        <v>630.1369863013698</v>
      </c>
      <c r="D158" s="3">
        <f t="shared" si="25"/>
        <v>689.14031068956876</v>
      </c>
      <c r="E158" s="3">
        <f t="shared" si="26"/>
        <v>59.003324388198962</v>
      </c>
      <c r="F158" s="3">
        <f t="shared" si="27"/>
        <v>4983644.3437437434</v>
      </c>
      <c r="G158" s="14">
        <f t="shared" si="28"/>
        <v>4983644.34</v>
      </c>
      <c r="H158" s="38"/>
      <c r="I158" s="18">
        <f t="shared" si="33"/>
        <v>8644.3437437445427</v>
      </c>
      <c r="J158" s="18">
        <f t="shared" si="34"/>
        <v>93260.27397260259</v>
      </c>
      <c r="K158" s="21">
        <f t="shared" si="35"/>
        <v>99.672886799999986</v>
      </c>
      <c r="L158" s="21">
        <f t="shared" si="29"/>
        <v>99.685489539726021</v>
      </c>
      <c r="M158" s="19">
        <f t="shared" si="30"/>
        <v>4983644.34</v>
      </c>
      <c r="N158" s="19">
        <f t="shared" si="30"/>
        <v>4984274.4769863011</v>
      </c>
    </row>
    <row r="159" spans="1:14" x14ac:dyDescent="0.15">
      <c r="A159" s="7">
        <f t="shared" si="31"/>
        <v>42812</v>
      </c>
      <c r="B159" s="10">
        <f t="shared" si="32"/>
        <v>4983644.3437437434</v>
      </c>
      <c r="C159" s="3">
        <f t="shared" si="24"/>
        <v>630.1369863013698</v>
      </c>
      <c r="D159" s="3">
        <f t="shared" si="25"/>
        <v>689.14846978919752</v>
      </c>
      <c r="E159" s="3">
        <f t="shared" si="26"/>
        <v>59.011483487827718</v>
      </c>
      <c r="F159" s="3">
        <f t="shared" si="27"/>
        <v>4983703.355227231</v>
      </c>
      <c r="G159" s="14">
        <f t="shared" si="28"/>
        <v>4983703.3600000003</v>
      </c>
      <c r="H159" s="38"/>
      <c r="I159" s="18">
        <f t="shared" si="33"/>
        <v>8703.3552272323705</v>
      </c>
      <c r="J159" s="18">
        <f t="shared" si="34"/>
        <v>93890.410958903958</v>
      </c>
      <c r="K159" s="21">
        <f t="shared" si="35"/>
        <v>99.67406720000001</v>
      </c>
      <c r="L159" s="21">
        <f t="shared" si="29"/>
        <v>99.686669939726045</v>
      </c>
      <c r="M159" s="19">
        <f t="shared" si="30"/>
        <v>4983703.3600000003</v>
      </c>
      <c r="N159" s="19">
        <f t="shared" si="30"/>
        <v>4984333.4969863025</v>
      </c>
    </row>
    <row r="160" spans="1:14" x14ac:dyDescent="0.15">
      <c r="A160" s="7">
        <f t="shared" si="31"/>
        <v>42813</v>
      </c>
      <c r="B160" s="10">
        <f t="shared" si="32"/>
        <v>4983703.355227231</v>
      </c>
      <c r="C160" s="3">
        <f t="shared" si="24"/>
        <v>630.1369863013698</v>
      </c>
      <c r="D160" s="3">
        <f t="shared" si="25"/>
        <v>689.1566300170831</v>
      </c>
      <c r="E160" s="3">
        <f t="shared" si="26"/>
        <v>59.0196437157133</v>
      </c>
      <c r="F160" s="3">
        <f t="shared" si="27"/>
        <v>4983762.3748709466</v>
      </c>
      <c r="G160" s="14">
        <f t="shared" si="28"/>
        <v>4983762.37</v>
      </c>
      <c r="H160" s="38"/>
      <c r="I160" s="18">
        <f t="shared" si="33"/>
        <v>8762.3748709480842</v>
      </c>
      <c r="J160" s="18">
        <f t="shared" si="34"/>
        <v>94520.547945205326</v>
      </c>
      <c r="K160" s="21">
        <f t="shared" si="35"/>
        <v>99.675247400000003</v>
      </c>
      <c r="L160" s="21">
        <f t="shared" si="29"/>
        <v>99.687850139726038</v>
      </c>
      <c r="M160" s="19">
        <f t="shared" si="30"/>
        <v>4983762.37</v>
      </c>
      <c r="N160" s="19">
        <f t="shared" si="30"/>
        <v>4984392.5069863023</v>
      </c>
    </row>
    <row r="161" spans="1:14" x14ac:dyDescent="0.15">
      <c r="A161" s="7">
        <f t="shared" si="31"/>
        <v>42814</v>
      </c>
      <c r="B161" s="10">
        <f t="shared" si="32"/>
        <v>4983762.3748709466</v>
      </c>
      <c r="C161" s="3">
        <f t="shared" si="24"/>
        <v>630.1369863013698</v>
      </c>
      <c r="D161" s="3">
        <f t="shared" si="25"/>
        <v>689.1647913733816</v>
      </c>
      <c r="E161" s="3">
        <f t="shared" si="26"/>
        <v>59.027805072011802</v>
      </c>
      <c r="F161" s="3">
        <f t="shared" si="27"/>
        <v>4983821.4026760189</v>
      </c>
      <c r="G161" s="14">
        <f t="shared" si="28"/>
        <v>4983821.4000000004</v>
      </c>
      <c r="H161" s="38"/>
      <c r="I161" s="18">
        <f t="shared" si="33"/>
        <v>8821.4026760200959</v>
      </c>
      <c r="J161" s="18">
        <f t="shared" si="34"/>
        <v>95150.684931506694</v>
      </c>
      <c r="K161" s="21">
        <f t="shared" si="35"/>
        <v>99.676428000000001</v>
      </c>
      <c r="L161" s="21">
        <f t="shared" si="29"/>
        <v>99.689030739726036</v>
      </c>
      <c r="M161" s="19">
        <f t="shared" si="30"/>
        <v>4983821.4000000004</v>
      </c>
      <c r="N161" s="19">
        <f t="shared" si="30"/>
        <v>4984451.5369863017</v>
      </c>
    </row>
    <row r="162" spans="1:14" x14ac:dyDescent="0.15">
      <c r="A162" s="7">
        <f t="shared" si="31"/>
        <v>42815</v>
      </c>
      <c r="B162" s="10">
        <f t="shared" si="32"/>
        <v>4983821.4026760189</v>
      </c>
      <c r="C162" s="3">
        <f t="shared" si="24"/>
        <v>630.1369863013698</v>
      </c>
      <c r="D162" s="3">
        <f t="shared" si="25"/>
        <v>689.172953858249</v>
      </c>
      <c r="E162" s="3">
        <f t="shared" si="26"/>
        <v>59.0359675568792</v>
      </c>
      <c r="F162" s="3">
        <f t="shared" si="27"/>
        <v>4983880.4386435756</v>
      </c>
      <c r="G162" s="14">
        <f t="shared" si="28"/>
        <v>4983880.4400000004</v>
      </c>
      <c r="H162" s="38"/>
      <c r="I162" s="18">
        <f t="shared" si="33"/>
        <v>8880.4386435769757</v>
      </c>
      <c r="J162" s="18">
        <f t="shared" si="34"/>
        <v>95780.821917808062</v>
      </c>
      <c r="K162" s="21">
        <f t="shared" si="35"/>
        <v>99.677608800000002</v>
      </c>
      <c r="L162" s="21">
        <f t="shared" si="29"/>
        <v>99.690211539726036</v>
      </c>
      <c r="M162" s="19">
        <f t="shared" si="30"/>
        <v>4983880.4400000004</v>
      </c>
      <c r="N162" s="19">
        <f t="shared" si="30"/>
        <v>4984510.5769863017</v>
      </c>
    </row>
    <row r="163" spans="1:14" x14ac:dyDescent="0.15">
      <c r="A163" s="7">
        <f t="shared" si="31"/>
        <v>42816</v>
      </c>
      <c r="B163" s="10">
        <f t="shared" si="32"/>
        <v>4983880.4386435756</v>
      </c>
      <c r="C163" s="3">
        <f t="shared" si="24"/>
        <v>630.1369863013698</v>
      </c>
      <c r="D163" s="3">
        <f t="shared" si="25"/>
        <v>689.18111747184139</v>
      </c>
      <c r="E163" s="3">
        <f t="shared" si="26"/>
        <v>59.044131170471587</v>
      </c>
      <c r="F163" s="3">
        <f t="shared" si="27"/>
        <v>4983939.4827747457</v>
      </c>
      <c r="G163" s="14">
        <f t="shared" si="28"/>
        <v>4983939.4800000004</v>
      </c>
      <c r="H163" s="38"/>
      <c r="I163" s="18">
        <f t="shared" si="33"/>
        <v>8939.4827747474465</v>
      </c>
      <c r="J163" s="18">
        <f t="shared" si="34"/>
        <v>96410.95890410943</v>
      </c>
      <c r="K163" s="21">
        <f t="shared" si="35"/>
        <v>99.678789600000002</v>
      </c>
      <c r="L163" s="21">
        <f t="shared" si="29"/>
        <v>99.691392339726036</v>
      </c>
      <c r="M163" s="19">
        <f t="shared" si="30"/>
        <v>4983939.4800000004</v>
      </c>
      <c r="N163" s="19">
        <f t="shared" si="30"/>
        <v>4984569.6169863017</v>
      </c>
    </row>
    <row r="164" spans="1:14" x14ac:dyDescent="0.15">
      <c r="A164" s="7">
        <f t="shared" si="31"/>
        <v>42817</v>
      </c>
      <c r="B164" s="10">
        <f t="shared" si="32"/>
        <v>4983939.4827747457</v>
      </c>
      <c r="C164" s="3">
        <f t="shared" si="24"/>
        <v>630.1369863013698</v>
      </c>
      <c r="D164" s="3">
        <f t="shared" si="25"/>
        <v>689.18928221431486</v>
      </c>
      <c r="E164" s="3">
        <f t="shared" si="26"/>
        <v>59.052295912945056</v>
      </c>
      <c r="F164" s="3">
        <f t="shared" si="27"/>
        <v>4983998.5350706587</v>
      </c>
      <c r="G164" s="14">
        <f t="shared" si="28"/>
        <v>4983998.54</v>
      </c>
      <c r="H164" s="38"/>
      <c r="I164" s="18">
        <f t="shared" si="33"/>
        <v>8998.5350706603913</v>
      </c>
      <c r="J164" s="18">
        <f t="shared" si="34"/>
        <v>97041.095890410797</v>
      </c>
      <c r="K164" s="21">
        <f t="shared" si="35"/>
        <v>99.679970800000007</v>
      </c>
      <c r="L164" s="21">
        <f t="shared" si="29"/>
        <v>99.692573539726041</v>
      </c>
      <c r="M164" s="19">
        <f t="shared" si="30"/>
        <v>4983998.540000001</v>
      </c>
      <c r="N164" s="19">
        <f t="shared" si="30"/>
        <v>4984628.6769863022</v>
      </c>
    </row>
    <row r="165" spans="1:14" x14ac:dyDescent="0.15">
      <c r="A165" s="7">
        <f t="shared" si="31"/>
        <v>42818</v>
      </c>
      <c r="B165" s="10">
        <f t="shared" si="32"/>
        <v>4983998.5350706587</v>
      </c>
      <c r="C165" s="3">
        <f t="shared" si="24"/>
        <v>630.1369863013698</v>
      </c>
      <c r="D165" s="3">
        <f t="shared" si="25"/>
        <v>689.1974480858255</v>
      </c>
      <c r="E165" s="3">
        <f t="shared" si="26"/>
        <v>59.060461784455697</v>
      </c>
      <c r="F165" s="3">
        <f t="shared" si="27"/>
        <v>4984057.5955324434</v>
      </c>
      <c r="G165" s="14">
        <f t="shared" si="28"/>
        <v>4984057.5999999996</v>
      </c>
      <c r="H165" s="38"/>
      <c r="I165" s="18">
        <f t="shared" si="33"/>
        <v>9057.5955324448478</v>
      </c>
      <c r="J165" s="18">
        <f t="shared" si="34"/>
        <v>97671.232876712165</v>
      </c>
      <c r="K165" s="21">
        <f t="shared" si="35"/>
        <v>99.681151999999997</v>
      </c>
      <c r="L165" s="21">
        <f t="shared" si="29"/>
        <v>99.693754739726032</v>
      </c>
      <c r="M165" s="19">
        <f t="shared" si="30"/>
        <v>4984057.5999999996</v>
      </c>
      <c r="N165" s="19">
        <f t="shared" si="30"/>
        <v>4984687.7369863018</v>
      </c>
    </row>
    <row r="166" spans="1:14" x14ac:dyDescent="0.15">
      <c r="A166" s="7">
        <f t="shared" si="31"/>
        <v>42819</v>
      </c>
      <c r="B166" s="10">
        <f t="shared" si="32"/>
        <v>4984057.5955324434</v>
      </c>
      <c r="C166" s="3">
        <f t="shared" si="24"/>
        <v>630.1369863013698</v>
      </c>
      <c r="D166" s="3">
        <f t="shared" si="25"/>
        <v>689.20561508652952</v>
      </c>
      <c r="E166" s="3">
        <f t="shared" si="26"/>
        <v>59.068628785159717</v>
      </c>
      <c r="F166" s="3">
        <f t="shared" si="27"/>
        <v>4984116.6641612286</v>
      </c>
      <c r="G166" s="14">
        <f t="shared" si="28"/>
        <v>4984116.66</v>
      </c>
      <c r="H166" s="38"/>
      <c r="I166" s="18">
        <f t="shared" si="33"/>
        <v>9116.6641612300082</v>
      </c>
      <c r="J166" s="18">
        <f t="shared" si="34"/>
        <v>98301.369863013533</v>
      </c>
      <c r="K166" s="21">
        <f t="shared" si="35"/>
        <v>99.682333200000002</v>
      </c>
      <c r="L166" s="21">
        <f t="shared" si="29"/>
        <v>99.694935939726037</v>
      </c>
      <c r="M166" s="19">
        <f t="shared" si="30"/>
        <v>4984116.66</v>
      </c>
      <c r="N166" s="19">
        <f t="shared" si="30"/>
        <v>4984746.7969863014</v>
      </c>
    </row>
    <row r="167" spans="1:14" x14ac:dyDescent="0.15">
      <c r="A167" s="7">
        <f t="shared" si="31"/>
        <v>42820</v>
      </c>
      <c r="B167" s="10">
        <f t="shared" si="32"/>
        <v>4984116.6641612286</v>
      </c>
      <c r="C167" s="3">
        <f t="shared" si="24"/>
        <v>630.1369863013698</v>
      </c>
      <c r="D167" s="3">
        <f t="shared" si="25"/>
        <v>689.21378321658301</v>
      </c>
      <c r="E167" s="3">
        <f t="shared" si="26"/>
        <v>59.076796915213208</v>
      </c>
      <c r="F167" s="3">
        <f t="shared" si="27"/>
        <v>4984175.740958144</v>
      </c>
      <c r="G167" s="14">
        <f t="shared" si="28"/>
        <v>4984175.74</v>
      </c>
      <c r="H167" s="38"/>
      <c r="I167" s="18">
        <f t="shared" si="33"/>
        <v>9175.7409581452212</v>
      </c>
      <c r="J167" s="18">
        <f t="shared" si="34"/>
        <v>98931.506849314901</v>
      </c>
      <c r="K167" s="21">
        <f t="shared" si="35"/>
        <v>99.683514800000012</v>
      </c>
      <c r="L167" s="21">
        <f t="shared" si="29"/>
        <v>99.696117539726046</v>
      </c>
      <c r="M167" s="19">
        <f t="shared" si="30"/>
        <v>4984175.74</v>
      </c>
      <c r="N167" s="19">
        <f t="shared" si="30"/>
        <v>4984805.8769863024</v>
      </c>
    </row>
    <row r="168" spans="1:14" x14ac:dyDescent="0.15">
      <c r="A168" s="7">
        <f t="shared" si="31"/>
        <v>42821</v>
      </c>
      <c r="B168" s="10">
        <f t="shared" si="32"/>
        <v>4984175.740958144</v>
      </c>
      <c r="C168" s="3">
        <f t="shared" si="24"/>
        <v>630.1369863013698</v>
      </c>
      <c r="D168" s="3">
        <f t="shared" si="25"/>
        <v>689.22195247614206</v>
      </c>
      <c r="E168" s="3">
        <f t="shared" si="26"/>
        <v>59.084966174772262</v>
      </c>
      <c r="F168" s="3">
        <f t="shared" si="27"/>
        <v>4984234.8259243183</v>
      </c>
      <c r="G168" s="14">
        <f t="shared" si="28"/>
        <v>4984234.83</v>
      </c>
      <c r="H168" s="38"/>
      <c r="I168" s="18">
        <f t="shared" si="33"/>
        <v>9234.8259243199936</v>
      </c>
      <c r="J168" s="18">
        <f t="shared" si="34"/>
        <v>99561.643835616269</v>
      </c>
      <c r="K168" s="21">
        <f t="shared" si="35"/>
        <v>99.684696599999995</v>
      </c>
      <c r="L168" s="21">
        <f t="shared" si="29"/>
        <v>99.69729933972603</v>
      </c>
      <c r="M168" s="19">
        <f t="shared" si="30"/>
        <v>4984234.83</v>
      </c>
      <c r="N168" s="19">
        <f t="shared" si="30"/>
        <v>4984864.9669863014</v>
      </c>
    </row>
    <row r="169" spans="1:14" x14ac:dyDescent="0.15">
      <c r="A169" s="7">
        <f t="shared" si="31"/>
        <v>42822</v>
      </c>
      <c r="B169" s="10">
        <f t="shared" si="32"/>
        <v>4984234.8259243183</v>
      </c>
      <c r="C169" s="3">
        <f t="shared" si="24"/>
        <v>630.1369863013698</v>
      </c>
      <c r="D169" s="3">
        <f t="shared" si="25"/>
        <v>689.23012286536289</v>
      </c>
      <c r="E169" s="3">
        <f t="shared" si="26"/>
        <v>59.093136563993085</v>
      </c>
      <c r="F169" s="3">
        <f t="shared" si="27"/>
        <v>4984293.9190608822</v>
      </c>
      <c r="G169" s="14">
        <f t="shared" si="28"/>
        <v>4984293.92</v>
      </c>
      <c r="H169" s="38"/>
      <c r="I169" s="18">
        <f t="shared" si="33"/>
        <v>9293.9190608839872</v>
      </c>
      <c r="J169" s="18">
        <f t="shared" si="34"/>
        <v>100191.78082191764</v>
      </c>
      <c r="K169" s="21">
        <f t="shared" si="35"/>
        <v>99.685878399999993</v>
      </c>
      <c r="L169" s="21">
        <f t="shared" si="29"/>
        <v>99.698481139726027</v>
      </c>
      <c r="M169" s="19">
        <f t="shared" si="30"/>
        <v>4984293.919999999</v>
      </c>
      <c r="N169" s="19">
        <f t="shared" si="30"/>
        <v>4984924.0569863012</v>
      </c>
    </row>
    <row r="170" spans="1:14" x14ac:dyDescent="0.15">
      <c r="A170" s="7">
        <f t="shared" si="31"/>
        <v>42823</v>
      </c>
      <c r="B170" s="10">
        <f t="shared" si="32"/>
        <v>4984293.9190608822</v>
      </c>
      <c r="C170" s="3">
        <f t="shared" si="24"/>
        <v>630.1369863013698</v>
      </c>
      <c r="D170" s="3">
        <f t="shared" si="25"/>
        <v>689.2382943844018</v>
      </c>
      <c r="E170" s="3">
        <f t="shared" si="26"/>
        <v>59.101308083031995</v>
      </c>
      <c r="F170" s="3">
        <f t="shared" si="27"/>
        <v>4984353.0203689653</v>
      </c>
      <c r="G170" s="14">
        <f t="shared" si="28"/>
        <v>4984353.0199999996</v>
      </c>
      <c r="H170" s="38"/>
      <c r="I170" s="18">
        <f t="shared" si="33"/>
        <v>9353.0203689670197</v>
      </c>
      <c r="J170" s="18">
        <f t="shared" si="34"/>
        <v>100821.917808219</v>
      </c>
      <c r="K170" s="21">
        <f t="shared" si="35"/>
        <v>99.687060399999993</v>
      </c>
      <c r="L170" s="21">
        <f t="shared" si="29"/>
        <v>99.699663139726027</v>
      </c>
      <c r="M170" s="19">
        <f t="shared" si="30"/>
        <v>4984353.0199999996</v>
      </c>
      <c r="N170" s="19">
        <f t="shared" si="30"/>
        <v>4984983.1569863018</v>
      </c>
    </row>
    <row r="171" spans="1:14" x14ac:dyDescent="0.15">
      <c r="A171" s="7">
        <f t="shared" si="31"/>
        <v>42824</v>
      </c>
      <c r="B171" s="10">
        <f t="shared" si="32"/>
        <v>4984353.0203689653</v>
      </c>
      <c r="C171" s="3">
        <f t="shared" si="24"/>
        <v>630.1369863013698</v>
      </c>
      <c r="D171" s="3">
        <f t="shared" si="25"/>
        <v>689.246467033415</v>
      </c>
      <c r="E171" s="3">
        <f t="shared" si="26"/>
        <v>59.109480732045199</v>
      </c>
      <c r="F171" s="3">
        <f t="shared" si="27"/>
        <v>4984412.1298496975</v>
      </c>
      <c r="G171" s="14">
        <f t="shared" si="28"/>
        <v>4984412.13</v>
      </c>
      <c r="H171" s="38"/>
      <c r="I171" s="18">
        <f t="shared" si="33"/>
        <v>9412.1298496990657</v>
      </c>
      <c r="J171" s="18">
        <f t="shared" si="34"/>
        <v>101452.05479452037</v>
      </c>
      <c r="K171" s="21">
        <f t="shared" si="35"/>
        <v>99.688242599999995</v>
      </c>
      <c r="L171" s="21">
        <f t="shared" si="29"/>
        <v>99.70084533972603</v>
      </c>
      <c r="M171" s="19">
        <f t="shared" si="30"/>
        <v>4984412.13</v>
      </c>
      <c r="N171" s="19">
        <f t="shared" si="30"/>
        <v>4985042.2669863012</v>
      </c>
    </row>
    <row r="172" spans="1:14" x14ac:dyDescent="0.15">
      <c r="A172" s="7">
        <f t="shared" si="31"/>
        <v>42825</v>
      </c>
      <c r="B172" s="10">
        <f t="shared" si="32"/>
        <v>4984412.1298496975</v>
      </c>
      <c r="C172" s="3">
        <f t="shared" si="24"/>
        <v>630.1369863013698</v>
      </c>
      <c r="D172" s="3">
        <f t="shared" si="25"/>
        <v>689.25464081255882</v>
      </c>
      <c r="E172" s="3">
        <f t="shared" si="26"/>
        <v>59.117654511189016</v>
      </c>
      <c r="F172" s="3">
        <f t="shared" si="27"/>
        <v>4984471.2475042082</v>
      </c>
      <c r="G172" s="14">
        <f t="shared" si="28"/>
        <v>4984471.25</v>
      </c>
      <c r="H172" s="38"/>
      <c r="I172" s="18">
        <f t="shared" si="33"/>
        <v>9471.2475042102542</v>
      </c>
      <c r="J172" s="18">
        <f t="shared" si="34"/>
        <v>102082.19178082174</v>
      </c>
      <c r="K172" s="21">
        <f t="shared" si="35"/>
        <v>99.689425</v>
      </c>
      <c r="L172" s="21">
        <f t="shared" si="29"/>
        <v>99.702027739726034</v>
      </c>
      <c r="M172" s="19">
        <f t="shared" si="30"/>
        <v>4984471.25</v>
      </c>
      <c r="N172" s="19">
        <f t="shared" si="30"/>
        <v>4985101.3869863013</v>
      </c>
    </row>
    <row r="173" spans="1:14" x14ac:dyDescent="0.15">
      <c r="A173" s="7">
        <f t="shared" si="31"/>
        <v>42826</v>
      </c>
      <c r="B173" s="10">
        <f t="shared" si="32"/>
        <v>4984471.2475042082</v>
      </c>
      <c r="C173" s="3">
        <f t="shared" si="24"/>
        <v>630.1369863013698</v>
      </c>
      <c r="D173" s="3">
        <f t="shared" si="25"/>
        <v>689.26281572198923</v>
      </c>
      <c r="E173" s="3">
        <f t="shared" si="26"/>
        <v>59.125829420619425</v>
      </c>
      <c r="F173" s="3">
        <f t="shared" si="27"/>
        <v>4984530.3733336292</v>
      </c>
      <c r="G173" s="14">
        <f t="shared" si="28"/>
        <v>4984530.37</v>
      </c>
      <c r="H173" s="38"/>
      <c r="I173" s="18">
        <f t="shared" si="33"/>
        <v>9530.3733336308742</v>
      </c>
      <c r="J173" s="18">
        <f t="shared" si="34"/>
        <v>102712.32876712311</v>
      </c>
      <c r="K173" s="21">
        <f t="shared" si="35"/>
        <v>99.690607400000005</v>
      </c>
      <c r="L173" s="21">
        <f t="shared" si="29"/>
        <v>99.703210139726039</v>
      </c>
      <c r="M173" s="19">
        <f t="shared" si="30"/>
        <v>4984530.37</v>
      </c>
      <c r="N173" s="19">
        <f t="shared" si="30"/>
        <v>4985160.5069863023</v>
      </c>
    </row>
    <row r="174" spans="1:14" x14ac:dyDescent="0.15">
      <c r="A174" s="7">
        <f t="shared" si="31"/>
        <v>42827</v>
      </c>
      <c r="B174" s="10">
        <f t="shared" si="32"/>
        <v>4984530.3733336292</v>
      </c>
      <c r="C174" s="3">
        <f t="shared" si="24"/>
        <v>630.1369863013698</v>
      </c>
      <c r="D174" s="3">
        <f t="shared" si="25"/>
        <v>689.27099176186289</v>
      </c>
      <c r="E174" s="3">
        <f t="shared" si="26"/>
        <v>59.134005460493086</v>
      </c>
      <c r="F174" s="3">
        <f t="shared" si="27"/>
        <v>4984589.5073390901</v>
      </c>
      <c r="G174" s="14">
        <f t="shared" si="28"/>
        <v>4984589.51</v>
      </c>
      <c r="H174" s="38"/>
      <c r="I174" s="18">
        <f t="shared" si="33"/>
        <v>9589.5073390913676</v>
      </c>
      <c r="J174" s="18">
        <f t="shared" si="34"/>
        <v>103342.46575342448</v>
      </c>
      <c r="K174" s="21">
        <f t="shared" si="35"/>
        <v>99.6917902</v>
      </c>
      <c r="L174" s="21">
        <f t="shared" si="29"/>
        <v>99.704392939726034</v>
      </c>
      <c r="M174" s="19">
        <f t="shared" si="30"/>
        <v>4984589.51</v>
      </c>
      <c r="N174" s="19">
        <f t="shared" si="30"/>
        <v>4985219.646986302</v>
      </c>
    </row>
    <row r="175" spans="1:14" x14ac:dyDescent="0.15">
      <c r="A175" s="7">
        <f t="shared" si="31"/>
        <v>42828</v>
      </c>
      <c r="B175" s="10">
        <f t="shared" si="32"/>
        <v>4984589.5073390901</v>
      </c>
      <c r="C175" s="3">
        <f t="shared" si="24"/>
        <v>630.1369863013698</v>
      </c>
      <c r="D175" s="3">
        <f t="shared" si="25"/>
        <v>689.27916893233589</v>
      </c>
      <c r="E175" s="3">
        <f t="shared" si="26"/>
        <v>59.14218263096609</v>
      </c>
      <c r="F175" s="3">
        <f t="shared" si="27"/>
        <v>4984648.6495217215</v>
      </c>
      <c r="G175" s="14">
        <f t="shared" si="28"/>
        <v>4984648.6500000004</v>
      </c>
      <c r="H175" s="38"/>
      <c r="I175" s="18">
        <f t="shared" si="33"/>
        <v>9648.6495217223346</v>
      </c>
      <c r="J175" s="18">
        <f t="shared" si="34"/>
        <v>103972.60273972584</v>
      </c>
      <c r="K175" s="21">
        <f t="shared" si="35"/>
        <v>99.692973000000009</v>
      </c>
      <c r="L175" s="21">
        <f t="shared" si="29"/>
        <v>99.705575739726044</v>
      </c>
      <c r="M175" s="19">
        <f t="shared" si="30"/>
        <v>4984648.6500000004</v>
      </c>
      <c r="N175" s="19">
        <f t="shared" si="30"/>
        <v>4985278.7869863026</v>
      </c>
    </row>
    <row r="176" spans="1:14" x14ac:dyDescent="0.15">
      <c r="A176" s="7">
        <f t="shared" si="31"/>
        <v>42829</v>
      </c>
      <c r="B176" s="10">
        <f t="shared" si="32"/>
        <v>4984648.6495217215</v>
      </c>
      <c r="C176" s="3">
        <f t="shared" si="24"/>
        <v>630.1369863013698</v>
      </c>
      <c r="D176" s="3">
        <f t="shared" si="25"/>
        <v>689.28734723356467</v>
      </c>
      <c r="E176" s="3">
        <f t="shared" si="26"/>
        <v>59.150360932194872</v>
      </c>
      <c r="F176" s="3">
        <f t="shared" si="27"/>
        <v>4984707.7998826541</v>
      </c>
      <c r="G176" s="14">
        <f t="shared" si="28"/>
        <v>4984707.8</v>
      </c>
      <c r="H176" s="38"/>
      <c r="I176" s="18">
        <f t="shared" si="33"/>
        <v>9707.7998826545299</v>
      </c>
      <c r="J176" s="18">
        <f t="shared" si="34"/>
        <v>104602.73972602721</v>
      </c>
      <c r="K176" s="21">
        <f t="shared" si="35"/>
        <v>99.694156000000007</v>
      </c>
      <c r="L176" s="21">
        <f t="shared" si="29"/>
        <v>99.706758739726041</v>
      </c>
      <c r="M176" s="19">
        <f t="shared" si="30"/>
        <v>4984707.8000000007</v>
      </c>
      <c r="N176" s="19">
        <f t="shared" si="30"/>
        <v>4985337.936986302</v>
      </c>
    </row>
    <row r="177" spans="1:14" x14ac:dyDescent="0.15">
      <c r="A177" s="7">
        <f t="shared" si="31"/>
        <v>42830</v>
      </c>
      <c r="B177" s="10">
        <f t="shared" si="32"/>
        <v>4984707.7998826541</v>
      </c>
      <c r="C177" s="3">
        <f t="shared" si="24"/>
        <v>630.1369863013698</v>
      </c>
      <c r="D177" s="3">
        <f t="shared" si="25"/>
        <v>689.29552666570567</v>
      </c>
      <c r="E177" s="3">
        <f t="shared" si="26"/>
        <v>59.158540364335863</v>
      </c>
      <c r="F177" s="3">
        <f t="shared" si="27"/>
        <v>4984766.9584230185</v>
      </c>
      <c r="G177" s="14">
        <f t="shared" si="28"/>
        <v>4984766.96</v>
      </c>
      <c r="H177" s="38"/>
      <c r="I177" s="18">
        <f t="shared" si="33"/>
        <v>9766.9584230188666</v>
      </c>
      <c r="J177" s="18">
        <f t="shared" si="34"/>
        <v>105232.87671232858</v>
      </c>
      <c r="K177" s="21">
        <f t="shared" si="35"/>
        <v>99.695339200000006</v>
      </c>
      <c r="L177" s="21">
        <f t="shared" si="29"/>
        <v>99.707941939726041</v>
      </c>
      <c r="M177" s="19">
        <f t="shared" si="30"/>
        <v>4984766.9600000009</v>
      </c>
      <c r="N177" s="19">
        <f t="shared" si="30"/>
        <v>4985397.0969863022</v>
      </c>
    </row>
    <row r="178" spans="1:14" x14ac:dyDescent="0.15">
      <c r="A178" s="7">
        <f t="shared" si="31"/>
        <v>42831</v>
      </c>
      <c r="B178" s="10">
        <f t="shared" si="32"/>
        <v>4984766.9584230185</v>
      </c>
      <c r="C178" s="3">
        <f t="shared" si="24"/>
        <v>630.1369863013698</v>
      </c>
      <c r="D178" s="3">
        <f t="shared" si="25"/>
        <v>689.30370722891507</v>
      </c>
      <c r="E178" s="3">
        <f t="shared" si="26"/>
        <v>59.166720927545271</v>
      </c>
      <c r="F178" s="3">
        <f t="shared" si="27"/>
        <v>4984826.1251439461</v>
      </c>
      <c r="G178" s="14">
        <f t="shared" si="28"/>
        <v>4984826.13</v>
      </c>
      <c r="H178" s="38"/>
      <c r="I178" s="18">
        <f t="shared" si="33"/>
        <v>9826.1251439464122</v>
      </c>
      <c r="J178" s="18">
        <f t="shared" si="34"/>
        <v>105863.01369862995</v>
      </c>
      <c r="K178" s="21">
        <f t="shared" si="35"/>
        <v>99.696522599999994</v>
      </c>
      <c r="L178" s="21">
        <f t="shared" si="29"/>
        <v>99.709125339726029</v>
      </c>
      <c r="M178" s="19">
        <f t="shared" si="30"/>
        <v>4984826.13</v>
      </c>
      <c r="N178" s="19">
        <f t="shared" si="30"/>
        <v>4985456.2669863012</v>
      </c>
    </row>
    <row r="179" spans="1:14" x14ac:dyDescent="0.15">
      <c r="A179" s="7">
        <f t="shared" si="31"/>
        <v>42832</v>
      </c>
      <c r="B179" s="10">
        <f t="shared" si="32"/>
        <v>4984826.1251439461</v>
      </c>
      <c r="C179" s="3">
        <f t="shared" si="24"/>
        <v>630.1369863013698</v>
      </c>
      <c r="D179" s="3">
        <f t="shared" si="25"/>
        <v>689.31188892334933</v>
      </c>
      <c r="E179" s="3">
        <f t="shared" si="26"/>
        <v>59.174902621979527</v>
      </c>
      <c r="F179" s="3">
        <f t="shared" si="27"/>
        <v>4984885.3000465678</v>
      </c>
      <c r="G179" s="14">
        <f t="shared" si="28"/>
        <v>4984885.3</v>
      </c>
      <c r="H179" s="38"/>
      <c r="I179" s="18">
        <f t="shared" si="33"/>
        <v>9885.3000465683908</v>
      </c>
      <c r="J179" s="18">
        <f t="shared" si="34"/>
        <v>106493.15068493132</v>
      </c>
      <c r="K179" s="21">
        <f t="shared" si="35"/>
        <v>99.697705999999997</v>
      </c>
      <c r="L179" s="21">
        <f t="shared" si="29"/>
        <v>99.710308739726031</v>
      </c>
      <c r="M179" s="19">
        <f t="shared" si="30"/>
        <v>4984885.3</v>
      </c>
      <c r="N179" s="19">
        <f t="shared" si="30"/>
        <v>4985515.4369863011</v>
      </c>
    </row>
    <row r="180" spans="1:14" x14ac:dyDescent="0.15">
      <c r="A180" s="7">
        <f t="shared" si="31"/>
        <v>42833</v>
      </c>
      <c r="B180" s="10">
        <f t="shared" si="32"/>
        <v>4984885.3000465678</v>
      </c>
      <c r="C180" s="3">
        <f t="shared" si="24"/>
        <v>630.1369863013698</v>
      </c>
      <c r="D180" s="3">
        <f t="shared" si="25"/>
        <v>689.32007174916487</v>
      </c>
      <c r="E180" s="3">
        <f t="shared" si="26"/>
        <v>59.183085447795065</v>
      </c>
      <c r="F180" s="3">
        <f t="shared" si="27"/>
        <v>4984944.4831320159</v>
      </c>
      <c r="G180" s="14">
        <f t="shared" si="28"/>
        <v>4984944.4800000004</v>
      </c>
      <c r="H180" s="38"/>
      <c r="I180" s="18">
        <f t="shared" si="33"/>
        <v>9944.4831320161866</v>
      </c>
      <c r="J180" s="18">
        <f t="shared" si="34"/>
        <v>107123.28767123268</v>
      </c>
      <c r="K180" s="21">
        <f t="shared" si="35"/>
        <v>99.698889600000001</v>
      </c>
      <c r="L180" s="21">
        <f t="shared" si="29"/>
        <v>99.711492339726036</v>
      </c>
      <c r="M180" s="19">
        <f t="shared" si="30"/>
        <v>4984944.4800000004</v>
      </c>
      <c r="N180" s="19">
        <f t="shared" si="30"/>
        <v>4985574.6169863017</v>
      </c>
    </row>
    <row r="181" spans="1:14" x14ac:dyDescent="0.15">
      <c r="A181" s="7">
        <f t="shared" si="31"/>
        <v>42834</v>
      </c>
      <c r="B181" s="10">
        <f t="shared" si="32"/>
        <v>4984944.4831320159</v>
      </c>
      <c r="C181" s="3">
        <f t="shared" si="24"/>
        <v>630.1369863013698</v>
      </c>
      <c r="D181" s="3">
        <f t="shared" si="25"/>
        <v>689.32825570651835</v>
      </c>
      <c r="E181" s="3">
        <f t="shared" si="26"/>
        <v>59.191269405148546</v>
      </c>
      <c r="F181" s="3">
        <f t="shared" si="27"/>
        <v>4985003.6744014211</v>
      </c>
      <c r="G181" s="14">
        <f t="shared" si="28"/>
        <v>4985003.67</v>
      </c>
      <c r="H181" s="38"/>
      <c r="I181" s="18">
        <f t="shared" si="33"/>
        <v>10003.674401421335</v>
      </c>
      <c r="J181" s="18">
        <f t="shared" si="34"/>
        <v>107753.42465753405</v>
      </c>
      <c r="K181" s="21">
        <f t="shared" si="35"/>
        <v>99.700073399999994</v>
      </c>
      <c r="L181" s="21">
        <f t="shared" si="29"/>
        <v>99.712676139726028</v>
      </c>
      <c r="M181" s="19">
        <f t="shared" si="30"/>
        <v>4985003.669999999</v>
      </c>
      <c r="N181" s="19">
        <f t="shared" si="30"/>
        <v>4985633.8069863012</v>
      </c>
    </row>
    <row r="182" spans="1:14" x14ac:dyDescent="0.15">
      <c r="A182" s="7">
        <f t="shared" si="31"/>
        <v>42835</v>
      </c>
      <c r="B182" s="10">
        <f t="shared" si="32"/>
        <v>4985003.6744014211</v>
      </c>
      <c r="C182" s="3">
        <f t="shared" si="24"/>
        <v>630.1369863013698</v>
      </c>
      <c r="D182" s="3">
        <f t="shared" si="25"/>
        <v>689.33644079556598</v>
      </c>
      <c r="E182" s="3">
        <f t="shared" si="26"/>
        <v>59.199454494196175</v>
      </c>
      <c r="F182" s="3">
        <f t="shared" si="27"/>
        <v>4985062.8738559149</v>
      </c>
      <c r="G182" s="14">
        <f t="shared" si="28"/>
        <v>4985062.87</v>
      </c>
      <c r="H182" s="38"/>
      <c r="I182" s="18">
        <f t="shared" si="33"/>
        <v>10062.87385591553</v>
      </c>
      <c r="J182" s="18">
        <f t="shared" si="34"/>
        <v>108383.56164383542</v>
      </c>
      <c r="K182" s="21">
        <f t="shared" si="35"/>
        <v>99.701257400000003</v>
      </c>
      <c r="L182" s="21">
        <f t="shared" si="29"/>
        <v>99.713860139726037</v>
      </c>
      <c r="M182" s="19">
        <f t="shared" si="30"/>
        <v>4985062.87</v>
      </c>
      <c r="N182" s="19">
        <f t="shared" si="30"/>
        <v>4985693.0069863023</v>
      </c>
    </row>
    <row r="183" spans="1:14" x14ac:dyDescent="0.15">
      <c r="A183" s="7">
        <f t="shared" si="31"/>
        <v>42836</v>
      </c>
      <c r="B183" s="10">
        <f t="shared" si="32"/>
        <v>4985062.8738559149</v>
      </c>
      <c r="C183" s="3">
        <f t="shared" si="24"/>
        <v>630.1369863013698</v>
      </c>
      <c r="D183" s="3">
        <f t="shared" si="25"/>
        <v>689.34462701646441</v>
      </c>
      <c r="E183" s="3">
        <f t="shared" si="26"/>
        <v>59.207640715094612</v>
      </c>
      <c r="F183" s="3">
        <f t="shared" si="27"/>
        <v>4985122.0814966299</v>
      </c>
      <c r="G183" s="14">
        <f t="shared" si="28"/>
        <v>4985122.08</v>
      </c>
      <c r="H183" s="38"/>
      <c r="I183" s="18">
        <f t="shared" si="33"/>
        <v>10122.081496630624</v>
      </c>
      <c r="J183" s="18">
        <f t="shared" si="34"/>
        <v>109013.69863013679</v>
      </c>
      <c r="K183" s="21">
        <f t="shared" si="35"/>
        <v>99.7024416</v>
      </c>
      <c r="L183" s="21">
        <f t="shared" si="29"/>
        <v>99.715044339726035</v>
      </c>
      <c r="M183" s="19">
        <f t="shared" si="30"/>
        <v>4985122.08</v>
      </c>
      <c r="N183" s="19">
        <f t="shared" si="30"/>
        <v>4985752.2169863014</v>
      </c>
    </row>
    <row r="184" spans="1:14" x14ac:dyDescent="0.15">
      <c r="A184" s="7">
        <f t="shared" si="31"/>
        <v>42837</v>
      </c>
      <c r="B184" s="10">
        <f t="shared" si="32"/>
        <v>4985122.0814966299</v>
      </c>
      <c r="C184" s="3">
        <f t="shared" si="24"/>
        <v>630.1369863013698</v>
      </c>
      <c r="D184" s="3">
        <f t="shared" si="25"/>
        <v>689.35281436937009</v>
      </c>
      <c r="E184" s="3">
        <f t="shared" si="26"/>
        <v>59.215828068000292</v>
      </c>
      <c r="F184" s="3">
        <f t="shared" si="27"/>
        <v>4985181.2973246975</v>
      </c>
      <c r="G184" s="14">
        <f t="shared" si="28"/>
        <v>4985181.3</v>
      </c>
      <c r="H184" s="38"/>
      <c r="I184" s="18">
        <f t="shared" si="33"/>
        <v>10181.297324698624</v>
      </c>
      <c r="J184" s="18">
        <f t="shared" si="34"/>
        <v>109643.83561643815</v>
      </c>
      <c r="K184" s="21">
        <f t="shared" si="35"/>
        <v>99.703626</v>
      </c>
      <c r="L184" s="21">
        <f t="shared" si="29"/>
        <v>99.716228739726034</v>
      </c>
      <c r="M184" s="19">
        <f t="shared" si="30"/>
        <v>4985181.3</v>
      </c>
      <c r="N184" s="19">
        <f t="shared" si="30"/>
        <v>4985811.4369863011</v>
      </c>
    </row>
    <row r="185" spans="1:14" x14ac:dyDescent="0.15">
      <c r="A185" s="7">
        <f t="shared" si="31"/>
        <v>42838</v>
      </c>
      <c r="B185" s="10">
        <f t="shared" si="32"/>
        <v>4985181.2973246975</v>
      </c>
      <c r="C185" s="3">
        <f t="shared" si="24"/>
        <v>630.1369863013698</v>
      </c>
      <c r="D185" s="3">
        <f t="shared" si="25"/>
        <v>689.36100285443945</v>
      </c>
      <c r="E185" s="3">
        <f t="shared" si="26"/>
        <v>59.224016553069646</v>
      </c>
      <c r="F185" s="3">
        <f t="shared" si="27"/>
        <v>4985240.5213412503</v>
      </c>
      <c r="G185" s="14">
        <f t="shared" si="28"/>
        <v>4985240.5199999996</v>
      </c>
      <c r="H185" s="38"/>
      <c r="I185" s="18">
        <f t="shared" si="33"/>
        <v>10240.521341251693</v>
      </c>
      <c r="J185" s="18">
        <f t="shared" si="34"/>
        <v>110273.97260273952</v>
      </c>
      <c r="K185" s="21">
        <f t="shared" si="35"/>
        <v>99.704810399999985</v>
      </c>
      <c r="L185" s="21">
        <f t="shared" si="29"/>
        <v>99.71741313972602</v>
      </c>
      <c r="M185" s="19">
        <f t="shared" si="30"/>
        <v>4985240.5199999996</v>
      </c>
      <c r="N185" s="19">
        <f t="shared" si="30"/>
        <v>4985870.6569863008</v>
      </c>
    </row>
    <row r="186" spans="1:14" x14ac:dyDescent="0.15">
      <c r="A186" s="7">
        <f t="shared" si="31"/>
        <v>42839</v>
      </c>
      <c r="B186" s="10">
        <f t="shared" si="32"/>
        <v>4985240.5213412503</v>
      </c>
      <c r="C186" s="3">
        <f t="shared" si="24"/>
        <v>630.1369863013698</v>
      </c>
      <c r="D186" s="3">
        <f t="shared" si="25"/>
        <v>689.36919247182925</v>
      </c>
      <c r="E186" s="3">
        <f t="shared" si="26"/>
        <v>59.232206170459449</v>
      </c>
      <c r="F186" s="3">
        <f t="shared" si="27"/>
        <v>4985299.7535474207</v>
      </c>
      <c r="G186" s="14">
        <f t="shared" si="28"/>
        <v>4985299.75</v>
      </c>
      <c r="H186" s="38"/>
      <c r="I186" s="18">
        <f t="shared" si="33"/>
        <v>10299.753547422153</v>
      </c>
      <c r="J186" s="18">
        <f t="shared" si="34"/>
        <v>110904.10958904089</v>
      </c>
      <c r="K186" s="21">
        <f t="shared" si="35"/>
        <v>99.705995000000001</v>
      </c>
      <c r="L186" s="21">
        <f t="shared" si="29"/>
        <v>99.718597739726036</v>
      </c>
      <c r="M186" s="19">
        <f t="shared" si="30"/>
        <v>4985299.75</v>
      </c>
      <c r="N186" s="19">
        <f t="shared" si="30"/>
        <v>4985929.8869863013</v>
      </c>
    </row>
    <row r="187" spans="1:14" x14ac:dyDescent="0.15">
      <c r="A187" s="7">
        <f t="shared" si="31"/>
        <v>42840</v>
      </c>
      <c r="B187" s="10">
        <f t="shared" si="32"/>
        <v>4985299.7535474207</v>
      </c>
      <c r="C187" s="3">
        <f t="shared" si="24"/>
        <v>630.1369863013698</v>
      </c>
      <c r="D187" s="3">
        <f t="shared" si="25"/>
        <v>689.37738322169605</v>
      </c>
      <c r="E187" s="3">
        <f t="shared" si="26"/>
        <v>59.240396920326248</v>
      </c>
      <c r="F187" s="3">
        <f t="shared" si="27"/>
        <v>4985358.9939443413</v>
      </c>
      <c r="G187" s="14">
        <f t="shared" si="28"/>
        <v>4985358.99</v>
      </c>
      <c r="H187" s="38"/>
      <c r="I187" s="18">
        <f t="shared" si="33"/>
        <v>10358.993944342479</v>
      </c>
      <c r="J187" s="18">
        <f t="shared" si="34"/>
        <v>111534.24657534226</v>
      </c>
      <c r="K187" s="21">
        <f t="shared" si="35"/>
        <v>99.707179800000006</v>
      </c>
      <c r="L187" s="21">
        <f t="shared" si="29"/>
        <v>99.71978253972604</v>
      </c>
      <c r="M187" s="19">
        <f t="shared" si="30"/>
        <v>4985358.99</v>
      </c>
      <c r="N187" s="19">
        <f t="shared" si="30"/>
        <v>4985989.1269863024</v>
      </c>
    </row>
    <row r="188" spans="1:14" x14ac:dyDescent="0.15">
      <c r="A188" s="7">
        <f t="shared" si="31"/>
        <v>42841</v>
      </c>
      <c r="B188" s="10">
        <f t="shared" si="32"/>
        <v>4985358.9939443413</v>
      </c>
      <c r="C188" s="3">
        <f t="shared" si="24"/>
        <v>630.1369863013698</v>
      </c>
      <c r="D188" s="3">
        <f t="shared" si="25"/>
        <v>689.38557510419639</v>
      </c>
      <c r="E188" s="3">
        <f t="shared" si="26"/>
        <v>59.248588802826589</v>
      </c>
      <c r="F188" s="3">
        <f t="shared" si="27"/>
        <v>4985418.2425331445</v>
      </c>
      <c r="G188" s="14">
        <f t="shared" si="28"/>
        <v>4985418.24</v>
      </c>
      <c r="H188" s="38"/>
      <c r="I188" s="18">
        <f t="shared" si="33"/>
        <v>10418.242533145305</v>
      </c>
      <c r="J188" s="18">
        <f t="shared" si="34"/>
        <v>112164.38356164363</v>
      </c>
      <c r="K188" s="21">
        <f t="shared" si="35"/>
        <v>99.708364799999998</v>
      </c>
      <c r="L188" s="21">
        <f t="shared" si="29"/>
        <v>99.720967539726033</v>
      </c>
      <c r="M188" s="19">
        <f t="shared" si="30"/>
        <v>4985418.24</v>
      </c>
      <c r="N188" s="19">
        <f t="shared" si="30"/>
        <v>4986048.3769863015</v>
      </c>
    </row>
    <row r="189" spans="1:14" x14ac:dyDescent="0.15">
      <c r="A189" s="7">
        <f t="shared" si="31"/>
        <v>42842</v>
      </c>
      <c r="B189" s="10">
        <f t="shared" si="32"/>
        <v>4985418.2425331445</v>
      </c>
      <c r="C189" s="3">
        <f t="shared" si="24"/>
        <v>630.1369863013698</v>
      </c>
      <c r="D189" s="3">
        <f t="shared" si="25"/>
        <v>689.39376811948694</v>
      </c>
      <c r="E189" s="3">
        <f t="shared" si="26"/>
        <v>59.256781818117133</v>
      </c>
      <c r="F189" s="3">
        <f t="shared" si="27"/>
        <v>4985477.4993149629</v>
      </c>
      <c r="G189" s="14">
        <f t="shared" si="28"/>
        <v>4985477.5</v>
      </c>
      <c r="H189" s="38"/>
      <c r="I189" s="18">
        <f t="shared" si="33"/>
        <v>10477.499314963423</v>
      </c>
      <c r="J189" s="18">
        <f t="shared" si="34"/>
        <v>112794.52054794499</v>
      </c>
      <c r="K189" s="21">
        <f t="shared" si="35"/>
        <v>99.709550000000007</v>
      </c>
      <c r="L189" s="21">
        <f t="shared" si="29"/>
        <v>99.722152739726042</v>
      </c>
      <c r="M189" s="19">
        <f t="shared" si="30"/>
        <v>4985477.5000000009</v>
      </c>
      <c r="N189" s="19">
        <f t="shared" si="30"/>
        <v>4986107.6369863022</v>
      </c>
    </row>
    <row r="190" spans="1:14" x14ac:dyDescent="0.15">
      <c r="A190" s="7">
        <f t="shared" si="31"/>
        <v>42843</v>
      </c>
      <c r="B190" s="10">
        <f t="shared" si="32"/>
        <v>4985477.4993149629</v>
      </c>
      <c r="C190" s="3">
        <f t="shared" si="24"/>
        <v>630.1369863013698</v>
      </c>
      <c r="D190" s="3">
        <f t="shared" si="25"/>
        <v>689.40196226772434</v>
      </c>
      <c r="E190" s="3">
        <f t="shared" si="26"/>
        <v>59.264975966354541</v>
      </c>
      <c r="F190" s="3">
        <f t="shared" si="27"/>
        <v>4985536.7642909288</v>
      </c>
      <c r="G190" s="14">
        <f t="shared" si="28"/>
        <v>4985536.76</v>
      </c>
      <c r="H190" s="38"/>
      <c r="I190" s="18">
        <f t="shared" si="33"/>
        <v>10536.764290929777</v>
      </c>
      <c r="J190" s="18">
        <f t="shared" si="34"/>
        <v>113424.65753424636</v>
      </c>
      <c r="K190" s="21">
        <f t="shared" si="35"/>
        <v>99.710735200000002</v>
      </c>
      <c r="L190" s="21">
        <f t="shared" si="29"/>
        <v>99.723337939726036</v>
      </c>
      <c r="M190" s="19">
        <f t="shared" si="30"/>
        <v>4985536.76</v>
      </c>
      <c r="N190" s="19">
        <f t="shared" si="30"/>
        <v>4986166.896986302</v>
      </c>
    </row>
    <row r="191" spans="1:14" x14ac:dyDescent="0.15">
      <c r="A191" s="7">
        <f t="shared" si="31"/>
        <v>42844</v>
      </c>
      <c r="B191" s="10">
        <f t="shared" si="32"/>
        <v>4985536.7642909288</v>
      </c>
      <c r="C191" s="3">
        <f t="shared" si="24"/>
        <v>630.1369863013698</v>
      </c>
      <c r="D191" s="3">
        <f t="shared" si="25"/>
        <v>689.41015754906505</v>
      </c>
      <c r="E191" s="3">
        <f t="shared" si="26"/>
        <v>59.273171247695245</v>
      </c>
      <c r="F191" s="3">
        <f t="shared" si="27"/>
        <v>4985596.0374621768</v>
      </c>
      <c r="G191" s="14">
        <f t="shared" si="28"/>
        <v>4985596.04</v>
      </c>
      <c r="H191" s="38"/>
      <c r="I191" s="18">
        <f t="shared" si="33"/>
        <v>10596.037462177472</v>
      </c>
      <c r="J191" s="18">
        <f t="shared" si="34"/>
        <v>114054.79452054773</v>
      </c>
      <c r="K191" s="21">
        <f t="shared" si="35"/>
        <v>99.711920800000001</v>
      </c>
      <c r="L191" s="21">
        <f t="shared" si="29"/>
        <v>99.724523539726036</v>
      </c>
      <c r="M191" s="19">
        <f t="shared" si="30"/>
        <v>4985596.04</v>
      </c>
      <c r="N191" s="19">
        <f t="shared" si="30"/>
        <v>4986226.1769863013</v>
      </c>
    </row>
    <row r="192" spans="1:14" x14ac:dyDescent="0.15">
      <c r="A192" s="7">
        <f t="shared" si="31"/>
        <v>42845</v>
      </c>
      <c r="B192" s="10">
        <f t="shared" si="32"/>
        <v>4985596.0374621768</v>
      </c>
      <c r="C192" s="3">
        <f t="shared" si="24"/>
        <v>630.1369863013698</v>
      </c>
      <c r="D192" s="3">
        <f t="shared" si="25"/>
        <v>689.41835396366594</v>
      </c>
      <c r="E192" s="3">
        <f t="shared" si="26"/>
        <v>59.281367662296134</v>
      </c>
      <c r="F192" s="3">
        <f t="shared" si="27"/>
        <v>4985655.3188298391</v>
      </c>
      <c r="G192" s="14">
        <f t="shared" si="28"/>
        <v>4985655.32</v>
      </c>
      <c r="H192" s="38"/>
      <c r="I192" s="18">
        <f t="shared" si="33"/>
        <v>10655.318829839767</v>
      </c>
      <c r="J192" s="18">
        <f t="shared" si="34"/>
        <v>114684.9315068491</v>
      </c>
      <c r="K192" s="21">
        <f t="shared" si="35"/>
        <v>99.713106400000001</v>
      </c>
      <c r="L192" s="21">
        <f t="shared" si="29"/>
        <v>99.725709139726035</v>
      </c>
      <c r="M192" s="19">
        <f t="shared" si="30"/>
        <v>4985655.32</v>
      </c>
      <c r="N192" s="19">
        <f t="shared" si="30"/>
        <v>4986285.4569863016</v>
      </c>
    </row>
    <row r="193" spans="1:14" x14ac:dyDescent="0.15">
      <c r="A193" s="7">
        <f t="shared" si="31"/>
        <v>42846</v>
      </c>
      <c r="B193" s="10">
        <f t="shared" si="32"/>
        <v>4985655.3188298391</v>
      </c>
      <c r="C193" s="3">
        <f t="shared" si="24"/>
        <v>630.1369863013698</v>
      </c>
      <c r="D193" s="3">
        <f t="shared" si="25"/>
        <v>689.42655151168378</v>
      </c>
      <c r="E193" s="3">
        <f t="shared" si="26"/>
        <v>59.289565210313981</v>
      </c>
      <c r="F193" s="3">
        <f t="shared" si="27"/>
        <v>4985714.6083950493</v>
      </c>
      <c r="G193" s="14">
        <f t="shared" si="28"/>
        <v>4985714.6100000003</v>
      </c>
      <c r="H193" s="38"/>
      <c r="I193" s="18">
        <f t="shared" si="33"/>
        <v>10714.608395050082</v>
      </c>
      <c r="J193" s="18">
        <f t="shared" si="34"/>
        <v>115315.06849315047</v>
      </c>
      <c r="K193" s="21">
        <f t="shared" si="35"/>
        <v>99.714292200000017</v>
      </c>
      <c r="L193" s="21">
        <f t="shared" si="29"/>
        <v>99.726894939726051</v>
      </c>
      <c r="M193" s="19">
        <f t="shared" si="30"/>
        <v>4985714.6100000003</v>
      </c>
      <c r="N193" s="19">
        <f t="shared" si="30"/>
        <v>4986344.7469863025</v>
      </c>
    </row>
    <row r="194" spans="1:14" x14ac:dyDescent="0.15">
      <c r="A194" s="7">
        <f t="shared" si="31"/>
        <v>42847</v>
      </c>
      <c r="B194" s="10">
        <f t="shared" si="32"/>
        <v>4985714.6083950493</v>
      </c>
      <c r="C194" s="3">
        <f t="shared" si="24"/>
        <v>630.1369863013698</v>
      </c>
      <c r="D194" s="3">
        <f t="shared" si="25"/>
        <v>689.43475019327514</v>
      </c>
      <c r="E194" s="3">
        <f t="shared" si="26"/>
        <v>59.297763891905333</v>
      </c>
      <c r="F194" s="3">
        <f t="shared" si="27"/>
        <v>4985773.9061589409</v>
      </c>
      <c r="G194" s="14">
        <f t="shared" si="28"/>
        <v>4985773.91</v>
      </c>
      <c r="H194" s="38"/>
      <c r="I194" s="18">
        <f t="shared" si="33"/>
        <v>10773.906158941987</v>
      </c>
      <c r="J194" s="18">
        <f t="shared" si="34"/>
        <v>115945.20547945183</v>
      </c>
      <c r="K194" s="21">
        <f t="shared" si="35"/>
        <v>99.715478200000007</v>
      </c>
      <c r="L194" s="21">
        <f t="shared" si="29"/>
        <v>99.728080939726041</v>
      </c>
      <c r="M194" s="19">
        <f t="shared" si="30"/>
        <v>4985773.91</v>
      </c>
      <c r="N194" s="19">
        <f t="shared" si="30"/>
        <v>4986404.0469863024</v>
      </c>
    </row>
    <row r="195" spans="1:14" x14ac:dyDescent="0.15">
      <c r="A195" s="7">
        <f t="shared" si="31"/>
        <v>42848</v>
      </c>
      <c r="B195" s="10">
        <f t="shared" si="32"/>
        <v>4985773.9061589409</v>
      </c>
      <c r="C195" s="3">
        <f t="shared" si="24"/>
        <v>630.1369863013698</v>
      </c>
      <c r="D195" s="3">
        <f t="shared" si="25"/>
        <v>689.44295000859688</v>
      </c>
      <c r="E195" s="3">
        <f t="shared" si="26"/>
        <v>59.305963707227079</v>
      </c>
      <c r="F195" s="3">
        <f t="shared" si="27"/>
        <v>4985833.212122648</v>
      </c>
      <c r="G195" s="14">
        <f t="shared" si="28"/>
        <v>4985833.21</v>
      </c>
      <c r="H195" s="38"/>
      <c r="I195" s="18">
        <f t="shared" si="33"/>
        <v>10833.212122649215</v>
      </c>
      <c r="J195" s="18">
        <f t="shared" si="34"/>
        <v>116575.3424657532</v>
      </c>
      <c r="K195" s="21">
        <f t="shared" si="35"/>
        <v>99.716664200000011</v>
      </c>
      <c r="L195" s="21">
        <f t="shared" si="29"/>
        <v>99.729266939726045</v>
      </c>
      <c r="M195" s="19">
        <f t="shared" si="30"/>
        <v>4985833.2100000009</v>
      </c>
      <c r="N195" s="19">
        <f t="shared" si="30"/>
        <v>4986463.3469863022</v>
      </c>
    </row>
    <row r="196" spans="1:14" x14ac:dyDescent="0.15">
      <c r="A196" s="7">
        <f t="shared" si="31"/>
        <v>42849</v>
      </c>
      <c r="B196" s="10">
        <f t="shared" si="32"/>
        <v>4985833.212122648</v>
      </c>
      <c r="C196" s="3">
        <f t="shared" si="24"/>
        <v>630.1369863013698</v>
      </c>
      <c r="D196" s="3">
        <f t="shared" si="25"/>
        <v>689.45115095780579</v>
      </c>
      <c r="E196" s="3">
        <f t="shared" si="26"/>
        <v>59.314164656435992</v>
      </c>
      <c r="F196" s="3">
        <f t="shared" si="27"/>
        <v>4985892.5262873042</v>
      </c>
      <c r="G196" s="14">
        <f t="shared" si="28"/>
        <v>4985892.53</v>
      </c>
      <c r="H196" s="38"/>
      <c r="I196" s="18">
        <f t="shared" si="33"/>
        <v>10892.526287305651</v>
      </c>
      <c r="J196" s="18">
        <f t="shared" si="34"/>
        <v>117205.47945205457</v>
      </c>
      <c r="K196" s="21">
        <f t="shared" si="35"/>
        <v>99.717850600000006</v>
      </c>
      <c r="L196" s="21">
        <f t="shared" si="29"/>
        <v>99.73045333972604</v>
      </c>
      <c r="M196" s="19">
        <f t="shared" si="30"/>
        <v>4985892.53</v>
      </c>
      <c r="N196" s="19">
        <f t="shared" si="30"/>
        <v>4986522.6669863025</v>
      </c>
    </row>
    <row r="197" spans="1:14" x14ac:dyDescent="0.15">
      <c r="A197" s="7">
        <f t="shared" si="31"/>
        <v>42850</v>
      </c>
      <c r="B197" s="10">
        <f t="shared" si="32"/>
        <v>4985892.5262873042</v>
      </c>
      <c r="C197" s="3">
        <f t="shared" si="24"/>
        <v>630.1369863013698</v>
      </c>
      <c r="D197" s="3">
        <f t="shared" si="25"/>
        <v>689.45935304105853</v>
      </c>
      <c r="E197" s="3">
        <f t="shared" si="26"/>
        <v>59.322366739688732</v>
      </c>
      <c r="F197" s="3">
        <f t="shared" si="27"/>
        <v>4985951.8486540439</v>
      </c>
      <c r="G197" s="14">
        <f t="shared" si="28"/>
        <v>4985951.8499999996</v>
      </c>
      <c r="H197" s="38"/>
      <c r="I197" s="18">
        <f t="shared" si="33"/>
        <v>10951.84865404534</v>
      </c>
      <c r="J197" s="18">
        <f t="shared" si="34"/>
        <v>117835.61643835594</v>
      </c>
      <c r="K197" s="21">
        <f t="shared" si="35"/>
        <v>99.719036999999986</v>
      </c>
      <c r="L197" s="21">
        <f t="shared" si="29"/>
        <v>99.73163973972602</v>
      </c>
      <c r="M197" s="19">
        <f t="shared" si="30"/>
        <v>4985951.8499999996</v>
      </c>
      <c r="N197" s="19">
        <f t="shared" si="30"/>
        <v>4986581.9869863009</v>
      </c>
    </row>
    <row r="198" spans="1:14" x14ac:dyDescent="0.15">
      <c r="A198" s="7">
        <f t="shared" si="31"/>
        <v>42851</v>
      </c>
      <c r="B198" s="10">
        <f t="shared" si="32"/>
        <v>4985951.8486540439</v>
      </c>
      <c r="C198" s="3">
        <f t="shared" si="24"/>
        <v>630.1369863013698</v>
      </c>
      <c r="D198" s="3">
        <f t="shared" si="25"/>
        <v>689.4675562585121</v>
      </c>
      <c r="E198" s="3">
        <f t="shared" si="26"/>
        <v>59.330569957142302</v>
      </c>
      <c r="F198" s="3">
        <f t="shared" si="27"/>
        <v>4986011.1792240012</v>
      </c>
      <c r="G198" s="14">
        <f t="shared" si="28"/>
        <v>4986011.18</v>
      </c>
      <c r="H198" s="38"/>
      <c r="I198" s="18">
        <f t="shared" si="33"/>
        <v>11011.179224002482</v>
      </c>
      <c r="J198" s="18">
        <f t="shared" si="34"/>
        <v>118465.75342465731</v>
      </c>
      <c r="K198" s="21">
        <f t="shared" si="35"/>
        <v>99.720223599999997</v>
      </c>
      <c r="L198" s="21">
        <f t="shared" si="29"/>
        <v>99.732826339726032</v>
      </c>
      <c r="M198" s="19">
        <f t="shared" si="30"/>
        <v>4986011.18</v>
      </c>
      <c r="N198" s="19">
        <f t="shared" si="30"/>
        <v>4986641.3169863019</v>
      </c>
    </row>
    <row r="199" spans="1:14" x14ac:dyDescent="0.15">
      <c r="A199" s="7">
        <f t="shared" si="31"/>
        <v>42852</v>
      </c>
      <c r="B199" s="10">
        <f t="shared" si="32"/>
        <v>4986011.1792240012</v>
      </c>
      <c r="C199" s="3">
        <f t="shared" si="24"/>
        <v>630.1369863013698</v>
      </c>
      <c r="D199" s="3">
        <f t="shared" si="25"/>
        <v>689.47576061032328</v>
      </c>
      <c r="E199" s="3">
        <f t="shared" si="26"/>
        <v>59.338774308953475</v>
      </c>
      <c r="F199" s="3">
        <f t="shared" si="27"/>
        <v>4986070.5179983098</v>
      </c>
      <c r="G199" s="14">
        <f t="shared" si="28"/>
        <v>4986070.5199999996</v>
      </c>
      <c r="H199" s="38"/>
      <c r="I199" s="18">
        <f t="shared" si="33"/>
        <v>11070.517998311436</v>
      </c>
      <c r="J199" s="18">
        <f t="shared" si="34"/>
        <v>119095.89041095867</v>
      </c>
      <c r="K199" s="21">
        <f t="shared" si="35"/>
        <v>99.721410399999982</v>
      </c>
      <c r="L199" s="21">
        <f t="shared" si="29"/>
        <v>99.734013139726017</v>
      </c>
      <c r="M199" s="19">
        <f t="shared" si="30"/>
        <v>4986070.5199999996</v>
      </c>
      <c r="N199" s="19">
        <f t="shared" si="30"/>
        <v>4986700.6569863008</v>
      </c>
    </row>
    <row r="200" spans="1:14" x14ac:dyDescent="0.15">
      <c r="A200" s="7">
        <f t="shared" si="31"/>
        <v>42853</v>
      </c>
      <c r="B200" s="10">
        <f t="shared" si="32"/>
        <v>4986070.5179983098</v>
      </c>
      <c r="C200" s="3">
        <f t="shared" si="24"/>
        <v>630.1369863013698</v>
      </c>
      <c r="D200" s="3">
        <f t="shared" si="25"/>
        <v>689.48396609664883</v>
      </c>
      <c r="E200" s="3">
        <f t="shared" si="26"/>
        <v>59.346979795279026</v>
      </c>
      <c r="F200" s="3">
        <f t="shared" si="27"/>
        <v>4986129.8649781048</v>
      </c>
      <c r="G200" s="14">
        <f t="shared" si="28"/>
        <v>4986129.8600000003</v>
      </c>
      <c r="H200" s="38"/>
      <c r="I200" s="18">
        <f t="shared" si="33"/>
        <v>11129.864978106714</v>
      </c>
      <c r="J200" s="18">
        <f t="shared" si="34"/>
        <v>119726.02739726004</v>
      </c>
      <c r="K200" s="21">
        <f t="shared" si="35"/>
        <v>99.72259720000001</v>
      </c>
      <c r="L200" s="21">
        <f t="shared" si="29"/>
        <v>99.735199939726044</v>
      </c>
      <c r="M200" s="19">
        <f t="shared" si="30"/>
        <v>4986129.8600000003</v>
      </c>
      <c r="N200" s="19">
        <f t="shared" si="30"/>
        <v>4986759.9969863025</v>
      </c>
    </row>
    <row r="201" spans="1:14" x14ac:dyDescent="0.15">
      <c r="A201" s="7">
        <f t="shared" si="31"/>
        <v>42854</v>
      </c>
      <c r="B201" s="10">
        <f t="shared" si="32"/>
        <v>4986129.8649781048</v>
      </c>
      <c r="C201" s="3">
        <f t="shared" si="24"/>
        <v>630.1369863013698</v>
      </c>
      <c r="D201" s="3">
        <f t="shared" si="25"/>
        <v>689.49217271764564</v>
      </c>
      <c r="E201" s="3">
        <f t="shared" si="26"/>
        <v>59.355186416275842</v>
      </c>
      <c r="F201" s="3">
        <f t="shared" si="27"/>
        <v>4986189.2201645207</v>
      </c>
      <c r="G201" s="14">
        <f t="shared" si="28"/>
        <v>4986189.22</v>
      </c>
      <c r="H201" s="38"/>
      <c r="I201" s="18">
        <f t="shared" si="33"/>
        <v>11189.220164522991</v>
      </c>
      <c r="J201" s="18">
        <f t="shared" si="34"/>
        <v>120356.16438356141</v>
      </c>
      <c r="K201" s="21">
        <f t="shared" si="35"/>
        <v>99.7237844</v>
      </c>
      <c r="L201" s="21">
        <f t="shared" si="29"/>
        <v>99.736387139726034</v>
      </c>
      <c r="M201" s="19">
        <f t="shared" si="30"/>
        <v>4986189.22</v>
      </c>
      <c r="N201" s="19">
        <f t="shared" si="30"/>
        <v>4986819.356986302</v>
      </c>
    </row>
    <row r="202" spans="1:14" x14ac:dyDescent="0.15">
      <c r="A202" s="7">
        <f t="shared" si="31"/>
        <v>42855</v>
      </c>
      <c r="B202" s="10">
        <f t="shared" si="32"/>
        <v>4986189.2201645207</v>
      </c>
      <c r="C202" s="3">
        <f t="shared" si="24"/>
        <v>630.1369863013698</v>
      </c>
      <c r="D202" s="3">
        <f t="shared" si="25"/>
        <v>689.50038047347073</v>
      </c>
      <c r="E202" s="3">
        <f t="shared" si="26"/>
        <v>59.363394172100925</v>
      </c>
      <c r="F202" s="3">
        <f t="shared" si="27"/>
        <v>4986248.5835586926</v>
      </c>
      <c r="G202" s="14">
        <f t="shared" si="28"/>
        <v>4986248.58</v>
      </c>
      <c r="H202" s="38"/>
      <c r="I202" s="18">
        <f t="shared" si="33"/>
        <v>11248.583558695093</v>
      </c>
      <c r="J202" s="18">
        <f t="shared" si="34"/>
        <v>120986.30136986278</v>
      </c>
      <c r="K202" s="21">
        <f t="shared" si="35"/>
        <v>99.724971600000003</v>
      </c>
      <c r="L202" s="21">
        <f t="shared" si="29"/>
        <v>99.737574339726038</v>
      </c>
      <c r="M202" s="19">
        <f t="shared" si="30"/>
        <v>4986248.58</v>
      </c>
      <c r="N202" s="19">
        <f t="shared" si="30"/>
        <v>4986878.7169863023</v>
      </c>
    </row>
    <row r="203" spans="1:14" x14ac:dyDescent="0.15">
      <c r="A203" s="7">
        <f t="shared" si="31"/>
        <v>42856</v>
      </c>
      <c r="B203" s="10">
        <f t="shared" si="32"/>
        <v>4986248.5835586926</v>
      </c>
      <c r="C203" s="3">
        <f t="shared" ref="C203:C266" si="36">$N$4*$E$6/100</f>
        <v>630.1369863013698</v>
      </c>
      <c r="D203" s="3">
        <f t="shared" si="25"/>
        <v>689.50858936428108</v>
      </c>
      <c r="E203" s="3">
        <f t="shared" si="26"/>
        <v>59.371603062911277</v>
      </c>
      <c r="F203" s="3">
        <f t="shared" si="27"/>
        <v>4986307.9551617559</v>
      </c>
      <c r="G203" s="14">
        <f t="shared" si="28"/>
        <v>4986307.96</v>
      </c>
      <c r="H203" s="38"/>
      <c r="I203" s="18">
        <f t="shared" si="33"/>
        <v>11307.955161758004</v>
      </c>
      <c r="J203" s="18">
        <f t="shared" si="34"/>
        <v>121616.43835616414</v>
      </c>
      <c r="K203" s="21">
        <f t="shared" si="35"/>
        <v>99.726159199999998</v>
      </c>
      <c r="L203" s="21">
        <f t="shared" si="29"/>
        <v>99.738761939726032</v>
      </c>
      <c r="M203" s="19">
        <f t="shared" si="30"/>
        <v>4986307.96</v>
      </c>
      <c r="N203" s="19">
        <f t="shared" si="30"/>
        <v>4986938.0969863012</v>
      </c>
    </row>
    <row r="204" spans="1:14" x14ac:dyDescent="0.15">
      <c r="A204" s="7">
        <f t="shared" si="31"/>
        <v>42857</v>
      </c>
      <c r="B204" s="10">
        <f t="shared" si="32"/>
        <v>4986307.9551617559</v>
      </c>
      <c r="C204" s="3">
        <f t="shared" si="36"/>
        <v>630.1369863013698</v>
      </c>
      <c r="D204" s="3">
        <f t="shared" ref="D204:D267" si="37">B204*$B$8</f>
        <v>689.51679939023347</v>
      </c>
      <c r="E204" s="3">
        <f t="shared" ref="E204:E267" si="38">D204-C204</f>
        <v>59.379813088863671</v>
      </c>
      <c r="F204" s="3">
        <f t="shared" ref="F204:F267" si="39">B204+E204</f>
        <v>4986367.3349748449</v>
      </c>
      <c r="G204" s="14">
        <f t="shared" ref="G204:G267" si="40">ROUND(B204+B204*$B$8-C204,2)</f>
        <v>4986367.33</v>
      </c>
      <c r="H204" s="38"/>
      <c r="I204" s="18">
        <f t="shared" si="33"/>
        <v>11367.334974846868</v>
      </c>
      <c r="J204" s="18">
        <f t="shared" si="34"/>
        <v>122246.57534246551</v>
      </c>
      <c r="K204" s="21">
        <f t="shared" si="35"/>
        <v>99.727346600000004</v>
      </c>
      <c r="L204" s="21">
        <f t="shared" ref="L204:L267" si="41">K204+$N$4</f>
        <v>99.739949339726039</v>
      </c>
      <c r="M204" s="19">
        <f t="shared" ref="M204:N267" si="42">K204*$E$6/100</f>
        <v>4986367.33</v>
      </c>
      <c r="N204" s="19">
        <f t="shared" si="42"/>
        <v>4986997.4669863023</v>
      </c>
    </row>
    <row r="205" spans="1:14" x14ac:dyDescent="0.15">
      <c r="A205" s="7">
        <f t="shared" ref="A205:A268" si="43">A204+1</f>
        <v>42858</v>
      </c>
      <c r="B205" s="10">
        <f t="shared" ref="B205:B268" si="44">F204</f>
        <v>4986367.3349748449</v>
      </c>
      <c r="C205" s="3">
        <f t="shared" si="36"/>
        <v>630.1369863013698</v>
      </c>
      <c r="D205" s="3">
        <f t="shared" si="37"/>
        <v>689.52501055148502</v>
      </c>
      <c r="E205" s="3">
        <f t="shared" si="38"/>
        <v>59.388024250115222</v>
      </c>
      <c r="F205" s="3">
        <f t="shared" si="39"/>
        <v>4986426.722999095</v>
      </c>
      <c r="G205" s="14">
        <f t="shared" si="40"/>
        <v>4986426.72</v>
      </c>
      <c r="H205" s="38"/>
      <c r="I205" s="18">
        <f t="shared" ref="I205:I268" si="45">E205+I204</f>
        <v>11426.722999096983</v>
      </c>
      <c r="J205" s="18">
        <f t="shared" ref="J205:J268" si="46">C205+J204</f>
        <v>122876.71232876688</v>
      </c>
      <c r="K205" s="21">
        <f t="shared" ref="K205:K268" si="47">G205/$E$6*100</f>
        <v>99.728534399999987</v>
      </c>
      <c r="L205" s="21">
        <f t="shared" si="41"/>
        <v>99.741137139726021</v>
      </c>
      <c r="M205" s="19">
        <f t="shared" si="42"/>
        <v>4986426.72</v>
      </c>
      <c r="N205" s="19">
        <f t="shared" si="42"/>
        <v>4987056.856986301</v>
      </c>
    </row>
    <row r="206" spans="1:14" x14ac:dyDescent="0.15">
      <c r="A206" s="7">
        <f t="shared" si="43"/>
        <v>42859</v>
      </c>
      <c r="B206" s="10">
        <f t="shared" si="44"/>
        <v>4986426.722999095</v>
      </c>
      <c r="C206" s="3">
        <f t="shared" si="36"/>
        <v>630.1369863013698</v>
      </c>
      <c r="D206" s="3">
        <f t="shared" si="37"/>
        <v>689.53322284819262</v>
      </c>
      <c r="E206" s="3">
        <f t="shared" si="38"/>
        <v>59.39623654682282</v>
      </c>
      <c r="F206" s="3">
        <f t="shared" si="39"/>
        <v>4986486.1192356423</v>
      </c>
      <c r="G206" s="14">
        <f t="shared" si="40"/>
        <v>4986486.12</v>
      </c>
      <c r="H206" s="38"/>
      <c r="I206" s="18">
        <f t="shared" si="45"/>
        <v>11486.119235643806</v>
      </c>
      <c r="J206" s="18">
        <f t="shared" si="46"/>
        <v>123506.84931506825</v>
      </c>
      <c r="K206" s="21">
        <f t="shared" si="47"/>
        <v>99.7297224</v>
      </c>
      <c r="L206" s="21">
        <f t="shared" si="41"/>
        <v>99.742325139726034</v>
      </c>
      <c r="M206" s="19">
        <f t="shared" si="42"/>
        <v>4986486.12</v>
      </c>
      <c r="N206" s="19">
        <f t="shared" si="42"/>
        <v>4987116.2569863014</v>
      </c>
    </row>
    <row r="207" spans="1:14" x14ac:dyDescent="0.15">
      <c r="A207" s="7">
        <f t="shared" si="43"/>
        <v>42860</v>
      </c>
      <c r="B207" s="10">
        <f t="shared" si="44"/>
        <v>4986486.1192356423</v>
      </c>
      <c r="C207" s="3">
        <f t="shared" si="36"/>
        <v>630.1369863013698</v>
      </c>
      <c r="D207" s="3">
        <f t="shared" si="37"/>
        <v>689.54143628051327</v>
      </c>
      <c r="E207" s="3">
        <f t="shared" si="38"/>
        <v>59.404449979143465</v>
      </c>
      <c r="F207" s="3">
        <f t="shared" si="39"/>
        <v>4986545.5236856211</v>
      </c>
      <c r="G207" s="14">
        <f t="shared" si="40"/>
        <v>4986545.5199999996</v>
      </c>
      <c r="H207" s="38"/>
      <c r="I207" s="18">
        <f t="shared" si="45"/>
        <v>11545.523685622949</v>
      </c>
      <c r="J207" s="18">
        <f t="shared" si="46"/>
        <v>124136.98630136962</v>
      </c>
      <c r="K207" s="21">
        <f t="shared" si="47"/>
        <v>99.730910399999999</v>
      </c>
      <c r="L207" s="21">
        <f t="shared" si="41"/>
        <v>99.743513139726034</v>
      </c>
      <c r="M207" s="19">
        <f t="shared" si="42"/>
        <v>4986545.5199999996</v>
      </c>
      <c r="N207" s="19">
        <f t="shared" si="42"/>
        <v>4987175.6569863018</v>
      </c>
    </row>
    <row r="208" spans="1:14" x14ac:dyDescent="0.15">
      <c r="A208" s="7">
        <f t="shared" si="43"/>
        <v>42861</v>
      </c>
      <c r="B208" s="10">
        <f t="shared" si="44"/>
        <v>4986545.5236856211</v>
      </c>
      <c r="C208" s="3">
        <f t="shared" si="36"/>
        <v>630.1369863013698</v>
      </c>
      <c r="D208" s="3">
        <f t="shared" si="37"/>
        <v>689.54965084860396</v>
      </c>
      <c r="E208" s="3">
        <f t="shared" si="38"/>
        <v>59.412664547234158</v>
      </c>
      <c r="F208" s="3">
        <f t="shared" si="39"/>
        <v>4986604.9363501687</v>
      </c>
      <c r="G208" s="14">
        <f t="shared" si="40"/>
        <v>4986604.9400000004</v>
      </c>
      <c r="H208" s="38"/>
      <c r="I208" s="18">
        <f t="shared" si="45"/>
        <v>11604.936350170183</v>
      </c>
      <c r="J208" s="18">
        <f t="shared" si="46"/>
        <v>124767.12328767098</v>
      </c>
      <c r="K208" s="21">
        <f t="shared" si="47"/>
        <v>99.732098800000017</v>
      </c>
      <c r="L208" s="21">
        <f t="shared" si="41"/>
        <v>99.744701539726051</v>
      </c>
      <c r="M208" s="19">
        <f t="shared" si="42"/>
        <v>4986604.9400000004</v>
      </c>
      <c r="N208" s="19">
        <f t="shared" si="42"/>
        <v>4987235.0769863026</v>
      </c>
    </row>
    <row r="209" spans="1:14" x14ac:dyDescent="0.15">
      <c r="A209" s="7">
        <f t="shared" si="43"/>
        <v>42862</v>
      </c>
      <c r="B209" s="10">
        <f t="shared" si="44"/>
        <v>4986604.9363501687</v>
      </c>
      <c r="C209" s="3">
        <f t="shared" si="36"/>
        <v>630.1369863013698</v>
      </c>
      <c r="D209" s="3">
        <f t="shared" si="37"/>
        <v>689.55786655262193</v>
      </c>
      <c r="E209" s="3">
        <f t="shared" si="38"/>
        <v>59.420880251252129</v>
      </c>
      <c r="F209" s="3">
        <f t="shared" si="39"/>
        <v>4986664.3572304202</v>
      </c>
      <c r="G209" s="14">
        <f t="shared" si="40"/>
        <v>4986664.3600000003</v>
      </c>
      <c r="H209" s="38"/>
      <c r="I209" s="18">
        <f t="shared" si="45"/>
        <v>11664.357230421436</v>
      </c>
      <c r="J209" s="18">
        <f t="shared" si="46"/>
        <v>125397.26027397235</v>
      </c>
      <c r="K209" s="21">
        <f t="shared" si="47"/>
        <v>99.733287200000007</v>
      </c>
      <c r="L209" s="21">
        <f t="shared" si="41"/>
        <v>99.745889939726041</v>
      </c>
      <c r="M209" s="19">
        <f t="shared" si="42"/>
        <v>4986664.3600000003</v>
      </c>
      <c r="N209" s="19">
        <f t="shared" si="42"/>
        <v>4987294.4969863025</v>
      </c>
    </row>
    <row r="210" spans="1:14" x14ac:dyDescent="0.15">
      <c r="A210" s="7">
        <f t="shared" si="43"/>
        <v>42863</v>
      </c>
      <c r="B210" s="10">
        <f t="shared" si="44"/>
        <v>4986664.3572304202</v>
      </c>
      <c r="C210" s="3">
        <f t="shared" si="36"/>
        <v>630.1369863013698</v>
      </c>
      <c r="D210" s="3">
        <f t="shared" si="37"/>
        <v>689.56608339272418</v>
      </c>
      <c r="E210" s="3">
        <f t="shared" si="38"/>
        <v>59.429097091354379</v>
      </c>
      <c r="F210" s="3">
        <f t="shared" si="39"/>
        <v>4986723.786327512</v>
      </c>
      <c r="G210" s="14">
        <f t="shared" si="40"/>
        <v>4986723.79</v>
      </c>
      <c r="H210" s="38"/>
      <c r="I210" s="18">
        <f t="shared" si="45"/>
        <v>11723.786327512789</v>
      </c>
      <c r="J210" s="18">
        <f t="shared" si="46"/>
        <v>126027.39726027372</v>
      </c>
      <c r="K210" s="21">
        <f t="shared" si="47"/>
        <v>99.734475799999998</v>
      </c>
      <c r="L210" s="21">
        <f t="shared" si="41"/>
        <v>99.747078539726033</v>
      </c>
      <c r="M210" s="19">
        <f t="shared" si="42"/>
        <v>4986723.79</v>
      </c>
      <c r="N210" s="19">
        <f t="shared" si="42"/>
        <v>4987353.9269863013</v>
      </c>
    </row>
    <row r="211" spans="1:14" x14ac:dyDescent="0.15">
      <c r="A211" s="7">
        <f t="shared" si="43"/>
        <v>42864</v>
      </c>
      <c r="B211" s="10">
        <f t="shared" si="44"/>
        <v>4986723.786327512</v>
      </c>
      <c r="C211" s="3">
        <f t="shared" si="36"/>
        <v>630.1369863013698</v>
      </c>
      <c r="D211" s="3">
        <f t="shared" si="37"/>
        <v>689.57430136906783</v>
      </c>
      <c r="E211" s="3">
        <f t="shared" si="38"/>
        <v>59.437315067698023</v>
      </c>
      <c r="F211" s="3">
        <f t="shared" si="39"/>
        <v>4986783.2236425793</v>
      </c>
      <c r="G211" s="14">
        <f t="shared" si="40"/>
        <v>4986783.22</v>
      </c>
      <c r="H211" s="38"/>
      <c r="I211" s="18">
        <f t="shared" si="45"/>
        <v>11783.223642580488</v>
      </c>
      <c r="J211" s="18">
        <f t="shared" si="46"/>
        <v>126657.53424657509</v>
      </c>
      <c r="K211" s="21">
        <f t="shared" si="47"/>
        <v>99.73566439999999</v>
      </c>
      <c r="L211" s="21">
        <f t="shared" si="41"/>
        <v>99.748267139726025</v>
      </c>
      <c r="M211" s="19">
        <f t="shared" si="42"/>
        <v>4986783.22</v>
      </c>
      <c r="N211" s="19">
        <f t="shared" si="42"/>
        <v>4987413.356986301</v>
      </c>
    </row>
    <row r="212" spans="1:14" x14ac:dyDescent="0.15">
      <c r="A212" s="7">
        <f t="shared" si="43"/>
        <v>42865</v>
      </c>
      <c r="B212" s="10">
        <f t="shared" si="44"/>
        <v>4986783.2236425793</v>
      </c>
      <c r="C212" s="3">
        <f t="shared" si="36"/>
        <v>630.1369863013698</v>
      </c>
      <c r="D212" s="3">
        <f t="shared" si="37"/>
        <v>689.58252048180975</v>
      </c>
      <c r="E212" s="3">
        <f t="shared" si="38"/>
        <v>59.44553418043995</v>
      </c>
      <c r="F212" s="3">
        <f t="shared" si="39"/>
        <v>4986842.6691767601</v>
      </c>
      <c r="G212" s="14">
        <f t="shared" si="40"/>
        <v>4986842.67</v>
      </c>
      <c r="H212" s="38"/>
      <c r="I212" s="18">
        <f t="shared" si="45"/>
        <v>11842.669176760928</v>
      </c>
      <c r="J212" s="18">
        <f t="shared" si="46"/>
        <v>127287.67123287646</v>
      </c>
      <c r="K212" s="21">
        <f t="shared" si="47"/>
        <v>99.736853400000001</v>
      </c>
      <c r="L212" s="21">
        <f t="shared" si="41"/>
        <v>99.749456139726036</v>
      </c>
      <c r="M212" s="19">
        <f t="shared" si="42"/>
        <v>4986842.67</v>
      </c>
      <c r="N212" s="19">
        <f t="shared" si="42"/>
        <v>4987472.8069863012</v>
      </c>
    </row>
    <row r="213" spans="1:14" x14ac:dyDescent="0.15">
      <c r="A213" s="7">
        <f t="shared" si="43"/>
        <v>42866</v>
      </c>
      <c r="B213" s="10">
        <f t="shared" si="44"/>
        <v>4986842.6691767601</v>
      </c>
      <c r="C213" s="3">
        <f t="shared" si="36"/>
        <v>630.1369863013698</v>
      </c>
      <c r="D213" s="3">
        <f t="shared" si="37"/>
        <v>689.59074073110742</v>
      </c>
      <c r="E213" s="3">
        <f t="shared" si="38"/>
        <v>59.453754429737614</v>
      </c>
      <c r="F213" s="3">
        <f t="shared" si="39"/>
        <v>4986902.1229311898</v>
      </c>
      <c r="G213" s="14">
        <f t="shared" si="40"/>
        <v>4986902.12</v>
      </c>
      <c r="H213" s="38"/>
      <c r="I213" s="18">
        <f t="shared" si="45"/>
        <v>11902.122931190666</v>
      </c>
      <c r="J213" s="18">
        <f t="shared" si="46"/>
        <v>127917.80821917782</v>
      </c>
      <c r="K213" s="21">
        <f t="shared" si="47"/>
        <v>99.738042399999998</v>
      </c>
      <c r="L213" s="21">
        <f t="shared" si="41"/>
        <v>99.750645139726032</v>
      </c>
      <c r="M213" s="19">
        <f t="shared" si="42"/>
        <v>4986902.12</v>
      </c>
      <c r="N213" s="19">
        <f t="shared" si="42"/>
        <v>4987532.2569863014</v>
      </c>
    </row>
    <row r="214" spans="1:14" x14ac:dyDescent="0.15">
      <c r="A214" s="7">
        <f t="shared" si="43"/>
        <v>42867</v>
      </c>
      <c r="B214" s="10">
        <f t="shared" si="44"/>
        <v>4986902.1229311898</v>
      </c>
      <c r="C214" s="3">
        <f t="shared" si="36"/>
        <v>630.1369863013698</v>
      </c>
      <c r="D214" s="3">
        <f t="shared" si="37"/>
        <v>689.59896211711782</v>
      </c>
      <c r="E214" s="3">
        <f t="shared" si="38"/>
        <v>59.461975815748019</v>
      </c>
      <c r="F214" s="3">
        <f t="shared" si="39"/>
        <v>4986961.5849070055</v>
      </c>
      <c r="G214" s="14">
        <f t="shared" si="40"/>
        <v>4986961.58</v>
      </c>
      <c r="H214" s="38"/>
      <c r="I214" s="18">
        <f t="shared" si="45"/>
        <v>11961.584907006414</v>
      </c>
      <c r="J214" s="18">
        <f t="shared" si="46"/>
        <v>128547.94520547919</v>
      </c>
      <c r="K214" s="21">
        <f t="shared" si="47"/>
        <v>99.739231599999997</v>
      </c>
      <c r="L214" s="21">
        <f t="shared" si="41"/>
        <v>99.751834339726031</v>
      </c>
      <c r="M214" s="19">
        <f t="shared" si="42"/>
        <v>4986961.58</v>
      </c>
      <c r="N214" s="19">
        <f t="shared" si="42"/>
        <v>4987591.7169863014</v>
      </c>
    </row>
    <row r="215" spans="1:14" x14ac:dyDescent="0.15">
      <c r="A215" s="7">
        <f t="shared" si="43"/>
        <v>42868</v>
      </c>
      <c r="B215" s="10">
        <f t="shared" si="44"/>
        <v>4986961.5849070055</v>
      </c>
      <c r="C215" s="3">
        <f t="shared" si="36"/>
        <v>630.1369863013698</v>
      </c>
      <c r="D215" s="3">
        <f t="shared" si="37"/>
        <v>689.6071846399982</v>
      </c>
      <c r="E215" s="3">
        <f t="shared" si="38"/>
        <v>59.470198338628393</v>
      </c>
      <c r="F215" s="3">
        <f t="shared" si="39"/>
        <v>4987021.0551053444</v>
      </c>
      <c r="G215" s="14">
        <f t="shared" si="40"/>
        <v>4987021.0599999996</v>
      </c>
      <c r="H215" s="38"/>
      <c r="I215" s="18">
        <f t="shared" si="45"/>
        <v>12021.055105345042</v>
      </c>
      <c r="J215" s="18">
        <f t="shared" si="46"/>
        <v>129178.08219178056</v>
      </c>
      <c r="K215" s="21">
        <f t="shared" si="47"/>
        <v>99.7404212</v>
      </c>
      <c r="L215" s="21">
        <f t="shared" si="41"/>
        <v>99.753023939726035</v>
      </c>
      <c r="M215" s="19">
        <f t="shared" si="42"/>
        <v>4987021.0599999996</v>
      </c>
      <c r="N215" s="19">
        <f t="shared" si="42"/>
        <v>4987651.1969863018</v>
      </c>
    </row>
    <row r="216" spans="1:14" x14ac:dyDescent="0.15">
      <c r="A216" s="7">
        <f t="shared" si="43"/>
        <v>42869</v>
      </c>
      <c r="B216" s="10">
        <f t="shared" si="44"/>
        <v>4987021.0551053444</v>
      </c>
      <c r="C216" s="3">
        <f t="shared" si="36"/>
        <v>630.1369863013698</v>
      </c>
      <c r="D216" s="3">
        <f t="shared" si="37"/>
        <v>689.61540829990577</v>
      </c>
      <c r="E216" s="3">
        <f t="shared" si="38"/>
        <v>59.478421998535964</v>
      </c>
      <c r="F216" s="3">
        <f t="shared" si="39"/>
        <v>4987080.5335273426</v>
      </c>
      <c r="G216" s="14">
        <f t="shared" si="40"/>
        <v>4987080.53</v>
      </c>
      <c r="H216" s="38"/>
      <c r="I216" s="18">
        <f t="shared" si="45"/>
        <v>12080.533527343578</v>
      </c>
      <c r="J216" s="18">
        <f t="shared" si="46"/>
        <v>129808.21917808193</v>
      </c>
      <c r="K216" s="21">
        <f t="shared" si="47"/>
        <v>99.741610600000001</v>
      </c>
      <c r="L216" s="21">
        <f t="shared" si="41"/>
        <v>99.754213339726036</v>
      </c>
      <c r="M216" s="19">
        <f t="shared" si="42"/>
        <v>4987080.53</v>
      </c>
      <c r="N216" s="19">
        <f t="shared" si="42"/>
        <v>4987710.6669863015</v>
      </c>
    </row>
    <row r="217" spans="1:14" x14ac:dyDescent="0.15">
      <c r="A217" s="7">
        <f t="shared" si="43"/>
        <v>42870</v>
      </c>
      <c r="B217" s="10">
        <f t="shared" si="44"/>
        <v>4987080.5335273426</v>
      </c>
      <c r="C217" s="3">
        <f t="shared" si="36"/>
        <v>630.1369863013698</v>
      </c>
      <c r="D217" s="3">
        <f t="shared" si="37"/>
        <v>689.62363309699765</v>
      </c>
      <c r="E217" s="3">
        <f t="shared" si="38"/>
        <v>59.486646795627848</v>
      </c>
      <c r="F217" s="3">
        <f t="shared" si="39"/>
        <v>4987140.0201741382</v>
      </c>
      <c r="G217" s="14">
        <f t="shared" si="40"/>
        <v>4987140.0199999996</v>
      </c>
      <c r="H217" s="38"/>
      <c r="I217" s="18">
        <f t="shared" si="45"/>
        <v>12140.020174139205</v>
      </c>
      <c r="J217" s="18">
        <f t="shared" si="46"/>
        <v>130438.35616438329</v>
      </c>
      <c r="K217" s="21">
        <f t="shared" si="47"/>
        <v>99.742800399999993</v>
      </c>
      <c r="L217" s="21">
        <f t="shared" si="41"/>
        <v>99.755403139726027</v>
      </c>
      <c r="M217" s="19">
        <f t="shared" si="42"/>
        <v>4987140.0199999996</v>
      </c>
      <c r="N217" s="19">
        <f t="shared" si="42"/>
        <v>4987770.1569863018</v>
      </c>
    </row>
    <row r="218" spans="1:14" x14ac:dyDescent="0.15">
      <c r="A218" s="7">
        <f t="shared" si="43"/>
        <v>42871</v>
      </c>
      <c r="B218" s="10">
        <f t="shared" si="44"/>
        <v>4987140.0201741382</v>
      </c>
      <c r="C218" s="3">
        <f t="shared" si="36"/>
        <v>630.1369863013698</v>
      </c>
      <c r="D218" s="3">
        <f t="shared" si="37"/>
        <v>689.6318590314313</v>
      </c>
      <c r="E218" s="3">
        <f t="shared" si="38"/>
        <v>59.494872730061502</v>
      </c>
      <c r="F218" s="3">
        <f t="shared" si="39"/>
        <v>4987199.5150468685</v>
      </c>
      <c r="G218" s="14">
        <f t="shared" si="40"/>
        <v>4987199.5199999996</v>
      </c>
      <c r="H218" s="38"/>
      <c r="I218" s="18">
        <f t="shared" si="45"/>
        <v>12199.515046869266</v>
      </c>
      <c r="J218" s="18">
        <f t="shared" si="46"/>
        <v>131068.49315068466</v>
      </c>
      <c r="K218" s="21">
        <f t="shared" si="47"/>
        <v>99.743990399999987</v>
      </c>
      <c r="L218" s="21">
        <f t="shared" si="41"/>
        <v>99.756593139726021</v>
      </c>
      <c r="M218" s="19">
        <f t="shared" si="42"/>
        <v>4987199.5199999996</v>
      </c>
      <c r="N218" s="19">
        <f t="shared" si="42"/>
        <v>4987829.6569863008</v>
      </c>
    </row>
    <row r="219" spans="1:14" x14ac:dyDescent="0.15">
      <c r="A219" s="7">
        <f t="shared" si="43"/>
        <v>42872</v>
      </c>
      <c r="B219" s="10">
        <f t="shared" si="44"/>
        <v>4987199.5150468685</v>
      </c>
      <c r="C219" s="3">
        <f t="shared" si="36"/>
        <v>630.1369863013698</v>
      </c>
      <c r="D219" s="3">
        <f t="shared" si="37"/>
        <v>689.64008610336384</v>
      </c>
      <c r="E219" s="3">
        <f t="shared" si="38"/>
        <v>59.50309980199404</v>
      </c>
      <c r="F219" s="3">
        <f t="shared" si="39"/>
        <v>4987259.0181466704</v>
      </c>
      <c r="G219" s="14">
        <f t="shared" si="40"/>
        <v>4987259.0199999996</v>
      </c>
      <c r="H219" s="38"/>
      <c r="I219" s="18">
        <f t="shared" si="45"/>
        <v>12259.01814667126</v>
      </c>
      <c r="J219" s="18">
        <f t="shared" si="46"/>
        <v>131698.63013698603</v>
      </c>
      <c r="K219" s="21">
        <f t="shared" si="47"/>
        <v>99.745180399999995</v>
      </c>
      <c r="L219" s="21">
        <f t="shared" si="41"/>
        <v>99.75778313972603</v>
      </c>
      <c r="M219" s="19">
        <f t="shared" si="42"/>
        <v>4987259.0199999996</v>
      </c>
      <c r="N219" s="19">
        <f t="shared" si="42"/>
        <v>4987889.1569863018</v>
      </c>
    </row>
    <row r="220" spans="1:14" x14ac:dyDescent="0.15">
      <c r="A220" s="7">
        <f t="shared" si="43"/>
        <v>42873</v>
      </c>
      <c r="B220" s="10">
        <f t="shared" si="44"/>
        <v>4987259.0181466704</v>
      </c>
      <c r="C220" s="3">
        <f t="shared" si="36"/>
        <v>630.1369863013698</v>
      </c>
      <c r="D220" s="3">
        <f t="shared" si="37"/>
        <v>689.64831431295261</v>
      </c>
      <c r="E220" s="3">
        <f t="shared" si="38"/>
        <v>59.511328011582805</v>
      </c>
      <c r="F220" s="3">
        <f t="shared" si="39"/>
        <v>4987318.5294746822</v>
      </c>
      <c r="G220" s="14">
        <f t="shared" si="40"/>
        <v>4987318.53</v>
      </c>
      <c r="H220" s="38"/>
      <c r="I220" s="18">
        <f t="shared" si="45"/>
        <v>12318.529474682842</v>
      </c>
      <c r="J220" s="18">
        <f t="shared" si="46"/>
        <v>132328.7671232874</v>
      </c>
      <c r="K220" s="21">
        <f t="shared" si="47"/>
        <v>99.746370600000006</v>
      </c>
      <c r="L220" s="21">
        <f t="shared" si="41"/>
        <v>99.75897333972604</v>
      </c>
      <c r="M220" s="19">
        <f t="shared" si="42"/>
        <v>4987318.53</v>
      </c>
      <c r="N220" s="19">
        <f t="shared" si="42"/>
        <v>4987948.6669863025</v>
      </c>
    </row>
    <row r="221" spans="1:14" x14ac:dyDescent="0.15">
      <c r="A221" s="7">
        <f t="shared" si="43"/>
        <v>42874</v>
      </c>
      <c r="B221" s="10">
        <f t="shared" si="44"/>
        <v>4987318.5294746822</v>
      </c>
      <c r="C221" s="3">
        <f t="shared" si="36"/>
        <v>630.1369863013698</v>
      </c>
      <c r="D221" s="3">
        <f t="shared" si="37"/>
        <v>689.65654366035494</v>
      </c>
      <c r="E221" s="3">
        <f t="shared" si="38"/>
        <v>59.519557358985139</v>
      </c>
      <c r="F221" s="3">
        <f t="shared" si="39"/>
        <v>4987378.0490320409</v>
      </c>
      <c r="G221" s="14">
        <f t="shared" si="40"/>
        <v>4987378.05</v>
      </c>
      <c r="H221" s="38"/>
      <c r="I221" s="18">
        <f t="shared" si="45"/>
        <v>12378.049032041827</v>
      </c>
      <c r="J221" s="18">
        <f t="shared" si="46"/>
        <v>132958.90410958877</v>
      </c>
      <c r="K221" s="21">
        <f t="shared" si="47"/>
        <v>99.74756099999999</v>
      </c>
      <c r="L221" s="21">
        <f t="shared" si="41"/>
        <v>99.760163739726025</v>
      </c>
      <c r="M221" s="19">
        <f t="shared" si="42"/>
        <v>4987378.05</v>
      </c>
      <c r="N221" s="19">
        <f t="shared" si="42"/>
        <v>4988008.1869863011</v>
      </c>
    </row>
    <row r="222" spans="1:14" x14ac:dyDescent="0.15">
      <c r="A222" s="7">
        <f t="shared" si="43"/>
        <v>42875</v>
      </c>
      <c r="B222" s="10">
        <f t="shared" si="44"/>
        <v>4987378.0490320409</v>
      </c>
      <c r="C222" s="3">
        <f t="shared" si="36"/>
        <v>630.1369863013698</v>
      </c>
      <c r="D222" s="3">
        <f t="shared" si="37"/>
        <v>689.66477414572819</v>
      </c>
      <c r="E222" s="3">
        <f t="shared" si="38"/>
        <v>59.527787844358386</v>
      </c>
      <c r="F222" s="3">
        <f t="shared" si="39"/>
        <v>4987437.5768198855</v>
      </c>
      <c r="G222" s="14">
        <f t="shared" si="40"/>
        <v>4987437.58</v>
      </c>
      <c r="H222" s="38"/>
      <c r="I222" s="18">
        <f t="shared" si="45"/>
        <v>12437.576819886184</v>
      </c>
      <c r="J222" s="18">
        <f t="shared" si="46"/>
        <v>133589.04109589013</v>
      </c>
      <c r="K222" s="21">
        <f t="shared" si="47"/>
        <v>99.748751599999991</v>
      </c>
      <c r="L222" s="21">
        <f t="shared" si="41"/>
        <v>99.761354339726026</v>
      </c>
      <c r="M222" s="19">
        <f t="shared" si="42"/>
        <v>4987437.5799999991</v>
      </c>
      <c r="N222" s="19">
        <f t="shared" si="42"/>
        <v>4988067.7169863014</v>
      </c>
    </row>
    <row r="223" spans="1:14" x14ac:dyDescent="0.15">
      <c r="A223" s="7">
        <f t="shared" si="43"/>
        <v>42876</v>
      </c>
      <c r="B223" s="10">
        <f t="shared" si="44"/>
        <v>4987437.5768198855</v>
      </c>
      <c r="C223" s="3">
        <f t="shared" si="36"/>
        <v>630.1369863013698</v>
      </c>
      <c r="D223" s="3">
        <f t="shared" si="37"/>
        <v>689.67300576922969</v>
      </c>
      <c r="E223" s="3">
        <f t="shared" si="38"/>
        <v>59.536019467859887</v>
      </c>
      <c r="F223" s="3">
        <f t="shared" si="39"/>
        <v>4987497.1128393533</v>
      </c>
      <c r="G223" s="14">
        <f t="shared" si="40"/>
        <v>4987497.1100000003</v>
      </c>
      <c r="H223" s="38"/>
      <c r="I223" s="18">
        <f t="shared" si="45"/>
        <v>12497.112839354044</v>
      </c>
      <c r="J223" s="18">
        <f t="shared" si="46"/>
        <v>134219.1780821915</v>
      </c>
      <c r="K223" s="21">
        <f t="shared" si="47"/>
        <v>99.749942200000007</v>
      </c>
      <c r="L223" s="21">
        <f t="shared" si="41"/>
        <v>99.762544939726041</v>
      </c>
      <c r="M223" s="19">
        <f t="shared" si="42"/>
        <v>4987497.1100000003</v>
      </c>
      <c r="N223" s="19">
        <f t="shared" si="42"/>
        <v>4988127.2469863025</v>
      </c>
    </row>
    <row r="224" spans="1:14" x14ac:dyDescent="0.15">
      <c r="A224" s="7">
        <f t="shared" si="43"/>
        <v>42877</v>
      </c>
      <c r="B224" s="10">
        <f t="shared" si="44"/>
        <v>4987497.1128393533</v>
      </c>
      <c r="C224" s="3">
        <f t="shared" si="36"/>
        <v>630.1369863013698</v>
      </c>
      <c r="D224" s="3">
        <f t="shared" si="37"/>
        <v>689.68123853101667</v>
      </c>
      <c r="E224" s="3">
        <f t="shared" si="38"/>
        <v>59.544252229646872</v>
      </c>
      <c r="F224" s="3">
        <f t="shared" si="39"/>
        <v>4987556.6570915831</v>
      </c>
      <c r="G224" s="14">
        <f t="shared" si="40"/>
        <v>4987556.66</v>
      </c>
      <c r="H224" s="38"/>
      <c r="I224" s="18">
        <f t="shared" si="45"/>
        <v>12556.657091583691</v>
      </c>
      <c r="J224" s="18">
        <f t="shared" si="46"/>
        <v>134849.31506849287</v>
      </c>
      <c r="K224" s="21">
        <f t="shared" si="47"/>
        <v>99.751133200000012</v>
      </c>
      <c r="L224" s="21">
        <f t="shared" si="41"/>
        <v>99.763735939726047</v>
      </c>
      <c r="M224" s="19">
        <f t="shared" si="42"/>
        <v>4987556.66</v>
      </c>
      <c r="N224" s="19">
        <f t="shared" si="42"/>
        <v>4988186.7969863024</v>
      </c>
    </row>
    <row r="225" spans="1:14" x14ac:dyDescent="0.15">
      <c r="A225" s="7">
        <f t="shared" si="43"/>
        <v>42878</v>
      </c>
      <c r="B225" s="10">
        <f t="shared" si="44"/>
        <v>4987556.6570915831</v>
      </c>
      <c r="C225" s="3">
        <f t="shared" si="36"/>
        <v>630.1369863013698</v>
      </c>
      <c r="D225" s="3">
        <f t="shared" si="37"/>
        <v>689.68947243124683</v>
      </c>
      <c r="E225" s="3">
        <f t="shared" si="38"/>
        <v>59.552486129877025</v>
      </c>
      <c r="F225" s="3">
        <f t="shared" si="39"/>
        <v>4987616.2095777132</v>
      </c>
      <c r="G225" s="14">
        <f t="shared" si="40"/>
        <v>4987616.21</v>
      </c>
      <c r="H225" s="38"/>
      <c r="I225" s="18">
        <f t="shared" si="45"/>
        <v>12616.209577713567</v>
      </c>
      <c r="J225" s="18">
        <f t="shared" si="46"/>
        <v>135479.45205479424</v>
      </c>
      <c r="K225" s="21">
        <f t="shared" si="47"/>
        <v>99.752324200000004</v>
      </c>
      <c r="L225" s="21">
        <f t="shared" si="41"/>
        <v>99.764926939726038</v>
      </c>
      <c r="M225" s="19">
        <f t="shared" si="42"/>
        <v>4987616.21</v>
      </c>
      <c r="N225" s="19">
        <f t="shared" si="42"/>
        <v>4988246.3469863022</v>
      </c>
    </row>
    <row r="226" spans="1:14" x14ac:dyDescent="0.15">
      <c r="A226" s="7">
        <f t="shared" si="43"/>
        <v>42879</v>
      </c>
      <c r="B226" s="10">
        <f t="shared" si="44"/>
        <v>4987616.2095777132</v>
      </c>
      <c r="C226" s="3">
        <f t="shared" si="36"/>
        <v>630.1369863013698</v>
      </c>
      <c r="D226" s="3">
        <f t="shared" si="37"/>
        <v>689.69770747007749</v>
      </c>
      <c r="E226" s="3">
        <f t="shared" si="38"/>
        <v>59.560721168707687</v>
      </c>
      <c r="F226" s="3">
        <f t="shared" si="39"/>
        <v>4987675.7702988815</v>
      </c>
      <c r="G226" s="14">
        <f t="shared" si="40"/>
        <v>4987675.7699999996</v>
      </c>
      <c r="H226" s="38"/>
      <c r="I226" s="18">
        <f t="shared" si="45"/>
        <v>12675.770298882275</v>
      </c>
      <c r="J226" s="18">
        <f t="shared" si="46"/>
        <v>136109.58904109561</v>
      </c>
      <c r="K226" s="21">
        <f t="shared" si="47"/>
        <v>99.753515399999998</v>
      </c>
      <c r="L226" s="21">
        <f t="shared" si="41"/>
        <v>99.766118139726032</v>
      </c>
      <c r="M226" s="19">
        <f t="shared" si="42"/>
        <v>4987675.7699999996</v>
      </c>
      <c r="N226" s="19">
        <f t="shared" si="42"/>
        <v>4988305.9069863018</v>
      </c>
    </row>
    <row r="227" spans="1:14" x14ac:dyDescent="0.15">
      <c r="A227" s="7">
        <f t="shared" si="43"/>
        <v>42880</v>
      </c>
      <c r="B227" s="10">
        <f t="shared" si="44"/>
        <v>4987675.7702988815</v>
      </c>
      <c r="C227" s="3">
        <f t="shared" si="36"/>
        <v>630.1369863013698</v>
      </c>
      <c r="D227" s="3">
        <f t="shared" si="37"/>
        <v>689.70594364766589</v>
      </c>
      <c r="E227" s="3">
        <f t="shared" si="38"/>
        <v>59.568957346296088</v>
      </c>
      <c r="F227" s="3">
        <f t="shared" si="39"/>
        <v>4987735.3392562279</v>
      </c>
      <c r="G227" s="14">
        <f t="shared" si="40"/>
        <v>4987735.34</v>
      </c>
      <c r="H227" s="38"/>
      <c r="I227" s="18">
        <f t="shared" si="45"/>
        <v>12735.339256228572</v>
      </c>
      <c r="J227" s="18">
        <f t="shared" si="46"/>
        <v>136739.72602739697</v>
      </c>
      <c r="K227" s="21">
        <f t="shared" si="47"/>
        <v>99.754706799999994</v>
      </c>
      <c r="L227" s="21">
        <f t="shared" si="41"/>
        <v>99.767309539726028</v>
      </c>
      <c r="M227" s="19">
        <f t="shared" si="42"/>
        <v>4987735.34</v>
      </c>
      <c r="N227" s="19">
        <f t="shared" si="42"/>
        <v>4988365.4769863011</v>
      </c>
    </row>
    <row r="228" spans="1:14" x14ac:dyDescent="0.15">
      <c r="A228" s="7">
        <f t="shared" si="43"/>
        <v>42881</v>
      </c>
      <c r="B228" s="10">
        <f t="shared" si="44"/>
        <v>4987735.3392562279</v>
      </c>
      <c r="C228" s="3">
        <f t="shared" si="36"/>
        <v>630.1369863013698</v>
      </c>
      <c r="D228" s="3">
        <f t="shared" si="37"/>
        <v>689.71418096416983</v>
      </c>
      <c r="E228" s="3">
        <f t="shared" si="38"/>
        <v>59.577194662800025</v>
      </c>
      <c r="F228" s="3">
        <f t="shared" si="39"/>
        <v>4987794.9164508907</v>
      </c>
      <c r="G228" s="14">
        <f t="shared" si="40"/>
        <v>4987794.92</v>
      </c>
      <c r="H228" s="38"/>
      <c r="I228" s="18">
        <f t="shared" si="45"/>
        <v>12794.916450891371</v>
      </c>
      <c r="J228" s="18">
        <f t="shared" si="46"/>
        <v>137369.86301369834</v>
      </c>
      <c r="K228" s="21">
        <f t="shared" si="47"/>
        <v>99.755898399999992</v>
      </c>
      <c r="L228" s="21">
        <f t="shared" si="41"/>
        <v>99.768501139726027</v>
      </c>
      <c r="M228" s="19">
        <f t="shared" si="42"/>
        <v>4987794.919999999</v>
      </c>
      <c r="N228" s="19">
        <f t="shared" si="42"/>
        <v>4988425.0569863012</v>
      </c>
    </row>
    <row r="229" spans="1:14" x14ac:dyDescent="0.15">
      <c r="A229" s="7">
        <f t="shared" si="43"/>
        <v>42882</v>
      </c>
      <c r="B229" s="10">
        <f t="shared" si="44"/>
        <v>4987794.9164508907</v>
      </c>
      <c r="C229" s="3">
        <f t="shared" si="36"/>
        <v>630.1369863013698</v>
      </c>
      <c r="D229" s="3">
        <f t="shared" si="37"/>
        <v>689.72241941974653</v>
      </c>
      <c r="E229" s="3">
        <f t="shared" si="38"/>
        <v>59.585433118376727</v>
      </c>
      <c r="F229" s="3">
        <f t="shared" si="39"/>
        <v>4987854.5018840088</v>
      </c>
      <c r="G229" s="14">
        <f t="shared" si="40"/>
        <v>4987854.5</v>
      </c>
      <c r="H229" s="38"/>
      <c r="I229" s="18">
        <f t="shared" si="45"/>
        <v>12854.501884009747</v>
      </c>
      <c r="J229" s="18">
        <f t="shared" si="46"/>
        <v>137999.99999999971</v>
      </c>
      <c r="K229" s="21">
        <f t="shared" si="47"/>
        <v>99.757090000000005</v>
      </c>
      <c r="L229" s="21">
        <f t="shared" si="41"/>
        <v>99.76969273972604</v>
      </c>
      <c r="M229" s="19">
        <f t="shared" si="42"/>
        <v>4987854.5</v>
      </c>
      <c r="N229" s="19">
        <f t="shared" si="42"/>
        <v>4988484.6369863022</v>
      </c>
    </row>
    <row r="230" spans="1:14" x14ac:dyDescent="0.15">
      <c r="A230" s="7">
        <f t="shared" si="43"/>
        <v>42883</v>
      </c>
      <c r="B230" s="10">
        <f t="shared" si="44"/>
        <v>4987854.5018840088</v>
      </c>
      <c r="C230" s="3">
        <f t="shared" si="36"/>
        <v>630.1369863013698</v>
      </c>
      <c r="D230" s="3">
        <f t="shared" si="37"/>
        <v>689.73065901455368</v>
      </c>
      <c r="E230" s="3">
        <f t="shared" si="38"/>
        <v>59.593672713183878</v>
      </c>
      <c r="F230" s="3">
        <f t="shared" si="39"/>
        <v>4987914.095556722</v>
      </c>
      <c r="G230" s="14">
        <f t="shared" si="40"/>
        <v>4987914.0999999996</v>
      </c>
      <c r="H230" s="38"/>
      <c r="I230" s="18">
        <f t="shared" si="45"/>
        <v>12914.095556722932</v>
      </c>
      <c r="J230" s="18">
        <f t="shared" si="46"/>
        <v>138630.13698630108</v>
      </c>
      <c r="K230" s="21">
        <f t="shared" si="47"/>
        <v>99.75828199999998</v>
      </c>
      <c r="L230" s="21">
        <f t="shared" si="41"/>
        <v>99.770884739726014</v>
      </c>
      <c r="M230" s="19">
        <f t="shared" si="42"/>
        <v>4987914.0999999987</v>
      </c>
      <c r="N230" s="19">
        <f t="shared" si="42"/>
        <v>4988544.2369863009</v>
      </c>
    </row>
    <row r="231" spans="1:14" x14ac:dyDescent="0.15">
      <c r="A231" s="7">
        <f t="shared" si="43"/>
        <v>42884</v>
      </c>
      <c r="B231" s="10">
        <f t="shared" si="44"/>
        <v>4987914.095556722</v>
      </c>
      <c r="C231" s="3">
        <f t="shared" si="36"/>
        <v>630.1369863013698</v>
      </c>
      <c r="D231" s="3">
        <f t="shared" si="37"/>
        <v>689.73889974874874</v>
      </c>
      <c r="E231" s="3">
        <f t="shared" si="38"/>
        <v>59.601913447378934</v>
      </c>
      <c r="F231" s="3">
        <f t="shared" si="39"/>
        <v>4987973.6974701695</v>
      </c>
      <c r="G231" s="14">
        <f t="shared" si="40"/>
        <v>4987973.7</v>
      </c>
      <c r="H231" s="38"/>
      <c r="I231" s="18">
        <f t="shared" si="45"/>
        <v>12973.697470170311</v>
      </c>
      <c r="J231" s="18">
        <f t="shared" si="46"/>
        <v>139260.27397260244</v>
      </c>
      <c r="K231" s="21">
        <f t="shared" si="47"/>
        <v>99.759473999999997</v>
      </c>
      <c r="L231" s="21">
        <f t="shared" si="41"/>
        <v>99.772076739726032</v>
      </c>
      <c r="M231" s="19">
        <f t="shared" si="42"/>
        <v>4987973.7</v>
      </c>
      <c r="N231" s="19">
        <f t="shared" si="42"/>
        <v>4988603.8369863015</v>
      </c>
    </row>
    <row r="232" spans="1:14" x14ac:dyDescent="0.15">
      <c r="A232" s="7">
        <f t="shared" si="43"/>
        <v>42885</v>
      </c>
      <c r="B232" s="10">
        <f t="shared" si="44"/>
        <v>4987973.6974701695</v>
      </c>
      <c r="C232" s="3">
        <f t="shared" si="36"/>
        <v>630.1369863013698</v>
      </c>
      <c r="D232" s="3">
        <f t="shared" si="37"/>
        <v>689.74714162248927</v>
      </c>
      <c r="E232" s="3">
        <f t="shared" si="38"/>
        <v>59.610155321119464</v>
      </c>
      <c r="F232" s="3">
        <f t="shared" si="39"/>
        <v>4988033.3076254902</v>
      </c>
      <c r="G232" s="14">
        <f t="shared" si="40"/>
        <v>4988033.3099999996</v>
      </c>
      <c r="H232" s="38"/>
      <c r="I232" s="18">
        <f t="shared" si="45"/>
        <v>13033.30762549143</v>
      </c>
      <c r="J232" s="18">
        <f t="shared" si="46"/>
        <v>139890.41095890381</v>
      </c>
      <c r="K232" s="21">
        <f t="shared" si="47"/>
        <v>99.760666199999989</v>
      </c>
      <c r="L232" s="21">
        <f t="shared" si="41"/>
        <v>99.773268939726023</v>
      </c>
      <c r="M232" s="19">
        <f t="shared" si="42"/>
        <v>4988033.3099999996</v>
      </c>
      <c r="N232" s="19">
        <f t="shared" si="42"/>
        <v>4988663.4469863009</v>
      </c>
    </row>
    <row r="233" spans="1:14" x14ac:dyDescent="0.15">
      <c r="A233" s="7">
        <f t="shared" si="43"/>
        <v>42886</v>
      </c>
      <c r="B233" s="10">
        <f t="shared" si="44"/>
        <v>4988033.3076254902</v>
      </c>
      <c r="C233" s="3">
        <f t="shared" si="36"/>
        <v>630.1369863013698</v>
      </c>
      <c r="D233" s="3">
        <f t="shared" si="37"/>
        <v>689.75538463593273</v>
      </c>
      <c r="E233" s="3">
        <f t="shared" si="38"/>
        <v>59.618398334562926</v>
      </c>
      <c r="F233" s="3">
        <f t="shared" si="39"/>
        <v>4988092.9260238251</v>
      </c>
      <c r="G233" s="14">
        <f t="shared" si="40"/>
        <v>4988092.93</v>
      </c>
      <c r="H233" s="38"/>
      <c r="I233" s="18">
        <f t="shared" si="45"/>
        <v>13092.926023825994</v>
      </c>
      <c r="J233" s="18">
        <f t="shared" si="46"/>
        <v>140520.54794520518</v>
      </c>
      <c r="K233" s="21">
        <f t="shared" si="47"/>
        <v>99.761858599999996</v>
      </c>
      <c r="L233" s="21">
        <f t="shared" si="41"/>
        <v>99.774461339726031</v>
      </c>
      <c r="M233" s="19">
        <f t="shared" si="42"/>
        <v>4988092.93</v>
      </c>
      <c r="N233" s="19">
        <f t="shared" si="42"/>
        <v>4988723.0669863019</v>
      </c>
    </row>
    <row r="234" spans="1:14" x14ac:dyDescent="0.15">
      <c r="A234" s="7">
        <f t="shared" si="43"/>
        <v>42887</v>
      </c>
      <c r="B234" s="10">
        <f t="shared" si="44"/>
        <v>4988092.9260238251</v>
      </c>
      <c r="C234" s="3">
        <f t="shared" si="36"/>
        <v>630.1369863013698</v>
      </c>
      <c r="D234" s="3">
        <f t="shared" si="37"/>
        <v>689.76362878923703</v>
      </c>
      <c r="E234" s="3">
        <f t="shared" si="38"/>
        <v>59.62664248786723</v>
      </c>
      <c r="F234" s="3">
        <f t="shared" si="39"/>
        <v>4988152.552666313</v>
      </c>
      <c r="G234" s="14">
        <f t="shared" si="40"/>
        <v>4988152.55</v>
      </c>
      <c r="H234" s="38"/>
      <c r="I234" s="18">
        <f t="shared" si="45"/>
        <v>13152.552666313861</v>
      </c>
      <c r="J234" s="18">
        <f t="shared" si="46"/>
        <v>141150.68493150655</v>
      </c>
      <c r="K234" s="21">
        <f t="shared" si="47"/>
        <v>99.76305099999999</v>
      </c>
      <c r="L234" s="21">
        <f t="shared" si="41"/>
        <v>99.775653739726025</v>
      </c>
      <c r="M234" s="19">
        <f t="shared" si="42"/>
        <v>4988152.55</v>
      </c>
      <c r="N234" s="19">
        <f t="shared" si="42"/>
        <v>4988782.6869863011</v>
      </c>
    </row>
    <row r="235" spans="1:14" x14ac:dyDescent="0.15">
      <c r="A235" s="7">
        <f t="shared" si="43"/>
        <v>42888</v>
      </c>
      <c r="B235" s="10">
        <f t="shared" si="44"/>
        <v>4988152.552666313</v>
      </c>
      <c r="C235" s="3">
        <f t="shared" si="36"/>
        <v>630.1369863013698</v>
      </c>
      <c r="D235" s="3">
        <f t="shared" si="37"/>
        <v>689.77187408255952</v>
      </c>
      <c r="E235" s="3">
        <f t="shared" si="38"/>
        <v>59.634887781189718</v>
      </c>
      <c r="F235" s="3">
        <f t="shared" si="39"/>
        <v>4988212.187554094</v>
      </c>
      <c r="G235" s="14">
        <f t="shared" si="40"/>
        <v>4988212.1900000004</v>
      </c>
      <c r="H235" s="38"/>
      <c r="I235" s="18">
        <f t="shared" si="45"/>
        <v>13212.18755409505</v>
      </c>
      <c r="J235" s="18">
        <f t="shared" si="46"/>
        <v>141780.82191780792</v>
      </c>
      <c r="K235" s="21">
        <f t="shared" si="47"/>
        <v>99.764243800000003</v>
      </c>
      <c r="L235" s="21">
        <f t="shared" si="41"/>
        <v>99.776846539726037</v>
      </c>
      <c r="M235" s="19">
        <f t="shared" si="42"/>
        <v>4988212.1900000004</v>
      </c>
      <c r="N235" s="19">
        <f t="shared" si="42"/>
        <v>4988842.3269863017</v>
      </c>
    </row>
    <row r="236" spans="1:14" x14ac:dyDescent="0.15">
      <c r="A236" s="7">
        <f t="shared" si="43"/>
        <v>42889</v>
      </c>
      <c r="B236" s="10">
        <f t="shared" si="44"/>
        <v>4988212.187554094</v>
      </c>
      <c r="C236" s="3">
        <f t="shared" si="36"/>
        <v>630.1369863013698</v>
      </c>
      <c r="D236" s="3">
        <f t="shared" si="37"/>
        <v>689.78012051605788</v>
      </c>
      <c r="E236" s="3">
        <f t="shared" si="38"/>
        <v>59.643134214688075</v>
      </c>
      <c r="F236" s="3">
        <f t="shared" si="39"/>
        <v>4988271.8306883089</v>
      </c>
      <c r="G236" s="14">
        <f t="shared" si="40"/>
        <v>4988271.83</v>
      </c>
      <c r="H236" s="38"/>
      <c r="I236" s="18">
        <f t="shared" si="45"/>
        <v>13271.830688309738</v>
      </c>
      <c r="J236" s="18">
        <f t="shared" si="46"/>
        <v>142410.95890410928</v>
      </c>
      <c r="K236" s="21">
        <f t="shared" si="47"/>
        <v>99.765436600000001</v>
      </c>
      <c r="L236" s="21">
        <f t="shared" si="41"/>
        <v>99.778039339726035</v>
      </c>
      <c r="M236" s="19">
        <f t="shared" si="42"/>
        <v>4988271.83</v>
      </c>
      <c r="N236" s="19">
        <f t="shared" si="42"/>
        <v>4988901.9669863014</v>
      </c>
    </row>
    <row r="237" spans="1:14" x14ac:dyDescent="0.15">
      <c r="A237" s="7">
        <f t="shared" si="43"/>
        <v>42890</v>
      </c>
      <c r="B237" s="10">
        <f t="shared" si="44"/>
        <v>4988271.8306883089</v>
      </c>
      <c r="C237" s="3">
        <f t="shared" si="36"/>
        <v>630.1369863013698</v>
      </c>
      <c r="D237" s="3">
        <f t="shared" si="37"/>
        <v>689.7883680898899</v>
      </c>
      <c r="E237" s="3">
        <f t="shared" si="38"/>
        <v>59.651381788520098</v>
      </c>
      <c r="F237" s="3">
        <f t="shared" si="39"/>
        <v>4988331.4820700977</v>
      </c>
      <c r="G237" s="14">
        <f t="shared" si="40"/>
        <v>4988331.4800000004</v>
      </c>
      <c r="H237" s="38"/>
      <c r="I237" s="18">
        <f t="shared" si="45"/>
        <v>13331.482070098258</v>
      </c>
      <c r="J237" s="18">
        <f t="shared" si="46"/>
        <v>143041.09589041065</v>
      </c>
      <c r="K237" s="21">
        <f t="shared" si="47"/>
        <v>99.766629600000016</v>
      </c>
      <c r="L237" s="21">
        <f t="shared" si="41"/>
        <v>99.77923233972605</v>
      </c>
      <c r="M237" s="19">
        <f t="shared" si="42"/>
        <v>4988331.4800000004</v>
      </c>
      <c r="N237" s="19">
        <f t="shared" si="42"/>
        <v>4988961.6169863027</v>
      </c>
    </row>
    <row r="238" spans="1:14" x14ac:dyDescent="0.15">
      <c r="A238" s="7">
        <f t="shared" si="43"/>
        <v>42891</v>
      </c>
      <c r="B238" s="10">
        <f t="shared" si="44"/>
        <v>4988331.4820700977</v>
      </c>
      <c r="C238" s="3">
        <f t="shared" si="36"/>
        <v>630.1369863013698</v>
      </c>
      <c r="D238" s="3">
        <f t="shared" si="37"/>
        <v>689.79661680421327</v>
      </c>
      <c r="E238" s="3">
        <f t="shared" si="38"/>
        <v>59.65963050284347</v>
      </c>
      <c r="F238" s="3">
        <f t="shared" si="39"/>
        <v>4988391.1417006003</v>
      </c>
      <c r="G238" s="14">
        <f t="shared" si="40"/>
        <v>4988391.1399999997</v>
      </c>
      <c r="H238" s="38"/>
      <c r="I238" s="18">
        <f t="shared" si="45"/>
        <v>13391.141700601102</v>
      </c>
      <c r="J238" s="18">
        <f t="shared" si="46"/>
        <v>143671.23287671202</v>
      </c>
      <c r="K238" s="21">
        <f t="shared" si="47"/>
        <v>99.76782279999999</v>
      </c>
      <c r="L238" s="21">
        <f t="shared" si="41"/>
        <v>99.780425539726025</v>
      </c>
      <c r="M238" s="19">
        <f t="shared" si="42"/>
        <v>4988391.1399999997</v>
      </c>
      <c r="N238" s="19">
        <f t="shared" si="42"/>
        <v>4989021.2769863019</v>
      </c>
    </row>
    <row r="239" spans="1:14" x14ac:dyDescent="0.15">
      <c r="A239" s="7">
        <f t="shared" si="43"/>
        <v>42892</v>
      </c>
      <c r="B239" s="10">
        <f t="shared" si="44"/>
        <v>4988391.1417006003</v>
      </c>
      <c r="C239" s="3">
        <f t="shared" si="36"/>
        <v>630.1369863013698</v>
      </c>
      <c r="D239" s="3">
        <f t="shared" si="37"/>
        <v>689.80486665918545</v>
      </c>
      <c r="E239" s="3">
        <f t="shared" si="38"/>
        <v>59.667880357815648</v>
      </c>
      <c r="F239" s="3">
        <f t="shared" si="39"/>
        <v>4988450.8095809584</v>
      </c>
      <c r="G239" s="14">
        <f t="shared" si="40"/>
        <v>4988450.8099999996</v>
      </c>
      <c r="H239" s="38"/>
      <c r="I239" s="18">
        <f t="shared" si="45"/>
        <v>13450.809580958918</v>
      </c>
      <c r="J239" s="18">
        <f t="shared" si="46"/>
        <v>144301.36986301339</v>
      </c>
      <c r="K239" s="21">
        <f t="shared" si="47"/>
        <v>99.769016199999996</v>
      </c>
      <c r="L239" s="21">
        <f t="shared" si="41"/>
        <v>99.78161893972603</v>
      </c>
      <c r="M239" s="19">
        <f t="shared" si="42"/>
        <v>4988450.8099999996</v>
      </c>
      <c r="N239" s="19">
        <f t="shared" si="42"/>
        <v>4989080.9469863018</v>
      </c>
    </row>
    <row r="240" spans="1:14" x14ac:dyDescent="0.15">
      <c r="A240" s="7">
        <f t="shared" si="43"/>
        <v>42893</v>
      </c>
      <c r="B240" s="10">
        <f t="shared" si="44"/>
        <v>4988450.8095809584</v>
      </c>
      <c r="C240" s="3">
        <f t="shared" si="36"/>
        <v>630.1369863013698</v>
      </c>
      <c r="D240" s="3">
        <f t="shared" si="37"/>
        <v>689.81311765496446</v>
      </c>
      <c r="E240" s="3">
        <f t="shared" si="38"/>
        <v>59.676131353594656</v>
      </c>
      <c r="F240" s="3">
        <f t="shared" si="39"/>
        <v>4988510.4857123122</v>
      </c>
      <c r="G240" s="14">
        <f t="shared" si="40"/>
        <v>4988510.49</v>
      </c>
      <c r="H240" s="38"/>
      <c r="I240" s="18">
        <f t="shared" si="45"/>
        <v>13510.485712312513</v>
      </c>
      <c r="J240" s="18">
        <f t="shared" si="46"/>
        <v>144931.50684931476</v>
      </c>
      <c r="K240" s="21">
        <f t="shared" si="47"/>
        <v>99.770209800000003</v>
      </c>
      <c r="L240" s="21">
        <f t="shared" si="41"/>
        <v>99.782812539726038</v>
      </c>
      <c r="M240" s="19">
        <f t="shared" si="42"/>
        <v>4988510.49</v>
      </c>
      <c r="N240" s="19">
        <f t="shared" si="42"/>
        <v>4989140.6269863024</v>
      </c>
    </row>
    <row r="241" spans="1:14" x14ac:dyDescent="0.15">
      <c r="A241" s="7">
        <f t="shared" si="43"/>
        <v>42894</v>
      </c>
      <c r="B241" s="10">
        <f t="shared" si="44"/>
        <v>4988510.4857123122</v>
      </c>
      <c r="C241" s="3">
        <f t="shared" si="36"/>
        <v>630.1369863013698</v>
      </c>
      <c r="D241" s="3">
        <f t="shared" si="37"/>
        <v>689.82136979170798</v>
      </c>
      <c r="E241" s="3">
        <f t="shared" si="38"/>
        <v>59.684383490338178</v>
      </c>
      <c r="F241" s="3">
        <f t="shared" si="39"/>
        <v>4988570.1700958023</v>
      </c>
      <c r="G241" s="14">
        <f t="shared" si="40"/>
        <v>4988570.17</v>
      </c>
      <c r="H241" s="38"/>
      <c r="I241" s="18">
        <f t="shared" si="45"/>
        <v>13570.17009580285</v>
      </c>
      <c r="J241" s="18">
        <f t="shared" si="46"/>
        <v>145561.64383561612</v>
      </c>
      <c r="K241" s="21">
        <f t="shared" si="47"/>
        <v>99.771403399999997</v>
      </c>
      <c r="L241" s="21">
        <f t="shared" si="41"/>
        <v>99.784006139726031</v>
      </c>
      <c r="M241" s="19">
        <f t="shared" si="42"/>
        <v>4988570.17</v>
      </c>
      <c r="N241" s="19">
        <f t="shared" si="42"/>
        <v>4989200.3069863012</v>
      </c>
    </row>
    <row r="242" spans="1:14" x14ac:dyDescent="0.15">
      <c r="A242" s="7">
        <f t="shared" si="43"/>
        <v>42895</v>
      </c>
      <c r="B242" s="10">
        <f t="shared" si="44"/>
        <v>4988570.1700958023</v>
      </c>
      <c r="C242" s="3">
        <f t="shared" si="36"/>
        <v>630.1369863013698</v>
      </c>
      <c r="D242" s="3">
        <f t="shared" si="37"/>
        <v>689.82962306957359</v>
      </c>
      <c r="E242" s="3">
        <f t="shared" si="38"/>
        <v>59.692636768203784</v>
      </c>
      <c r="F242" s="3">
        <f t="shared" si="39"/>
        <v>4988629.8627325706</v>
      </c>
      <c r="G242" s="14">
        <f t="shared" si="40"/>
        <v>4988629.8600000003</v>
      </c>
      <c r="H242" s="38"/>
      <c r="I242" s="18">
        <f t="shared" si="45"/>
        <v>13629.862732571055</v>
      </c>
      <c r="J242" s="18">
        <f t="shared" si="46"/>
        <v>146191.78082191749</v>
      </c>
      <c r="K242" s="21">
        <f t="shared" si="47"/>
        <v>99.772597200000007</v>
      </c>
      <c r="L242" s="21">
        <f t="shared" si="41"/>
        <v>99.785199939726041</v>
      </c>
      <c r="M242" s="19">
        <f t="shared" si="42"/>
        <v>4988629.8600000003</v>
      </c>
      <c r="N242" s="19">
        <f t="shared" si="42"/>
        <v>4989259.9969863025</v>
      </c>
    </row>
    <row r="243" spans="1:14" x14ac:dyDescent="0.15">
      <c r="A243" s="7">
        <f t="shared" si="43"/>
        <v>42896</v>
      </c>
      <c r="B243" s="10">
        <f t="shared" si="44"/>
        <v>4988629.8627325706</v>
      </c>
      <c r="C243" s="3">
        <f t="shared" si="36"/>
        <v>630.1369863013698</v>
      </c>
      <c r="D243" s="3">
        <f t="shared" si="37"/>
        <v>689.8378774887193</v>
      </c>
      <c r="E243" s="3">
        <f t="shared" si="38"/>
        <v>59.700891187349498</v>
      </c>
      <c r="F243" s="3">
        <f t="shared" si="39"/>
        <v>4988689.563623758</v>
      </c>
      <c r="G243" s="14">
        <f t="shared" si="40"/>
        <v>4988689.5599999996</v>
      </c>
      <c r="H243" s="38"/>
      <c r="I243" s="18">
        <f t="shared" si="45"/>
        <v>13689.563623758404</v>
      </c>
      <c r="J243" s="18">
        <f t="shared" si="46"/>
        <v>146821.91780821886</v>
      </c>
      <c r="K243" s="21">
        <f t="shared" si="47"/>
        <v>99.773791199999991</v>
      </c>
      <c r="L243" s="21">
        <f t="shared" si="41"/>
        <v>99.786393939726025</v>
      </c>
      <c r="M243" s="19">
        <f t="shared" si="42"/>
        <v>4988689.5599999996</v>
      </c>
      <c r="N243" s="19">
        <f t="shared" si="42"/>
        <v>4989319.6969863018</v>
      </c>
    </row>
    <row r="244" spans="1:14" x14ac:dyDescent="0.15">
      <c r="A244" s="7">
        <f t="shared" si="43"/>
        <v>42897</v>
      </c>
      <c r="B244" s="10">
        <f t="shared" si="44"/>
        <v>4988689.563623758</v>
      </c>
      <c r="C244" s="3">
        <f t="shared" si="36"/>
        <v>630.1369863013698</v>
      </c>
      <c r="D244" s="3">
        <f t="shared" si="37"/>
        <v>689.84613304930292</v>
      </c>
      <c r="E244" s="3">
        <f t="shared" si="38"/>
        <v>59.709146747933119</v>
      </c>
      <c r="F244" s="3">
        <f t="shared" si="39"/>
        <v>4988749.2727705063</v>
      </c>
      <c r="G244" s="14">
        <f t="shared" si="40"/>
        <v>4988749.2699999996</v>
      </c>
      <c r="H244" s="38"/>
      <c r="I244" s="18">
        <f t="shared" si="45"/>
        <v>13749.272770506337</v>
      </c>
      <c r="J244" s="18">
        <f t="shared" si="46"/>
        <v>147452.05479452023</v>
      </c>
      <c r="K244" s="21">
        <f t="shared" si="47"/>
        <v>99.774985399999991</v>
      </c>
      <c r="L244" s="21">
        <f t="shared" si="41"/>
        <v>99.787588139726026</v>
      </c>
      <c r="M244" s="19">
        <f t="shared" si="42"/>
        <v>4988749.2699999996</v>
      </c>
      <c r="N244" s="19">
        <f t="shared" si="42"/>
        <v>4989379.4069863018</v>
      </c>
    </row>
    <row r="245" spans="1:14" x14ac:dyDescent="0.15">
      <c r="A245" s="7">
        <f t="shared" si="43"/>
        <v>42898</v>
      </c>
      <c r="B245" s="10">
        <f t="shared" si="44"/>
        <v>4988749.2727705063</v>
      </c>
      <c r="C245" s="3">
        <f t="shared" si="36"/>
        <v>630.1369863013698</v>
      </c>
      <c r="D245" s="3">
        <f t="shared" si="37"/>
        <v>689.85438975148224</v>
      </c>
      <c r="E245" s="3">
        <f t="shared" si="38"/>
        <v>59.717403450112442</v>
      </c>
      <c r="F245" s="3">
        <f t="shared" si="39"/>
        <v>4988808.9901739564</v>
      </c>
      <c r="G245" s="14">
        <f t="shared" si="40"/>
        <v>4988808.99</v>
      </c>
      <c r="H245" s="38"/>
      <c r="I245" s="18">
        <f t="shared" si="45"/>
        <v>13808.99017395645</v>
      </c>
      <c r="J245" s="18">
        <f t="shared" si="46"/>
        <v>148082.19178082159</v>
      </c>
      <c r="K245" s="21">
        <f t="shared" si="47"/>
        <v>99.776179800000008</v>
      </c>
      <c r="L245" s="21">
        <f t="shared" si="41"/>
        <v>99.788782539726043</v>
      </c>
      <c r="M245" s="19">
        <f t="shared" si="42"/>
        <v>4988808.99</v>
      </c>
      <c r="N245" s="19">
        <f t="shared" si="42"/>
        <v>4989439.1269863024</v>
      </c>
    </row>
    <row r="246" spans="1:14" x14ac:dyDescent="0.15">
      <c r="A246" s="7">
        <f t="shared" si="43"/>
        <v>42899</v>
      </c>
      <c r="B246" s="10">
        <f t="shared" si="44"/>
        <v>4988808.9901739564</v>
      </c>
      <c r="C246" s="3">
        <f t="shared" si="36"/>
        <v>630.1369863013698</v>
      </c>
      <c r="D246" s="3">
        <f t="shared" si="37"/>
        <v>689.86264759541507</v>
      </c>
      <c r="E246" s="3">
        <f t="shared" si="38"/>
        <v>59.725661294045267</v>
      </c>
      <c r="F246" s="3">
        <f t="shared" si="39"/>
        <v>4988868.71583525</v>
      </c>
      <c r="G246" s="14">
        <f t="shared" si="40"/>
        <v>4988868.72</v>
      </c>
      <c r="H246" s="38"/>
      <c r="I246" s="18">
        <f t="shared" si="45"/>
        <v>13868.715835250496</v>
      </c>
      <c r="J246" s="18">
        <f t="shared" si="46"/>
        <v>148712.32876712296</v>
      </c>
      <c r="K246" s="21">
        <f t="shared" si="47"/>
        <v>99.777374399999999</v>
      </c>
      <c r="L246" s="21">
        <f t="shared" si="41"/>
        <v>99.789977139726034</v>
      </c>
      <c r="M246" s="19">
        <f t="shared" si="42"/>
        <v>4988868.72</v>
      </c>
      <c r="N246" s="19">
        <f t="shared" si="42"/>
        <v>4989498.856986302</v>
      </c>
    </row>
    <row r="247" spans="1:14" x14ac:dyDescent="0.15">
      <c r="A247" s="7">
        <f t="shared" si="43"/>
        <v>42900</v>
      </c>
      <c r="B247" s="10">
        <f t="shared" si="44"/>
        <v>4988868.71583525</v>
      </c>
      <c r="C247" s="3">
        <f t="shared" si="36"/>
        <v>630.1369863013698</v>
      </c>
      <c r="D247" s="3">
        <f t="shared" si="37"/>
        <v>689.87090658125931</v>
      </c>
      <c r="E247" s="3">
        <f t="shared" si="38"/>
        <v>59.733920279889503</v>
      </c>
      <c r="F247" s="3">
        <f t="shared" si="39"/>
        <v>4988928.4497555299</v>
      </c>
      <c r="G247" s="14">
        <f t="shared" si="40"/>
        <v>4988928.45</v>
      </c>
      <c r="H247" s="38"/>
      <c r="I247" s="18">
        <f t="shared" si="45"/>
        <v>13928.449755530386</v>
      </c>
      <c r="J247" s="18">
        <f t="shared" si="46"/>
        <v>149342.46575342433</v>
      </c>
      <c r="K247" s="21">
        <f t="shared" si="47"/>
        <v>99.778569000000005</v>
      </c>
      <c r="L247" s="21">
        <f t="shared" si="41"/>
        <v>99.791171739726039</v>
      </c>
      <c r="M247" s="19">
        <f t="shared" si="42"/>
        <v>4988928.45</v>
      </c>
      <c r="N247" s="19">
        <f t="shared" si="42"/>
        <v>4989558.5869863024</v>
      </c>
    </row>
    <row r="248" spans="1:14" x14ac:dyDescent="0.15">
      <c r="A248" s="7">
        <f t="shared" si="43"/>
        <v>42901</v>
      </c>
      <c r="B248" s="10">
        <f t="shared" si="44"/>
        <v>4988928.4497555299</v>
      </c>
      <c r="C248" s="3">
        <f t="shared" si="36"/>
        <v>630.1369863013698</v>
      </c>
      <c r="D248" s="3">
        <f t="shared" si="37"/>
        <v>689.87916670917298</v>
      </c>
      <c r="E248" s="3">
        <f t="shared" si="38"/>
        <v>59.742180407803176</v>
      </c>
      <c r="F248" s="3">
        <f t="shared" si="39"/>
        <v>4988988.1919359379</v>
      </c>
      <c r="G248" s="14">
        <f t="shared" si="40"/>
        <v>4988988.1900000004</v>
      </c>
      <c r="H248" s="38"/>
      <c r="I248" s="18">
        <f t="shared" si="45"/>
        <v>13988.19193593819</v>
      </c>
      <c r="J248" s="18">
        <f t="shared" si="46"/>
        <v>149972.6027397257</v>
      </c>
      <c r="K248" s="21">
        <f t="shared" si="47"/>
        <v>99.779763800000012</v>
      </c>
      <c r="L248" s="21">
        <f t="shared" si="41"/>
        <v>99.792366539726046</v>
      </c>
      <c r="M248" s="19">
        <f t="shared" si="42"/>
        <v>4988988.1900000004</v>
      </c>
      <c r="N248" s="19">
        <f t="shared" si="42"/>
        <v>4989618.3269863017</v>
      </c>
    </row>
    <row r="249" spans="1:14" x14ac:dyDescent="0.15">
      <c r="A249" s="7">
        <f t="shared" si="43"/>
        <v>42902</v>
      </c>
      <c r="B249" s="10">
        <f t="shared" si="44"/>
        <v>4988988.1919359379</v>
      </c>
      <c r="C249" s="3">
        <f t="shared" si="36"/>
        <v>630.1369863013698</v>
      </c>
      <c r="D249" s="3">
        <f t="shared" si="37"/>
        <v>689.88742797931388</v>
      </c>
      <c r="E249" s="3">
        <f t="shared" si="38"/>
        <v>59.750441677944082</v>
      </c>
      <c r="F249" s="3">
        <f t="shared" si="39"/>
        <v>4989047.9423776157</v>
      </c>
      <c r="G249" s="14">
        <f t="shared" si="40"/>
        <v>4989047.9400000004</v>
      </c>
      <c r="H249" s="38"/>
      <c r="I249" s="18">
        <f t="shared" si="45"/>
        <v>14047.942377616135</v>
      </c>
      <c r="J249" s="18">
        <f t="shared" si="46"/>
        <v>150602.73972602707</v>
      </c>
      <c r="K249" s="21">
        <f t="shared" si="47"/>
        <v>99.780958800000008</v>
      </c>
      <c r="L249" s="21">
        <f t="shared" si="41"/>
        <v>99.793561539726042</v>
      </c>
      <c r="M249" s="19">
        <f t="shared" si="42"/>
        <v>4989047.9400000004</v>
      </c>
      <c r="N249" s="19">
        <f t="shared" si="42"/>
        <v>4989678.0769863017</v>
      </c>
    </row>
    <row r="250" spans="1:14" x14ac:dyDescent="0.15">
      <c r="A250" s="7">
        <f t="shared" si="43"/>
        <v>42903</v>
      </c>
      <c r="B250" s="10">
        <f t="shared" si="44"/>
        <v>4989047.9423776157</v>
      </c>
      <c r="C250" s="3">
        <f t="shared" si="36"/>
        <v>630.1369863013698</v>
      </c>
      <c r="D250" s="3">
        <f t="shared" si="37"/>
        <v>689.89569039184005</v>
      </c>
      <c r="E250" s="3">
        <f t="shared" si="38"/>
        <v>59.758704090470246</v>
      </c>
      <c r="F250" s="3">
        <f t="shared" si="39"/>
        <v>4989107.7010817062</v>
      </c>
      <c r="G250" s="14">
        <f t="shared" si="40"/>
        <v>4989107.7</v>
      </c>
      <c r="H250" s="38"/>
      <c r="I250" s="18">
        <f t="shared" si="45"/>
        <v>14107.701081706606</v>
      </c>
      <c r="J250" s="18">
        <f t="shared" si="46"/>
        <v>151232.87671232843</v>
      </c>
      <c r="K250" s="21">
        <f t="shared" si="47"/>
        <v>99.782154000000006</v>
      </c>
      <c r="L250" s="21">
        <f t="shared" si="41"/>
        <v>99.79475673972604</v>
      </c>
      <c r="M250" s="19">
        <f t="shared" si="42"/>
        <v>4989107.7</v>
      </c>
      <c r="N250" s="19">
        <f t="shared" si="42"/>
        <v>4989737.8369863024</v>
      </c>
    </row>
    <row r="251" spans="1:14" x14ac:dyDescent="0.15">
      <c r="A251" s="7">
        <f t="shared" si="43"/>
        <v>42904</v>
      </c>
      <c r="B251" s="10">
        <f t="shared" si="44"/>
        <v>4989107.7010817062</v>
      </c>
      <c r="C251" s="3">
        <f t="shared" si="36"/>
        <v>630.1369863013698</v>
      </c>
      <c r="D251" s="3">
        <f t="shared" si="37"/>
        <v>689.90395394690938</v>
      </c>
      <c r="E251" s="3">
        <f t="shared" si="38"/>
        <v>59.76696764553958</v>
      </c>
      <c r="F251" s="3">
        <f t="shared" si="39"/>
        <v>4989167.4680493521</v>
      </c>
      <c r="G251" s="14">
        <f t="shared" si="40"/>
        <v>4989167.47</v>
      </c>
      <c r="H251" s="38"/>
      <c r="I251" s="18">
        <f t="shared" si="45"/>
        <v>14167.468049352145</v>
      </c>
      <c r="J251" s="18">
        <f t="shared" si="46"/>
        <v>151863.0136986298</v>
      </c>
      <c r="K251" s="21">
        <f t="shared" si="47"/>
        <v>99.783349399999992</v>
      </c>
      <c r="L251" s="21">
        <f t="shared" si="41"/>
        <v>99.795952139726026</v>
      </c>
      <c r="M251" s="19">
        <f t="shared" si="42"/>
        <v>4989167.47</v>
      </c>
      <c r="N251" s="19">
        <f t="shared" si="42"/>
        <v>4989797.606986302</v>
      </c>
    </row>
    <row r="252" spans="1:14" x14ac:dyDescent="0.15">
      <c r="A252" s="7">
        <f t="shared" si="43"/>
        <v>42905</v>
      </c>
      <c r="B252" s="10">
        <f t="shared" si="44"/>
        <v>4989167.4680493521</v>
      </c>
      <c r="C252" s="3">
        <f t="shared" si="36"/>
        <v>630.1369863013698</v>
      </c>
      <c r="D252" s="3">
        <f t="shared" si="37"/>
        <v>689.91221864467991</v>
      </c>
      <c r="E252" s="3">
        <f t="shared" si="38"/>
        <v>59.775232343310108</v>
      </c>
      <c r="F252" s="3">
        <f t="shared" si="39"/>
        <v>4989227.2432816951</v>
      </c>
      <c r="G252" s="14">
        <f t="shared" si="40"/>
        <v>4989227.24</v>
      </c>
      <c r="H252" s="38"/>
      <c r="I252" s="18">
        <f t="shared" si="45"/>
        <v>14227.243281695455</v>
      </c>
      <c r="J252" s="18">
        <f t="shared" si="46"/>
        <v>152493.15068493117</v>
      </c>
      <c r="K252" s="21">
        <f t="shared" si="47"/>
        <v>99.784544800000006</v>
      </c>
      <c r="L252" s="21">
        <f t="shared" si="41"/>
        <v>99.797147539726041</v>
      </c>
      <c r="M252" s="19">
        <f t="shared" si="42"/>
        <v>4989227.24</v>
      </c>
      <c r="N252" s="19">
        <f t="shared" si="42"/>
        <v>4989857.3769863024</v>
      </c>
    </row>
    <row r="253" spans="1:14" x14ac:dyDescent="0.15">
      <c r="A253" s="7">
        <f t="shared" si="43"/>
        <v>42906</v>
      </c>
      <c r="B253" s="10">
        <f t="shared" si="44"/>
        <v>4989227.2432816951</v>
      </c>
      <c r="C253" s="3">
        <f t="shared" si="36"/>
        <v>630.1369863013698</v>
      </c>
      <c r="D253" s="3">
        <f t="shared" si="37"/>
        <v>689.92048448530966</v>
      </c>
      <c r="E253" s="3">
        <f t="shared" si="38"/>
        <v>59.783498183939855</v>
      </c>
      <c r="F253" s="3">
        <f t="shared" si="39"/>
        <v>4989287.0267798789</v>
      </c>
      <c r="G253" s="14">
        <f t="shared" si="40"/>
        <v>4989287.03</v>
      </c>
      <c r="H253" s="38"/>
      <c r="I253" s="18">
        <f t="shared" si="45"/>
        <v>14287.026779879396</v>
      </c>
      <c r="J253" s="18">
        <f t="shared" si="46"/>
        <v>153123.28767123254</v>
      </c>
      <c r="K253" s="21">
        <f t="shared" si="47"/>
        <v>99.785740600000011</v>
      </c>
      <c r="L253" s="21">
        <f t="shared" si="41"/>
        <v>99.798343339726046</v>
      </c>
      <c r="M253" s="19">
        <f t="shared" si="42"/>
        <v>4989287.03</v>
      </c>
      <c r="N253" s="19">
        <f t="shared" si="42"/>
        <v>4989917.1669863025</v>
      </c>
    </row>
    <row r="254" spans="1:14" x14ac:dyDescent="0.15">
      <c r="A254" s="7">
        <f t="shared" si="43"/>
        <v>42907</v>
      </c>
      <c r="B254" s="10">
        <f t="shared" si="44"/>
        <v>4989287.0267798789</v>
      </c>
      <c r="C254" s="3">
        <f t="shared" si="36"/>
        <v>630.1369863013698</v>
      </c>
      <c r="D254" s="3">
        <f t="shared" si="37"/>
        <v>689.92875146895665</v>
      </c>
      <c r="E254" s="3">
        <f t="shared" si="38"/>
        <v>59.791765167586846</v>
      </c>
      <c r="F254" s="3">
        <f t="shared" si="39"/>
        <v>4989346.8185450463</v>
      </c>
      <c r="G254" s="14">
        <f t="shared" si="40"/>
        <v>4989346.82</v>
      </c>
      <c r="H254" s="38"/>
      <c r="I254" s="18">
        <f t="shared" si="45"/>
        <v>14346.818545046983</v>
      </c>
      <c r="J254" s="18">
        <f t="shared" si="46"/>
        <v>153753.42465753391</v>
      </c>
      <c r="K254" s="21">
        <f t="shared" si="47"/>
        <v>99.786936400000002</v>
      </c>
      <c r="L254" s="21">
        <f t="shared" si="41"/>
        <v>99.799539139726036</v>
      </c>
      <c r="M254" s="19">
        <f t="shared" si="42"/>
        <v>4989346.82</v>
      </c>
      <c r="N254" s="19">
        <f t="shared" si="42"/>
        <v>4989976.9569863016</v>
      </c>
    </row>
    <row r="255" spans="1:14" x14ac:dyDescent="0.15">
      <c r="A255" s="7">
        <f t="shared" si="43"/>
        <v>42908</v>
      </c>
      <c r="B255" s="10">
        <f t="shared" si="44"/>
        <v>4989346.8185450463</v>
      </c>
      <c r="C255" s="3">
        <f t="shared" si="36"/>
        <v>630.1369863013698</v>
      </c>
      <c r="D255" s="3">
        <f t="shared" si="37"/>
        <v>689.93701959577891</v>
      </c>
      <c r="E255" s="3">
        <f t="shared" si="38"/>
        <v>59.800033294409104</v>
      </c>
      <c r="F255" s="3">
        <f t="shared" si="39"/>
        <v>4989406.6185783409</v>
      </c>
      <c r="G255" s="14">
        <f t="shared" si="40"/>
        <v>4989406.62</v>
      </c>
      <c r="H255" s="38"/>
      <c r="I255" s="18">
        <f t="shared" si="45"/>
        <v>14406.618578341391</v>
      </c>
      <c r="J255" s="18">
        <f t="shared" si="46"/>
        <v>154383.56164383527</v>
      </c>
      <c r="K255" s="21">
        <f t="shared" si="47"/>
        <v>99.788132400000009</v>
      </c>
      <c r="L255" s="21">
        <f t="shared" si="41"/>
        <v>99.800735139726044</v>
      </c>
      <c r="M255" s="19">
        <f t="shared" si="42"/>
        <v>4989406.620000001</v>
      </c>
      <c r="N255" s="19">
        <f t="shared" si="42"/>
        <v>4990036.7569863023</v>
      </c>
    </row>
    <row r="256" spans="1:14" x14ac:dyDescent="0.15">
      <c r="A256" s="7">
        <f t="shared" si="43"/>
        <v>42909</v>
      </c>
      <c r="B256" s="10">
        <f t="shared" si="44"/>
        <v>4989406.6185783409</v>
      </c>
      <c r="C256" s="3">
        <f t="shared" si="36"/>
        <v>630.1369863013698</v>
      </c>
      <c r="D256" s="3">
        <f t="shared" si="37"/>
        <v>689.94528886593457</v>
      </c>
      <c r="E256" s="3">
        <f t="shared" si="38"/>
        <v>59.808302564564769</v>
      </c>
      <c r="F256" s="3">
        <f t="shared" si="39"/>
        <v>4989466.4268809054</v>
      </c>
      <c r="G256" s="14">
        <f t="shared" si="40"/>
        <v>4989466.43</v>
      </c>
      <c r="H256" s="38"/>
      <c r="I256" s="18">
        <f t="shared" si="45"/>
        <v>14466.426880905956</v>
      </c>
      <c r="J256" s="18">
        <f t="shared" si="46"/>
        <v>155013.69863013664</v>
      </c>
      <c r="K256" s="21">
        <f t="shared" si="47"/>
        <v>99.78932859999999</v>
      </c>
      <c r="L256" s="21">
        <f t="shared" si="41"/>
        <v>99.801931339726025</v>
      </c>
      <c r="M256" s="19">
        <f t="shared" si="42"/>
        <v>4989466.43</v>
      </c>
      <c r="N256" s="19">
        <f t="shared" si="42"/>
        <v>4990096.566986301</v>
      </c>
    </row>
    <row r="257" spans="1:14" x14ac:dyDescent="0.15">
      <c r="A257" s="7">
        <f t="shared" si="43"/>
        <v>42910</v>
      </c>
      <c r="B257" s="10">
        <f t="shared" si="44"/>
        <v>4989466.4268809054</v>
      </c>
      <c r="C257" s="3">
        <f t="shared" si="36"/>
        <v>630.1369863013698</v>
      </c>
      <c r="D257" s="3">
        <f t="shared" si="37"/>
        <v>689.95355927958178</v>
      </c>
      <c r="E257" s="3">
        <f t="shared" si="38"/>
        <v>59.81657297821198</v>
      </c>
      <c r="F257" s="3">
        <f t="shared" si="39"/>
        <v>4989526.2434538836</v>
      </c>
      <c r="G257" s="14">
        <f t="shared" si="40"/>
        <v>4989526.24</v>
      </c>
      <c r="H257" s="38"/>
      <c r="I257" s="18">
        <f t="shared" si="45"/>
        <v>14526.243453884168</v>
      </c>
      <c r="J257" s="18">
        <f t="shared" si="46"/>
        <v>155643.83561643801</v>
      </c>
      <c r="K257" s="21">
        <f t="shared" si="47"/>
        <v>99.7905248</v>
      </c>
      <c r="L257" s="21">
        <f t="shared" si="41"/>
        <v>99.803127539726034</v>
      </c>
      <c r="M257" s="19">
        <f t="shared" si="42"/>
        <v>4989526.24</v>
      </c>
      <c r="N257" s="19">
        <f t="shared" si="42"/>
        <v>4990156.3769863015</v>
      </c>
    </row>
    <row r="258" spans="1:14" x14ac:dyDescent="0.15">
      <c r="A258" s="7">
        <f t="shared" si="43"/>
        <v>42911</v>
      </c>
      <c r="B258" s="10">
        <f t="shared" si="44"/>
        <v>4989526.2434538836</v>
      </c>
      <c r="C258" s="3">
        <f t="shared" si="36"/>
        <v>630.1369863013698</v>
      </c>
      <c r="D258" s="3">
        <f t="shared" si="37"/>
        <v>689.96183083687845</v>
      </c>
      <c r="E258" s="3">
        <f t="shared" si="38"/>
        <v>59.824844535508646</v>
      </c>
      <c r="F258" s="3">
        <f t="shared" si="39"/>
        <v>4989586.068298419</v>
      </c>
      <c r="G258" s="14">
        <f t="shared" si="40"/>
        <v>4989586.07</v>
      </c>
      <c r="H258" s="38"/>
      <c r="I258" s="18">
        <f t="shared" si="45"/>
        <v>14586.068298419677</v>
      </c>
      <c r="J258" s="18">
        <f t="shared" si="46"/>
        <v>156273.97260273938</v>
      </c>
      <c r="K258" s="21">
        <f t="shared" si="47"/>
        <v>99.791721400000014</v>
      </c>
      <c r="L258" s="21">
        <f t="shared" si="41"/>
        <v>99.804324139726049</v>
      </c>
      <c r="M258" s="19">
        <f t="shared" si="42"/>
        <v>4989586.07</v>
      </c>
      <c r="N258" s="19">
        <f t="shared" si="42"/>
        <v>4990216.2069863025</v>
      </c>
    </row>
    <row r="259" spans="1:14" x14ac:dyDescent="0.15">
      <c r="A259" s="7">
        <f t="shared" si="43"/>
        <v>42912</v>
      </c>
      <c r="B259" s="10">
        <f t="shared" si="44"/>
        <v>4989586.068298419</v>
      </c>
      <c r="C259" s="3">
        <f t="shared" si="36"/>
        <v>630.1369863013698</v>
      </c>
      <c r="D259" s="3">
        <f t="shared" si="37"/>
        <v>689.97010353798305</v>
      </c>
      <c r="E259" s="3">
        <f t="shared" si="38"/>
        <v>59.833117236613248</v>
      </c>
      <c r="F259" s="3">
        <f t="shared" si="39"/>
        <v>4989645.9014156554</v>
      </c>
      <c r="G259" s="14">
        <f t="shared" si="40"/>
        <v>4989645.9000000004</v>
      </c>
      <c r="H259" s="38"/>
      <c r="I259" s="18">
        <f t="shared" si="45"/>
        <v>14645.90141565629</v>
      </c>
      <c r="J259" s="18">
        <f t="shared" si="46"/>
        <v>156904.10958904075</v>
      </c>
      <c r="K259" s="21">
        <f t="shared" si="47"/>
        <v>99.792918000000014</v>
      </c>
      <c r="L259" s="21">
        <f t="shared" si="41"/>
        <v>99.805520739726049</v>
      </c>
      <c r="M259" s="19">
        <f t="shared" si="42"/>
        <v>4989645.9000000004</v>
      </c>
      <c r="N259" s="19">
        <f t="shared" si="42"/>
        <v>4990276.0369863026</v>
      </c>
    </row>
    <row r="260" spans="1:14" x14ac:dyDescent="0.15">
      <c r="A260" s="7">
        <f t="shared" si="43"/>
        <v>42913</v>
      </c>
      <c r="B260" s="10">
        <f t="shared" si="44"/>
        <v>4989645.9014156554</v>
      </c>
      <c r="C260" s="3">
        <f t="shared" si="36"/>
        <v>630.1369863013698</v>
      </c>
      <c r="D260" s="3">
        <f t="shared" si="37"/>
        <v>689.97837738305338</v>
      </c>
      <c r="E260" s="3">
        <f t="shared" si="38"/>
        <v>59.841391081683582</v>
      </c>
      <c r="F260" s="3">
        <f t="shared" si="39"/>
        <v>4989705.7428067373</v>
      </c>
      <c r="G260" s="14">
        <f t="shared" si="40"/>
        <v>4989705.74</v>
      </c>
      <c r="H260" s="38"/>
      <c r="I260" s="18">
        <f t="shared" si="45"/>
        <v>14705.742806737973</v>
      </c>
      <c r="J260" s="18">
        <f t="shared" si="46"/>
        <v>157534.24657534211</v>
      </c>
      <c r="K260" s="21">
        <f t="shared" si="47"/>
        <v>99.794114800000003</v>
      </c>
      <c r="L260" s="21">
        <f t="shared" si="41"/>
        <v>99.806717539726037</v>
      </c>
      <c r="M260" s="19">
        <f t="shared" si="42"/>
        <v>4989705.74</v>
      </c>
      <c r="N260" s="19">
        <f t="shared" si="42"/>
        <v>4990335.8769863024</v>
      </c>
    </row>
    <row r="261" spans="1:14" x14ac:dyDescent="0.15">
      <c r="A261" s="7">
        <f t="shared" si="43"/>
        <v>42914</v>
      </c>
      <c r="B261" s="10">
        <f t="shared" si="44"/>
        <v>4989705.7428067373</v>
      </c>
      <c r="C261" s="3">
        <f t="shared" si="36"/>
        <v>630.1369863013698</v>
      </c>
      <c r="D261" s="3">
        <f t="shared" si="37"/>
        <v>689.98665237224805</v>
      </c>
      <c r="E261" s="3">
        <f t="shared" si="38"/>
        <v>59.849666070878243</v>
      </c>
      <c r="F261" s="3">
        <f t="shared" si="39"/>
        <v>4989765.5924728084</v>
      </c>
      <c r="G261" s="14">
        <f t="shared" si="40"/>
        <v>4989765.59</v>
      </c>
      <c r="H261" s="38"/>
      <c r="I261" s="18">
        <f t="shared" si="45"/>
        <v>14765.592472808852</v>
      </c>
      <c r="J261" s="18">
        <f t="shared" si="46"/>
        <v>158164.38356164348</v>
      </c>
      <c r="K261" s="21">
        <f t="shared" si="47"/>
        <v>99.795311799999993</v>
      </c>
      <c r="L261" s="21">
        <f t="shared" si="41"/>
        <v>99.807914539726028</v>
      </c>
      <c r="M261" s="19">
        <f t="shared" si="42"/>
        <v>4989765.59</v>
      </c>
      <c r="N261" s="19">
        <f t="shared" si="42"/>
        <v>4990395.7269863011</v>
      </c>
    </row>
    <row r="262" spans="1:14" x14ac:dyDescent="0.15">
      <c r="A262" s="7">
        <f t="shared" si="43"/>
        <v>42915</v>
      </c>
      <c r="B262" s="10">
        <f t="shared" si="44"/>
        <v>4989765.5924728084</v>
      </c>
      <c r="C262" s="3">
        <f t="shared" si="36"/>
        <v>630.1369863013698</v>
      </c>
      <c r="D262" s="3">
        <f t="shared" si="37"/>
        <v>689.99492850572494</v>
      </c>
      <c r="E262" s="3">
        <f t="shared" si="38"/>
        <v>59.85794220435514</v>
      </c>
      <c r="F262" s="3">
        <f t="shared" si="39"/>
        <v>4989825.4504150124</v>
      </c>
      <c r="G262" s="14">
        <f t="shared" si="40"/>
        <v>4989825.45</v>
      </c>
      <c r="H262" s="38"/>
      <c r="I262" s="18">
        <f t="shared" si="45"/>
        <v>14825.450415013207</v>
      </c>
      <c r="J262" s="18">
        <f t="shared" si="46"/>
        <v>158794.52054794485</v>
      </c>
      <c r="K262" s="21">
        <f t="shared" si="47"/>
        <v>99.796509</v>
      </c>
      <c r="L262" s="21">
        <f t="shared" si="41"/>
        <v>99.809111739726035</v>
      </c>
      <c r="M262" s="19">
        <f t="shared" si="42"/>
        <v>4989825.45</v>
      </c>
      <c r="N262" s="19">
        <f t="shared" si="42"/>
        <v>4990455.5869863015</v>
      </c>
    </row>
    <row r="263" spans="1:14" x14ac:dyDescent="0.15">
      <c r="A263" s="7">
        <f t="shared" si="43"/>
        <v>42916</v>
      </c>
      <c r="B263" s="10">
        <f t="shared" si="44"/>
        <v>4989825.4504150124</v>
      </c>
      <c r="C263" s="3">
        <f t="shared" si="36"/>
        <v>630.1369863013698</v>
      </c>
      <c r="D263" s="3">
        <f t="shared" si="37"/>
        <v>690.00320578364233</v>
      </c>
      <c r="E263" s="3">
        <f t="shared" si="38"/>
        <v>59.866219482272527</v>
      </c>
      <c r="F263" s="3">
        <f t="shared" si="39"/>
        <v>4989885.3166344948</v>
      </c>
      <c r="G263" s="14">
        <f t="shared" si="40"/>
        <v>4989885.32</v>
      </c>
      <c r="H263" s="38"/>
      <c r="I263" s="18">
        <f t="shared" si="45"/>
        <v>14885.316634495479</v>
      </c>
      <c r="J263" s="18">
        <f t="shared" si="46"/>
        <v>159424.65753424622</v>
      </c>
      <c r="K263" s="21">
        <f t="shared" si="47"/>
        <v>99.79770640000001</v>
      </c>
      <c r="L263" s="21">
        <f t="shared" si="41"/>
        <v>99.810309139726044</v>
      </c>
      <c r="M263" s="19">
        <f t="shared" si="42"/>
        <v>4989885.32</v>
      </c>
      <c r="N263" s="19">
        <f t="shared" si="42"/>
        <v>4990515.4569863025</v>
      </c>
    </row>
    <row r="264" spans="1:14" x14ac:dyDescent="0.15">
      <c r="A264" s="7">
        <f t="shared" si="43"/>
        <v>42917</v>
      </c>
      <c r="B264" s="10">
        <f t="shared" si="44"/>
        <v>4989885.3166344948</v>
      </c>
      <c r="C264" s="3">
        <f t="shared" si="36"/>
        <v>630.1369863013698</v>
      </c>
      <c r="D264" s="3">
        <f t="shared" si="37"/>
        <v>690.01148420615857</v>
      </c>
      <c r="E264" s="3">
        <f t="shared" si="38"/>
        <v>59.874497904788768</v>
      </c>
      <c r="F264" s="3">
        <f t="shared" si="39"/>
        <v>4989945.1911323993</v>
      </c>
      <c r="G264" s="14">
        <f t="shared" si="40"/>
        <v>4989945.1900000004</v>
      </c>
      <c r="H264" s="38"/>
      <c r="I264" s="18">
        <f t="shared" si="45"/>
        <v>14945.191132400269</v>
      </c>
      <c r="J264" s="18">
        <f t="shared" si="46"/>
        <v>160054.79452054758</v>
      </c>
      <c r="K264" s="21">
        <f t="shared" si="47"/>
        <v>99.798903800000005</v>
      </c>
      <c r="L264" s="21">
        <f t="shared" si="41"/>
        <v>99.811506539726039</v>
      </c>
      <c r="M264" s="19">
        <f t="shared" si="42"/>
        <v>4989945.1900000004</v>
      </c>
      <c r="N264" s="19">
        <f t="shared" si="42"/>
        <v>4990575.3269863017</v>
      </c>
    </row>
    <row r="265" spans="1:14" x14ac:dyDescent="0.15">
      <c r="A265" s="7">
        <f t="shared" si="43"/>
        <v>42918</v>
      </c>
      <c r="B265" s="10">
        <f t="shared" si="44"/>
        <v>4989945.1911323993</v>
      </c>
      <c r="C265" s="3">
        <f t="shared" si="36"/>
        <v>630.1369863013698</v>
      </c>
      <c r="D265" s="3">
        <f t="shared" si="37"/>
        <v>690.01976377343192</v>
      </c>
      <c r="E265" s="3">
        <f t="shared" si="38"/>
        <v>59.882777472062116</v>
      </c>
      <c r="F265" s="3">
        <f t="shared" si="39"/>
        <v>4990005.0739098713</v>
      </c>
      <c r="G265" s="14">
        <f t="shared" si="40"/>
        <v>4990005.07</v>
      </c>
      <c r="H265" s="38"/>
      <c r="I265" s="18">
        <f t="shared" si="45"/>
        <v>15005.073909872332</v>
      </c>
      <c r="J265" s="18">
        <f t="shared" si="46"/>
        <v>160684.93150684895</v>
      </c>
      <c r="K265" s="21">
        <f t="shared" si="47"/>
        <v>99.800101400000003</v>
      </c>
      <c r="L265" s="21">
        <f t="shared" si="41"/>
        <v>99.812704139726037</v>
      </c>
      <c r="M265" s="19">
        <f t="shared" si="42"/>
        <v>4990005.07</v>
      </c>
      <c r="N265" s="19">
        <f t="shared" si="42"/>
        <v>4990635.2069863025</v>
      </c>
    </row>
    <row r="266" spans="1:14" x14ac:dyDescent="0.15">
      <c r="A266" s="7">
        <f t="shared" si="43"/>
        <v>42919</v>
      </c>
      <c r="B266" s="10">
        <f t="shared" si="44"/>
        <v>4990005.0739098713</v>
      </c>
      <c r="C266" s="3">
        <f t="shared" si="36"/>
        <v>630.1369863013698</v>
      </c>
      <c r="D266" s="3">
        <f t="shared" si="37"/>
        <v>690.02804448562063</v>
      </c>
      <c r="E266" s="3">
        <f t="shared" si="38"/>
        <v>59.891058184250824</v>
      </c>
      <c r="F266" s="3">
        <f t="shared" si="39"/>
        <v>4990064.9649680555</v>
      </c>
      <c r="G266" s="14">
        <f t="shared" si="40"/>
        <v>4990064.96</v>
      </c>
      <c r="H266" s="38"/>
      <c r="I266" s="18">
        <f t="shared" si="45"/>
        <v>15064.964968056582</v>
      </c>
      <c r="J266" s="18">
        <f t="shared" si="46"/>
        <v>161315.06849315032</v>
      </c>
      <c r="K266" s="21">
        <f t="shared" si="47"/>
        <v>99.801299200000003</v>
      </c>
      <c r="L266" s="21">
        <f t="shared" si="41"/>
        <v>99.813901939726037</v>
      </c>
      <c r="M266" s="19">
        <f t="shared" si="42"/>
        <v>4990064.96</v>
      </c>
      <c r="N266" s="19">
        <f t="shared" si="42"/>
        <v>4990695.0969863022</v>
      </c>
    </row>
    <row r="267" spans="1:14" x14ac:dyDescent="0.15">
      <c r="A267" s="7">
        <f t="shared" si="43"/>
        <v>42920</v>
      </c>
      <c r="B267" s="10">
        <f t="shared" si="44"/>
        <v>4990064.9649680555</v>
      </c>
      <c r="C267" s="3">
        <f t="shared" ref="C267:C330" si="48">$N$4*$E$6/100</f>
        <v>630.1369863013698</v>
      </c>
      <c r="D267" s="3">
        <f t="shared" si="37"/>
        <v>690.03632634288306</v>
      </c>
      <c r="E267" s="3">
        <f t="shared" si="38"/>
        <v>59.899340041513256</v>
      </c>
      <c r="F267" s="3">
        <f t="shared" si="39"/>
        <v>4990124.8643080974</v>
      </c>
      <c r="G267" s="14">
        <f t="shared" si="40"/>
        <v>4990124.8600000003</v>
      </c>
      <c r="H267" s="38"/>
      <c r="I267" s="18">
        <f t="shared" si="45"/>
        <v>15124.864308098095</v>
      </c>
      <c r="J267" s="18">
        <f t="shared" si="46"/>
        <v>161945.20547945169</v>
      </c>
      <c r="K267" s="21">
        <f t="shared" si="47"/>
        <v>99.802497200000005</v>
      </c>
      <c r="L267" s="21">
        <f t="shared" si="41"/>
        <v>99.815099939726039</v>
      </c>
      <c r="M267" s="19">
        <f t="shared" si="42"/>
        <v>4990124.8600000003</v>
      </c>
      <c r="N267" s="19">
        <f t="shared" si="42"/>
        <v>4990754.9969863025</v>
      </c>
    </row>
    <row r="268" spans="1:14" x14ac:dyDescent="0.15">
      <c r="A268" s="7">
        <f t="shared" si="43"/>
        <v>42921</v>
      </c>
      <c r="B268" s="10">
        <f t="shared" si="44"/>
        <v>4990124.8643080974</v>
      </c>
      <c r="C268" s="3">
        <f t="shared" si="48"/>
        <v>630.1369863013698</v>
      </c>
      <c r="D268" s="3">
        <f t="shared" ref="D268:D331" si="49">B268*$B$8</f>
        <v>690.04460934537769</v>
      </c>
      <c r="E268" s="3">
        <f t="shared" ref="E268:E331" si="50">D268-C268</f>
        <v>59.907623044007892</v>
      </c>
      <c r="F268" s="3">
        <f t="shared" ref="F268:F331" si="51">B268+E268</f>
        <v>4990184.7719311416</v>
      </c>
      <c r="G268" s="14">
        <f t="shared" ref="G268:G331" si="52">ROUND(B268+B268*$B$8-C268,2)</f>
        <v>4990184.7699999996</v>
      </c>
      <c r="H268" s="38"/>
      <c r="I268" s="18">
        <f t="shared" si="45"/>
        <v>15184.771931142102</v>
      </c>
      <c r="J268" s="18">
        <f t="shared" si="46"/>
        <v>162575.34246575306</v>
      </c>
      <c r="K268" s="21">
        <f t="shared" si="47"/>
        <v>99.803695399999995</v>
      </c>
      <c r="L268" s="21">
        <f t="shared" ref="L268:L331" si="53">K268+$N$4</f>
        <v>99.81629813972603</v>
      </c>
      <c r="M268" s="19">
        <f t="shared" ref="M268:N331" si="54">K268*$E$6/100</f>
        <v>4990184.7699999996</v>
      </c>
      <c r="N268" s="19">
        <f t="shared" si="54"/>
        <v>4990814.9069863018</v>
      </c>
    </row>
    <row r="269" spans="1:14" x14ac:dyDescent="0.15">
      <c r="A269" s="7">
        <f t="shared" ref="A269:A332" si="55">A268+1</f>
        <v>42922</v>
      </c>
      <c r="B269" s="10">
        <f t="shared" ref="B269:B332" si="56">F268</f>
        <v>4990184.7719311416</v>
      </c>
      <c r="C269" s="3">
        <f t="shared" si="48"/>
        <v>630.1369863013698</v>
      </c>
      <c r="D269" s="3">
        <f t="shared" si="49"/>
        <v>690.05289349326256</v>
      </c>
      <c r="E269" s="3">
        <f t="shared" si="50"/>
        <v>59.915907191892757</v>
      </c>
      <c r="F269" s="3">
        <f t="shared" si="51"/>
        <v>4990244.6878383337</v>
      </c>
      <c r="G269" s="14">
        <f t="shared" si="52"/>
        <v>4990244.6900000004</v>
      </c>
      <c r="H269" s="38"/>
      <c r="I269" s="18">
        <f t="shared" ref="I269:I332" si="57">E269+I268</f>
        <v>15244.687838333995</v>
      </c>
      <c r="J269" s="18">
        <f t="shared" ref="J269:J332" si="58">C269+J268</f>
        <v>163205.47945205442</v>
      </c>
      <c r="K269" s="21">
        <f t="shared" ref="K269:K332" si="59">G269/$E$6*100</f>
        <v>99.804893800000002</v>
      </c>
      <c r="L269" s="21">
        <f t="shared" si="53"/>
        <v>99.817496539726037</v>
      </c>
      <c r="M269" s="19">
        <f t="shared" si="54"/>
        <v>4990244.6900000004</v>
      </c>
      <c r="N269" s="19">
        <f t="shared" si="54"/>
        <v>4990874.8269863017</v>
      </c>
    </row>
    <row r="270" spans="1:14" x14ac:dyDescent="0.15">
      <c r="A270" s="7">
        <f t="shared" si="55"/>
        <v>42923</v>
      </c>
      <c r="B270" s="10">
        <f t="shared" si="56"/>
        <v>4990244.6878383337</v>
      </c>
      <c r="C270" s="3">
        <f t="shared" si="48"/>
        <v>630.1369863013698</v>
      </c>
      <c r="D270" s="3">
        <f t="shared" si="49"/>
        <v>690.06117878669636</v>
      </c>
      <c r="E270" s="3">
        <f t="shared" si="50"/>
        <v>59.924192485326557</v>
      </c>
      <c r="F270" s="3">
        <f t="shared" si="51"/>
        <v>4990304.6120308191</v>
      </c>
      <c r="G270" s="14">
        <f t="shared" si="52"/>
        <v>4990304.6100000003</v>
      </c>
      <c r="H270" s="38"/>
      <c r="I270" s="18">
        <f t="shared" si="57"/>
        <v>15304.612030819322</v>
      </c>
      <c r="J270" s="18">
        <f t="shared" si="58"/>
        <v>163835.61643835579</v>
      </c>
      <c r="K270" s="21">
        <f t="shared" si="59"/>
        <v>99.806092200000009</v>
      </c>
      <c r="L270" s="21">
        <f t="shared" si="53"/>
        <v>99.818694939726043</v>
      </c>
      <c r="M270" s="19">
        <f t="shared" si="54"/>
        <v>4990304.6100000003</v>
      </c>
      <c r="N270" s="19">
        <f t="shared" si="54"/>
        <v>4990934.7469863025</v>
      </c>
    </row>
    <row r="271" spans="1:14" x14ac:dyDescent="0.15">
      <c r="A271" s="7">
        <f t="shared" si="55"/>
        <v>42924</v>
      </c>
      <c r="B271" s="10">
        <f t="shared" si="56"/>
        <v>4990304.6120308191</v>
      </c>
      <c r="C271" s="3">
        <f t="shared" si="48"/>
        <v>630.1369863013698</v>
      </c>
      <c r="D271" s="3">
        <f t="shared" si="49"/>
        <v>690.06946522583735</v>
      </c>
      <c r="E271" s="3">
        <f t="shared" si="50"/>
        <v>59.932478924467546</v>
      </c>
      <c r="F271" s="3">
        <f t="shared" si="51"/>
        <v>4990364.5445097433</v>
      </c>
      <c r="G271" s="14">
        <f t="shared" si="52"/>
        <v>4990364.54</v>
      </c>
      <c r="H271" s="38"/>
      <c r="I271" s="18">
        <f t="shared" si="57"/>
        <v>15364.54450974379</v>
      </c>
      <c r="J271" s="18">
        <f t="shared" si="58"/>
        <v>164465.75342465716</v>
      </c>
      <c r="K271" s="21">
        <f t="shared" si="59"/>
        <v>99.807290800000004</v>
      </c>
      <c r="L271" s="21">
        <f t="shared" si="53"/>
        <v>99.819893539726039</v>
      </c>
      <c r="M271" s="19">
        <f t="shared" si="54"/>
        <v>4990364.54</v>
      </c>
      <c r="N271" s="19">
        <f t="shared" si="54"/>
        <v>4990994.6769863022</v>
      </c>
    </row>
    <row r="272" spans="1:14" x14ac:dyDescent="0.15">
      <c r="A272" s="7">
        <f t="shared" si="55"/>
        <v>42925</v>
      </c>
      <c r="B272" s="10">
        <f t="shared" si="56"/>
        <v>4990364.5445097433</v>
      </c>
      <c r="C272" s="3">
        <f t="shared" si="48"/>
        <v>630.1369863013698</v>
      </c>
      <c r="D272" s="3">
        <f t="shared" si="49"/>
        <v>690.07775281084389</v>
      </c>
      <c r="E272" s="3">
        <f t="shared" si="50"/>
        <v>59.940766509474088</v>
      </c>
      <c r="F272" s="3">
        <f t="shared" si="51"/>
        <v>4990424.485276253</v>
      </c>
      <c r="G272" s="14">
        <f t="shared" si="52"/>
        <v>4990424.49</v>
      </c>
      <c r="H272" s="38"/>
      <c r="I272" s="18">
        <f t="shared" si="57"/>
        <v>15424.485276253265</v>
      </c>
      <c r="J272" s="18">
        <f t="shared" si="58"/>
        <v>165095.89041095853</v>
      </c>
      <c r="K272" s="21">
        <f t="shared" si="59"/>
        <v>99.808489800000004</v>
      </c>
      <c r="L272" s="21">
        <f t="shared" si="53"/>
        <v>99.821092539726038</v>
      </c>
      <c r="M272" s="19">
        <f t="shared" si="54"/>
        <v>4990424.49</v>
      </c>
      <c r="N272" s="19">
        <f t="shared" si="54"/>
        <v>4991054.6269863024</v>
      </c>
    </row>
    <row r="273" spans="1:14" x14ac:dyDescent="0.15">
      <c r="A273" s="7">
        <f t="shared" si="55"/>
        <v>42926</v>
      </c>
      <c r="B273" s="10">
        <f t="shared" si="56"/>
        <v>4990424.485276253</v>
      </c>
      <c r="C273" s="3">
        <f t="shared" si="48"/>
        <v>630.1369863013698</v>
      </c>
      <c r="D273" s="3">
        <f t="shared" si="49"/>
        <v>690.08604154187469</v>
      </c>
      <c r="E273" s="3">
        <f t="shared" si="50"/>
        <v>59.94905524050489</v>
      </c>
      <c r="F273" s="3">
        <f t="shared" si="51"/>
        <v>4990484.4343314935</v>
      </c>
      <c r="G273" s="14">
        <f t="shared" si="52"/>
        <v>4990484.43</v>
      </c>
      <c r="H273" s="38"/>
      <c r="I273" s="18">
        <f t="shared" si="57"/>
        <v>15484.434331493769</v>
      </c>
      <c r="J273" s="18">
        <f t="shared" si="58"/>
        <v>165726.0273972599</v>
      </c>
      <c r="K273" s="21">
        <f t="shared" si="59"/>
        <v>99.809688599999987</v>
      </c>
      <c r="L273" s="21">
        <f t="shared" si="53"/>
        <v>99.822291339726021</v>
      </c>
      <c r="M273" s="19">
        <f t="shared" si="54"/>
        <v>4990484.43</v>
      </c>
      <c r="N273" s="19">
        <f t="shared" si="54"/>
        <v>4991114.566986301</v>
      </c>
    </row>
    <row r="274" spans="1:14" x14ac:dyDescent="0.15">
      <c r="A274" s="7">
        <f t="shared" si="55"/>
        <v>42927</v>
      </c>
      <c r="B274" s="10">
        <f t="shared" si="56"/>
        <v>4990484.4343314935</v>
      </c>
      <c r="C274" s="3">
        <f t="shared" si="48"/>
        <v>630.1369863013698</v>
      </c>
      <c r="D274" s="3">
        <f t="shared" si="49"/>
        <v>690.09433141908789</v>
      </c>
      <c r="E274" s="3">
        <f t="shared" si="50"/>
        <v>59.957345117718091</v>
      </c>
      <c r="F274" s="3">
        <f t="shared" si="51"/>
        <v>4990544.3916766113</v>
      </c>
      <c r="G274" s="14">
        <f t="shared" si="52"/>
        <v>4990544.3899999997</v>
      </c>
      <c r="H274" s="38"/>
      <c r="I274" s="18">
        <f t="shared" si="57"/>
        <v>15544.391676611487</v>
      </c>
      <c r="J274" s="18">
        <f t="shared" si="58"/>
        <v>166356.16438356126</v>
      </c>
      <c r="K274" s="21">
        <f t="shared" si="59"/>
        <v>99.810887799999989</v>
      </c>
      <c r="L274" s="21">
        <f t="shared" si="53"/>
        <v>99.823490539726023</v>
      </c>
      <c r="M274" s="19">
        <f t="shared" si="54"/>
        <v>4990544.3899999997</v>
      </c>
      <c r="N274" s="19">
        <f t="shared" si="54"/>
        <v>4991174.5269863009</v>
      </c>
    </row>
    <row r="275" spans="1:14" x14ac:dyDescent="0.15">
      <c r="A275" s="7">
        <f t="shared" si="55"/>
        <v>42928</v>
      </c>
      <c r="B275" s="10">
        <f t="shared" si="56"/>
        <v>4990544.3916766113</v>
      </c>
      <c r="C275" s="3">
        <f t="shared" si="48"/>
        <v>630.1369863013698</v>
      </c>
      <c r="D275" s="3">
        <f t="shared" si="49"/>
        <v>690.10262244264231</v>
      </c>
      <c r="E275" s="3">
        <f t="shared" si="50"/>
        <v>59.965636141272512</v>
      </c>
      <c r="F275" s="3">
        <f t="shared" si="51"/>
        <v>4990604.3573127529</v>
      </c>
      <c r="G275" s="14">
        <f t="shared" si="52"/>
        <v>4990604.3600000003</v>
      </c>
      <c r="H275" s="38"/>
      <c r="I275" s="18">
        <f t="shared" si="57"/>
        <v>15604.35731275276</v>
      </c>
      <c r="J275" s="18">
        <f t="shared" si="58"/>
        <v>166986.30136986263</v>
      </c>
      <c r="K275" s="21">
        <f t="shared" si="59"/>
        <v>99.812087200000008</v>
      </c>
      <c r="L275" s="21">
        <f t="shared" si="53"/>
        <v>99.824689939726042</v>
      </c>
      <c r="M275" s="19">
        <f t="shared" si="54"/>
        <v>4990604.3600000003</v>
      </c>
      <c r="N275" s="19">
        <f t="shared" si="54"/>
        <v>4991234.4969863025</v>
      </c>
    </row>
    <row r="276" spans="1:14" x14ac:dyDescent="0.15">
      <c r="A276" s="7">
        <f t="shared" si="55"/>
        <v>42929</v>
      </c>
      <c r="B276" s="10">
        <f t="shared" si="56"/>
        <v>4990604.3573127529</v>
      </c>
      <c r="C276" s="3">
        <f t="shared" si="48"/>
        <v>630.1369863013698</v>
      </c>
      <c r="D276" s="3">
        <f t="shared" si="49"/>
        <v>690.11091461269632</v>
      </c>
      <c r="E276" s="3">
        <f t="shared" si="50"/>
        <v>59.973928311326517</v>
      </c>
      <c r="F276" s="3">
        <f t="shared" si="51"/>
        <v>4990664.3312410638</v>
      </c>
      <c r="G276" s="14">
        <f t="shared" si="52"/>
        <v>4990664.33</v>
      </c>
      <c r="H276" s="38"/>
      <c r="I276" s="18">
        <f t="shared" si="57"/>
        <v>15664.331241064086</v>
      </c>
      <c r="J276" s="18">
        <f t="shared" si="58"/>
        <v>167616.438356164</v>
      </c>
      <c r="K276" s="21">
        <f t="shared" si="59"/>
        <v>99.813286600000012</v>
      </c>
      <c r="L276" s="21">
        <f t="shared" si="53"/>
        <v>99.825889339726047</v>
      </c>
      <c r="M276" s="19">
        <f t="shared" si="54"/>
        <v>4990664.330000001</v>
      </c>
      <c r="N276" s="19">
        <f t="shared" si="54"/>
        <v>4991294.4669863023</v>
      </c>
    </row>
    <row r="277" spans="1:14" x14ac:dyDescent="0.15">
      <c r="A277" s="7">
        <f t="shared" si="55"/>
        <v>42930</v>
      </c>
      <c r="B277" s="10">
        <f t="shared" si="56"/>
        <v>4990664.3312410638</v>
      </c>
      <c r="C277" s="3">
        <f t="shared" si="48"/>
        <v>630.1369863013698</v>
      </c>
      <c r="D277" s="3">
        <f t="shared" si="49"/>
        <v>690.11920792940828</v>
      </c>
      <c r="E277" s="3">
        <f t="shared" si="50"/>
        <v>59.982221628038474</v>
      </c>
      <c r="F277" s="3">
        <f t="shared" si="51"/>
        <v>4990724.3134626914</v>
      </c>
      <c r="G277" s="14">
        <f t="shared" si="52"/>
        <v>4990724.3099999996</v>
      </c>
      <c r="H277" s="38"/>
      <c r="I277" s="18">
        <f t="shared" si="57"/>
        <v>15724.313462692126</v>
      </c>
      <c r="J277" s="18">
        <f t="shared" si="58"/>
        <v>168246.57534246537</v>
      </c>
      <c r="K277" s="21">
        <f t="shared" si="59"/>
        <v>99.81448619999999</v>
      </c>
      <c r="L277" s="21">
        <f t="shared" si="53"/>
        <v>99.827088939726025</v>
      </c>
      <c r="M277" s="19">
        <f t="shared" si="54"/>
        <v>4990724.3099999996</v>
      </c>
      <c r="N277" s="19">
        <f t="shared" si="54"/>
        <v>4991354.4469863009</v>
      </c>
    </row>
    <row r="278" spans="1:14" x14ac:dyDescent="0.15">
      <c r="A278" s="7">
        <f t="shared" si="55"/>
        <v>42931</v>
      </c>
      <c r="B278" s="10">
        <f t="shared" si="56"/>
        <v>4990724.3134626914</v>
      </c>
      <c r="C278" s="3">
        <f t="shared" si="48"/>
        <v>630.1369863013698</v>
      </c>
      <c r="D278" s="3">
        <f t="shared" si="49"/>
        <v>690.127502392937</v>
      </c>
      <c r="E278" s="3">
        <f t="shared" si="50"/>
        <v>59.990516091567201</v>
      </c>
      <c r="F278" s="3">
        <f t="shared" si="51"/>
        <v>4990784.3039787831</v>
      </c>
      <c r="G278" s="14">
        <f t="shared" si="52"/>
        <v>4990784.3</v>
      </c>
      <c r="H278" s="38"/>
      <c r="I278" s="18">
        <f t="shared" si="57"/>
        <v>15784.303978783693</v>
      </c>
      <c r="J278" s="18">
        <f t="shared" si="58"/>
        <v>168876.71232876673</v>
      </c>
      <c r="K278" s="21">
        <f t="shared" si="59"/>
        <v>99.815685999999999</v>
      </c>
      <c r="L278" s="21">
        <f t="shared" si="53"/>
        <v>99.828288739726034</v>
      </c>
      <c r="M278" s="19">
        <f t="shared" si="54"/>
        <v>4990784.3</v>
      </c>
      <c r="N278" s="19">
        <f t="shared" si="54"/>
        <v>4991414.4369863011</v>
      </c>
    </row>
    <row r="279" spans="1:14" x14ac:dyDescent="0.15">
      <c r="A279" s="7">
        <f t="shared" si="55"/>
        <v>42932</v>
      </c>
      <c r="B279" s="10">
        <f t="shared" si="56"/>
        <v>4990784.3039787831</v>
      </c>
      <c r="C279" s="3">
        <f t="shared" si="48"/>
        <v>630.1369863013698</v>
      </c>
      <c r="D279" s="3">
        <f t="shared" si="49"/>
        <v>690.1357980034411</v>
      </c>
      <c r="E279" s="3">
        <f t="shared" si="50"/>
        <v>59.998811702071293</v>
      </c>
      <c r="F279" s="3">
        <f t="shared" si="51"/>
        <v>4990844.3027904853</v>
      </c>
      <c r="G279" s="14">
        <f t="shared" si="52"/>
        <v>4990844.3</v>
      </c>
      <c r="H279" s="38"/>
      <c r="I279" s="18">
        <f t="shared" si="57"/>
        <v>15844.302790485764</v>
      </c>
      <c r="J279" s="18">
        <f t="shared" si="58"/>
        <v>169506.8493150681</v>
      </c>
      <c r="K279" s="21">
        <f t="shared" si="59"/>
        <v>99.816885999999997</v>
      </c>
      <c r="L279" s="21">
        <f t="shared" si="53"/>
        <v>99.829488739726031</v>
      </c>
      <c r="M279" s="19">
        <f t="shared" si="54"/>
        <v>4990844.3</v>
      </c>
      <c r="N279" s="19">
        <f t="shared" si="54"/>
        <v>4991474.4369863011</v>
      </c>
    </row>
    <row r="280" spans="1:14" x14ac:dyDescent="0.15">
      <c r="A280" s="7">
        <f t="shared" si="55"/>
        <v>42933</v>
      </c>
      <c r="B280" s="10">
        <f t="shared" si="56"/>
        <v>4990844.3027904853</v>
      </c>
      <c r="C280" s="3">
        <f t="shared" si="48"/>
        <v>630.1369863013698</v>
      </c>
      <c r="D280" s="3">
        <f t="shared" si="49"/>
        <v>690.14409476107903</v>
      </c>
      <c r="E280" s="3">
        <f t="shared" si="50"/>
        <v>60.007108459709229</v>
      </c>
      <c r="F280" s="3">
        <f t="shared" si="51"/>
        <v>4990904.3098989446</v>
      </c>
      <c r="G280" s="14">
        <f t="shared" si="52"/>
        <v>4990904.3099999996</v>
      </c>
      <c r="H280" s="38"/>
      <c r="I280" s="18">
        <f t="shared" si="57"/>
        <v>15904.309898945474</v>
      </c>
      <c r="J280" s="18">
        <f t="shared" si="58"/>
        <v>170136.98630136947</v>
      </c>
      <c r="K280" s="21">
        <f t="shared" si="59"/>
        <v>99.818086199999982</v>
      </c>
      <c r="L280" s="21">
        <f t="shared" si="53"/>
        <v>99.830688939726016</v>
      </c>
      <c r="M280" s="19">
        <f t="shared" si="54"/>
        <v>4990904.3099999987</v>
      </c>
      <c r="N280" s="19">
        <f t="shared" si="54"/>
        <v>4991534.4469863009</v>
      </c>
    </row>
    <row r="281" spans="1:14" x14ac:dyDescent="0.15">
      <c r="A281" s="7">
        <f t="shared" si="55"/>
        <v>42934</v>
      </c>
      <c r="B281" s="10">
        <f t="shared" si="56"/>
        <v>4990904.3098989446</v>
      </c>
      <c r="C281" s="3">
        <f t="shared" si="48"/>
        <v>630.1369863013698</v>
      </c>
      <c r="D281" s="3">
        <f t="shared" si="49"/>
        <v>690.1523926660094</v>
      </c>
      <c r="E281" s="3">
        <f t="shared" si="50"/>
        <v>60.015406364639603</v>
      </c>
      <c r="F281" s="3">
        <f t="shared" si="51"/>
        <v>4990964.3253053091</v>
      </c>
      <c r="G281" s="14">
        <f t="shared" si="52"/>
        <v>4990964.33</v>
      </c>
      <c r="H281" s="38"/>
      <c r="I281" s="18">
        <f t="shared" si="57"/>
        <v>15964.325305310114</v>
      </c>
      <c r="J281" s="18">
        <f t="shared" si="58"/>
        <v>170767.12328767084</v>
      </c>
      <c r="K281" s="21">
        <f t="shared" si="59"/>
        <v>99.819286599999998</v>
      </c>
      <c r="L281" s="21">
        <f t="shared" si="53"/>
        <v>99.831889339726033</v>
      </c>
      <c r="M281" s="19">
        <f t="shared" si="54"/>
        <v>4990964.33</v>
      </c>
      <c r="N281" s="19">
        <f t="shared" si="54"/>
        <v>4991594.4669863014</v>
      </c>
    </row>
    <row r="282" spans="1:14" x14ac:dyDescent="0.15">
      <c r="A282" s="7">
        <f t="shared" si="55"/>
        <v>42935</v>
      </c>
      <c r="B282" s="10">
        <f t="shared" si="56"/>
        <v>4990964.3253053091</v>
      </c>
      <c r="C282" s="3">
        <f t="shared" si="48"/>
        <v>630.1369863013698</v>
      </c>
      <c r="D282" s="3">
        <f t="shared" si="49"/>
        <v>690.16069171839092</v>
      </c>
      <c r="E282" s="3">
        <f t="shared" si="50"/>
        <v>60.02370541702112</v>
      </c>
      <c r="F282" s="3">
        <f t="shared" si="51"/>
        <v>4991024.3490107264</v>
      </c>
      <c r="G282" s="14">
        <f t="shared" si="52"/>
        <v>4991024.3499999996</v>
      </c>
      <c r="H282" s="38"/>
      <c r="I282" s="18">
        <f t="shared" si="57"/>
        <v>16024.349010727135</v>
      </c>
      <c r="J282" s="18">
        <f t="shared" si="58"/>
        <v>171397.26027397221</v>
      </c>
      <c r="K282" s="21">
        <f t="shared" si="59"/>
        <v>99.820486999999986</v>
      </c>
      <c r="L282" s="21">
        <f t="shared" si="53"/>
        <v>99.83308973972602</v>
      </c>
      <c r="M282" s="19">
        <f t="shared" si="54"/>
        <v>4991024.3499999996</v>
      </c>
      <c r="N282" s="19">
        <f t="shared" si="54"/>
        <v>4991654.4869863009</v>
      </c>
    </row>
    <row r="283" spans="1:14" x14ac:dyDescent="0.15">
      <c r="A283" s="7">
        <f t="shared" si="55"/>
        <v>42936</v>
      </c>
      <c r="B283" s="10">
        <f t="shared" si="56"/>
        <v>4991024.3490107264</v>
      </c>
      <c r="C283" s="3">
        <f t="shared" si="48"/>
        <v>630.1369863013698</v>
      </c>
      <c r="D283" s="3">
        <f t="shared" si="49"/>
        <v>690.1689919183824</v>
      </c>
      <c r="E283" s="3">
        <f t="shared" si="50"/>
        <v>60.032005617012601</v>
      </c>
      <c r="F283" s="3">
        <f t="shared" si="51"/>
        <v>4991084.3810163438</v>
      </c>
      <c r="G283" s="14">
        <f t="shared" si="52"/>
        <v>4991084.38</v>
      </c>
      <c r="H283" s="38"/>
      <c r="I283" s="18">
        <f t="shared" si="57"/>
        <v>16084.381016344149</v>
      </c>
      <c r="J283" s="18">
        <f t="shared" si="58"/>
        <v>172027.39726027357</v>
      </c>
      <c r="K283" s="21">
        <f t="shared" si="59"/>
        <v>99.821687600000004</v>
      </c>
      <c r="L283" s="21">
        <f t="shared" si="53"/>
        <v>99.834290339726039</v>
      </c>
      <c r="M283" s="19">
        <f t="shared" si="54"/>
        <v>4991084.38</v>
      </c>
      <c r="N283" s="19">
        <f t="shared" si="54"/>
        <v>4991714.5169863021</v>
      </c>
    </row>
    <row r="284" spans="1:14" x14ac:dyDescent="0.15">
      <c r="A284" s="7">
        <f t="shared" si="55"/>
        <v>42937</v>
      </c>
      <c r="B284" s="10">
        <f t="shared" si="56"/>
        <v>4991084.3810163438</v>
      </c>
      <c r="C284" s="3">
        <f t="shared" si="48"/>
        <v>630.1369863013698</v>
      </c>
      <c r="D284" s="3">
        <f t="shared" si="49"/>
        <v>690.17729326614244</v>
      </c>
      <c r="E284" s="3">
        <f t="shared" si="50"/>
        <v>60.04030696477264</v>
      </c>
      <c r="F284" s="3">
        <f t="shared" si="51"/>
        <v>4991144.4213233087</v>
      </c>
      <c r="G284" s="14">
        <f t="shared" si="52"/>
        <v>4991144.42</v>
      </c>
      <c r="H284" s="38"/>
      <c r="I284" s="18">
        <f t="shared" si="57"/>
        <v>16144.421323308921</v>
      </c>
      <c r="J284" s="18">
        <f t="shared" si="58"/>
        <v>172657.53424657494</v>
      </c>
      <c r="K284" s="21">
        <f t="shared" si="59"/>
        <v>99.822888399999997</v>
      </c>
      <c r="L284" s="21">
        <f t="shared" si="53"/>
        <v>99.835491139726031</v>
      </c>
      <c r="M284" s="19">
        <f t="shared" si="54"/>
        <v>4991144.42</v>
      </c>
      <c r="N284" s="19">
        <f t="shared" si="54"/>
        <v>4991774.5569863012</v>
      </c>
    </row>
    <row r="285" spans="1:14" x14ac:dyDescent="0.15">
      <c r="A285" s="7">
        <f t="shared" si="55"/>
        <v>42938</v>
      </c>
      <c r="B285" s="10">
        <f t="shared" si="56"/>
        <v>4991144.4213233087</v>
      </c>
      <c r="C285" s="3">
        <f t="shared" si="48"/>
        <v>630.1369863013698</v>
      </c>
      <c r="D285" s="3">
        <f t="shared" si="49"/>
        <v>690.18559576182963</v>
      </c>
      <c r="E285" s="3">
        <f t="shared" si="50"/>
        <v>60.048609460459829</v>
      </c>
      <c r="F285" s="3">
        <f t="shared" si="51"/>
        <v>4991204.4699327694</v>
      </c>
      <c r="G285" s="14">
        <f t="shared" si="52"/>
        <v>4991204.47</v>
      </c>
      <c r="H285" s="38"/>
      <c r="I285" s="18">
        <f t="shared" si="57"/>
        <v>16204.469932769382</v>
      </c>
      <c r="J285" s="18">
        <f t="shared" si="58"/>
        <v>173287.67123287631</v>
      </c>
      <c r="K285" s="21">
        <f t="shared" si="59"/>
        <v>99.824089399999991</v>
      </c>
      <c r="L285" s="21">
        <f t="shared" si="53"/>
        <v>99.836692139726026</v>
      </c>
      <c r="M285" s="19">
        <f t="shared" si="54"/>
        <v>4991204.47</v>
      </c>
      <c r="N285" s="19">
        <f t="shared" si="54"/>
        <v>4991834.606986302</v>
      </c>
    </row>
    <row r="286" spans="1:14" x14ac:dyDescent="0.15">
      <c r="A286" s="7">
        <f t="shared" si="55"/>
        <v>42939</v>
      </c>
      <c r="B286" s="10">
        <f t="shared" si="56"/>
        <v>4991204.4699327694</v>
      </c>
      <c r="C286" s="3">
        <f t="shared" si="48"/>
        <v>630.1369863013698</v>
      </c>
      <c r="D286" s="3">
        <f t="shared" si="49"/>
        <v>690.19389940560291</v>
      </c>
      <c r="E286" s="3">
        <f t="shared" si="50"/>
        <v>60.056913104233104</v>
      </c>
      <c r="F286" s="3">
        <f t="shared" si="51"/>
        <v>4991264.5268458733</v>
      </c>
      <c r="G286" s="14">
        <f t="shared" si="52"/>
        <v>4991264.53</v>
      </c>
      <c r="H286" s="38"/>
      <c r="I286" s="18">
        <f t="shared" si="57"/>
        <v>16264.526845873615</v>
      </c>
      <c r="J286" s="18">
        <f t="shared" si="58"/>
        <v>173917.80821917768</v>
      </c>
      <c r="K286" s="21">
        <f t="shared" si="59"/>
        <v>99.825290600000002</v>
      </c>
      <c r="L286" s="21">
        <f t="shared" si="53"/>
        <v>99.837893339726037</v>
      </c>
      <c r="M286" s="19">
        <f t="shared" si="54"/>
        <v>4991264.53</v>
      </c>
      <c r="N286" s="19">
        <f t="shared" si="54"/>
        <v>4991894.6669863025</v>
      </c>
    </row>
    <row r="287" spans="1:14" x14ac:dyDescent="0.15">
      <c r="A287" s="7">
        <f t="shared" si="55"/>
        <v>42940</v>
      </c>
      <c r="B287" s="10">
        <f t="shared" si="56"/>
        <v>4991264.5268458733</v>
      </c>
      <c r="C287" s="3">
        <f t="shared" si="48"/>
        <v>630.1369863013698</v>
      </c>
      <c r="D287" s="3">
        <f t="shared" si="49"/>
        <v>690.20220419762074</v>
      </c>
      <c r="E287" s="3">
        <f t="shared" si="50"/>
        <v>60.065217896250942</v>
      </c>
      <c r="F287" s="3">
        <f t="shared" si="51"/>
        <v>4991324.5920637697</v>
      </c>
      <c r="G287" s="14">
        <f t="shared" si="52"/>
        <v>4991324.59</v>
      </c>
      <c r="H287" s="38"/>
      <c r="I287" s="18">
        <f t="shared" si="57"/>
        <v>16324.592063769865</v>
      </c>
      <c r="J287" s="18">
        <f t="shared" si="58"/>
        <v>174547.94520547905</v>
      </c>
      <c r="K287" s="21">
        <f t="shared" si="59"/>
        <v>99.826491799999999</v>
      </c>
      <c r="L287" s="21">
        <f t="shared" si="53"/>
        <v>99.839094539726034</v>
      </c>
      <c r="M287" s="19">
        <f t="shared" si="54"/>
        <v>4991324.59</v>
      </c>
      <c r="N287" s="19">
        <f t="shared" si="54"/>
        <v>4991954.7269863011</v>
      </c>
    </row>
    <row r="288" spans="1:14" x14ac:dyDescent="0.15">
      <c r="A288" s="7">
        <f t="shared" si="55"/>
        <v>42941</v>
      </c>
      <c r="B288" s="10">
        <f t="shared" si="56"/>
        <v>4991324.5920637697</v>
      </c>
      <c r="C288" s="3">
        <f t="shared" si="48"/>
        <v>630.1369863013698</v>
      </c>
      <c r="D288" s="3">
        <f t="shared" si="49"/>
        <v>690.2105101380422</v>
      </c>
      <c r="E288" s="3">
        <f t="shared" si="50"/>
        <v>60.073523836672393</v>
      </c>
      <c r="F288" s="3">
        <f t="shared" si="51"/>
        <v>4991384.6655876059</v>
      </c>
      <c r="G288" s="14">
        <f t="shared" si="52"/>
        <v>4991384.67</v>
      </c>
      <c r="H288" s="38"/>
      <c r="I288" s="18">
        <f t="shared" si="57"/>
        <v>16384.665587606538</v>
      </c>
      <c r="J288" s="18">
        <f t="shared" si="58"/>
        <v>175178.08219178041</v>
      </c>
      <c r="K288" s="21">
        <f t="shared" si="59"/>
        <v>99.827693400000001</v>
      </c>
      <c r="L288" s="21">
        <f t="shared" si="53"/>
        <v>99.840296139726036</v>
      </c>
      <c r="M288" s="19">
        <f t="shared" si="54"/>
        <v>4991384.67</v>
      </c>
      <c r="N288" s="19">
        <f t="shared" si="54"/>
        <v>4992014.8069863012</v>
      </c>
    </row>
    <row r="289" spans="1:14" x14ac:dyDescent="0.15">
      <c r="A289" s="7">
        <f t="shared" si="55"/>
        <v>42942</v>
      </c>
      <c r="B289" s="10">
        <f t="shared" si="56"/>
        <v>4991384.6655876059</v>
      </c>
      <c r="C289" s="3">
        <f t="shared" si="48"/>
        <v>630.1369863013698</v>
      </c>
      <c r="D289" s="3">
        <f t="shared" si="49"/>
        <v>690.21881722702585</v>
      </c>
      <c r="E289" s="3">
        <f t="shared" si="50"/>
        <v>60.08183092565605</v>
      </c>
      <c r="F289" s="3">
        <f t="shared" si="51"/>
        <v>4991444.7474185312</v>
      </c>
      <c r="G289" s="14">
        <f t="shared" si="52"/>
        <v>4991444.75</v>
      </c>
      <c r="H289" s="38"/>
      <c r="I289" s="18">
        <f t="shared" si="57"/>
        <v>16444.747418532195</v>
      </c>
      <c r="J289" s="18">
        <f t="shared" si="58"/>
        <v>175808.21917808178</v>
      </c>
      <c r="K289" s="21">
        <f t="shared" si="59"/>
        <v>99.828894999999989</v>
      </c>
      <c r="L289" s="21">
        <f t="shared" si="53"/>
        <v>99.841497739726023</v>
      </c>
      <c r="M289" s="19">
        <f t="shared" si="54"/>
        <v>4991444.7499999991</v>
      </c>
      <c r="N289" s="19">
        <f t="shared" si="54"/>
        <v>4992074.8869863013</v>
      </c>
    </row>
    <row r="290" spans="1:14" x14ac:dyDescent="0.15">
      <c r="A290" s="7">
        <f t="shared" si="55"/>
        <v>42943</v>
      </c>
      <c r="B290" s="10">
        <f t="shared" si="56"/>
        <v>4991444.7474185312</v>
      </c>
      <c r="C290" s="3">
        <f t="shared" si="48"/>
        <v>630.1369863013698</v>
      </c>
      <c r="D290" s="3">
        <f t="shared" si="49"/>
        <v>690.22712546473076</v>
      </c>
      <c r="E290" s="3">
        <f t="shared" si="50"/>
        <v>60.090139163360959</v>
      </c>
      <c r="F290" s="3">
        <f t="shared" si="51"/>
        <v>4991504.8375576949</v>
      </c>
      <c r="G290" s="14">
        <f t="shared" si="52"/>
        <v>4991504.84</v>
      </c>
      <c r="H290" s="38"/>
      <c r="I290" s="18">
        <f t="shared" si="57"/>
        <v>16504.837557695555</v>
      </c>
      <c r="J290" s="18">
        <f t="shared" si="58"/>
        <v>176438.35616438315</v>
      </c>
      <c r="K290" s="21">
        <f t="shared" si="59"/>
        <v>99.830096800000007</v>
      </c>
      <c r="L290" s="21">
        <f t="shared" si="53"/>
        <v>99.842699539726041</v>
      </c>
      <c r="M290" s="19">
        <f t="shared" si="54"/>
        <v>4991504.8400000008</v>
      </c>
      <c r="N290" s="19">
        <f t="shared" si="54"/>
        <v>4992134.9769863021</v>
      </c>
    </row>
    <row r="291" spans="1:14" x14ac:dyDescent="0.15">
      <c r="A291" s="7">
        <f t="shared" si="55"/>
        <v>42944</v>
      </c>
      <c r="B291" s="10">
        <f t="shared" si="56"/>
        <v>4991504.8375576949</v>
      </c>
      <c r="C291" s="3">
        <f t="shared" si="48"/>
        <v>630.1369863013698</v>
      </c>
      <c r="D291" s="3">
        <f t="shared" si="49"/>
        <v>690.23543485131563</v>
      </c>
      <c r="E291" s="3">
        <f t="shared" si="50"/>
        <v>60.098448549945829</v>
      </c>
      <c r="F291" s="3">
        <f t="shared" si="51"/>
        <v>4991564.9360062452</v>
      </c>
      <c r="G291" s="14">
        <f t="shared" si="52"/>
        <v>4991564.9400000004</v>
      </c>
      <c r="H291" s="38"/>
      <c r="I291" s="18">
        <f t="shared" si="57"/>
        <v>16564.936006245502</v>
      </c>
      <c r="J291" s="18">
        <f t="shared" si="58"/>
        <v>177068.49315068452</v>
      </c>
      <c r="K291" s="21">
        <f t="shared" si="59"/>
        <v>99.831298800000013</v>
      </c>
      <c r="L291" s="21">
        <f t="shared" si="53"/>
        <v>99.843901539726048</v>
      </c>
      <c r="M291" s="19">
        <f t="shared" si="54"/>
        <v>4991564.9400000004</v>
      </c>
      <c r="N291" s="19">
        <f t="shared" si="54"/>
        <v>4992195.0769863017</v>
      </c>
    </row>
    <row r="292" spans="1:14" x14ac:dyDescent="0.15">
      <c r="A292" s="7">
        <f t="shared" si="55"/>
        <v>42945</v>
      </c>
      <c r="B292" s="10">
        <f t="shared" si="56"/>
        <v>4991564.9360062452</v>
      </c>
      <c r="C292" s="3">
        <f t="shared" si="48"/>
        <v>630.1369863013698</v>
      </c>
      <c r="D292" s="3">
        <f t="shared" si="49"/>
        <v>690.24374538693951</v>
      </c>
      <c r="E292" s="3">
        <f t="shared" si="50"/>
        <v>60.106759085569706</v>
      </c>
      <c r="F292" s="3">
        <f t="shared" si="51"/>
        <v>4991625.0427653305</v>
      </c>
      <c r="G292" s="14">
        <f t="shared" si="52"/>
        <v>4991625.04</v>
      </c>
      <c r="H292" s="38"/>
      <c r="I292" s="18">
        <f t="shared" si="57"/>
        <v>16625.042765331073</v>
      </c>
      <c r="J292" s="18">
        <f t="shared" si="58"/>
        <v>177698.63013698588</v>
      </c>
      <c r="K292" s="21">
        <f t="shared" si="59"/>
        <v>99.832500800000005</v>
      </c>
      <c r="L292" s="21">
        <f t="shared" si="53"/>
        <v>99.84510353972604</v>
      </c>
      <c r="M292" s="19">
        <f t="shared" si="54"/>
        <v>4991625.04</v>
      </c>
      <c r="N292" s="19">
        <f t="shared" si="54"/>
        <v>4992255.1769863022</v>
      </c>
    </row>
    <row r="293" spans="1:14" x14ac:dyDescent="0.15">
      <c r="A293" s="7">
        <f t="shared" si="55"/>
        <v>42946</v>
      </c>
      <c r="B293" s="10">
        <f t="shared" si="56"/>
        <v>4991625.0427653305</v>
      </c>
      <c r="C293" s="3">
        <f t="shared" si="48"/>
        <v>630.1369863013698</v>
      </c>
      <c r="D293" s="3">
        <f t="shared" si="49"/>
        <v>690.25205707176099</v>
      </c>
      <c r="E293" s="3">
        <f t="shared" si="50"/>
        <v>60.115070770391185</v>
      </c>
      <c r="F293" s="3">
        <f t="shared" si="51"/>
        <v>4991685.157836101</v>
      </c>
      <c r="G293" s="14">
        <f t="shared" si="52"/>
        <v>4991685.16</v>
      </c>
      <c r="H293" s="38"/>
      <c r="I293" s="18">
        <f t="shared" si="57"/>
        <v>16685.157836101465</v>
      </c>
      <c r="J293" s="18">
        <f t="shared" si="58"/>
        <v>178328.76712328725</v>
      </c>
      <c r="K293" s="21">
        <f t="shared" si="59"/>
        <v>99.833703200000002</v>
      </c>
      <c r="L293" s="21">
        <f t="shared" si="53"/>
        <v>99.846305939726037</v>
      </c>
      <c r="M293" s="19">
        <f t="shared" si="54"/>
        <v>4991685.16</v>
      </c>
      <c r="N293" s="19">
        <f t="shared" si="54"/>
        <v>4992315.2969863014</v>
      </c>
    </row>
    <row r="294" spans="1:14" x14ac:dyDescent="0.15">
      <c r="A294" s="7">
        <f t="shared" si="55"/>
        <v>42947</v>
      </c>
      <c r="B294" s="10">
        <f t="shared" si="56"/>
        <v>4991685.157836101</v>
      </c>
      <c r="C294" s="3">
        <f t="shared" si="48"/>
        <v>630.1369863013698</v>
      </c>
      <c r="D294" s="3">
        <f t="shared" si="49"/>
        <v>690.26036990593923</v>
      </c>
      <c r="E294" s="3">
        <f t="shared" si="50"/>
        <v>60.123383604569426</v>
      </c>
      <c r="F294" s="3">
        <f t="shared" si="51"/>
        <v>4991745.2812197059</v>
      </c>
      <c r="G294" s="14">
        <f t="shared" si="52"/>
        <v>4991745.28</v>
      </c>
      <c r="H294" s="38"/>
      <c r="I294" s="18">
        <f t="shared" si="57"/>
        <v>16745.281219706034</v>
      </c>
      <c r="J294" s="18">
        <f t="shared" si="58"/>
        <v>178958.90410958862</v>
      </c>
      <c r="K294" s="21">
        <f t="shared" si="59"/>
        <v>99.834905599999999</v>
      </c>
      <c r="L294" s="21">
        <f t="shared" si="53"/>
        <v>99.847508339726033</v>
      </c>
      <c r="M294" s="19">
        <f t="shared" si="54"/>
        <v>4991745.28</v>
      </c>
      <c r="N294" s="19">
        <f t="shared" si="54"/>
        <v>4992375.4169863015</v>
      </c>
    </row>
    <row r="295" spans="1:14" x14ac:dyDescent="0.15">
      <c r="A295" s="7">
        <f t="shared" si="55"/>
        <v>42948</v>
      </c>
      <c r="B295" s="10">
        <f t="shared" si="56"/>
        <v>4991745.2812197059</v>
      </c>
      <c r="C295" s="3">
        <f t="shared" si="48"/>
        <v>630.1369863013698</v>
      </c>
      <c r="D295" s="3">
        <f t="shared" si="49"/>
        <v>690.26868388963305</v>
      </c>
      <c r="E295" s="3">
        <f t="shared" si="50"/>
        <v>60.131697588263251</v>
      </c>
      <c r="F295" s="3">
        <f t="shared" si="51"/>
        <v>4991805.4129172945</v>
      </c>
      <c r="G295" s="14">
        <f t="shared" si="52"/>
        <v>4991805.41</v>
      </c>
      <c r="H295" s="38"/>
      <c r="I295" s="18">
        <f t="shared" si="57"/>
        <v>16805.412917294296</v>
      </c>
      <c r="J295" s="18">
        <f t="shared" si="58"/>
        <v>179589.04109588999</v>
      </c>
      <c r="K295" s="21">
        <f t="shared" si="59"/>
        <v>99.836108200000012</v>
      </c>
      <c r="L295" s="21">
        <f t="shared" si="53"/>
        <v>99.848710939726047</v>
      </c>
      <c r="M295" s="19">
        <f t="shared" si="54"/>
        <v>4991805.41</v>
      </c>
      <c r="N295" s="19">
        <f t="shared" si="54"/>
        <v>4992435.5469863024</v>
      </c>
    </row>
    <row r="296" spans="1:14" x14ac:dyDescent="0.15">
      <c r="A296" s="7">
        <f t="shared" si="55"/>
        <v>42949</v>
      </c>
      <c r="B296" s="10">
        <f t="shared" si="56"/>
        <v>4991805.4129172945</v>
      </c>
      <c r="C296" s="3">
        <f t="shared" si="48"/>
        <v>630.1369863013698</v>
      </c>
      <c r="D296" s="3">
        <f t="shared" si="49"/>
        <v>690.27699902300151</v>
      </c>
      <c r="E296" s="3">
        <f t="shared" si="50"/>
        <v>60.140012721631706</v>
      </c>
      <c r="F296" s="3">
        <f t="shared" si="51"/>
        <v>4991865.5529300161</v>
      </c>
      <c r="G296" s="14">
        <f t="shared" si="52"/>
        <v>4991865.55</v>
      </c>
      <c r="H296" s="38"/>
      <c r="I296" s="18">
        <f t="shared" si="57"/>
        <v>16865.552930015929</v>
      </c>
      <c r="J296" s="18">
        <f t="shared" si="58"/>
        <v>180219.17808219136</v>
      </c>
      <c r="K296" s="21">
        <f t="shared" si="59"/>
        <v>99.837311</v>
      </c>
      <c r="L296" s="21">
        <f t="shared" si="53"/>
        <v>99.849913739726034</v>
      </c>
      <c r="M296" s="19">
        <f t="shared" si="54"/>
        <v>4991865.55</v>
      </c>
      <c r="N296" s="19">
        <f t="shared" si="54"/>
        <v>4992495.6869863011</v>
      </c>
    </row>
    <row r="297" spans="1:14" x14ac:dyDescent="0.15">
      <c r="A297" s="7">
        <f t="shared" si="55"/>
        <v>42950</v>
      </c>
      <c r="B297" s="10">
        <f t="shared" si="56"/>
        <v>4991865.5529300161</v>
      </c>
      <c r="C297" s="3">
        <f t="shared" si="48"/>
        <v>630.1369863013698</v>
      </c>
      <c r="D297" s="3">
        <f t="shared" si="49"/>
        <v>690.28531530620342</v>
      </c>
      <c r="E297" s="3">
        <f t="shared" si="50"/>
        <v>60.148329004833613</v>
      </c>
      <c r="F297" s="3">
        <f t="shared" si="51"/>
        <v>4991925.7012590207</v>
      </c>
      <c r="G297" s="14">
        <f t="shared" si="52"/>
        <v>4991925.7</v>
      </c>
      <c r="H297" s="38"/>
      <c r="I297" s="18">
        <f t="shared" si="57"/>
        <v>16925.701259020763</v>
      </c>
      <c r="J297" s="18">
        <f t="shared" si="58"/>
        <v>180849.31506849272</v>
      </c>
      <c r="K297" s="21">
        <f t="shared" si="59"/>
        <v>99.838514000000004</v>
      </c>
      <c r="L297" s="21">
        <f t="shared" si="53"/>
        <v>99.851116739726038</v>
      </c>
      <c r="M297" s="19">
        <f t="shared" si="54"/>
        <v>4991925.7</v>
      </c>
      <c r="N297" s="19">
        <f t="shared" si="54"/>
        <v>4992555.8369863024</v>
      </c>
    </row>
    <row r="298" spans="1:14" x14ac:dyDescent="0.15">
      <c r="A298" s="7">
        <f t="shared" si="55"/>
        <v>42951</v>
      </c>
      <c r="B298" s="10">
        <f t="shared" si="56"/>
        <v>4991925.7012590207</v>
      </c>
      <c r="C298" s="3">
        <f t="shared" si="48"/>
        <v>630.1369863013698</v>
      </c>
      <c r="D298" s="3">
        <f t="shared" si="49"/>
        <v>690.29363273939782</v>
      </c>
      <c r="E298" s="3">
        <f t="shared" si="50"/>
        <v>60.156646438028019</v>
      </c>
      <c r="F298" s="3">
        <f t="shared" si="51"/>
        <v>4991985.8579054587</v>
      </c>
      <c r="G298" s="14">
        <f t="shared" si="52"/>
        <v>4991985.8600000003</v>
      </c>
      <c r="H298" s="38"/>
      <c r="I298" s="18">
        <f t="shared" si="57"/>
        <v>16985.85790545879</v>
      </c>
      <c r="J298" s="18">
        <f t="shared" si="58"/>
        <v>181479.45205479409</v>
      </c>
      <c r="K298" s="21">
        <f t="shared" si="59"/>
        <v>99.83971720000001</v>
      </c>
      <c r="L298" s="21">
        <f t="shared" si="53"/>
        <v>99.852319939726044</v>
      </c>
      <c r="M298" s="19">
        <f t="shared" si="54"/>
        <v>4991985.8600000003</v>
      </c>
      <c r="N298" s="19">
        <f t="shared" si="54"/>
        <v>4992615.9969863025</v>
      </c>
    </row>
    <row r="299" spans="1:14" x14ac:dyDescent="0.15">
      <c r="A299" s="7">
        <f t="shared" si="55"/>
        <v>42952</v>
      </c>
      <c r="B299" s="10">
        <f t="shared" si="56"/>
        <v>4991985.8579054587</v>
      </c>
      <c r="C299" s="3">
        <f t="shared" si="48"/>
        <v>630.1369863013698</v>
      </c>
      <c r="D299" s="3">
        <f t="shared" si="49"/>
        <v>690.30195132274389</v>
      </c>
      <c r="E299" s="3">
        <f t="shared" si="50"/>
        <v>60.164965021374087</v>
      </c>
      <c r="F299" s="3">
        <f t="shared" si="51"/>
        <v>4992046.0228704801</v>
      </c>
      <c r="G299" s="14">
        <f t="shared" si="52"/>
        <v>4992046.0199999996</v>
      </c>
      <c r="H299" s="38"/>
      <c r="I299" s="18">
        <f t="shared" si="57"/>
        <v>17046.022870480163</v>
      </c>
      <c r="J299" s="18">
        <f t="shared" si="58"/>
        <v>182109.58904109546</v>
      </c>
      <c r="K299" s="21">
        <f t="shared" si="59"/>
        <v>99.840920399999987</v>
      </c>
      <c r="L299" s="21">
        <f t="shared" si="53"/>
        <v>99.853523139726022</v>
      </c>
      <c r="M299" s="19">
        <f t="shared" si="54"/>
        <v>4992046.0199999996</v>
      </c>
      <c r="N299" s="19">
        <f t="shared" si="54"/>
        <v>4992676.1569863008</v>
      </c>
    </row>
    <row r="300" spans="1:14" x14ac:dyDescent="0.15">
      <c r="A300" s="7">
        <f t="shared" si="55"/>
        <v>42953</v>
      </c>
      <c r="B300" s="10">
        <f t="shared" si="56"/>
        <v>4992046.0228704801</v>
      </c>
      <c r="C300" s="3">
        <f t="shared" si="48"/>
        <v>630.1369863013698</v>
      </c>
      <c r="D300" s="3">
        <f t="shared" si="49"/>
        <v>690.31027105640055</v>
      </c>
      <c r="E300" s="3">
        <f t="shared" si="50"/>
        <v>60.17328475503075</v>
      </c>
      <c r="F300" s="3">
        <f t="shared" si="51"/>
        <v>4992106.1961552352</v>
      </c>
      <c r="G300" s="14">
        <f t="shared" si="52"/>
        <v>4992106.2</v>
      </c>
      <c r="H300" s="38"/>
      <c r="I300" s="18">
        <f t="shared" si="57"/>
        <v>17106.196155235193</v>
      </c>
      <c r="J300" s="18">
        <f t="shared" si="58"/>
        <v>182739.72602739683</v>
      </c>
      <c r="K300" s="21">
        <f t="shared" si="59"/>
        <v>99.842123999999998</v>
      </c>
      <c r="L300" s="21">
        <f t="shared" si="53"/>
        <v>99.854726739726033</v>
      </c>
      <c r="M300" s="19">
        <f t="shared" si="54"/>
        <v>4992106.2</v>
      </c>
      <c r="N300" s="19">
        <f t="shared" si="54"/>
        <v>4992736.3369863015</v>
      </c>
    </row>
    <row r="301" spans="1:14" x14ac:dyDescent="0.15">
      <c r="A301" s="7">
        <f t="shared" si="55"/>
        <v>42954</v>
      </c>
      <c r="B301" s="10">
        <f t="shared" si="56"/>
        <v>4992106.1961552352</v>
      </c>
      <c r="C301" s="3">
        <f t="shared" si="48"/>
        <v>630.1369863013698</v>
      </c>
      <c r="D301" s="3">
        <f t="shared" si="49"/>
        <v>690.31859194052686</v>
      </c>
      <c r="E301" s="3">
        <f t="shared" si="50"/>
        <v>60.181605639157056</v>
      </c>
      <c r="F301" s="3">
        <f t="shared" si="51"/>
        <v>4992166.3777608741</v>
      </c>
      <c r="G301" s="14">
        <f t="shared" si="52"/>
        <v>4992166.38</v>
      </c>
      <c r="H301" s="38"/>
      <c r="I301" s="18">
        <f t="shared" si="57"/>
        <v>17166.377760874351</v>
      </c>
      <c r="J301" s="18">
        <f t="shared" si="58"/>
        <v>183369.8630136982</v>
      </c>
      <c r="K301" s="21">
        <f t="shared" si="59"/>
        <v>99.843327599999995</v>
      </c>
      <c r="L301" s="21">
        <f t="shared" si="53"/>
        <v>99.855930339726029</v>
      </c>
      <c r="M301" s="19">
        <f t="shared" si="54"/>
        <v>4992166.38</v>
      </c>
      <c r="N301" s="19">
        <f t="shared" si="54"/>
        <v>4992796.5169863012</v>
      </c>
    </row>
    <row r="302" spans="1:14" x14ac:dyDescent="0.15">
      <c r="A302" s="7">
        <f t="shared" si="55"/>
        <v>42955</v>
      </c>
      <c r="B302" s="10">
        <f t="shared" si="56"/>
        <v>4992166.3777608741</v>
      </c>
      <c r="C302" s="3">
        <f t="shared" si="48"/>
        <v>630.1369863013698</v>
      </c>
      <c r="D302" s="3">
        <f t="shared" si="49"/>
        <v>690.32691397528197</v>
      </c>
      <c r="E302" s="3">
        <f t="shared" si="50"/>
        <v>60.189927673912166</v>
      </c>
      <c r="F302" s="3">
        <f t="shared" si="51"/>
        <v>4992226.567688548</v>
      </c>
      <c r="G302" s="14">
        <f t="shared" si="52"/>
        <v>4992226.57</v>
      </c>
      <c r="H302" s="38"/>
      <c r="I302" s="18">
        <f t="shared" si="57"/>
        <v>17226.567688548264</v>
      </c>
      <c r="J302" s="18">
        <f t="shared" si="58"/>
        <v>183999.99999999956</v>
      </c>
      <c r="K302" s="21">
        <f t="shared" si="59"/>
        <v>99.844531400000008</v>
      </c>
      <c r="L302" s="21">
        <f t="shared" si="53"/>
        <v>99.857134139726043</v>
      </c>
      <c r="M302" s="19">
        <f t="shared" si="54"/>
        <v>4992226.57</v>
      </c>
      <c r="N302" s="19">
        <f t="shared" si="54"/>
        <v>4992856.7069863025</v>
      </c>
    </row>
    <row r="303" spans="1:14" x14ac:dyDescent="0.15">
      <c r="A303" s="7">
        <f t="shared" si="55"/>
        <v>42956</v>
      </c>
      <c r="B303" s="10">
        <f t="shared" si="56"/>
        <v>4992226.567688548</v>
      </c>
      <c r="C303" s="3">
        <f t="shared" si="48"/>
        <v>630.1369863013698</v>
      </c>
      <c r="D303" s="3">
        <f t="shared" si="49"/>
        <v>690.33523716082493</v>
      </c>
      <c r="E303" s="3">
        <f t="shared" si="50"/>
        <v>60.198250859455129</v>
      </c>
      <c r="F303" s="3">
        <f t="shared" si="51"/>
        <v>4992286.7659394071</v>
      </c>
      <c r="G303" s="14">
        <f t="shared" si="52"/>
        <v>4992286.7699999996</v>
      </c>
      <c r="H303" s="38"/>
      <c r="I303" s="18">
        <f t="shared" si="57"/>
        <v>17286.76593940772</v>
      </c>
      <c r="J303" s="18">
        <f t="shared" si="58"/>
        <v>184630.13698630093</v>
      </c>
      <c r="K303" s="21">
        <f t="shared" si="59"/>
        <v>99.845735399999995</v>
      </c>
      <c r="L303" s="21">
        <f t="shared" si="53"/>
        <v>99.85833813972603</v>
      </c>
      <c r="M303" s="19">
        <f t="shared" si="54"/>
        <v>4992286.7699999996</v>
      </c>
      <c r="N303" s="19">
        <f t="shared" si="54"/>
        <v>4992916.9069863018</v>
      </c>
    </row>
    <row r="304" spans="1:14" x14ac:dyDescent="0.15">
      <c r="A304" s="7">
        <f t="shared" si="55"/>
        <v>42957</v>
      </c>
      <c r="B304" s="10">
        <f t="shared" si="56"/>
        <v>4992286.7659394071</v>
      </c>
      <c r="C304" s="3">
        <f t="shared" si="48"/>
        <v>630.1369863013698</v>
      </c>
      <c r="D304" s="3">
        <f t="shared" si="49"/>
        <v>690.34356149731479</v>
      </c>
      <c r="E304" s="3">
        <f t="shared" si="50"/>
        <v>60.206575195944993</v>
      </c>
      <c r="F304" s="3">
        <f t="shared" si="51"/>
        <v>4992346.9725146033</v>
      </c>
      <c r="G304" s="14">
        <f t="shared" si="52"/>
        <v>4992346.97</v>
      </c>
      <c r="H304" s="38"/>
      <c r="I304" s="18">
        <f t="shared" si="57"/>
        <v>17346.972514603665</v>
      </c>
      <c r="J304" s="18">
        <f t="shared" si="58"/>
        <v>185260.2739726023</v>
      </c>
      <c r="K304" s="21">
        <f t="shared" si="59"/>
        <v>99.846939399999997</v>
      </c>
      <c r="L304" s="21">
        <f t="shared" si="53"/>
        <v>99.859542139726031</v>
      </c>
      <c r="M304" s="19">
        <f t="shared" si="54"/>
        <v>4992346.97</v>
      </c>
      <c r="N304" s="19">
        <f t="shared" si="54"/>
        <v>4992977.106986302</v>
      </c>
    </row>
    <row r="305" spans="1:14" x14ac:dyDescent="0.15">
      <c r="A305" s="7">
        <f t="shared" si="55"/>
        <v>42958</v>
      </c>
      <c r="B305" s="10">
        <f t="shared" si="56"/>
        <v>4992346.9725146033</v>
      </c>
      <c r="C305" s="3">
        <f t="shared" si="48"/>
        <v>630.1369863013698</v>
      </c>
      <c r="D305" s="3">
        <f t="shared" si="49"/>
        <v>690.35188698491106</v>
      </c>
      <c r="E305" s="3">
        <f t="shared" si="50"/>
        <v>60.214900683541259</v>
      </c>
      <c r="F305" s="3">
        <f t="shared" si="51"/>
        <v>4992407.1874152869</v>
      </c>
      <c r="G305" s="14">
        <f t="shared" si="52"/>
        <v>4992407.1900000004</v>
      </c>
      <c r="H305" s="38"/>
      <c r="I305" s="18">
        <f t="shared" si="57"/>
        <v>17407.187415287208</v>
      </c>
      <c r="J305" s="18">
        <f t="shared" si="58"/>
        <v>185890.41095890367</v>
      </c>
      <c r="K305" s="21">
        <f t="shared" si="59"/>
        <v>99.848143800000017</v>
      </c>
      <c r="L305" s="21">
        <f t="shared" si="53"/>
        <v>99.860746539726051</v>
      </c>
      <c r="M305" s="19">
        <f t="shared" si="54"/>
        <v>4992407.1900000004</v>
      </c>
      <c r="N305" s="19">
        <f t="shared" si="54"/>
        <v>4993037.3269863026</v>
      </c>
    </row>
    <row r="306" spans="1:14" x14ac:dyDescent="0.15">
      <c r="A306" s="7">
        <f t="shared" si="55"/>
        <v>42959</v>
      </c>
      <c r="B306" s="10">
        <f t="shared" si="56"/>
        <v>4992407.1874152869</v>
      </c>
      <c r="C306" s="3">
        <f t="shared" si="48"/>
        <v>630.1369863013698</v>
      </c>
      <c r="D306" s="3">
        <f t="shared" si="49"/>
        <v>690.36021362377255</v>
      </c>
      <c r="E306" s="3">
        <f t="shared" si="50"/>
        <v>60.223227322402749</v>
      </c>
      <c r="F306" s="3">
        <f t="shared" si="51"/>
        <v>4992467.410642609</v>
      </c>
      <c r="G306" s="14">
        <f t="shared" si="52"/>
        <v>4992467.41</v>
      </c>
      <c r="H306" s="38"/>
      <c r="I306" s="18">
        <f t="shared" si="57"/>
        <v>17467.410642609611</v>
      </c>
      <c r="J306" s="18">
        <f t="shared" si="58"/>
        <v>186520.54794520503</v>
      </c>
      <c r="K306" s="21">
        <f t="shared" si="59"/>
        <v>99.849348199999994</v>
      </c>
      <c r="L306" s="21">
        <f t="shared" si="53"/>
        <v>99.861950939726029</v>
      </c>
      <c r="M306" s="19">
        <f t="shared" si="54"/>
        <v>4992467.41</v>
      </c>
      <c r="N306" s="19">
        <f t="shared" si="54"/>
        <v>4993097.5469863014</v>
      </c>
    </row>
    <row r="307" spans="1:14" x14ac:dyDescent="0.15">
      <c r="A307" s="7">
        <f t="shared" si="55"/>
        <v>42960</v>
      </c>
      <c r="B307" s="10">
        <f t="shared" si="56"/>
        <v>4992467.410642609</v>
      </c>
      <c r="C307" s="3">
        <f t="shared" si="48"/>
        <v>630.1369863013698</v>
      </c>
      <c r="D307" s="3">
        <f t="shared" si="49"/>
        <v>690.36854141405854</v>
      </c>
      <c r="E307" s="3">
        <f t="shared" si="50"/>
        <v>60.231555112688739</v>
      </c>
      <c r="F307" s="3">
        <f t="shared" si="51"/>
        <v>4992527.6421977216</v>
      </c>
      <c r="G307" s="14">
        <f t="shared" si="52"/>
        <v>4992527.6399999997</v>
      </c>
      <c r="H307" s="38"/>
      <c r="I307" s="18">
        <f t="shared" si="57"/>
        <v>17527.6421977223</v>
      </c>
      <c r="J307" s="18">
        <f t="shared" si="58"/>
        <v>187150.6849315064</v>
      </c>
      <c r="K307" s="21">
        <f t="shared" si="59"/>
        <v>99.850552799999988</v>
      </c>
      <c r="L307" s="21">
        <f t="shared" si="53"/>
        <v>99.863155539726023</v>
      </c>
      <c r="M307" s="19">
        <f t="shared" si="54"/>
        <v>4992527.6399999997</v>
      </c>
      <c r="N307" s="19">
        <f t="shared" si="54"/>
        <v>4993157.7769863009</v>
      </c>
    </row>
    <row r="308" spans="1:14" x14ac:dyDescent="0.15">
      <c r="A308" s="7">
        <f t="shared" si="55"/>
        <v>42961</v>
      </c>
      <c r="B308" s="10">
        <f t="shared" si="56"/>
        <v>4992527.6421977216</v>
      </c>
      <c r="C308" s="3">
        <f t="shared" si="48"/>
        <v>630.1369863013698</v>
      </c>
      <c r="D308" s="3">
        <f t="shared" si="49"/>
        <v>690.37687035592842</v>
      </c>
      <c r="E308" s="3">
        <f t="shared" si="50"/>
        <v>60.239884054558615</v>
      </c>
      <c r="F308" s="3">
        <f t="shared" si="51"/>
        <v>4992587.8820817759</v>
      </c>
      <c r="G308" s="14">
        <f t="shared" si="52"/>
        <v>4992587.88</v>
      </c>
      <c r="H308" s="38"/>
      <c r="I308" s="18">
        <f t="shared" si="57"/>
        <v>17587.882081776857</v>
      </c>
      <c r="J308" s="18">
        <f t="shared" si="58"/>
        <v>187780.82191780777</v>
      </c>
      <c r="K308" s="21">
        <f t="shared" si="59"/>
        <v>99.851757599999999</v>
      </c>
      <c r="L308" s="21">
        <f t="shared" si="53"/>
        <v>99.864360339726034</v>
      </c>
      <c r="M308" s="19">
        <f t="shared" si="54"/>
        <v>4992587.88</v>
      </c>
      <c r="N308" s="19">
        <f t="shared" si="54"/>
        <v>4993218.0169863012</v>
      </c>
    </row>
    <row r="309" spans="1:14" x14ac:dyDescent="0.15">
      <c r="A309" s="7">
        <f t="shared" si="55"/>
        <v>42962</v>
      </c>
      <c r="B309" s="10">
        <f t="shared" si="56"/>
        <v>4992587.8820817759</v>
      </c>
      <c r="C309" s="3">
        <f t="shared" si="48"/>
        <v>630.1369863013698</v>
      </c>
      <c r="D309" s="3">
        <f t="shared" si="49"/>
        <v>690.38520044954123</v>
      </c>
      <c r="E309" s="3">
        <f t="shared" si="50"/>
        <v>60.248214148171428</v>
      </c>
      <c r="F309" s="3">
        <f t="shared" si="51"/>
        <v>4992648.1302959239</v>
      </c>
      <c r="G309" s="14">
        <f t="shared" si="52"/>
        <v>4992648.13</v>
      </c>
      <c r="H309" s="38"/>
      <c r="I309" s="18">
        <f t="shared" si="57"/>
        <v>17648.130295925028</v>
      </c>
      <c r="J309" s="18">
        <f t="shared" si="58"/>
        <v>188410.95890410914</v>
      </c>
      <c r="K309" s="21">
        <f t="shared" si="59"/>
        <v>99.852962599999998</v>
      </c>
      <c r="L309" s="21">
        <f t="shared" si="53"/>
        <v>99.865565339726032</v>
      </c>
      <c r="M309" s="19">
        <f t="shared" si="54"/>
        <v>4992648.13</v>
      </c>
      <c r="N309" s="19">
        <f t="shared" si="54"/>
        <v>4993278.2669863012</v>
      </c>
    </row>
    <row r="310" spans="1:14" x14ac:dyDescent="0.15">
      <c r="A310" s="7">
        <f t="shared" si="55"/>
        <v>42963</v>
      </c>
      <c r="B310" s="10">
        <f t="shared" si="56"/>
        <v>4992648.1302959239</v>
      </c>
      <c r="C310" s="3">
        <f t="shared" si="48"/>
        <v>630.1369863013698</v>
      </c>
      <c r="D310" s="3">
        <f t="shared" si="49"/>
        <v>690.39353169505625</v>
      </c>
      <c r="E310" s="3">
        <f t="shared" si="50"/>
        <v>60.256545393686451</v>
      </c>
      <c r="F310" s="3">
        <f t="shared" si="51"/>
        <v>4992708.3868413176</v>
      </c>
      <c r="G310" s="14">
        <f t="shared" si="52"/>
        <v>4992708.3899999997</v>
      </c>
      <c r="H310" s="38"/>
      <c r="I310" s="18">
        <f t="shared" si="57"/>
        <v>17708.386841318716</v>
      </c>
      <c r="J310" s="18">
        <f t="shared" si="58"/>
        <v>189041.09589041051</v>
      </c>
      <c r="K310" s="21">
        <f t="shared" si="59"/>
        <v>99.854167799999999</v>
      </c>
      <c r="L310" s="21">
        <f t="shared" si="53"/>
        <v>99.866770539726033</v>
      </c>
      <c r="M310" s="19">
        <f t="shared" si="54"/>
        <v>4992708.3899999997</v>
      </c>
      <c r="N310" s="19">
        <f t="shared" si="54"/>
        <v>4993338.5269863019</v>
      </c>
    </row>
    <row r="311" spans="1:14" x14ac:dyDescent="0.15">
      <c r="A311" s="7">
        <f t="shared" si="55"/>
        <v>42964</v>
      </c>
      <c r="B311" s="10">
        <f t="shared" si="56"/>
        <v>4992708.3868413176</v>
      </c>
      <c r="C311" s="3">
        <f t="shared" si="48"/>
        <v>630.1369863013698</v>
      </c>
      <c r="D311" s="3">
        <f t="shared" si="49"/>
        <v>690.40186409263299</v>
      </c>
      <c r="E311" s="3">
        <f t="shared" si="50"/>
        <v>60.264877791263189</v>
      </c>
      <c r="F311" s="3">
        <f t="shared" si="51"/>
        <v>4992768.6517191092</v>
      </c>
      <c r="G311" s="14">
        <f t="shared" si="52"/>
        <v>4992768.6500000004</v>
      </c>
      <c r="H311" s="38"/>
      <c r="I311" s="18">
        <f t="shared" si="57"/>
        <v>17768.651719109977</v>
      </c>
      <c r="J311" s="18">
        <f t="shared" si="58"/>
        <v>189671.23287671187</v>
      </c>
      <c r="K311" s="21">
        <f t="shared" si="59"/>
        <v>99.855373</v>
      </c>
      <c r="L311" s="21">
        <f t="shared" si="53"/>
        <v>99.867975739726035</v>
      </c>
      <c r="M311" s="19">
        <f t="shared" si="54"/>
        <v>4992768.6500000004</v>
      </c>
      <c r="N311" s="19">
        <f t="shared" si="54"/>
        <v>4993398.7869863017</v>
      </c>
    </row>
    <row r="312" spans="1:14" x14ac:dyDescent="0.15">
      <c r="A312" s="7">
        <f t="shared" si="55"/>
        <v>42965</v>
      </c>
      <c r="B312" s="10">
        <f t="shared" si="56"/>
        <v>4992768.6517191092</v>
      </c>
      <c r="C312" s="3">
        <f t="shared" si="48"/>
        <v>630.1369863013698</v>
      </c>
      <c r="D312" s="3">
        <f t="shared" si="49"/>
        <v>690.4101976424306</v>
      </c>
      <c r="E312" s="3">
        <f t="shared" si="50"/>
        <v>60.273211341060801</v>
      </c>
      <c r="F312" s="3">
        <f t="shared" si="51"/>
        <v>4992828.9249304505</v>
      </c>
      <c r="G312" s="14">
        <f t="shared" si="52"/>
        <v>4992828.92</v>
      </c>
      <c r="H312" s="38"/>
      <c r="I312" s="18">
        <f t="shared" si="57"/>
        <v>17828.924930451038</v>
      </c>
      <c r="J312" s="18">
        <f t="shared" si="58"/>
        <v>190301.36986301324</v>
      </c>
      <c r="K312" s="21">
        <f t="shared" si="59"/>
        <v>99.856578399999989</v>
      </c>
      <c r="L312" s="21">
        <f t="shared" si="53"/>
        <v>99.869181139726024</v>
      </c>
      <c r="M312" s="19">
        <f t="shared" si="54"/>
        <v>4992828.919999999</v>
      </c>
      <c r="N312" s="19">
        <f t="shared" si="54"/>
        <v>4993459.0569863012</v>
      </c>
    </row>
    <row r="313" spans="1:14" x14ac:dyDescent="0.15">
      <c r="A313" s="7">
        <f t="shared" si="55"/>
        <v>42966</v>
      </c>
      <c r="B313" s="10">
        <f t="shared" si="56"/>
        <v>4992828.9249304505</v>
      </c>
      <c r="C313" s="3">
        <f t="shared" si="48"/>
        <v>630.1369863013698</v>
      </c>
      <c r="D313" s="3">
        <f t="shared" si="49"/>
        <v>690.41853234460837</v>
      </c>
      <c r="E313" s="3">
        <f t="shared" si="50"/>
        <v>60.281546043238563</v>
      </c>
      <c r="F313" s="3">
        <f t="shared" si="51"/>
        <v>4992889.2064764937</v>
      </c>
      <c r="G313" s="14">
        <f t="shared" si="52"/>
        <v>4992889.21</v>
      </c>
      <c r="H313" s="38"/>
      <c r="I313" s="18">
        <f t="shared" si="57"/>
        <v>17889.206476494277</v>
      </c>
      <c r="J313" s="18">
        <f t="shared" si="58"/>
        <v>190931.50684931461</v>
      </c>
      <c r="K313" s="21">
        <f t="shared" si="59"/>
        <v>99.857784199999998</v>
      </c>
      <c r="L313" s="21">
        <f t="shared" si="53"/>
        <v>99.870386939726032</v>
      </c>
      <c r="M313" s="19">
        <f t="shared" si="54"/>
        <v>4992889.21</v>
      </c>
      <c r="N313" s="19">
        <f t="shared" si="54"/>
        <v>4993519.3469863012</v>
      </c>
    </row>
    <row r="314" spans="1:14" x14ac:dyDescent="0.15">
      <c r="A314" s="7">
        <f t="shared" si="55"/>
        <v>42967</v>
      </c>
      <c r="B314" s="10">
        <f t="shared" si="56"/>
        <v>4992889.2064764937</v>
      </c>
      <c r="C314" s="3">
        <f t="shared" si="48"/>
        <v>630.1369863013698</v>
      </c>
      <c r="D314" s="3">
        <f t="shared" si="49"/>
        <v>690.42686819932567</v>
      </c>
      <c r="E314" s="3">
        <f t="shared" si="50"/>
        <v>60.289881897955865</v>
      </c>
      <c r="F314" s="3">
        <f t="shared" si="51"/>
        <v>4992949.4963583918</v>
      </c>
      <c r="G314" s="14">
        <f t="shared" si="52"/>
        <v>4992949.5</v>
      </c>
      <c r="H314" s="38"/>
      <c r="I314" s="18">
        <f t="shared" si="57"/>
        <v>17949.496358392233</v>
      </c>
      <c r="J314" s="18">
        <f t="shared" si="58"/>
        <v>191561.64383561598</v>
      </c>
      <c r="K314" s="21">
        <f t="shared" si="59"/>
        <v>99.858990000000006</v>
      </c>
      <c r="L314" s="21">
        <f t="shared" si="53"/>
        <v>99.87159273972604</v>
      </c>
      <c r="M314" s="19">
        <f t="shared" si="54"/>
        <v>4992949.5</v>
      </c>
      <c r="N314" s="19">
        <f t="shared" si="54"/>
        <v>4993579.6369863022</v>
      </c>
    </row>
    <row r="315" spans="1:14" x14ac:dyDescent="0.15">
      <c r="A315" s="7">
        <f t="shared" si="55"/>
        <v>42968</v>
      </c>
      <c r="B315" s="10">
        <f t="shared" si="56"/>
        <v>4992949.4963583918</v>
      </c>
      <c r="C315" s="3">
        <f t="shared" si="48"/>
        <v>630.1369863013698</v>
      </c>
      <c r="D315" s="3">
        <f t="shared" si="49"/>
        <v>690.4352052067419</v>
      </c>
      <c r="E315" s="3">
        <f t="shared" si="50"/>
        <v>60.298218905372096</v>
      </c>
      <c r="F315" s="3">
        <f t="shared" si="51"/>
        <v>4993009.7945772968</v>
      </c>
      <c r="G315" s="14">
        <f t="shared" si="52"/>
        <v>4993009.79</v>
      </c>
      <c r="H315" s="38"/>
      <c r="I315" s="18">
        <f t="shared" si="57"/>
        <v>18009.794577297605</v>
      </c>
      <c r="J315" s="18">
        <f t="shared" si="58"/>
        <v>192191.78082191735</v>
      </c>
      <c r="K315" s="21">
        <f t="shared" si="59"/>
        <v>99.8601958</v>
      </c>
      <c r="L315" s="21">
        <f t="shared" si="53"/>
        <v>99.872798539726034</v>
      </c>
      <c r="M315" s="19">
        <f t="shared" si="54"/>
        <v>4993009.79</v>
      </c>
      <c r="N315" s="19">
        <f t="shared" si="54"/>
        <v>4993639.9269863013</v>
      </c>
    </row>
    <row r="316" spans="1:14" x14ac:dyDescent="0.15">
      <c r="A316" s="7">
        <f t="shared" si="55"/>
        <v>42969</v>
      </c>
      <c r="B316" s="10">
        <f t="shared" si="56"/>
        <v>4993009.7945772968</v>
      </c>
      <c r="C316" s="3">
        <f t="shared" si="48"/>
        <v>630.1369863013698</v>
      </c>
      <c r="D316" s="3">
        <f t="shared" si="49"/>
        <v>690.44354336701645</v>
      </c>
      <c r="E316" s="3">
        <f t="shared" si="50"/>
        <v>60.306557065646643</v>
      </c>
      <c r="F316" s="3">
        <f t="shared" si="51"/>
        <v>4993070.1011343626</v>
      </c>
      <c r="G316" s="14">
        <f t="shared" si="52"/>
        <v>4993070.0999999996</v>
      </c>
      <c r="H316" s="38"/>
      <c r="I316" s="18">
        <f t="shared" si="57"/>
        <v>18070.101134363253</v>
      </c>
      <c r="J316" s="18">
        <f t="shared" si="58"/>
        <v>192821.91780821871</v>
      </c>
      <c r="K316" s="21">
        <f t="shared" si="59"/>
        <v>99.861401999999984</v>
      </c>
      <c r="L316" s="21">
        <f t="shared" si="53"/>
        <v>99.874004739726018</v>
      </c>
      <c r="M316" s="19">
        <f t="shared" si="54"/>
        <v>4993070.0999999996</v>
      </c>
      <c r="N316" s="19">
        <f t="shared" si="54"/>
        <v>4993700.2369863009</v>
      </c>
    </row>
    <row r="317" spans="1:14" x14ac:dyDescent="0.15">
      <c r="A317" s="7">
        <f t="shared" si="55"/>
        <v>42970</v>
      </c>
      <c r="B317" s="10">
        <f t="shared" si="56"/>
        <v>4993070.1011343626</v>
      </c>
      <c r="C317" s="3">
        <f t="shared" si="48"/>
        <v>630.1369863013698</v>
      </c>
      <c r="D317" s="3">
        <f t="shared" si="49"/>
        <v>690.45188268030881</v>
      </c>
      <c r="E317" s="3">
        <f t="shared" si="50"/>
        <v>60.314896378939011</v>
      </c>
      <c r="F317" s="3">
        <f t="shared" si="51"/>
        <v>4993130.4160307413</v>
      </c>
      <c r="G317" s="14">
        <f t="shared" si="52"/>
        <v>4993130.42</v>
      </c>
      <c r="H317" s="38"/>
      <c r="I317" s="18">
        <f t="shared" si="57"/>
        <v>18130.416030742192</v>
      </c>
      <c r="J317" s="18">
        <f t="shared" si="58"/>
        <v>193452.05479452008</v>
      </c>
      <c r="K317" s="21">
        <f t="shared" si="59"/>
        <v>99.862608399999999</v>
      </c>
      <c r="L317" s="21">
        <f t="shared" si="53"/>
        <v>99.875211139726034</v>
      </c>
      <c r="M317" s="19">
        <f t="shared" si="54"/>
        <v>4993130.42</v>
      </c>
      <c r="N317" s="19">
        <f t="shared" si="54"/>
        <v>4993760.5569863012</v>
      </c>
    </row>
    <row r="318" spans="1:14" x14ac:dyDescent="0.15">
      <c r="A318" s="7">
        <f t="shared" si="55"/>
        <v>42971</v>
      </c>
      <c r="B318" s="10">
        <f t="shared" si="56"/>
        <v>4993130.4160307413</v>
      </c>
      <c r="C318" s="3">
        <f t="shared" si="48"/>
        <v>630.1369863013698</v>
      </c>
      <c r="D318" s="3">
        <f t="shared" si="49"/>
        <v>690.46022314677828</v>
      </c>
      <c r="E318" s="3">
        <f t="shared" si="50"/>
        <v>60.323236845408474</v>
      </c>
      <c r="F318" s="3">
        <f t="shared" si="51"/>
        <v>4993190.7392675867</v>
      </c>
      <c r="G318" s="14">
        <f t="shared" si="52"/>
        <v>4993190.74</v>
      </c>
      <c r="H318" s="38"/>
      <c r="I318" s="18">
        <f t="shared" si="57"/>
        <v>18190.7392675876</v>
      </c>
      <c r="J318" s="18">
        <f t="shared" si="58"/>
        <v>194082.19178082145</v>
      </c>
      <c r="K318" s="21">
        <f t="shared" si="59"/>
        <v>99.8638148</v>
      </c>
      <c r="L318" s="21">
        <f t="shared" si="53"/>
        <v>99.876417539726035</v>
      </c>
      <c r="M318" s="19">
        <f t="shared" si="54"/>
        <v>4993190.74</v>
      </c>
      <c r="N318" s="19">
        <f t="shared" si="54"/>
        <v>4993820.8769863015</v>
      </c>
    </row>
    <row r="319" spans="1:14" x14ac:dyDescent="0.15">
      <c r="A319" s="7">
        <f t="shared" si="55"/>
        <v>42972</v>
      </c>
      <c r="B319" s="10">
        <f t="shared" si="56"/>
        <v>4993190.7392675867</v>
      </c>
      <c r="C319" s="3">
        <f t="shared" si="48"/>
        <v>630.1369863013698</v>
      </c>
      <c r="D319" s="3">
        <f t="shared" si="49"/>
        <v>690.46856476658456</v>
      </c>
      <c r="E319" s="3">
        <f t="shared" si="50"/>
        <v>60.331578465214761</v>
      </c>
      <c r="F319" s="3">
        <f t="shared" si="51"/>
        <v>4993251.0708460519</v>
      </c>
      <c r="G319" s="14">
        <f t="shared" si="52"/>
        <v>4993251.07</v>
      </c>
      <c r="H319" s="38"/>
      <c r="I319" s="18">
        <f t="shared" si="57"/>
        <v>18251.070846052815</v>
      </c>
      <c r="J319" s="18">
        <f t="shared" si="58"/>
        <v>194712.32876712282</v>
      </c>
      <c r="K319" s="21">
        <f t="shared" si="59"/>
        <v>99.865021400000003</v>
      </c>
      <c r="L319" s="21">
        <f t="shared" si="53"/>
        <v>99.877624139726038</v>
      </c>
      <c r="M319" s="19">
        <f t="shared" si="54"/>
        <v>4993251.07</v>
      </c>
      <c r="N319" s="19">
        <f t="shared" si="54"/>
        <v>4993881.2069863025</v>
      </c>
    </row>
    <row r="320" spans="1:14" x14ac:dyDescent="0.15">
      <c r="A320" s="7">
        <f t="shared" si="55"/>
        <v>42973</v>
      </c>
      <c r="B320" s="10">
        <f t="shared" si="56"/>
        <v>4993251.0708460519</v>
      </c>
      <c r="C320" s="3">
        <f t="shared" si="48"/>
        <v>630.1369863013698</v>
      </c>
      <c r="D320" s="3">
        <f t="shared" si="49"/>
        <v>690.47690753988684</v>
      </c>
      <c r="E320" s="3">
        <f t="shared" si="50"/>
        <v>60.339921238517036</v>
      </c>
      <c r="F320" s="3">
        <f t="shared" si="51"/>
        <v>4993311.4107672907</v>
      </c>
      <c r="G320" s="14">
        <f t="shared" si="52"/>
        <v>4993311.41</v>
      </c>
      <c r="H320" s="38"/>
      <c r="I320" s="18">
        <f t="shared" si="57"/>
        <v>18311.410767291331</v>
      </c>
      <c r="J320" s="18">
        <f t="shared" si="58"/>
        <v>195342.46575342419</v>
      </c>
      <c r="K320" s="21">
        <f t="shared" si="59"/>
        <v>99.866228200000009</v>
      </c>
      <c r="L320" s="21">
        <f t="shared" si="53"/>
        <v>99.878830939726043</v>
      </c>
      <c r="M320" s="19">
        <f t="shared" si="54"/>
        <v>4993311.41</v>
      </c>
      <c r="N320" s="19">
        <f t="shared" si="54"/>
        <v>4993941.5469863024</v>
      </c>
    </row>
    <row r="321" spans="1:14" x14ac:dyDescent="0.15">
      <c r="A321" s="7">
        <f t="shared" si="55"/>
        <v>42974</v>
      </c>
      <c r="B321" s="10">
        <f t="shared" si="56"/>
        <v>4993311.4107672907</v>
      </c>
      <c r="C321" s="3">
        <f t="shared" si="48"/>
        <v>630.1369863013698</v>
      </c>
      <c r="D321" s="3">
        <f t="shared" si="49"/>
        <v>690.48525146684483</v>
      </c>
      <c r="E321" s="3">
        <f t="shared" si="50"/>
        <v>60.348265165475027</v>
      </c>
      <c r="F321" s="3">
        <f t="shared" si="51"/>
        <v>4993371.7590324562</v>
      </c>
      <c r="G321" s="14">
        <f t="shared" si="52"/>
        <v>4993371.76</v>
      </c>
      <c r="H321" s="38"/>
      <c r="I321" s="18">
        <f t="shared" si="57"/>
        <v>18371.759032456805</v>
      </c>
      <c r="J321" s="18">
        <f t="shared" si="58"/>
        <v>195972.60273972555</v>
      </c>
      <c r="K321" s="21">
        <f t="shared" si="59"/>
        <v>99.867435200000003</v>
      </c>
      <c r="L321" s="21">
        <f t="shared" si="53"/>
        <v>99.880037939726037</v>
      </c>
      <c r="M321" s="19">
        <f t="shared" si="54"/>
        <v>4993371.76</v>
      </c>
      <c r="N321" s="19">
        <f t="shared" si="54"/>
        <v>4994001.896986302</v>
      </c>
    </row>
    <row r="322" spans="1:14" x14ac:dyDescent="0.15">
      <c r="A322" s="7">
        <f t="shared" si="55"/>
        <v>42975</v>
      </c>
      <c r="B322" s="10">
        <f t="shared" si="56"/>
        <v>4993371.7590324562</v>
      </c>
      <c r="C322" s="3">
        <f t="shared" si="48"/>
        <v>630.1369863013698</v>
      </c>
      <c r="D322" s="3">
        <f t="shared" si="49"/>
        <v>690.49359654761804</v>
      </c>
      <c r="E322" s="3">
        <f t="shared" si="50"/>
        <v>60.356610246248238</v>
      </c>
      <c r="F322" s="3">
        <f t="shared" si="51"/>
        <v>4993432.1156427022</v>
      </c>
      <c r="G322" s="14">
        <f t="shared" si="52"/>
        <v>4993432.12</v>
      </c>
      <c r="H322" s="38"/>
      <c r="I322" s="18">
        <f t="shared" si="57"/>
        <v>18432.115642703051</v>
      </c>
      <c r="J322" s="18">
        <f t="shared" si="58"/>
        <v>196602.73972602692</v>
      </c>
      <c r="K322" s="21">
        <f t="shared" si="59"/>
        <v>99.868642400000013</v>
      </c>
      <c r="L322" s="21">
        <f t="shared" si="53"/>
        <v>99.881245139726047</v>
      </c>
      <c r="M322" s="19">
        <f t="shared" si="54"/>
        <v>4993432.120000001</v>
      </c>
      <c r="N322" s="19">
        <f t="shared" si="54"/>
        <v>4994062.2569863023</v>
      </c>
    </row>
    <row r="323" spans="1:14" x14ac:dyDescent="0.15">
      <c r="A323" s="7">
        <f t="shared" si="55"/>
        <v>42976</v>
      </c>
      <c r="B323" s="10">
        <f t="shared" si="56"/>
        <v>4993432.1156427022</v>
      </c>
      <c r="C323" s="3">
        <f t="shared" si="48"/>
        <v>630.1369863013698</v>
      </c>
      <c r="D323" s="3">
        <f t="shared" si="49"/>
        <v>690.50194278236586</v>
      </c>
      <c r="E323" s="3">
        <f t="shared" si="50"/>
        <v>60.364956480996057</v>
      </c>
      <c r="F323" s="3">
        <f t="shared" si="51"/>
        <v>4993492.4805991836</v>
      </c>
      <c r="G323" s="14">
        <f t="shared" si="52"/>
        <v>4993492.4800000004</v>
      </c>
      <c r="H323" s="38"/>
      <c r="I323" s="18">
        <f t="shared" si="57"/>
        <v>18492.480599184048</v>
      </c>
      <c r="J323" s="18">
        <f t="shared" si="58"/>
        <v>197232.87671232829</v>
      </c>
      <c r="K323" s="21">
        <f t="shared" si="59"/>
        <v>99.869849600000009</v>
      </c>
      <c r="L323" s="21">
        <f t="shared" si="53"/>
        <v>99.882452339726044</v>
      </c>
      <c r="M323" s="19">
        <f t="shared" si="54"/>
        <v>4993492.4800000004</v>
      </c>
      <c r="N323" s="19">
        <f t="shared" si="54"/>
        <v>4994122.6169863017</v>
      </c>
    </row>
    <row r="324" spans="1:14" x14ac:dyDescent="0.15">
      <c r="A324" s="7">
        <f t="shared" si="55"/>
        <v>42977</v>
      </c>
      <c r="B324" s="10">
        <f t="shared" si="56"/>
        <v>4993492.4805991836</v>
      </c>
      <c r="C324" s="3">
        <f t="shared" si="48"/>
        <v>630.1369863013698</v>
      </c>
      <c r="D324" s="3">
        <f t="shared" si="49"/>
        <v>690.51029017124813</v>
      </c>
      <c r="E324" s="3">
        <f t="shared" si="50"/>
        <v>60.373303869878328</v>
      </c>
      <c r="F324" s="3">
        <f t="shared" si="51"/>
        <v>4993552.8539030533</v>
      </c>
      <c r="G324" s="14">
        <f t="shared" si="52"/>
        <v>4993552.8499999996</v>
      </c>
      <c r="H324" s="38"/>
      <c r="I324" s="18">
        <f t="shared" si="57"/>
        <v>18552.853903053925</v>
      </c>
      <c r="J324" s="18">
        <f t="shared" si="58"/>
        <v>197863.01369862966</v>
      </c>
      <c r="K324" s="21">
        <f t="shared" si="59"/>
        <v>99.871056999999993</v>
      </c>
      <c r="L324" s="21">
        <f t="shared" si="53"/>
        <v>99.883659739726028</v>
      </c>
      <c r="M324" s="19">
        <f t="shared" si="54"/>
        <v>4993552.8499999996</v>
      </c>
      <c r="N324" s="19">
        <f t="shared" si="54"/>
        <v>4994182.9869863018</v>
      </c>
    </row>
    <row r="325" spans="1:14" x14ac:dyDescent="0.15">
      <c r="A325" s="7">
        <f t="shared" si="55"/>
        <v>42978</v>
      </c>
      <c r="B325" s="10">
        <f t="shared" si="56"/>
        <v>4993552.8539030533</v>
      </c>
      <c r="C325" s="3">
        <f t="shared" si="48"/>
        <v>630.1369863013698</v>
      </c>
      <c r="D325" s="3">
        <f t="shared" si="49"/>
        <v>690.51863871442413</v>
      </c>
      <c r="E325" s="3">
        <f t="shared" si="50"/>
        <v>60.381652413054326</v>
      </c>
      <c r="F325" s="3">
        <f t="shared" si="51"/>
        <v>4993613.2355554663</v>
      </c>
      <c r="G325" s="14">
        <f t="shared" si="52"/>
        <v>4993613.24</v>
      </c>
      <c r="H325" s="38"/>
      <c r="I325" s="18">
        <f t="shared" si="57"/>
        <v>18613.235555466978</v>
      </c>
      <c r="J325" s="18">
        <f t="shared" si="58"/>
        <v>198493.15068493102</v>
      </c>
      <c r="K325" s="21">
        <f t="shared" si="59"/>
        <v>99.872264799999996</v>
      </c>
      <c r="L325" s="21">
        <f t="shared" si="53"/>
        <v>99.884867539726031</v>
      </c>
      <c r="M325" s="19">
        <f t="shared" si="54"/>
        <v>4993613.24</v>
      </c>
      <c r="N325" s="19">
        <f t="shared" si="54"/>
        <v>4994243.3769863015</v>
      </c>
    </row>
    <row r="326" spans="1:14" x14ac:dyDescent="0.15">
      <c r="A326" s="7">
        <f t="shared" si="55"/>
        <v>42979</v>
      </c>
      <c r="B326" s="10">
        <f t="shared" si="56"/>
        <v>4993613.2355554663</v>
      </c>
      <c r="C326" s="3">
        <f t="shared" si="48"/>
        <v>630.1369863013698</v>
      </c>
      <c r="D326" s="3">
        <f t="shared" si="49"/>
        <v>690.52698841205381</v>
      </c>
      <c r="E326" s="3">
        <f t="shared" si="50"/>
        <v>60.390002110684009</v>
      </c>
      <c r="F326" s="3">
        <f t="shared" si="51"/>
        <v>4993673.6255575772</v>
      </c>
      <c r="G326" s="14">
        <f t="shared" si="52"/>
        <v>4993673.63</v>
      </c>
      <c r="H326" s="38"/>
      <c r="I326" s="18">
        <f t="shared" si="57"/>
        <v>18673.625557577663</v>
      </c>
      <c r="J326" s="18">
        <f t="shared" si="58"/>
        <v>199123.28767123239</v>
      </c>
      <c r="K326" s="21">
        <f t="shared" si="59"/>
        <v>99.873472599999999</v>
      </c>
      <c r="L326" s="21">
        <f t="shared" si="53"/>
        <v>99.886075339726034</v>
      </c>
      <c r="M326" s="19">
        <f t="shared" si="54"/>
        <v>4993673.63</v>
      </c>
      <c r="N326" s="19">
        <f t="shared" si="54"/>
        <v>4994303.7669863012</v>
      </c>
    </row>
    <row r="327" spans="1:14" x14ac:dyDescent="0.15">
      <c r="A327" s="7">
        <f t="shared" si="55"/>
        <v>42980</v>
      </c>
      <c r="B327" s="10">
        <f t="shared" si="56"/>
        <v>4993673.6255575772</v>
      </c>
      <c r="C327" s="3">
        <f t="shared" si="48"/>
        <v>630.1369863013698</v>
      </c>
      <c r="D327" s="3">
        <f t="shared" si="49"/>
        <v>690.53533926429657</v>
      </c>
      <c r="E327" s="3">
        <f t="shared" si="50"/>
        <v>60.398352962926765</v>
      </c>
      <c r="F327" s="3">
        <f t="shared" si="51"/>
        <v>4993734.0239105402</v>
      </c>
      <c r="G327" s="14">
        <f t="shared" si="52"/>
        <v>4993734.0199999996</v>
      </c>
      <c r="H327" s="38"/>
      <c r="I327" s="18">
        <f t="shared" si="57"/>
        <v>18734.023910540589</v>
      </c>
      <c r="J327" s="18">
        <f t="shared" si="58"/>
        <v>199753.42465753376</v>
      </c>
      <c r="K327" s="21">
        <f t="shared" si="59"/>
        <v>99.874680399999988</v>
      </c>
      <c r="L327" s="21">
        <f t="shared" si="53"/>
        <v>99.887283139726023</v>
      </c>
      <c r="M327" s="19">
        <f t="shared" si="54"/>
        <v>4993734.0199999996</v>
      </c>
      <c r="N327" s="19">
        <f t="shared" si="54"/>
        <v>4994364.1569863008</v>
      </c>
    </row>
    <row r="328" spans="1:14" x14ac:dyDescent="0.15">
      <c r="A328" s="7">
        <f t="shared" si="55"/>
        <v>42981</v>
      </c>
      <c r="B328" s="10">
        <f t="shared" si="56"/>
        <v>4993734.0239105402</v>
      </c>
      <c r="C328" s="3">
        <f t="shared" si="48"/>
        <v>630.1369863013698</v>
      </c>
      <c r="D328" s="3">
        <f t="shared" si="49"/>
        <v>690.54369127131224</v>
      </c>
      <c r="E328" s="3">
        <f t="shared" si="50"/>
        <v>60.406704969942439</v>
      </c>
      <c r="F328" s="3">
        <f t="shared" si="51"/>
        <v>4993794.4306155099</v>
      </c>
      <c r="G328" s="14">
        <f t="shared" si="52"/>
        <v>4993794.43</v>
      </c>
      <c r="H328" s="38"/>
      <c r="I328" s="18">
        <f t="shared" si="57"/>
        <v>18794.43061551053</v>
      </c>
      <c r="J328" s="18">
        <f t="shared" si="58"/>
        <v>200383.56164383513</v>
      </c>
      <c r="K328" s="21">
        <f t="shared" si="59"/>
        <v>99.875888599999996</v>
      </c>
      <c r="L328" s="21">
        <f t="shared" si="53"/>
        <v>99.888491339726031</v>
      </c>
      <c r="M328" s="19">
        <f t="shared" si="54"/>
        <v>4993794.43</v>
      </c>
      <c r="N328" s="19">
        <f t="shared" si="54"/>
        <v>4994424.5669863019</v>
      </c>
    </row>
    <row r="329" spans="1:14" x14ac:dyDescent="0.15">
      <c r="A329" s="7">
        <f t="shared" si="55"/>
        <v>42982</v>
      </c>
      <c r="B329" s="10">
        <f t="shared" si="56"/>
        <v>4993794.4306155099</v>
      </c>
      <c r="C329" s="3">
        <f t="shared" si="48"/>
        <v>630.1369863013698</v>
      </c>
      <c r="D329" s="3">
        <f t="shared" si="49"/>
        <v>690.55204443326022</v>
      </c>
      <c r="E329" s="3">
        <f t="shared" si="50"/>
        <v>60.415058131890419</v>
      </c>
      <c r="F329" s="3">
        <f t="shared" si="51"/>
        <v>4993854.8456736421</v>
      </c>
      <c r="G329" s="14">
        <f t="shared" si="52"/>
        <v>4993854.8499999996</v>
      </c>
      <c r="H329" s="38"/>
      <c r="I329" s="18">
        <f t="shared" si="57"/>
        <v>18854.84567364242</v>
      </c>
      <c r="J329" s="18">
        <f t="shared" si="58"/>
        <v>201013.6986301365</v>
      </c>
      <c r="K329" s="21">
        <f t="shared" si="59"/>
        <v>99.877096999999992</v>
      </c>
      <c r="L329" s="21">
        <f t="shared" si="53"/>
        <v>99.889699739726026</v>
      </c>
      <c r="M329" s="19">
        <f t="shared" si="54"/>
        <v>4993854.8499999996</v>
      </c>
      <c r="N329" s="19">
        <f t="shared" si="54"/>
        <v>4994484.9869863018</v>
      </c>
    </row>
    <row r="330" spans="1:14" x14ac:dyDescent="0.15">
      <c r="A330" s="7">
        <f t="shared" si="55"/>
        <v>42983</v>
      </c>
      <c r="B330" s="10">
        <f t="shared" si="56"/>
        <v>4993854.8456736421</v>
      </c>
      <c r="C330" s="3">
        <f t="shared" si="48"/>
        <v>630.1369863013698</v>
      </c>
      <c r="D330" s="3">
        <f t="shared" si="49"/>
        <v>690.56039875030058</v>
      </c>
      <c r="E330" s="3">
        <f t="shared" si="50"/>
        <v>60.423412448930776</v>
      </c>
      <c r="F330" s="3">
        <f t="shared" si="51"/>
        <v>4993915.2690860908</v>
      </c>
      <c r="G330" s="14">
        <f t="shared" si="52"/>
        <v>4993915.2699999996</v>
      </c>
      <c r="H330" s="38"/>
      <c r="I330" s="18">
        <f t="shared" si="57"/>
        <v>18915.26908609135</v>
      </c>
      <c r="J330" s="18">
        <f t="shared" si="58"/>
        <v>201643.83561643786</v>
      </c>
      <c r="K330" s="21">
        <f t="shared" si="59"/>
        <v>99.878305399999988</v>
      </c>
      <c r="L330" s="21">
        <f t="shared" si="53"/>
        <v>99.890908139726022</v>
      </c>
      <c r="M330" s="19">
        <f t="shared" si="54"/>
        <v>4993915.2699999996</v>
      </c>
      <c r="N330" s="19">
        <f t="shared" si="54"/>
        <v>4994545.4069863008</v>
      </c>
    </row>
    <row r="331" spans="1:14" x14ac:dyDescent="0.15">
      <c r="A331" s="7">
        <f t="shared" si="55"/>
        <v>42984</v>
      </c>
      <c r="B331" s="10">
        <f t="shared" si="56"/>
        <v>4993915.2690860908</v>
      </c>
      <c r="C331" s="3">
        <f t="shared" ref="C331:C394" si="60">$N$4*$E$6/100</f>
        <v>630.1369863013698</v>
      </c>
      <c r="D331" s="3">
        <f t="shared" si="49"/>
        <v>690.56875422259282</v>
      </c>
      <c r="E331" s="3">
        <f t="shared" si="50"/>
        <v>60.431767921223013</v>
      </c>
      <c r="F331" s="3">
        <f t="shared" si="51"/>
        <v>4993975.7008540118</v>
      </c>
      <c r="G331" s="14">
        <f t="shared" si="52"/>
        <v>4993975.7</v>
      </c>
      <c r="H331" s="38"/>
      <c r="I331" s="18">
        <f t="shared" si="57"/>
        <v>18975.700854012572</v>
      </c>
      <c r="J331" s="18">
        <f t="shared" si="58"/>
        <v>202273.97260273923</v>
      </c>
      <c r="K331" s="21">
        <f t="shared" si="59"/>
        <v>99.879514</v>
      </c>
      <c r="L331" s="21">
        <f t="shared" si="53"/>
        <v>99.892116739726035</v>
      </c>
      <c r="M331" s="19">
        <f t="shared" si="54"/>
        <v>4993975.7</v>
      </c>
      <c r="N331" s="19">
        <f t="shared" si="54"/>
        <v>4994605.8369863015</v>
      </c>
    </row>
    <row r="332" spans="1:14" x14ac:dyDescent="0.15">
      <c r="A332" s="7">
        <f t="shared" si="55"/>
        <v>42985</v>
      </c>
      <c r="B332" s="10">
        <f t="shared" si="56"/>
        <v>4993975.7008540118</v>
      </c>
      <c r="C332" s="3">
        <f t="shared" si="60"/>
        <v>630.1369863013698</v>
      </c>
      <c r="D332" s="3">
        <f t="shared" ref="D332:D395" si="61">B332*$B$8</f>
        <v>690.57711085029678</v>
      </c>
      <c r="E332" s="3">
        <f t="shared" ref="E332:E395" si="62">D332-C332</f>
        <v>60.440124548926974</v>
      </c>
      <c r="F332" s="3">
        <f t="shared" ref="F332:F395" si="63">B332+E332</f>
        <v>4994036.1409785608</v>
      </c>
      <c r="G332" s="14">
        <f t="shared" ref="G332:G395" si="64">ROUND(B332+B332*$B$8-C332,2)</f>
        <v>4994036.1399999997</v>
      </c>
      <c r="H332" s="38"/>
      <c r="I332" s="18">
        <f t="shared" si="57"/>
        <v>19036.1409785615</v>
      </c>
      <c r="J332" s="18">
        <f t="shared" si="58"/>
        <v>202904.1095890406</v>
      </c>
      <c r="K332" s="21">
        <f t="shared" si="59"/>
        <v>99.880722799999987</v>
      </c>
      <c r="L332" s="21">
        <f t="shared" ref="L332:L395" si="65">K332+$N$4</f>
        <v>99.893325539726021</v>
      </c>
      <c r="M332" s="19">
        <f t="shared" ref="M332:N350" si="66">K332*$E$6/100</f>
        <v>4994036.1399999997</v>
      </c>
      <c r="N332" s="19">
        <f t="shared" si="66"/>
        <v>4994666.2769863009</v>
      </c>
    </row>
    <row r="333" spans="1:14" x14ac:dyDescent="0.15">
      <c r="A333" s="7">
        <f t="shared" ref="A333:A396" si="67">A332+1</f>
        <v>42986</v>
      </c>
      <c r="B333" s="10">
        <f t="shared" ref="B333:B396" si="68">F332</f>
        <v>4994036.1409785608</v>
      </c>
      <c r="C333" s="3">
        <f t="shared" si="60"/>
        <v>630.1369863013698</v>
      </c>
      <c r="D333" s="3">
        <f t="shared" si="61"/>
        <v>690.58546863357219</v>
      </c>
      <c r="E333" s="3">
        <f t="shared" si="62"/>
        <v>60.448482332202389</v>
      </c>
      <c r="F333" s="3">
        <f t="shared" si="63"/>
        <v>4994096.5894608926</v>
      </c>
      <c r="G333" s="14">
        <f t="shared" si="64"/>
        <v>4994096.59</v>
      </c>
      <c r="H333" s="38"/>
      <c r="I333" s="18">
        <f t="shared" ref="I333:I396" si="69">E333+I332</f>
        <v>19096.589460893701</v>
      </c>
      <c r="J333" s="18">
        <f t="shared" ref="J333:J396" si="70">C333+J332</f>
        <v>203534.24657534197</v>
      </c>
      <c r="K333" s="21">
        <f t="shared" ref="K333:K396" si="71">G333/$E$6*100</f>
        <v>99.881931800000004</v>
      </c>
      <c r="L333" s="21">
        <f t="shared" si="65"/>
        <v>99.894534539726038</v>
      </c>
      <c r="M333" s="19">
        <f t="shared" si="66"/>
        <v>4994096.59</v>
      </c>
      <c r="N333" s="19">
        <f t="shared" si="66"/>
        <v>4994726.7269863021</v>
      </c>
    </row>
    <row r="334" spans="1:14" x14ac:dyDescent="0.15">
      <c r="A334" s="7">
        <f t="shared" si="67"/>
        <v>42987</v>
      </c>
      <c r="B334" s="10">
        <f t="shared" si="68"/>
        <v>4994096.5894608926</v>
      </c>
      <c r="C334" s="3">
        <f t="shared" si="60"/>
        <v>630.1369863013698</v>
      </c>
      <c r="D334" s="3">
        <f t="shared" si="61"/>
        <v>690.59382757257879</v>
      </c>
      <c r="E334" s="3">
        <f t="shared" si="62"/>
        <v>60.456841271208987</v>
      </c>
      <c r="F334" s="3">
        <f t="shared" si="63"/>
        <v>4994157.046302164</v>
      </c>
      <c r="G334" s="14">
        <f t="shared" si="64"/>
        <v>4994157.05</v>
      </c>
      <c r="H334" s="38"/>
      <c r="I334" s="18">
        <f t="shared" si="69"/>
        <v>19157.046302164912</v>
      </c>
      <c r="J334" s="18">
        <f t="shared" si="70"/>
        <v>204164.38356164334</v>
      </c>
      <c r="K334" s="21">
        <f t="shared" si="71"/>
        <v>99.883140999999995</v>
      </c>
      <c r="L334" s="21">
        <f t="shared" si="65"/>
        <v>99.895743739726029</v>
      </c>
      <c r="M334" s="19">
        <f t="shared" si="66"/>
        <v>4994157.05</v>
      </c>
      <c r="N334" s="19">
        <f t="shared" si="66"/>
        <v>4994787.1869863011</v>
      </c>
    </row>
    <row r="335" spans="1:14" x14ac:dyDescent="0.15">
      <c r="A335" s="7">
        <f t="shared" si="67"/>
        <v>42988</v>
      </c>
      <c r="B335" s="10">
        <f t="shared" si="68"/>
        <v>4994157.046302164</v>
      </c>
      <c r="C335" s="3">
        <f t="shared" si="60"/>
        <v>630.1369863013698</v>
      </c>
      <c r="D335" s="3">
        <f t="shared" si="61"/>
        <v>690.60218766747664</v>
      </c>
      <c r="E335" s="3">
        <f t="shared" si="62"/>
        <v>60.465201366106839</v>
      </c>
      <c r="F335" s="3">
        <f t="shared" si="63"/>
        <v>4994217.5115035297</v>
      </c>
      <c r="G335" s="14">
        <f t="shared" si="64"/>
        <v>4994217.51</v>
      </c>
      <c r="H335" s="38"/>
      <c r="I335" s="18">
        <f t="shared" si="69"/>
        <v>19217.511503531019</v>
      </c>
      <c r="J335" s="18">
        <f t="shared" si="70"/>
        <v>204794.5205479447</v>
      </c>
      <c r="K335" s="21">
        <f t="shared" si="71"/>
        <v>99.8843502</v>
      </c>
      <c r="L335" s="21">
        <f t="shared" si="65"/>
        <v>99.896952939726035</v>
      </c>
      <c r="M335" s="19">
        <f t="shared" si="66"/>
        <v>4994217.51</v>
      </c>
      <c r="N335" s="19">
        <f t="shared" si="66"/>
        <v>4994847.646986302</v>
      </c>
    </row>
    <row r="336" spans="1:14" x14ac:dyDescent="0.15">
      <c r="A336" s="7">
        <f t="shared" si="67"/>
        <v>42989</v>
      </c>
      <c r="B336" s="10">
        <f t="shared" si="68"/>
        <v>4994217.5115035297</v>
      </c>
      <c r="C336" s="3">
        <f t="shared" si="60"/>
        <v>630.1369863013698</v>
      </c>
      <c r="D336" s="3">
        <f t="shared" si="61"/>
        <v>690.61054891842525</v>
      </c>
      <c r="E336" s="3">
        <f t="shared" si="62"/>
        <v>60.47356261705545</v>
      </c>
      <c r="F336" s="3">
        <f t="shared" si="63"/>
        <v>4994277.9850661466</v>
      </c>
      <c r="G336" s="14">
        <f t="shared" si="64"/>
        <v>4994277.99</v>
      </c>
      <c r="H336" s="38"/>
      <c r="I336" s="18">
        <f t="shared" si="69"/>
        <v>19277.985066148074</v>
      </c>
      <c r="J336" s="18">
        <f t="shared" si="70"/>
        <v>205424.65753424607</v>
      </c>
      <c r="K336" s="21">
        <f t="shared" si="71"/>
        <v>99.885559799999996</v>
      </c>
      <c r="L336" s="21">
        <f t="shared" si="65"/>
        <v>99.89816253972603</v>
      </c>
      <c r="M336" s="19">
        <f t="shared" si="66"/>
        <v>4994277.99</v>
      </c>
      <c r="N336" s="19">
        <f t="shared" si="66"/>
        <v>4994908.1269863015</v>
      </c>
    </row>
    <row r="337" spans="1:14" x14ac:dyDescent="0.15">
      <c r="A337" s="7">
        <f t="shared" si="67"/>
        <v>42990</v>
      </c>
      <c r="B337" s="10">
        <f t="shared" si="68"/>
        <v>4994277.9850661466</v>
      </c>
      <c r="C337" s="3">
        <f t="shared" si="60"/>
        <v>630.1369863013698</v>
      </c>
      <c r="D337" s="3">
        <f t="shared" si="61"/>
        <v>690.61891132558458</v>
      </c>
      <c r="E337" s="3">
        <f t="shared" si="62"/>
        <v>60.481925024214775</v>
      </c>
      <c r="F337" s="3">
        <f t="shared" si="63"/>
        <v>4994338.4669911712</v>
      </c>
      <c r="G337" s="14">
        <f t="shared" si="64"/>
        <v>4994338.47</v>
      </c>
      <c r="H337" s="38"/>
      <c r="I337" s="18">
        <f t="shared" si="69"/>
        <v>19338.466991172289</v>
      </c>
      <c r="J337" s="18">
        <f t="shared" si="70"/>
        <v>206054.79452054744</v>
      </c>
      <c r="K337" s="21">
        <f t="shared" si="71"/>
        <v>99.886769399999991</v>
      </c>
      <c r="L337" s="21">
        <f t="shared" si="65"/>
        <v>99.899372139726026</v>
      </c>
      <c r="M337" s="19">
        <f t="shared" si="66"/>
        <v>4994338.47</v>
      </c>
      <c r="N337" s="19">
        <f t="shared" si="66"/>
        <v>4994968.606986302</v>
      </c>
    </row>
    <row r="338" spans="1:14" x14ac:dyDescent="0.15">
      <c r="A338" s="7">
        <f t="shared" si="67"/>
        <v>42991</v>
      </c>
      <c r="B338" s="10">
        <f t="shared" si="68"/>
        <v>4994338.4669911712</v>
      </c>
      <c r="C338" s="3">
        <f t="shared" si="60"/>
        <v>630.1369863013698</v>
      </c>
      <c r="D338" s="3">
        <f t="shared" si="61"/>
        <v>690.6272748891148</v>
      </c>
      <c r="E338" s="3">
        <f t="shared" si="62"/>
        <v>60.490288587744999</v>
      </c>
      <c r="F338" s="3">
        <f t="shared" si="63"/>
        <v>4994398.9572797585</v>
      </c>
      <c r="G338" s="14">
        <f t="shared" si="64"/>
        <v>4994398.96</v>
      </c>
      <c r="H338" s="38"/>
      <c r="I338" s="18">
        <f t="shared" si="69"/>
        <v>19398.957279760034</v>
      </c>
      <c r="J338" s="18">
        <f t="shared" si="70"/>
        <v>206684.93150684881</v>
      </c>
      <c r="K338" s="21">
        <f t="shared" si="71"/>
        <v>99.887979200000004</v>
      </c>
      <c r="L338" s="21">
        <f t="shared" si="65"/>
        <v>99.900581939726038</v>
      </c>
      <c r="M338" s="19">
        <f t="shared" si="66"/>
        <v>4994398.96</v>
      </c>
      <c r="N338" s="19">
        <f t="shared" si="66"/>
        <v>4995029.0969863022</v>
      </c>
    </row>
    <row r="339" spans="1:14" x14ac:dyDescent="0.15">
      <c r="A339" s="7">
        <f t="shared" si="67"/>
        <v>42992</v>
      </c>
      <c r="B339" s="10">
        <f t="shared" si="68"/>
        <v>4994398.9572797585</v>
      </c>
      <c r="C339" s="3">
        <f t="shared" si="60"/>
        <v>630.1369863013698</v>
      </c>
      <c r="D339" s="3">
        <f t="shared" si="61"/>
        <v>690.63563960917543</v>
      </c>
      <c r="E339" s="3">
        <f t="shared" si="62"/>
        <v>60.498653307805625</v>
      </c>
      <c r="F339" s="3">
        <f t="shared" si="63"/>
        <v>4994459.4559330661</v>
      </c>
      <c r="G339" s="14">
        <f t="shared" si="64"/>
        <v>4994459.46</v>
      </c>
      <c r="H339" s="38"/>
      <c r="I339" s="18">
        <f t="shared" si="69"/>
        <v>19459.455933067838</v>
      </c>
      <c r="J339" s="18">
        <f t="shared" si="70"/>
        <v>207315.06849315017</v>
      </c>
      <c r="K339" s="21">
        <f t="shared" si="71"/>
        <v>99.88918919999999</v>
      </c>
      <c r="L339" s="21">
        <f t="shared" si="65"/>
        <v>99.901791939726024</v>
      </c>
      <c r="M339" s="19">
        <f t="shared" si="66"/>
        <v>4994459.459999999</v>
      </c>
      <c r="N339" s="19">
        <f t="shared" si="66"/>
        <v>4995089.5969863012</v>
      </c>
    </row>
    <row r="340" spans="1:14" x14ac:dyDescent="0.15">
      <c r="A340" s="7">
        <f t="shared" si="67"/>
        <v>42993</v>
      </c>
      <c r="B340" s="10">
        <f t="shared" si="68"/>
        <v>4994459.4559330661</v>
      </c>
      <c r="C340" s="3">
        <f t="shared" si="60"/>
        <v>630.1369863013698</v>
      </c>
      <c r="D340" s="3">
        <f t="shared" si="61"/>
        <v>690.64400548592653</v>
      </c>
      <c r="E340" s="3">
        <f t="shared" si="62"/>
        <v>60.507019184556725</v>
      </c>
      <c r="F340" s="3">
        <f t="shared" si="63"/>
        <v>4994519.9629522506</v>
      </c>
      <c r="G340" s="14">
        <f t="shared" si="64"/>
        <v>4994519.96</v>
      </c>
      <c r="H340" s="38"/>
      <c r="I340" s="18">
        <f t="shared" si="69"/>
        <v>19519.962952252394</v>
      </c>
      <c r="J340" s="18">
        <f t="shared" si="70"/>
        <v>207945.20547945154</v>
      </c>
      <c r="K340" s="21">
        <f t="shared" si="71"/>
        <v>99.890399200000004</v>
      </c>
      <c r="L340" s="21">
        <f t="shared" si="65"/>
        <v>99.903001939726039</v>
      </c>
      <c r="M340" s="19">
        <f t="shared" si="66"/>
        <v>4994519.96</v>
      </c>
      <c r="N340" s="19">
        <f t="shared" si="66"/>
        <v>4995150.0969863022</v>
      </c>
    </row>
    <row r="341" spans="1:14" x14ac:dyDescent="0.15">
      <c r="A341" s="7">
        <f t="shared" si="67"/>
        <v>42994</v>
      </c>
      <c r="B341" s="10">
        <f t="shared" si="68"/>
        <v>4994519.9629522506</v>
      </c>
      <c r="C341" s="3">
        <f t="shared" si="60"/>
        <v>630.1369863013698</v>
      </c>
      <c r="D341" s="3">
        <f t="shared" si="61"/>
        <v>690.65237251952817</v>
      </c>
      <c r="E341" s="3">
        <f t="shared" si="62"/>
        <v>60.515386218158369</v>
      </c>
      <c r="F341" s="3">
        <f t="shared" si="63"/>
        <v>4994580.4783384688</v>
      </c>
      <c r="G341" s="14">
        <f t="shared" si="64"/>
        <v>4994580.4800000004</v>
      </c>
      <c r="H341" s="38"/>
      <c r="I341" s="18">
        <f t="shared" si="69"/>
        <v>19580.478338470552</v>
      </c>
      <c r="J341" s="18">
        <f t="shared" si="70"/>
        <v>208575.34246575291</v>
      </c>
      <c r="K341" s="21">
        <f t="shared" si="71"/>
        <v>99.89160960000001</v>
      </c>
      <c r="L341" s="21">
        <f t="shared" si="65"/>
        <v>99.904212339726044</v>
      </c>
      <c r="M341" s="19">
        <f t="shared" si="66"/>
        <v>4994580.4800000004</v>
      </c>
      <c r="N341" s="19">
        <f t="shared" si="66"/>
        <v>4995210.6169863017</v>
      </c>
    </row>
    <row r="342" spans="1:14" x14ac:dyDescent="0.15">
      <c r="A342" s="7">
        <f t="shared" si="67"/>
        <v>42995</v>
      </c>
      <c r="B342" s="10">
        <f t="shared" si="68"/>
        <v>4994580.4783384688</v>
      </c>
      <c r="C342" s="3">
        <f t="shared" si="60"/>
        <v>630.1369863013698</v>
      </c>
      <c r="D342" s="3">
        <f t="shared" si="61"/>
        <v>690.66074071014009</v>
      </c>
      <c r="E342" s="3">
        <f t="shared" si="62"/>
        <v>60.523754408770287</v>
      </c>
      <c r="F342" s="3">
        <f t="shared" si="63"/>
        <v>4994641.0020928774</v>
      </c>
      <c r="G342" s="14">
        <f t="shared" si="64"/>
        <v>4994641</v>
      </c>
      <c r="H342" s="38"/>
      <c r="I342" s="18">
        <f t="shared" si="69"/>
        <v>19641.00209287932</v>
      </c>
      <c r="J342" s="18">
        <f t="shared" si="70"/>
        <v>209205.47945205428</v>
      </c>
      <c r="K342" s="21">
        <f t="shared" si="71"/>
        <v>99.89282</v>
      </c>
      <c r="L342" s="21">
        <f t="shared" si="65"/>
        <v>99.905422739726035</v>
      </c>
      <c r="M342" s="19">
        <f t="shared" si="66"/>
        <v>4994641</v>
      </c>
      <c r="N342" s="19">
        <f t="shared" si="66"/>
        <v>4995271.1369863013</v>
      </c>
    </row>
    <row r="343" spans="1:14" x14ac:dyDescent="0.15">
      <c r="A343" s="7">
        <f t="shared" si="67"/>
        <v>42996</v>
      </c>
      <c r="B343" s="10">
        <f t="shared" si="68"/>
        <v>4994641.0020928774</v>
      </c>
      <c r="C343" s="3">
        <f t="shared" si="60"/>
        <v>630.1369863013698</v>
      </c>
      <c r="D343" s="3">
        <f t="shared" si="61"/>
        <v>690.66911005792258</v>
      </c>
      <c r="E343" s="3">
        <f t="shared" si="62"/>
        <v>60.532123756552778</v>
      </c>
      <c r="F343" s="3">
        <f t="shared" si="63"/>
        <v>4994701.534216634</v>
      </c>
      <c r="G343" s="14">
        <f t="shared" si="64"/>
        <v>4994701.53</v>
      </c>
      <c r="H343" s="38"/>
      <c r="I343" s="18">
        <f t="shared" si="69"/>
        <v>19701.534216635871</v>
      </c>
      <c r="J343" s="18">
        <f t="shared" si="70"/>
        <v>209835.61643835565</v>
      </c>
      <c r="K343" s="21">
        <f t="shared" si="71"/>
        <v>99.894030600000008</v>
      </c>
      <c r="L343" s="21">
        <f t="shared" si="65"/>
        <v>99.906633339726042</v>
      </c>
      <c r="M343" s="19">
        <f t="shared" si="66"/>
        <v>4994701.53</v>
      </c>
      <c r="N343" s="19">
        <f t="shared" si="66"/>
        <v>4995331.6669863025</v>
      </c>
    </row>
    <row r="344" spans="1:14" x14ac:dyDescent="0.15">
      <c r="A344" s="7">
        <f t="shared" si="67"/>
        <v>42997</v>
      </c>
      <c r="B344" s="10">
        <f t="shared" si="68"/>
        <v>4994701.534216634</v>
      </c>
      <c r="C344" s="3">
        <f t="shared" si="60"/>
        <v>630.1369863013698</v>
      </c>
      <c r="D344" s="3">
        <f t="shared" si="61"/>
        <v>690.67748056303537</v>
      </c>
      <c r="E344" s="3">
        <f t="shared" si="62"/>
        <v>60.540494261665572</v>
      </c>
      <c r="F344" s="3">
        <f t="shared" si="63"/>
        <v>4994762.0747108953</v>
      </c>
      <c r="G344" s="14">
        <f t="shared" si="64"/>
        <v>4994762.07</v>
      </c>
      <c r="H344" s="38"/>
      <c r="I344" s="18">
        <f t="shared" si="69"/>
        <v>19762.074710897537</v>
      </c>
      <c r="J344" s="18">
        <f t="shared" si="70"/>
        <v>210465.75342465701</v>
      </c>
      <c r="K344" s="21">
        <f t="shared" si="71"/>
        <v>99.895241400000003</v>
      </c>
      <c r="L344" s="21">
        <f t="shared" si="65"/>
        <v>99.907844139726038</v>
      </c>
      <c r="M344" s="19">
        <f t="shared" si="66"/>
        <v>4994762.07</v>
      </c>
      <c r="N344" s="19">
        <f t="shared" si="66"/>
        <v>4995392.2069863025</v>
      </c>
    </row>
    <row r="345" spans="1:14" x14ac:dyDescent="0.15">
      <c r="A345" s="7">
        <f t="shared" si="67"/>
        <v>42998</v>
      </c>
      <c r="B345" s="10">
        <f t="shared" si="68"/>
        <v>4994762.0747108953</v>
      </c>
      <c r="C345" s="3">
        <f t="shared" si="60"/>
        <v>630.1369863013698</v>
      </c>
      <c r="D345" s="3">
        <f t="shared" si="61"/>
        <v>690.68585222563865</v>
      </c>
      <c r="E345" s="3">
        <f t="shared" si="62"/>
        <v>60.548865924268853</v>
      </c>
      <c r="F345" s="3">
        <f t="shared" si="63"/>
        <v>4994822.6235768199</v>
      </c>
      <c r="G345" s="14">
        <f t="shared" si="64"/>
        <v>4994822.62</v>
      </c>
      <c r="H345" s="38"/>
      <c r="I345" s="18">
        <f t="shared" si="69"/>
        <v>19822.623576821807</v>
      </c>
      <c r="J345" s="18">
        <f t="shared" si="70"/>
        <v>211095.89041095838</v>
      </c>
      <c r="K345" s="21">
        <f t="shared" si="71"/>
        <v>99.896452400000001</v>
      </c>
      <c r="L345" s="21">
        <f t="shared" si="65"/>
        <v>99.909055139726036</v>
      </c>
      <c r="M345" s="19">
        <f t="shared" si="66"/>
        <v>4994822.62</v>
      </c>
      <c r="N345" s="19">
        <f t="shared" si="66"/>
        <v>4995452.7569863014</v>
      </c>
    </row>
    <row r="346" spans="1:14" x14ac:dyDescent="0.15">
      <c r="A346" s="7">
        <f t="shared" si="67"/>
        <v>42999</v>
      </c>
      <c r="B346" s="10">
        <f t="shared" si="68"/>
        <v>4994822.6235768199</v>
      </c>
      <c r="C346" s="3">
        <f t="shared" si="60"/>
        <v>630.1369863013698</v>
      </c>
      <c r="D346" s="3">
        <f t="shared" si="61"/>
        <v>690.69422504589249</v>
      </c>
      <c r="E346" s="3">
        <f t="shared" si="62"/>
        <v>60.557238744522692</v>
      </c>
      <c r="F346" s="3">
        <f t="shared" si="63"/>
        <v>4994883.1808155645</v>
      </c>
      <c r="G346" s="14">
        <f t="shared" si="64"/>
        <v>4994883.18</v>
      </c>
      <c r="H346" s="38"/>
      <c r="I346" s="18">
        <f t="shared" si="69"/>
        <v>19883.180815566331</v>
      </c>
      <c r="J346" s="18">
        <f t="shared" si="70"/>
        <v>211726.02739725975</v>
      </c>
      <c r="K346" s="21">
        <f t="shared" si="71"/>
        <v>99.897663600000001</v>
      </c>
      <c r="L346" s="21">
        <f t="shared" si="65"/>
        <v>99.910266339726036</v>
      </c>
      <c r="M346" s="19">
        <f t="shared" si="66"/>
        <v>4994883.18</v>
      </c>
      <c r="N346" s="19">
        <f t="shared" si="66"/>
        <v>4995513.3169863019</v>
      </c>
    </row>
    <row r="347" spans="1:14" x14ac:dyDescent="0.15">
      <c r="A347" s="7">
        <f t="shared" si="67"/>
        <v>43000</v>
      </c>
      <c r="B347" s="10">
        <f t="shared" si="68"/>
        <v>4994883.1808155645</v>
      </c>
      <c r="C347" s="3">
        <f t="shared" si="60"/>
        <v>630.1369863013698</v>
      </c>
      <c r="D347" s="3">
        <f t="shared" si="61"/>
        <v>690.70259902395696</v>
      </c>
      <c r="E347" s="3">
        <f t="shared" si="62"/>
        <v>60.565612722587161</v>
      </c>
      <c r="F347" s="3">
        <f t="shared" si="63"/>
        <v>4994943.7464282867</v>
      </c>
      <c r="G347" s="14">
        <f t="shared" si="64"/>
        <v>4994943.75</v>
      </c>
      <c r="H347" s="38"/>
      <c r="I347" s="18">
        <f t="shared" si="69"/>
        <v>19943.74642828892</v>
      </c>
      <c r="J347" s="18">
        <f t="shared" si="70"/>
        <v>212356.16438356112</v>
      </c>
      <c r="K347" s="21">
        <f t="shared" si="71"/>
        <v>99.898875000000004</v>
      </c>
      <c r="L347" s="21">
        <f t="shared" si="65"/>
        <v>99.911477739726038</v>
      </c>
      <c r="M347" s="19">
        <f t="shared" si="66"/>
        <v>4994943.75</v>
      </c>
      <c r="N347" s="19">
        <f t="shared" si="66"/>
        <v>4995573.8869863022</v>
      </c>
    </row>
    <row r="348" spans="1:14" x14ac:dyDescent="0.15">
      <c r="A348" s="7">
        <f t="shared" si="67"/>
        <v>43001</v>
      </c>
      <c r="B348" s="10">
        <f t="shared" si="68"/>
        <v>4994943.7464282867</v>
      </c>
      <c r="C348" s="3">
        <f t="shared" si="60"/>
        <v>630.1369863013698</v>
      </c>
      <c r="D348" s="3">
        <f t="shared" si="61"/>
        <v>690.71097415999202</v>
      </c>
      <c r="E348" s="3">
        <f t="shared" si="62"/>
        <v>60.573987858622218</v>
      </c>
      <c r="F348" s="3">
        <f t="shared" si="63"/>
        <v>4995004.320416145</v>
      </c>
      <c r="G348" s="14">
        <f t="shared" si="64"/>
        <v>4995004.32</v>
      </c>
      <c r="H348" s="38"/>
      <c r="I348" s="18">
        <f t="shared" si="69"/>
        <v>20004.320416147541</v>
      </c>
      <c r="J348" s="18">
        <f t="shared" si="70"/>
        <v>212986.30136986249</v>
      </c>
      <c r="K348" s="21">
        <f t="shared" si="71"/>
        <v>99.900086400000006</v>
      </c>
      <c r="L348" s="21">
        <f t="shared" si="65"/>
        <v>99.912689139726041</v>
      </c>
      <c r="M348" s="19">
        <f t="shared" si="66"/>
        <v>4995004.32</v>
      </c>
      <c r="N348" s="19">
        <f t="shared" si="66"/>
        <v>4995634.4569863025</v>
      </c>
    </row>
    <row r="349" spans="1:14" x14ac:dyDescent="0.15">
      <c r="A349" s="7">
        <f t="shared" si="67"/>
        <v>43002</v>
      </c>
      <c r="B349" s="10">
        <f t="shared" si="68"/>
        <v>4995004.320416145</v>
      </c>
      <c r="C349" s="3">
        <f t="shared" si="60"/>
        <v>630.1369863013698</v>
      </c>
      <c r="D349" s="3">
        <f t="shared" si="61"/>
        <v>690.71935045415796</v>
      </c>
      <c r="E349" s="3">
        <f t="shared" si="62"/>
        <v>60.582364152788159</v>
      </c>
      <c r="F349" s="3">
        <f t="shared" si="63"/>
        <v>4995064.9027802981</v>
      </c>
      <c r="G349" s="14">
        <f t="shared" si="64"/>
        <v>4995064.9000000004</v>
      </c>
      <c r="H349" s="38"/>
      <c r="I349" s="18">
        <f t="shared" si="69"/>
        <v>20064.90278030033</v>
      </c>
      <c r="J349" s="18">
        <f t="shared" si="70"/>
        <v>213616.43835616385</v>
      </c>
      <c r="K349" s="21">
        <f t="shared" si="71"/>
        <v>99.901298000000011</v>
      </c>
      <c r="L349" s="21">
        <f t="shared" si="65"/>
        <v>99.913900739726046</v>
      </c>
      <c r="M349" s="19">
        <f t="shared" si="66"/>
        <v>4995064.9000000004</v>
      </c>
      <c r="N349" s="19">
        <f t="shared" si="66"/>
        <v>4995695.0369863026</v>
      </c>
    </row>
    <row r="350" spans="1:14" x14ac:dyDescent="0.15">
      <c r="A350" s="7">
        <f t="shared" si="67"/>
        <v>43003</v>
      </c>
      <c r="B350" s="10">
        <f t="shared" si="68"/>
        <v>4995064.9027802981</v>
      </c>
      <c r="C350" s="3">
        <f t="shared" si="60"/>
        <v>630.1369863013698</v>
      </c>
      <c r="D350" s="3">
        <f t="shared" si="61"/>
        <v>690.72772790661497</v>
      </c>
      <c r="E350" s="3">
        <f t="shared" si="62"/>
        <v>60.590741605245171</v>
      </c>
      <c r="F350" s="3">
        <f t="shared" si="63"/>
        <v>4995125.4935219036</v>
      </c>
      <c r="G350" s="14">
        <f t="shared" si="64"/>
        <v>4995125.49</v>
      </c>
      <c r="H350" s="38"/>
      <c r="I350" s="18">
        <f t="shared" si="69"/>
        <v>20125.493521905577</v>
      </c>
      <c r="J350" s="18">
        <f t="shared" si="70"/>
        <v>214246.57534246522</v>
      </c>
      <c r="K350" s="21">
        <f t="shared" si="71"/>
        <v>99.902509800000004</v>
      </c>
      <c r="L350" s="21">
        <f t="shared" si="65"/>
        <v>99.915112539726039</v>
      </c>
      <c r="M350" s="19">
        <f t="shared" si="66"/>
        <v>4995125.49</v>
      </c>
      <c r="N350" s="19">
        <f t="shared" si="66"/>
        <v>4995755.6269863024</v>
      </c>
    </row>
    <row r="351" spans="1:14" x14ac:dyDescent="0.15">
      <c r="A351" s="7">
        <f t="shared" si="67"/>
        <v>43004</v>
      </c>
      <c r="B351" s="10">
        <f t="shared" si="68"/>
        <v>4995125.4935219036</v>
      </c>
      <c r="C351" s="3">
        <f t="shared" si="60"/>
        <v>630.1369863013698</v>
      </c>
      <c r="D351" s="3">
        <f t="shared" si="61"/>
        <v>690.73610651752313</v>
      </c>
      <c r="E351" s="3">
        <f t="shared" si="62"/>
        <v>60.599120216153324</v>
      </c>
      <c r="F351" s="3">
        <f t="shared" si="63"/>
        <v>4995186.0926421201</v>
      </c>
      <c r="G351" s="14">
        <f t="shared" si="64"/>
        <v>4995186.09</v>
      </c>
      <c r="H351" s="38"/>
      <c r="I351" s="18">
        <f t="shared" si="69"/>
        <v>20186.09264212173</v>
      </c>
      <c r="J351" s="18">
        <f t="shared" si="70"/>
        <v>214876.71232876659</v>
      </c>
      <c r="K351" s="21">
        <f t="shared" si="71"/>
        <v>99.9037218</v>
      </c>
      <c r="L351" s="21">
        <f t="shared" si="65"/>
        <v>99.916324539726034</v>
      </c>
      <c r="M351" s="19">
        <f t="shared" ref="M351:N414" si="72">K351*$E$6/100</f>
        <v>4995186.09</v>
      </c>
      <c r="N351" s="19">
        <f t="shared" si="72"/>
        <v>4995816.2269863011</v>
      </c>
    </row>
    <row r="352" spans="1:14" x14ac:dyDescent="0.15">
      <c r="A352" s="7">
        <f t="shared" si="67"/>
        <v>43005</v>
      </c>
      <c r="B352" s="10">
        <f t="shared" si="68"/>
        <v>4995186.0926421201</v>
      </c>
      <c r="C352" s="3">
        <f t="shared" si="60"/>
        <v>630.1369863013698</v>
      </c>
      <c r="D352" s="3">
        <f t="shared" si="61"/>
        <v>690.7444862870426</v>
      </c>
      <c r="E352" s="3">
        <f t="shared" si="62"/>
        <v>60.607499985672803</v>
      </c>
      <c r="F352" s="3">
        <f t="shared" si="63"/>
        <v>4995246.700142106</v>
      </c>
      <c r="G352" s="14">
        <f t="shared" si="64"/>
        <v>4995246.7</v>
      </c>
      <c r="H352" s="38"/>
      <c r="I352" s="18">
        <f t="shared" si="69"/>
        <v>20246.700142107402</v>
      </c>
      <c r="J352" s="18">
        <f t="shared" si="70"/>
        <v>215506.84931506796</v>
      </c>
      <c r="K352" s="21">
        <f t="shared" si="71"/>
        <v>99.904933999999997</v>
      </c>
      <c r="L352" s="21">
        <f t="shared" si="65"/>
        <v>99.917536739726032</v>
      </c>
      <c r="M352" s="19">
        <f t="shared" si="72"/>
        <v>4995246.7</v>
      </c>
      <c r="N352" s="19">
        <f t="shared" si="72"/>
        <v>4995876.8369863015</v>
      </c>
    </row>
    <row r="353" spans="1:14" x14ac:dyDescent="0.15">
      <c r="A353" s="7">
        <f t="shared" si="67"/>
        <v>43006</v>
      </c>
      <c r="B353" s="10">
        <f t="shared" si="68"/>
        <v>4995246.700142106</v>
      </c>
      <c r="C353" s="3">
        <f t="shared" si="60"/>
        <v>630.1369863013698</v>
      </c>
      <c r="D353" s="3">
        <f t="shared" si="61"/>
        <v>690.75286721533371</v>
      </c>
      <c r="E353" s="3">
        <f t="shared" si="62"/>
        <v>60.615880913963906</v>
      </c>
      <c r="F353" s="3">
        <f t="shared" si="63"/>
        <v>4995307.3160230201</v>
      </c>
      <c r="G353" s="14">
        <f t="shared" si="64"/>
        <v>4995307.32</v>
      </c>
      <c r="H353" s="38"/>
      <c r="I353" s="18">
        <f t="shared" si="69"/>
        <v>20307.316023021365</v>
      </c>
      <c r="J353" s="18">
        <f t="shared" si="70"/>
        <v>216136.98630136932</v>
      </c>
      <c r="K353" s="21">
        <f t="shared" si="71"/>
        <v>99.906146400000011</v>
      </c>
      <c r="L353" s="21">
        <f t="shared" si="65"/>
        <v>99.918749139726046</v>
      </c>
      <c r="M353" s="19">
        <f t="shared" si="72"/>
        <v>4995307.32</v>
      </c>
      <c r="N353" s="19">
        <f t="shared" si="72"/>
        <v>4995937.4569863025</v>
      </c>
    </row>
    <row r="354" spans="1:14" x14ac:dyDescent="0.15">
      <c r="A354" s="7">
        <f t="shared" si="67"/>
        <v>43007</v>
      </c>
      <c r="B354" s="10">
        <f t="shared" si="68"/>
        <v>4995307.3160230201</v>
      </c>
      <c r="C354" s="3">
        <f t="shared" si="60"/>
        <v>630.1369863013698</v>
      </c>
      <c r="D354" s="3">
        <f t="shared" si="61"/>
        <v>690.76124930255651</v>
      </c>
      <c r="E354" s="3">
        <f t="shared" si="62"/>
        <v>60.624263001186705</v>
      </c>
      <c r="F354" s="3">
        <f t="shared" si="63"/>
        <v>4995367.9402860217</v>
      </c>
      <c r="G354" s="14">
        <f t="shared" si="64"/>
        <v>4995367.9400000004</v>
      </c>
      <c r="H354" s="38"/>
      <c r="I354" s="18">
        <f t="shared" si="69"/>
        <v>20367.940286022553</v>
      </c>
      <c r="J354" s="18">
        <f t="shared" si="70"/>
        <v>216767.12328767069</v>
      </c>
      <c r="K354" s="21">
        <f t="shared" si="71"/>
        <v>99.907358800000011</v>
      </c>
      <c r="L354" s="21">
        <f t="shared" si="65"/>
        <v>99.919961539726046</v>
      </c>
      <c r="M354" s="19">
        <f t="shared" si="72"/>
        <v>4995367.9400000004</v>
      </c>
      <c r="N354" s="19">
        <f t="shared" si="72"/>
        <v>4995998.0769863017</v>
      </c>
    </row>
    <row r="355" spans="1:14" x14ac:dyDescent="0.15">
      <c r="A355" s="7">
        <f t="shared" si="67"/>
        <v>43008</v>
      </c>
      <c r="B355" s="10">
        <f t="shared" si="68"/>
        <v>4995367.9402860217</v>
      </c>
      <c r="C355" s="3">
        <f t="shared" si="60"/>
        <v>630.1369863013698</v>
      </c>
      <c r="D355" s="3">
        <f t="shared" si="61"/>
        <v>690.76963254887153</v>
      </c>
      <c r="E355" s="3">
        <f t="shared" si="62"/>
        <v>60.632646247501725</v>
      </c>
      <c r="F355" s="3">
        <f t="shared" si="63"/>
        <v>4995428.5729322694</v>
      </c>
      <c r="G355" s="14">
        <f t="shared" si="64"/>
        <v>4995428.57</v>
      </c>
      <c r="H355" s="38"/>
      <c r="I355" s="18">
        <f t="shared" si="69"/>
        <v>20428.572932270054</v>
      </c>
      <c r="J355" s="18">
        <f t="shared" si="70"/>
        <v>217397.26027397206</v>
      </c>
      <c r="K355" s="21">
        <f t="shared" si="71"/>
        <v>99.9085714</v>
      </c>
      <c r="L355" s="21">
        <f t="shared" si="65"/>
        <v>99.921174139726034</v>
      </c>
      <c r="M355" s="19">
        <f t="shared" si="72"/>
        <v>4995428.57</v>
      </c>
      <c r="N355" s="19">
        <f t="shared" si="72"/>
        <v>4996058.7069863016</v>
      </c>
    </row>
    <row r="356" spans="1:14" x14ac:dyDescent="0.15">
      <c r="A356" s="7">
        <f t="shared" si="67"/>
        <v>43009</v>
      </c>
      <c r="B356" s="10">
        <f t="shared" si="68"/>
        <v>4995428.5729322694</v>
      </c>
      <c r="C356" s="3">
        <f t="shared" si="60"/>
        <v>630.1369863013698</v>
      </c>
      <c r="D356" s="3">
        <f t="shared" si="61"/>
        <v>690.77801695443873</v>
      </c>
      <c r="E356" s="3">
        <f t="shared" si="62"/>
        <v>60.641030653068924</v>
      </c>
      <c r="F356" s="3">
        <f t="shared" si="63"/>
        <v>4995489.2139629228</v>
      </c>
      <c r="G356" s="14">
        <f t="shared" si="64"/>
        <v>4995489.21</v>
      </c>
      <c r="H356" s="38"/>
      <c r="I356" s="18">
        <f t="shared" si="69"/>
        <v>20489.213962923124</v>
      </c>
      <c r="J356" s="18">
        <f t="shared" si="70"/>
        <v>218027.39726027343</v>
      </c>
      <c r="K356" s="21">
        <f t="shared" si="71"/>
        <v>99.90978419999999</v>
      </c>
      <c r="L356" s="21">
        <f t="shared" si="65"/>
        <v>99.922386939726024</v>
      </c>
      <c r="M356" s="19">
        <f t="shared" si="72"/>
        <v>4995489.209999999</v>
      </c>
      <c r="N356" s="19">
        <f t="shared" si="72"/>
        <v>4996119.3469863012</v>
      </c>
    </row>
    <row r="357" spans="1:14" x14ac:dyDescent="0.15">
      <c r="A357" s="7">
        <f t="shared" si="67"/>
        <v>43010</v>
      </c>
      <c r="B357" s="10">
        <f t="shared" si="68"/>
        <v>4995489.2139629228</v>
      </c>
      <c r="C357" s="3">
        <f t="shared" si="60"/>
        <v>630.1369863013698</v>
      </c>
      <c r="D357" s="3">
        <f t="shared" si="61"/>
        <v>690.78640251941863</v>
      </c>
      <c r="E357" s="3">
        <f t="shared" si="62"/>
        <v>60.649416218048827</v>
      </c>
      <c r="F357" s="3">
        <f t="shared" si="63"/>
        <v>4995549.8633791413</v>
      </c>
      <c r="G357" s="14">
        <f t="shared" si="64"/>
        <v>4995549.8600000003</v>
      </c>
      <c r="H357" s="38"/>
      <c r="I357" s="18">
        <f t="shared" si="69"/>
        <v>20549.863379141174</v>
      </c>
      <c r="J357" s="18">
        <f t="shared" si="70"/>
        <v>218657.5342465748</v>
      </c>
      <c r="K357" s="21">
        <f t="shared" si="71"/>
        <v>99.910997200000011</v>
      </c>
      <c r="L357" s="21">
        <f t="shared" si="65"/>
        <v>99.923599939726046</v>
      </c>
      <c r="M357" s="19">
        <f t="shared" si="72"/>
        <v>4995549.8600000003</v>
      </c>
      <c r="N357" s="19">
        <f t="shared" si="72"/>
        <v>4996179.9969863025</v>
      </c>
    </row>
    <row r="358" spans="1:14" x14ac:dyDescent="0.15">
      <c r="A358" s="7">
        <f t="shared" si="67"/>
        <v>43011</v>
      </c>
      <c r="B358" s="10">
        <f t="shared" si="68"/>
        <v>4995549.8633791413</v>
      </c>
      <c r="C358" s="3">
        <f t="shared" si="60"/>
        <v>630.1369863013698</v>
      </c>
      <c r="D358" s="3">
        <f t="shared" si="61"/>
        <v>690.79478924397154</v>
      </c>
      <c r="E358" s="3">
        <f t="shared" si="62"/>
        <v>60.657802942601734</v>
      </c>
      <c r="F358" s="3">
        <f t="shared" si="63"/>
        <v>4995610.5211820835</v>
      </c>
      <c r="G358" s="14">
        <f t="shared" si="64"/>
        <v>4995610.5199999996</v>
      </c>
      <c r="H358" s="38"/>
      <c r="I358" s="18">
        <f t="shared" si="69"/>
        <v>20610.521182083776</v>
      </c>
      <c r="J358" s="18">
        <f t="shared" si="70"/>
        <v>219287.67123287616</v>
      </c>
      <c r="K358" s="21">
        <f t="shared" si="71"/>
        <v>99.912210399999992</v>
      </c>
      <c r="L358" s="21">
        <f t="shared" si="65"/>
        <v>99.924813139726027</v>
      </c>
      <c r="M358" s="19">
        <f t="shared" si="72"/>
        <v>4995610.5199999996</v>
      </c>
      <c r="N358" s="19">
        <f t="shared" si="72"/>
        <v>4996240.6569863018</v>
      </c>
    </row>
    <row r="359" spans="1:14" x14ac:dyDescent="0.15">
      <c r="A359" s="7">
        <f t="shared" si="67"/>
        <v>43012</v>
      </c>
      <c r="B359" s="10">
        <f t="shared" si="68"/>
        <v>4995610.5211820835</v>
      </c>
      <c r="C359" s="3">
        <f t="shared" si="60"/>
        <v>630.1369863013698</v>
      </c>
      <c r="D359" s="3">
        <f t="shared" si="61"/>
        <v>690.80317712825763</v>
      </c>
      <c r="E359" s="3">
        <f t="shared" si="62"/>
        <v>60.666190826887828</v>
      </c>
      <c r="F359" s="3">
        <f t="shared" si="63"/>
        <v>4995671.1873729108</v>
      </c>
      <c r="G359" s="14">
        <f t="shared" si="64"/>
        <v>4995671.1900000004</v>
      </c>
      <c r="H359" s="38"/>
      <c r="I359" s="18">
        <f t="shared" si="69"/>
        <v>20671.187372910663</v>
      </c>
      <c r="J359" s="18">
        <f t="shared" si="70"/>
        <v>219917.80821917753</v>
      </c>
      <c r="K359" s="21">
        <f t="shared" si="71"/>
        <v>99.913423800000018</v>
      </c>
      <c r="L359" s="21">
        <f t="shared" si="65"/>
        <v>99.926026539726053</v>
      </c>
      <c r="M359" s="19">
        <f t="shared" si="72"/>
        <v>4995671.1900000013</v>
      </c>
      <c r="N359" s="19">
        <f t="shared" si="72"/>
        <v>4996301.3269863026</v>
      </c>
    </row>
    <row r="360" spans="1:14" x14ac:dyDescent="0.15">
      <c r="A360" s="7">
        <f t="shared" si="67"/>
        <v>43013</v>
      </c>
      <c r="B360" s="10">
        <f t="shared" si="68"/>
        <v>4995671.1873729108</v>
      </c>
      <c r="C360" s="3">
        <f t="shared" si="60"/>
        <v>630.1369863013698</v>
      </c>
      <c r="D360" s="3">
        <f t="shared" si="61"/>
        <v>690.81156617243755</v>
      </c>
      <c r="E360" s="3">
        <f t="shared" si="62"/>
        <v>60.674579871067749</v>
      </c>
      <c r="F360" s="3">
        <f t="shared" si="63"/>
        <v>4995731.8619527817</v>
      </c>
      <c r="G360" s="14">
        <f t="shared" si="64"/>
        <v>4995731.8600000003</v>
      </c>
      <c r="H360" s="38"/>
      <c r="I360" s="18">
        <f t="shared" si="69"/>
        <v>20731.861952781732</v>
      </c>
      <c r="J360" s="18">
        <f t="shared" si="70"/>
        <v>220547.9452054789</v>
      </c>
      <c r="K360" s="21">
        <f t="shared" si="71"/>
        <v>99.914637200000016</v>
      </c>
      <c r="L360" s="21">
        <f t="shared" si="65"/>
        <v>99.92723993972605</v>
      </c>
      <c r="M360" s="19">
        <f t="shared" si="72"/>
        <v>4995731.8600000003</v>
      </c>
      <c r="N360" s="19">
        <f t="shared" si="72"/>
        <v>4996361.9969863025</v>
      </c>
    </row>
    <row r="361" spans="1:14" x14ac:dyDescent="0.15">
      <c r="A361" s="7">
        <f t="shared" si="67"/>
        <v>43014</v>
      </c>
      <c r="B361" s="10">
        <f t="shared" si="68"/>
        <v>4995731.8619527817</v>
      </c>
      <c r="C361" s="3">
        <f t="shared" si="60"/>
        <v>630.1369863013698</v>
      </c>
      <c r="D361" s="3">
        <f t="shared" si="61"/>
        <v>690.81995637667148</v>
      </c>
      <c r="E361" s="3">
        <f t="shared" si="62"/>
        <v>60.682970075301682</v>
      </c>
      <c r="F361" s="3">
        <f t="shared" si="63"/>
        <v>4995792.5449228566</v>
      </c>
      <c r="G361" s="14">
        <f t="shared" si="64"/>
        <v>4995792.54</v>
      </c>
      <c r="H361" s="38"/>
      <c r="I361" s="18">
        <f t="shared" si="69"/>
        <v>20792.544922857032</v>
      </c>
      <c r="J361" s="18">
        <f t="shared" si="70"/>
        <v>221178.08219178027</v>
      </c>
      <c r="K361" s="21">
        <f t="shared" si="71"/>
        <v>99.915850800000001</v>
      </c>
      <c r="L361" s="21">
        <f t="shared" si="65"/>
        <v>99.928453539726036</v>
      </c>
      <c r="M361" s="19">
        <f t="shared" si="72"/>
        <v>4995792.54</v>
      </c>
      <c r="N361" s="19">
        <f t="shared" si="72"/>
        <v>4996422.6769863013</v>
      </c>
    </row>
    <row r="362" spans="1:14" x14ac:dyDescent="0.15">
      <c r="A362" s="7">
        <f t="shared" si="67"/>
        <v>43015</v>
      </c>
      <c r="B362" s="10">
        <f t="shared" si="68"/>
        <v>4995792.5449228566</v>
      </c>
      <c r="C362" s="3">
        <f t="shared" si="60"/>
        <v>630.1369863013698</v>
      </c>
      <c r="D362" s="3">
        <f t="shared" si="61"/>
        <v>690.82834774111984</v>
      </c>
      <c r="E362" s="3">
        <f t="shared" si="62"/>
        <v>60.69136143975004</v>
      </c>
      <c r="F362" s="3">
        <f t="shared" si="63"/>
        <v>4995853.236284296</v>
      </c>
      <c r="G362" s="14">
        <f t="shared" si="64"/>
        <v>4995853.24</v>
      </c>
      <c r="H362" s="38"/>
      <c r="I362" s="18">
        <f t="shared" si="69"/>
        <v>20853.236284296781</v>
      </c>
      <c r="J362" s="18">
        <f t="shared" si="70"/>
        <v>221808.21917808164</v>
      </c>
      <c r="K362" s="21">
        <f t="shared" si="71"/>
        <v>99.917064800000006</v>
      </c>
      <c r="L362" s="21">
        <f t="shared" si="65"/>
        <v>99.92966753972604</v>
      </c>
      <c r="M362" s="19">
        <f t="shared" si="72"/>
        <v>4995853.24</v>
      </c>
      <c r="N362" s="19">
        <f t="shared" si="72"/>
        <v>4996483.3769863024</v>
      </c>
    </row>
    <row r="363" spans="1:14" x14ac:dyDescent="0.15">
      <c r="A363" s="7">
        <f t="shared" si="67"/>
        <v>43016</v>
      </c>
      <c r="B363" s="10">
        <f t="shared" si="68"/>
        <v>4995853.236284296</v>
      </c>
      <c r="C363" s="3">
        <f t="shared" si="60"/>
        <v>630.1369863013698</v>
      </c>
      <c r="D363" s="3">
        <f t="shared" si="61"/>
        <v>690.83674026594315</v>
      </c>
      <c r="E363" s="3">
        <f t="shared" si="62"/>
        <v>60.699753964573347</v>
      </c>
      <c r="F363" s="3">
        <f t="shared" si="63"/>
        <v>4995913.9360382603</v>
      </c>
      <c r="G363" s="14">
        <f t="shared" si="64"/>
        <v>4995913.9400000004</v>
      </c>
      <c r="H363" s="38"/>
      <c r="I363" s="18">
        <f t="shared" si="69"/>
        <v>20913.936038261356</v>
      </c>
      <c r="J363" s="18">
        <f t="shared" si="70"/>
        <v>222438.356164383</v>
      </c>
      <c r="K363" s="21">
        <f t="shared" si="71"/>
        <v>99.91827880000001</v>
      </c>
      <c r="L363" s="21">
        <f t="shared" si="65"/>
        <v>99.930881539726045</v>
      </c>
      <c r="M363" s="19">
        <f t="shared" si="72"/>
        <v>4995913.9400000004</v>
      </c>
      <c r="N363" s="19">
        <f t="shared" si="72"/>
        <v>4996544.0769863017</v>
      </c>
    </row>
    <row r="364" spans="1:14" x14ac:dyDescent="0.15">
      <c r="A364" s="7">
        <f t="shared" si="67"/>
        <v>43017</v>
      </c>
      <c r="B364" s="10">
        <f t="shared" si="68"/>
        <v>4995913.9360382603</v>
      </c>
      <c r="C364" s="3">
        <f t="shared" si="60"/>
        <v>630.1369863013698</v>
      </c>
      <c r="D364" s="3">
        <f t="shared" si="61"/>
        <v>690.84513395130182</v>
      </c>
      <c r="E364" s="3">
        <f t="shared" si="62"/>
        <v>60.708147649932016</v>
      </c>
      <c r="F364" s="3">
        <f t="shared" si="63"/>
        <v>4995974.64418591</v>
      </c>
      <c r="G364" s="14">
        <f t="shared" si="64"/>
        <v>4995974.6399999997</v>
      </c>
      <c r="H364" s="38"/>
      <c r="I364" s="18">
        <f t="shared" si="69"/>
        <v>20974.644185911289</v>
      </c>
      <c r="J364" s="18">
        <f t="shared" si="70"/>
        <v>223068.49315068437</v>
      </c>
      <c r="K364" s="21">
        <f t="shared" si="71"/>
        <v>99.9194928</v>
      </c>
      <c r="L364" s="21">
        <f t="shared" si="65"/>
        <v>99.932095539726035</v>
      </c>
      <c r="M364" s="19">
        <f t="shared" si="72"/>
        <v>4995974.6399999997</v>
      </c>
      <c r="N364" s="19">
        <f t="shared" si="72"/>
        <v>4996604.7769863019</v>
      </c>
    </row>
    <row r="365" spans="1:14" x14ac:dyDescent="0.15">
      <c r="A365" s="7">
        <f t="shared" si="67"/>
        <v>43018</v>
      </c>
      <c r="B365" s="10">
        <f t="shared" si="68"/>
        <v>4995974.64418591</v>
      </c>
      <c r="C365" s="3">
        <f t="shared" si="60"/>
        <v>630.1369863013698</v>
      </c>
      <c r="D365" s="3">
        <f t="shared" si="61"/>
        <v>690.85352879735638</v>
      </c>
      <c r="E365" s="3">
        <f t="shared" si="62"/>
        <v>60.716542495986573</v>
      </c>
      <c r="F365" s="3">
        <f t="shared" si="63"/>
        <v>4996035.3607284063</v>
      </c>
      <c r="G365" s="14">
        <f t="shared" si="64"/>
        <v>4996035.3600000003</v>
      </c>
      <c r="H365" s="38"/>
      <c r="I365" s="18">
        <f t="shared" si="69"/>
        <v>21035.360728407275</v>
      </c>
      <c r="J365" s="18">
        <f t="shared" si="70"/>
        <v>223698.63013698574</v>
      </c>
      <c r="K365" s="21">
        <f t="shared" si="71"/>
        <v>99.92070720000001</v>
      </c>
      <c r="L365" s="21">
        <f t="shared" si="65"/>
        <v>99.933309939726044</v>
      </c>
      <c r="M365" s="19">
        <f t="shared" si="72"/>
        <v>4996035.3600000003</v>
      </c>
      <c r="N365" s="19">
        <f t="shared" si="72"/>
        <v>4996665.4969863025</v>
      </c>
    </row>
    <row r="366" spans="1:14" x14ac:dyDescent="0.15">
      <c r="A366" s="7">
        <f t="shared" si="67"/>
        <v>43019</v>
      </c>
      <c r="B366" s="10">
        <f t="shared" si="68"/>
        <v>4996035.3607284063</v>
      </c>
      <c r="C366" s="3">
        <f t="shared" si="60"/>
        <v>630.1369863013698</v>
      </c>
      <c r="D366" s="3">
        <f t="shared" si="61"/>
        <v>690.86192480426746</v>
      </c>
      <c r="E366" s="3">
        <f t="shared" si="62"/>
        <v>60.724938502897658</v>
      </c>
      <c r="F366" s="3">
        <f t="shared" si="63"/>
        <v>4996096.0856669089</v>
      </c>
      <c r="G366" s="14">
        <f t="shared" si="64"/>
        <v>4996096.09</v>
      </c>
      <c r="H366" s="38"/>
      <c r="I366" s="18">
        <f t="shared" si="69"/>
        <v>21096.085666910174</v>
      </c>
      <c r="J366" s="18">
        <f t="shared" si="70"/>
        <v>224328.76712328711</v>
      </c>
      <c r="K366" s="21">
        <f t="shared" si="71"/>
        <v>99.921921800000007</v>
      </c>
      <c r="L366" s="21">
        <f t="shared" si="65"/>
        <v>99.934524539726041</v>
      </c>
      <c r="M366" s="19">
        <f t="shared" si="72"/>
        <v>4996096.0900000008</v>
      </c>
      <c r="N366" s="19">
        <f t="shared" si="72"/>
        <v>4996726.2269863021</v>
      </c>
    </row>
    <row r="367" spans="1:14" x14ac:dyDescent="0.15">
      <c r="A367" s="7">
        <f t="shared" si="67"/>
        <v>43020</v>
      </c>
      <c r="B367" s="10">
        <f t="shared" si="68"/>
        <v>4996096.0856669089</v>
      </c>
      <c r="C367" s="3">
        <f t="shared" si="60"/>
        <v>630.1369863013698</v>
      </c>
      <c r="D367" s="3">
        <f t="shared" si="61"/>
        <v>690.87032197219526</v>
      </c>
      <c r="E367" s="3">
        <f t="shared" si="62"/>
        <v>60.733335670825454</v>
      </c>
      <c r="F367" s="3">
        <f t="shared" si="63"/>
        <v>4996156.8190025799</v>
      </c>
      <c r="G367" s="14">
        <f t="shared" si="64"/>
        <v>4996156.82</v>
      </c>
      <c r="H367" s="38"/>
      <c r="I367" s="18">
        <f t="shared" si="69"/>
        <v>21156.819002581</v>
      </c>
      <c r="J367" s="18">
        <f t="shared" si="70"/>
        <v>224958.90410958847</v>
      </c>
      <c r="K367" s="21">
        <f t="shared" si="71"/>
        <v>99.923136400000004</v>
      </c>
      <c r="L367" s="21">
        <f t="shared" si="65"/>
        <v>99.935739139726039</v>
      </c>
      <c r="M367" s="19">
        <f t="shared" si="72"/>
        <v>4996156.82</v>
      </c>
      <c r="N367" s="19">
        <f t="shared" si="72"/>
        <v>4996786.9569863025</v>
      </c>
    </row>
    <row r="368" spans="1:14" x14ac:dyDescent="0.15">
      <c r="A368" s="7">
        <f t="shared" si="67"/>
        <v>43021</v>
      </c>
      <c r="B368" s="10">
        <f t="shared" si="68"/>
        <v>4996156.8190025799</v>
      </c>
      <c r="C368" s="3">
        <f t="shared" si="60"/>
        <v>630.1369863013698</v>
      </c>
      <c r="D368" s="3">
        <f t="shared" si="61"/>
        <v>690.87872030130063</v>
      </c>
      <c r="E368" s="3">
        <f t="shared" si="62"/>
        <v>60.74173399993083</v>
      </c>
      <c r="F368" s="3">
        <f t="shared" si="63"/>
        <v>4996217.5607365798</v>
      </c>
      <c r="G368" s="14">
        <f t="shared" si="64"/>
        <v>4996217.5599999996</v>
      </c>
      <c r="H368" s="38"/>
      <c r="I368" s="18">
        <f t="shared" si="69"/>
        <v>21217.56073658093</v>
      </c>
      <c r="J368" s="18">
        <f t="shared" si="70"/>
        <v>225589.04109588984</v>
      </c>
      <c r="K368" s="21">
        <f t="shared" si="71"/>
        <v>99.92435119999999</v>
      </c>
      <c r="L368" s="21">
        <f t="shared" si="65"/>
        <v>99.936953939726024</v>
      </c>
      <c r="M368" s="19">
        <f t="shared" si="72"/>
        <v>4996217.5599999996</v>
      </c>
      <c r="N368" s="19">
        <f t="shared" si="72"/>
        <v>4996847.6969863009</v>
      </c>
    </row>
    <row r="369" spans="1:14" x14ac:dyDescent="0.15">
      <c r="A369" s="7">
        <f t="shared" si="67"/>
        <v>43022</v>
      </c>
      <c r="B369" s="10">
        <f t="shared" si="68"/>
        <v>4996217.5607365798</v>
      </c>
      <c r="C369" s="3">
        <f t="shared" si="60"/>
        <v>630.1369863013698</v>
      </c>
      <c r="D369" s="3">
        <f t="shared" si="61"/>
        <v>690.887119791744</v>
      </c>
      <c r="E369" s="3">
        <f t="shared" si="62"/>
        <v>60.750133490374196</v>
      </c>
      <c r="F369" s="3">
        <f t="shared" si="63"/>
        <v>4996278.31087007</v>
      </c>
      <c r="G369" s="14">
        <f t="shared" si="64"/>
        <v>4996278.3099999996</v>
      </c>
      <c r="H369" s="38"/>
      <c r="I369" s="18">
        <f t="shared" si="69"/>
        <v>21278.310870071306</v>
      </c>
      <c r="J369" s="18">
        <f t="shared" si="70"/>
        <v>226219.17808219121</v>
      </c>
      <c r="K369" s="21">
        <f t="shared" si="71"/>
        <v>99.925566199999992</v>
      </c>
      <c r="L369" s="21">
        <f t="shared" si="65"/>
        <v>99.938168939726026</v>
      </c>
      <c r="M369" s="19">
        <f t="shared" si="72"/>
        <v>4996278.3099999996</v>
      </c>
      <c r="N369" s="19">
        <f t="shared" si="72"/>
        <v>4996908.4469863018</v>
      </c>
    </row>
    <row r="370" spans="1:14" x14ac:dyDescent="0.15">
      <c r="A370" s="7">
        <f t="shared" si="67"/>
        <v>43023</v>
      </c>
      <c r="B370" s="10">
        <f t="shared" si="68"/>
        <v>4996278.31087007</v>
      </c>
      <c r="C370" s="3">
        <f t="shared" si="60"/>
        <v>630.1369863013698</v>
      </c>
      <c r="D370" s="3">
        <f t="shared" si="61"/>
        <v>690.895520443686</v>
      </c>
      <c r="E370" s="3">
        <f t="shared" si="62"/>
        <v>60.758534142316194</v>
      </c>
      <c r="F370" s="3">
        <f t="shared" si="63"/>
        <v>4996339.0694042128</v>
      </c>
      <c r="G370" s="14">
        <f t="shared" si="64"/>
        <v>4996339.07</v>
      </c>
      <c r="H370" s="38"/>
      <c r="I370" s="18">
        <f t="shared" si="69"/>
        <v>21339.06940421362</v>
      </c>
      <c r="J370" s="18">
        <f t="shared" si="70"/>
        <v>226849.31506849258</v>
      </c>
      <c r="K370" s="21">
        <f t="shared" si="71"/>
        <v>99.92678140000001</v>
      </c>
      <c r="L370" s="21">
        <f t="shared" si="65"/>
        <v>99.939384139726045</v>
      </c>
      <c r="M370" s="19">
        <f t="shared" si="72"/>
        <v>4996339.07</v>
      </c>
      <c r="N370" s="19">
        <f t="shared" si="72"/>
        <v>4996969.2069863025</v>
      </c>
    </row>
    <row r="371" spans="1:14" x14ac:dyDescent="0.15">
      <c r="A371" s="7">
        <f t="shared" si="67"/>
        <v>43024</v>
      </c>
      <c r="B371" s="10">
        <f t="shared" si="68"/>
        <v>4996339.0694042128</v>
      </c>
      <c r="C371" s="3">
        <f t="shared" si="60"/>
        <v>630.1369863013698</v>
      </c>
      <c r="D371" s="3">
        <f t="shared" si="61"/>
        <v>690.90392225728726</v>
      </c>
      <c r="E371" s="3">
        <f t="shared" si="62"/>
        <v>60.766935955917461</v>
      </c>
      <c r="F371" s="3">
        <f t="shared" si="63"/>
        <v>4996399.8363401685</v>
      </c>
      <c r="G371" s="14">
        <f t="shared" si="64"/>
        <v>4996399.84</v>
      </c>
      <c r="H371" s="38"/>
      <c r="I371" s="18">
        <f t="shared" si="69"/>
        <v>21399.836340169539</v>
      </c>
      <c r="J371" s="18">
        <f t="shared" si="70"/>
        <v>227479.45205479395</v>
      </c>
      <c r="K371" s="21">
        <f t="shared" si="71"/>
        <v>99.927996800000003</v>
      </c>
      <c r="L371" s="21">
        <f t="shared" si="65"/>
        <v>99.940599539726037</v>
      </c>
      <c r="M371" s="19">
        <f t="shared" si="72"/>
        <v>4996399.84</v>
      </c>
      <c r="N371" s="19">
        <f t="shared" si="72"/>
        <v>4997029.9769863021</v>
      </c>
    </row>
    <row r="372" spans="1:14" x14ac:dyDescent="0.15">
      <c r="A372" s="7">
        <f t="shared" si="67"/>
        <v>43025</v>
      </c>
      <c r="B372" s="10">
        <f t="shared" si="68"/>
        <v>4996399.8363401685</v>
      </c>
      <c r="C372" s="3">
        <f t="shared" si="60"/>
        <v>630.1369863013698</v>
      </c>
      <c r="D372" s="3">
        <f t="shared" si="61"/>
        <v>690.91232523270821</v>
      </c>
      <c r="E372" s="3">
        <f t="shared" si="62"/>
        <v>60.77533893133841</v>
      </c>
      <c r="F372" s="3">
        <f t="shared" si="63"/>
        <v>4996460.6116790995</v>
      </c>
      <c r="G372" s="14">
        <f t="shared" si="64"/>
        <v>4996460.6100000003</v>
      </c>
      <c r="H372" s="38"/>
      <c r="I372" s="18">
        <f t="shared" si="69"/>
        <v>21460.611679100875</v>
      </c>
      <c r="J372" s="18">
        <f t="shared" si="70"/>
        <v>228109.58904109531</v>
      </c>
      <c r="K372" s="21">
        <f t="shared" si="71"/>
        <v>99.929212200000009</v>
      </c>
      <c r="L372" s="21">
        <f t="shared" si="65"/>
        <v>99.941814939726044</v>
      </c>
      <c r="M372" s="19">
        <f t="shared" si="72"/>
        <v>4996460.6100000003</v>
      </c>
      <c r="N372" s="19">
        <f t="shared" si="72"/>
        <v>4997090.7469863025</v>
      </c>
    </row>
    <row r="373" spans="1:14" x14ac:dyDescent="0.15">
      <c r="A373" s="7">
        <f t="shared" si="67"/>
        <v>43026</v>
      </c>
      <c r="B373" s="10">
        <f t="shared" si="68"/>
        <v>4996460.6116790995</v>
      </c>
      <c r="C373" s="3">
        <f t="shared" si="60"/>
        <v>630.1369863013698</v>
      </c>
      <c r="D373" s="3">
        <f t="shared" si="61"/>
        <v>690.92072937010983</v>
      </c>
      <c r="E373" s="3">
        <f t="shared" si="62"/>
        <v>60.783743068740023</v>
      </c>
      <c r="F373" s="3">
        <f t="shared" si="63"/>
        <v>4996521.3954221681</v>
      </c>
      <c r="G373" s="14">
        <f t="shared" si="64"/>
        <v>4996521.4000000004</v>
      </c>
      <c r="H373" s="38"/>
      <c r="I373" s="18">
        <f t="shared" si="69"/>
        <v>21521.395422169615</v>
      </c>
      <c r="J373" s="18">
        <f t="shared" si="70"/>
        <v>228739.72602739668</v>
      </c>
      <c r="K373" s="21">
        <f t="shared" si="71"/>
        <v>99.930428000000006</v>
      </c>
      <c r="L373" s="21">
        <f t="shared" si="65"/>
        <v>99.943030739726041</v>
      </c>
      <c r="M373" s="19">
        <f t="shared" si="72"/>
        <v>4996521.4000000004</v>
      </c>
      <c r="N373" s="19">
        <f t="shared" si="72"/>
        <v>4997151.5369863026</v>
      </c>
    </row>
    <row r="374" spans="1:14" x14ac:dyDescent="0.15">
      <c r="A374" s="7">
        <f t="shared" si="67"/>
        <v>43027</v>
      </c>
      <c r="B374" s="10">
        <f t="shared" si="68"/>
        <v>4996521.3954221681</v>
      </c>
      <c r="C374" s="3">
        <f t="shared" si="60"/>
        <v>630.1369863013698</v>
      </c>
      <c r="D374" s="3">
        <f t="shared" si="61"/>
        <v>690.92913466965251</v>
      </c>
      <c r="E374" s="3">
        <f t="shared" si="62"/>
        <v>60.79214836828271</v>
      </c>
      <c r="F374" s="3">
        <f t="shared" si="63"/>
        <v>4996582.1875705365</v>
      </c>
      <c r="G374" s="14">
        <f t="shared" si="64"/>
        <v>4996582.1900000004</v>
      </c>
      <c r="H374" s="38"/>
      <c r="I374" s="18">
        <f t="shared" si="69"/>
        <v>21582.187570537899</v>
      </c>
      <c r="J374" s="18">
        <f t="shared" si="70"/>
        <v>229369.86301369805</v>
      </c>
      <c r="K374" s="21">
        <f t="shared" si="71"/>
        <v>99.931643800000003</v>
      </c>
      <c r="L374" s="21">
        <f t="shared" si="65"/>
        <v>99.944246539726038</v>
      </c>
      <c r="M374" s="19">
        <f t="shared" si="72"/>
        <v>4996582.1900000004</v>
      </c>
      <c r="N374" s="19">
        <f t="shared" si="72"/>
        <v>4997212.3269863017</v>
      </c>
    </row>
    <row r="375" spans="1:14" x14ac:dyDescent="0.15">
      <c r="A375" s="7">
        <f t="shared" si="67"/>
        <v>43028</v>
      </c>
      <c r="B375" s="10">
        <f t="shared" si="68"/>
        <v>4996582.1875705365</v>
      </c>
      <c r="C375" s="3">
        <f t="shared" si="60"/>
        <v>630.1369863013698</v>
      </c>
      <c r="D375" s="3">
        <f t="shared" si="61"/>
        <v>690.93754113149726</v>
      </c>
      <c r="E375" s="3">
        <f t="shared" si="62"/>
        <v>60.800554830127453</v>
      </c>
      <c r="F375" s="3">
        <f t="shared" si="63"/>
        <v>4996642.9881253671</v>
      </c>
      <c r="G375" s="14">
        <f t="shared" si="64"/>
        <v>4996642.99</v>
      </c>
      <c r="H375" s="38"/>
      <c r="I375" s="18">
        <f t="shared" si="69"/>
        <v>21642.988125368025</v>
      </c>
      <c r="J375" s="18">
        <f t="shared" si="70"/>
        <v>229999.99999999942</v>
      </c>
      <c r="K375" s="21">
        <f t="shared" si="71"/>
        <v>99.932859800000003</v>
      </c>
      <c r="L375" s="21">
        <f t="shared" si="65"/>
        <v>99.945462539726037</v>
      </c>
      <c r="M375" s="19">
        <f t="shared" si="72"/>
        <v>4996642.99</v>
      </c>
      <c r="N375" s="19">
        <f t="shared" si="72"/>
        <v>4997273.1269863024</v>
      </c>
    </row>
    <row r="376" spans="1:14" x14ac:dyDescent="0.15">
      <c r="A376" s="7">
        <f t="shared" si="67"/>
        <v>43029</v>
      </c>
      <c r="B376" s="10">
        <f t="shared" si="68"/>
        <v>4996642.9881253671</v>
      </c>
      <c r="C376" s="3">
        <f t="shared" si="60"/>
        <v>630.1369863013698</v>
      </c>
      <c r="D376" s="3">
        <f t="shared" si="61"/>
        <v>690.94594875580469</v>
      </c>
      <c r="E376" s="3">
        <f t="shared" si="62"/>
        <v>60.808962454434891</v>
      </c>
      <c r="F376" s="3">
        <f t="shared" si="63"/>
        <v>4996703.7970878212</v>
      </c>
      <c r="G376" s="14">
        <f t="shared" si="64"/>
        <v>4996703.8</v>
      </c>
      <c r="H376" s="38"/>
      <c r="I376" s="18">
        <f t="shared" si="69"/>
        <v>21703.797087822459</v>
      </c>
      <c r="J376" s="18">
        <f t="shared" si="70"/>
        <v>230630.13698630079</v>
      </c>
      <c r="K376" s="21">
        <f t="shared" si="71"/>
        <v>99.93407599999999</v>
      </c>
      <c r="L376" s="21">
        <f t="shared" si="65"/>
        <v>99.946678739726025</v>
      </c>
      <c r="M376" s="19">
        <f t="shared" si="72"/>
        <v>4996703.8</v>
      </c>
      <c r="N376" s="19">
        <f t="shared" si="72"/>
        <v>4997333.9369863011</v>
      </c>
    </row>
    <row r="377" spans="1:14" x14ac:dyDescent="0.15">
      <c r="A377" s="7">
        <f t="shared" si="67"/>
        <v>43030</v>
      </c>
      <c r="B377" s="10">
        <f t="shared" si="68"/>
        <v>4996703.7970878212</v>
      </c>
      <c r="C377" s="3">
        <f t="shared" si="60"/>
        <v>630.1369863013698</v>
      </c>
      <c r="D377" s="3">
        <f t="shared" si="61"/>
        <v>690.95435754273535</v>
      </c>
      <c r="E377" s="3">
        <f t="shared" si="62"/>
        <v>60.817371241365549</v>
      </c>
      <c r="F377" s="3">
        <f t="shared" si="63"/>
        <v>4996764.6144590629</v>
      </c>
      <c r="G377" s="14">
        <f t="shared" si="64"/>
        <v>4996764.6100000003</v>
      </c>
      <c r="H377" s="38"/>
      <c r="I377" s="18">
        <f t="shared" si="69"/>
        <v>21764.614459063825</v>
      </c>
      <c r="J377" s="18">
        <f t="shared" si="70"/>
        <v>231260.27397260215</v>
      </c>
      <c r="K377" s="21">
        <f t="shared" si="71"/>
        <v>99.935292200000006</v>
      </c>
      <c r="L377" s="21">
        <f t="shared" si="65"/>
        <v>99.947894939726041</v>
      </c>
      <c r="M377" s="19">
        <f t="shared" si="72"/>
        <v>4996764.6100000003</v>
      </c>
      <c r="N377" s="19">
        <f t="shared" si="72"/>
        <v>4997394.7469863025</v>
      </c>
    </row>
    <row r="378" spans="1:14" x14ac:dyDescent="0.15">
      <c r="A378" s="7">
        <f t="shared" si="67"/>
        <v>43031</v>
      </c>
      <c r="B378" s="10">
        <f t="shared" si="68"/>
        <v>4996764.6144590629</v>
      </c>
      <c r="C378" s="3">
        <f t="shared" si="60"/>
        <v>630.1369863013698</v>
      </c>
      <c r="D378" s="3">
        <f t="shared" si="61"/>
        <v>690.96276749245021</v>
      </c>
      <c r="E378" s="3">
        <f t="shared" si="62"/>
        <v>60.825781191080409</v>
      </c>
      <c r="F378" s="3">
        <f t="shared" si="63"/>
        <v>4996825.4402402537</v>
      </c>
      <c r="G378" s="14">
        <f t="shared" si="64"/>
        <v>4996825.4400000004</v>
      </c>
      <c r="H378" s="38"/>
      <c r="I378" s="18">
        <f t="shared" si="69"/>
        <v>21825.440240254906</v>
      </c>
      <c r="J378" s="18">
        <f t="shared" si="70"/>
        <v>231890.41095890352</v>
      </c>
      <c r="K378" s="21">
        <f t="shared" si="71"/>
        <v>99.936508800000013</v>
      </c>
      <c r="L378" s="21">
        <f t="shared" si="65"/>
        <v>99.949111539726047</v>
      </c>
      <c r="M378" s="19">
        <f t="shared" si="72"/>
        <v>4996825.4400000004</v>
      </c>
      <c r="N378" s="19">
        <f t="shared" si="72"/>
        <v>4997455.5769863017</v>
      </c>
    </row>
    <row r="379" spans="1:14" x14ac:dyDescent="0.15">
      <c r="A379" s="7">
        <f t="shared" si="67"/>
        <v>43032</v>
      </c>
      <c r="B379" s="10">
        <f t="shared" si="68"/>
        <v>4996825.4402402537</v>
      </c>
      <c r="C379" s="3">
        <f t="shared" si="60"/>
        <v>630.1369863013698</v>
      </c>
      <c r="D379" s="3">
        <f t="shared" si="61"/>
        <v>690.97117860511003</v>
      </c>
      <c r="E379" s="3">
        <f t="shared" si="62"/>
        <v>60.834192303740224</v>
      </c>
      <c r="F379" s="3">
        <f t="shared" si="63"/>
        <v>4996886.2744325576</v>
      </c>
      <c r="G379" s="14">
        <f t="shared" si="64"/>
        <v>4996886.2699999996</v>
      </c>
      <c r="H379" s="38"/>
      <c r="I379" s="18">
        <f t="shared" si="69"/>
        <v>21886.274432558646</v>
      </c>
      <c r="J379" s="18">
        <f t="shared" si="70"/>
        <v>232520.54794520489</v>
      </c>
      <c r="K379" s="21">
        <f t="shared" si="71"/>
        <v>99.937725399999991</v>
      </c>
      <c r="L379" s="21">
        <f t="shared" si="65"/>
        <v>99.950328139726025</v>
      </c>
      <c r="M379" s="19">
        <f t="shared" si="72"/>
        <v>4996886.2699999996</v>
      </c>
      <c r="N379" s="19">
        <f t="shared" si="72"/>
        <v>4997516.4069863018</v>
      </c>
    </row>
    <row r="380" spans="1:14" x14ac:dyDescent="0.15">
      <c r="A380" s="7">
        <f t="shared" si="67"/>
        <v>43033</v>
      </c>
      <c r="B380" s="10">
        <f t="shared" si="68"/>
        <v>4996886.2744325576</v>
      </c>
      <c r="C380" s="3">
        <f t="shared" si="60"/>
        <v>630.1369863013698</v>
      </c>
      <c r="D380" s="3">
        <f t="shared" si="61"/>
        <v>690.97959088087555</v>
      </c>
      <c r="E380" s="3">
        <f t="shared" si="62"/>
        <v>60.842604579505746</v>
      </c>
      <c r="F380" s="3">
        <f t="shared" si="63"/>
        <v>4996947.117037137</v>
      </c>
      <c r="G380" s="14">
        <f t="shared" si="64"/>
        <v>4996947.12</v>
      </c>
      <c r="H380" s="38"/>
      <c r="I380" s="18">
        <f t="shared" si="69"/>
        <v>21947.117037138152</v>
      </c>
      <c r="J380" s="18">
        <f t="shared" si="70"/>
        <v>233150.68493150626</v>
      </c>
      <c r="K380" s="21">
        <f t="shared" si="71"/>
        <v>99.938942400000002</v>
      </c>
      <c r="L380" s="21">
        <f t="shared" si="65"/>
        <v>99.951545139726036</v>
      </c>
      <c r="M380" s="19">
        <f t="shared" si="72"/>
        <v>4996947.12</v>
      </c>
      <c r="N380" s="19">
        <f t="shared" si="72"/>
        <v>4997577.2569863014</v>
      </c>
    </row>
    <row r="381" spans="1:14" x14ac:dyDescent="0.15">
      <c r="A381" s="7">
        <f t="shared" si="67"/>
        <v>43034</v>
      </c>
      <c r="B381" s="10">
        <f t="shared" si="68"/>
        <v>4996947.117037137</v>
      </c>
      <c r="C381" s="3">
        <f t="shared" si="60"/>
        <v>630.1369863013698</v>
      </c>
      <c r="D381" s="3">
        <f t="shared" si="61"/>
        <v>690.98800431990765</v>
      </c>
      <c r="E381" s="3">
        <f t="shared" si="62"/>
        <v>60.851018018537843</v>
      </c>
      <c r="F381" s="3">
        <f t="shared" si="63"/>
        <v>4997007.9680551551</v>
      </c>
      <c r="G381" s="14">
        <f t="shared" si="64"/>
        <v>4997007.97</v>
      </c>
      <c r="H381" s="38"/>
      <c r="I381" s="18">
        <f t="shared" si="69"/>
        <v>22007.968055156689</v>
      </c>
      <c r="J381" s="18">
        <f t="shared" si="70"/>
        <v>233780.82191780763</v>
      </c>
      <c r="K381" s="21">
        <f t="shared" si="71"/>
        <v>99.940159399999999</v>
      </c>
      <c r="L381" s="21">
        <f t="shared" si="65"/>
        <v>99.952762139726033</v>
      </c>
      <c r="M381" s="19">
        <f t="shared" si="72"/>
        <v>4997007.97</v>
      </c>
      <c r="N381" s="19">
        <f t="shared" si="72"/>
        <v>4997638.106986302</v>
      </c>
    </row>
    <row r="382" spans="1:14" x14ac:dyDescent="0.15">
      <c r="A382" s="7">
        <f t="shared" si="67"/>
        <v>43035</v>
      </c>
      <c r="B382" s="10">
        <f t="shared" si="68"/>
        <v>4997007.9680551551</v>
      </c>
      <c r="C382" s="3">
        <f t="shared" si="60"/>
        <v>630.1369863013698</v>
      </c>
      <c r="D382" s="3">
        <f t="shared" si="61"/>
        <v>690.99641892236718</v>
      </c>
      <c r="E382" s="3">
        <f t="shared" si="62"/>
        <v>60.859432620997381</v>
      </c>
      <c r="F382" s="3">
        <f t="shared" si="63"/>
        <v>4997068.8274877761</v>
      </c>
      <c r="G382" s="14">
        <f t="shared" si="64"/>
        <v>4997068.83</v>
      </c>
      <c r="H382" s="38"/>
      <c r="I382" s="18">
        <f t="shared" si="69"/>
        <v>22068.827487777686</v>
      </c>
      <c r="J382" s="18">
        <f t="shared" si="70"/>
        <v>234410.95890410899</v>
      </c>
      <c r="K382" s="21">
        <f t="shared" si="71"/>
        <v>99.941376599999998</v>
      </c>
      <c r="L382" s="21">
        <f t="shared" si="65"/>
        <v>99.953979339726033</v>
      </c>
      <c r="M382" s="19">
        <f t="shared" si="72"/>
        <v>4997068.83</v>
      </c>
      <c r="N382" s="19">
        <f t="shared" si="72"/>
        <v>4997698.9669863014</v>
      </c>
    </row>
    <row r="383" spans="1:14" x14ac:dyDescent="0.15">
      <c r="A383" s="7">
        <f t="shared" si="67"/>
        <v>43036</v>
      </c>
      <c r="B383" s="10">
        <f t="shared" si="68"/>
        <v>4997068.8274877761</v>
      </c>
      <c r="C383" s="3">
        <f t="shared" si="60"/>
        <v>630.1369863013698</v>
      </c>
      <c r="D383" s="3">
        <f t="shared" si="61"/>
        <v>691.00483468841514</v>
      </c>
      <c r="E383" s="3">
        <f t="shared" si="62"/>
        <v>60.867848387045342</v>
      </c>
      <c r="F383" s="3">
        <f t="shared" si="63"/>
        <v>4997129.695336163</v>
      </c>
      <c r="G383" s="14">
        <f t="shared" si="64"/>
        <v>4997129.7</v>
      </c>
      <c r="H383" s="38"/>
      <c r="I383" s="18">
        <f t="shared" si="69"/>
        <v>22129.695336164732</v>
      </c>
      <c r="J383" s="18">
        <f t="shared" si="70"/>
        <v>235041.09589041036</v>
      </c>
      <c r="K383" s="21">
        <f t="shared" si="71"/>
        <v>99.942594000000014</v>
      </c>
      <c r="L383" s="21">
        <f t="shared" si="65"/>
        <v>99.955196739726048</v>
      </c>
      <c r="M383" s="19">
        <f t="shared" si="72"/>
        <v>4997129.7</v>
      </c>
      <c r="N383" s="19">
        <f t="shared" si="72"/>
        <v>4997759.8369863024</v>
      </c>
    </row>
    <row r="384" spans="1:14" x14ac:dyDescent="0.15">
      <c r="A384" s="7">
        <f t="shared" si="67"/>
        <v>43037</v>
      </c>
      <c r="B384" s="10">
        <f t="shared" si="68"/>
        <v>4997129.695336163</v>
      </c>
      <c r="C384" s="3">
        <f t="shared" si="60"/>
        <v>630.1369863013698</v>
      </c>
      <c r="D384" s="3">
        <f t="shared" si="61"/>
        <v>691.01325161821228</v>
      </c>
      <c r="E384" s="3">
        <f t="shared" si="62"/>
        <v>60.876265316842478</v>
      </c>
      <c r="F384" s="3">
        <f t="shared" si="63"/>
        <v>4997190.5716014802</v>
      </c>
      <c r="G384" s="14">
        <f t="shared" si="64"/>
        <v>4997190.57</v>
      </c>
      <c r="H384" s="38"/>
      <c r="I384" s="18">
        <f t="shared" si="69"/>
        <v>22190.571601481573</v>
      </c>
      <c r="J384" s="18">
        <f t="shared" si="70"/>
        <v>235671.23287671173</v>
      </c>
      <c r="K384" s="21">
        <f t="shared" si="71"/>
        <v>99.943811400000001</v>
      </c>
      <c r="L384" s="21">
        <f t="shared" si="65"/>
        <v>99.956414139726036</v>
      </c>
      <c r="M384" s="19">
        <f t="shared" si="72"/>
        <v>4997190.57</v>
      </c>
      <c r="N384" s="19">
        <f t="shared" si="72"/>
        <v>4997820.7069863016</v>
      </c>
    </row>
    <row r="385" spans="1:14" x14ac:dyDescent="0.15">
      <c r="A385" s="7">
        <f t="shared" si="67"/>
        <v>43038</v>
      </c>
      <c r="B385" s="10">
        <f t="shared" si="68"/>
        <v>4997190.5716014802</v>
      </c>
      <c r="C385" s="3">
        <f t="shared" si="60"/>
        <v>630.1369863013698</v>
      </c>
      <c r="D385" s="3">
        <f t="shared" si="61"/>
        <v>691.02166971191969</v>
      </c>
      <c r="E385" s="3">
        <f t="shared" si="62"/>
        <v>60.884683410549883</v>
      </c>
      <c r="F385" s="3">
        <f t="shared" si="63"/>
        <v>4997251.4562848909</v>
      </c>
      <c r="G385" s="14">
        <f t="shared" si="64"/>
        <v>4997251.46</v>
      </c>
      <c r="H385" s="38"/>
      <c r="I385" s="18">
        <f t="shared" si="69"/>
        <v>22251.456284892123</v>
      </c>
      <c r="J385" s="18">
        <f t="shared" si="70"/>
        <v>236301.3698630131</v>
      </c>
      <c r="K385" s="21">
        <f t="shared" si="71"/>
        <v>99.945029200000008</v>
      </c>
      <c r="L385" s="21">
        <f t="shared" si="65"/>
        <v>99.957631939726042</v>
      </c>
      <c r="M385" s="19">
        <f t="shared" si="72"/>
        <v>4997251.4600000009</v>
      </c>
      <c r="N385" s="19">
        <f t="shared" si="72"/>
        <v>4997881.5969863022</v>
      </c>
    </row>
    <row r="386" spans="1:14" x14ac:dyDescent="0.15">
      <c r="A386" s="7">
        <f t="shared" si="67"/>
        <v>43039</v>
      </c>
      <c r="B386" s="10">
        <f t="shared" si="68"/>
        <v>4997251.4562848909</v>
      </c>
      <c r="C386" s="3">
        <f t="shared" si="60"/>
        <v>630.1369863013698</v>
      </c>
      <c r="D386" s="3">
        <f t="shared" si="61"/>
        <v>691.03008896969811</v>
      </c>
      <c r="E386" s="3">
        <f t="shared" si="62"/>
        <v>60.893102668328311</v>
      </c>
      <c r="F386" s="3">
        <f t="shared" si="63"/>
        <v>4997312.3493875591</v>
      </c>
      <c r="G386" s="14">
        <f t="shared" si="64"/>
        <v>4997312.3499999996</v>
      </c>
      <c r="H386" s="38"/>
      <c r="I386" s="18">
        <f t="shared" si="69"/>
        <v>22312.349387560451</v>
      </c>
      <c r="J386" s="18">
        <f t="shared" si="70"/>
        <v>236931.50684931446</v>
      </c>
      <c r="K386" s="21">
        <f t="shared" si="71"/>
        <v>99.946246999999985</v>
      </c>
      <c r="L386" s="21">
        <f t="shared" si="65"/>
        <v>99.95884973972602</v>
      </c>
      <c r="M386" s="19">
        <f t="shared" si="72"/>
        <v>4997312.3499999996</v>
      </c>
      <c r="N386" s="19">
        <f t="shared" si="72"/>
        <v>4997942.4869863009</v>
      </c>
    </row>
    <row r="387" spans="1:14" x14ac:dyDescent="0.15">
      <c r="A387" s="7">
        <f t="shared" si="67"/>
        <v>43040</v>
      </c>
      <c r="B387" s="10">
        <f t="shared" si="68"/>
        <v>4997312.3493875591</v>
      </c>
      <c r="C387" s="3">
        <f t="shared" si="60"/>
        <v>630.1369863013698</v>
      </c>
      <c r="D387" s="3">
        <f t="shared" si="61"/>
        <v>691.03850939170854</v>
      </c>
      <c r="E387" s="3">
        <f t="shared" si="62"/>
        <v>60.901523090338742</v>
      </c>
      <c r="F387" s="3">
        <f t="shared" si="63"/>
        <v>4997373.2509106491</v>
      </c>
      <c r="G387" s="14">
        <f t="shared" si="64"/>
        <v>4997373.25</v>
      </c>
      <c r="H387" s="38"/>
      <c r="I387" s="18">
        <f t="shared" si="69"/>
        <v>22373.25091065079</v>
      </c>
      <c r="J387" s="18">
        <f t="shared" si="70"/>
        <v>237561.64383561583</v>
      </c>
      <c r="K387" s="21">
        <f t="shared" si="71"/>
        <v>99.947465000000008</v>
      </c>
      <c r="L387" s="21">
        <f t="shared" si="65"/>
        <v>99.960067739726043</v>
      </c>
      <c r="M387" s="19">
        <f t="shared" si="72"/>
        <v>4997373.2500000009</v>
      </c>
      <c r="N387" s="19">
        <f t="shared" si="72"/>
        <v>4998003.3869863022</v>
      </c>
    </row>
    <row r="388" spans="1:14" x14ac:dyDescent="0.15">
      <c r="A388" s="7">
        <f t="shared" si="67"/>
        <v>43041</v>
      </c>
      <c r="B388" s="10">
        <f t="shared" si="68"/>
        <v>4997373.2509106491</v>
      </c>
      <c r="C388" s="3">
        <f t="shared" si="60"/>
        <v>630.1369863013698</v>
      </c>
      <c r="D388" s="3">
        <f t="shared" si="61"/>
        <v>691.04693097811207</v>
      </c>
      <c r="E388" s="3">
        <f t="shared" si="62"/>
        <v>60.909944676742271</v>
      </c>
      <c r="F388" s="3">
        <f t="shared" si="63"/>
        <v>4997434.1608553259</v>
      </c>
      <c r="G388" s="14">
        <f t="shared" si="64"/>
        <v>4997434.16</v>
      </c>
      <c r="H388" s="38"/>
      <c r="I388" s="18">
        <f t="shared" si="69"/>
        <v>22434.160855327533</v>
      </c>
      <c r="J388" s="18">
        <f t="shared" si="70"/>
        <v>238191.7808219172</v>
      </c>
      <c r="K388" s="21">
        <f t="shared" si="71"/>
        <v>99.948683200000005</v>
      </c>
      <c r="L388" s="21">
        <f t="shared" si="65"/>
        <v>99.961285939726039</v>
      </c>
      <c r="M388" s="19">
        <f t="shared" si="72"/>
        <v>4997434.16</v>
      </c>
      <c r="N388" s="19">
        <f t="shared" si="72"/>
        <v>4998064.2969863024</v>
      </c>
    </row>
    <row r="389" spans="1:14" x14ac:dyDescent="0.15">
      <c r="A389" s="7">
        <f t="shared" si="67"/>
        <v>43042</v>
      </c>
      <c r="B389" s="10">
        <f t="shared" si="68"/>
        <v>4997434.1608553259</v>
      </c>
      <c r="C389" s="3">
        <f t="shared" si="60"/>
        <v>630.1369863013698</v>
      </c>
      <c r="D389" s="3">
        <f t="shared" si="61"/>
        <v>691.05535372906979</v>
      </c>
      <c r="E389" s="3">
        <f t="shared" si="62"/>
        <v>60.918367427699991</v>
      </c>
      <c r="F389" s="3">
        <f t="shared" si="63"/>
        <v>4997495.0792227536</v>
      </c>
      <c r="G389" s="14">
        <f t="shared" si="64"/>
        <v>4997495.08</v>
      </c>
      <c r="H389" s="38"/>
      <c r="I389" s="18">
        <f t="shared" si="69"/>
        <v>22495.079222755234</v>
      </c>
      <c r="J389" s="18">
        <f t="shared" si="70"/>
        <v>238821.91780821857</v>
      </c>
      <c r="K389" s="21">
        <f t="shared" si="71"/>
        <v>99.949901600000004</v>
      </c>
      <c r="L389" s="21">
        <f t="shared" si="65"/>
        <v>99.962504339726038</v>
      </c>
      <c r="M389" s="19">
        <f t="shared" si="72"/>
        <v>4997495.08</v>
      </c>
      <c r="N389" s="19">
        <f t="shared" si="72"/>
        <v>4998125.2169863023</v>
      </c>
    </row>
    <row r="390" spans="1:14" x14ac:dyDescent="0.15">
      <c r="A390" s="7">
        <f t="shared" si="67"/>
        <v>43043</v>
      </c>
      <c r="B390" s="10">
        <f t="shared" si="68"/>
        <v>4997495.0792227536</v>
      </c>
      <c r="C390" s="3">
        <f t="shared" si="60"/>
        <v>630.1369863013698</v>
      </c>
      <c r="D390" s="3">
        <f t="shared" si="61"/>
        <v>691.06377764474257</v>
      </c>
      <c r="E390" s="3">
        <f t="shared" si="62"/>
        <v>60.92679134337277</v>
      </c>
      <c r="F390" s="3">
        <f t="shared" si="63"/>
        <v>4997556.0060140975</v>
      </c>
      <c r="G390" s="14">
        <f t="shared" si="64"/>
        <v>4997556.01</v>
      </c>
      <c r="H390" s="38"/>
      <c r="I390" s="18">
        <f t="shared" si="69"/>
        <v>22556.006014098606</v>
      </c>
      <c r="J390" s="18">
        <f t="shared" si="70"/>
        <v>239452.05479451994</v>
      </c>
      <c r="K390" s="21">
        <f t="shared" si="71"/>
        <v>99.951120200000005</v>
      </c>
      <c r="L390" s="21">
        <f t="shared" si="65"/>
        <v>99.96372293972604</v>
      </c>
      <c r="M390" s="19">
        <f t="shared" si="72"/>
        <v>4997556.01</v>
      </c>
      <c r="N390" s="19">
        <f t="shared" si="72"/>
        <v>4998186.146986302</v>
      </c>
    </row>
    <row r="391" spans="1:14" x14ac:dyDescent="0.15">
      <c r="A391" s="7">
        <f t="shared" si="67"/>
        <v>43044</v>
      </c>
      <c r="B391" s="10">
        <f t="shared" si="68"/>
        <v>4997556.0060140975</v>
      </c>
      <c r="C391" s="3">
        <f t="shared" si="60"/>
        <v>630.1369863013698</v>
      </c>
      <c r="D391" s="3">
        <f t="shared" si="61"/>
        <v>691.07220272529162</v>
      </c>
      <c r="E391" s="3">
        <f t="shared" si="62"/>
        <v>60.935216423921815</v>
      </c>
      <c r="F391" s="3">
        <f t="shared" si="63"/>
        <v>4997616.9412305215</v>
      </c>
      <c r="G391" s="14">
        <f t="shared" si="64"/>
        <v>4997616.9400000004</v>
      </c>
      <c r="H391" s="38"/>
      <c r="I391" s="18">
        <f t="shared" si="69"/>
        <v>22616.941230522527</v>
      </c>
      <c r="J391" s="18">
        <f t="shared" si="70"/>
        <v>240082.1917808213</v>
      </c>
      <c r="K391" s="21">
        <f t="shared" si="71"/>
        <v>99.952338800000007</v>
      </c>
      <c r="L391" s="21">
        <f t="shared" si="65"/>
        <v>99.964941539726041</v>
      </c>
      <c r="M391" s="19">
        <f t="shared" si="72"/>
        <v>4997616.9400000004</v>
      </c>
      <c r="N391" s="19">
        <f t="shared" si="72"/>
        <v>4998247.0769863017</v>
      </c>
    </row>
    <row r="392" spans="1:14" x14ac:dyDescent="0.15">
      <c r="A392" s="7">
        <f t="shared" si="67"/>
        <v>43045</v>
      </c>
      <c r="B392" s="10">
        <f t="shared" si="68"/>
        <v>4997616.9412305215</v>
      </c>
      <c r="C392" s="3">
        <f t="shared" si="60"/>
        <v>630.1369863013698</v>
      </c>
      <c r="D392" s="3">
        <f t="shared" si="61"/>
        <v>691.0806289708778</v>
      </c>
      <c r="E392" s="3">
        <f t="shared" si="62"/>
        <v>60.943642669507994</v>
      </c>
      <c r="F392" s="3">
        <f t="shared" si="63"/>
        <v>4997677.8848731909</v>
      </c>
      <c r="G392" s="14">
        <f t="shared" si="64"/>
        <v>4997677.88</v>
      </c>
      <c r="H392" s="38"/>
      <c r="I392" s="18">
        <f t="shared" si="69"/>
        <v>22677.884873192033</v>
      </c>
      <c r="J392" s="18">
        <f t="shared" si="70"/>
        <v>240712.32876712267</v>
      </c>
      <c r="K392" s="21">
        <f t="shared" si="71"/>
        <v>99.953557599999996</v>
      </c>
      <c r="L392" s="21">
        <f t="shared" si="65"/>
        <v>99.966160339726031</v>
      </c>
      <c r="M392" s="19">
        <f t="shared" si="72"/>
        <v>4997677.88</v>
      </c>
      <c r="N392" s="19">
        <f t="shared" si="72"/>
        <v>4998308.0169863012</v>
      </c>
    </row>
    <row r="393" spans="1:14" x14ac:dyDescent="0.15">
      <c r="A393" s="7">
        <f t="shared" si="67"/>
        <v>43046</v>
      </c>
      <c r="B393" s="10">
        <f t="shared" si="68"/>
        <v>4997677.8848731909</v>
      </c>
      <c r="C393" s="3">
        <f t="shared" si="60"/>
        <v>630.1369863013698</v>
      </c>
      <c r="D393" s="3">
        <f t="shared" si="61"/>
        <v>691.08905638166243</v>
      </c>
      <c r="E393" s="3">
        <f t="shared" si="62"/>
        <v>60.952070080292629</v>
      </c>
      <c r="F393" s="3">
        <f t="shared" si="63"/>
        <v>4997738.8369432716</v>
      </c>
      <c r="G393" s="14">
        <f t="shared" si="64"/>
        <v>4997738.84</v>
      </c>
      <c r="H393" s="38"/>
      <c r="I393" s="18">
        <f t="shared" si="69"/>
        <v>22738.836943272327</v>
      </c>
      <c r="J393" s="18">
        <f t="shared" si="70"/>
        <v>241342.46575342404</v>
      </c>
      <c r="K393" s="21">
        <f t="shared" si="71"/>
        <v>99.954776800000005</v>
      </c>
      <c r="L393" s="21">
        <f t="shared" si="65"/>
        <v>99.967379539726039</v>
      </c>
      <c r="M393" s="19">
        <f t="shared" si="72"/>
        <v>4997738.84</v>
      </c>
      <c r="N393" s="19">
        <f t="shared" si="72"/>
        <v>4998368.9769863021</v>
      </c>
    </row>
    <row r="394" spans="1:14" x14ac:dyDescent="0.15">
      <c r="A394" s="7">
        <f t="shared" si="67"/>
        <v>43047</v>
      </c>
      <c r="B394" s="10">
        <f t="shared" si="68"/>
        <v>4997738.8369432716</v>
      </c>
      <c r="C394" s="3">
        <f t="shared" si="60"/>
        <v>630.1369863013698</v>
      </c>
      <c r="D394" s="3">
        <f t="shared" si="61"/>
        <v>691.09748495780661</v>
      </c>
      <c r="E394" s="3">
        <f t="shared" si="62"/>
        <v>60.960498656436812</v>
      </c>
      <c r="F394" s="3">
        <f t="shared" si="63"/>
        <v>4997799.7974419277</v>
      </c>
      <c r="G394" s="14">
        <f t="shared" si="64"/>
        <v>4997799.8</v>
      </c>
      <c r="H394" s="38"/>
      <c r="I394" s="18">
        <f t="shared" si="69"/>
        <v>22799.797441928764</v>
      </c>
      <c r="J394" s="18">
        <f t="shared" si="70"/>
        <v>241972.60273972541</v>
      </c>
      <c r="K394" s="21">
        <f t="shared" si="71"/>
        <v>99.955995999999985</v>
      </c>
      <c r="L394" s="21">
        <f t="shared" si="65"/>
        <v>99.968598739726019</v>
      </c>
      <c r="M394" s="19">
        <f t="shared" si="72"/>
        <v>4997799.8</v>
      </c>
      <c r="N394" s="19">
        <f t="shared" si="72"/>
        <v>4998429.9369863011</v>
      </c>
    </row>
    <row r="395" spans="1:14" x14ac:dyDescent="0.15">
      <c r="A395" s="7">
        <f t="shared" si="67"/>
        <v>43048</v>
      </c>
      <c r="B395" s="10">
        <f t="shared" si="68"/>
        <v>4997799.7974419277</v>
      </c>
      <c r="C395" s="3">
        <f t="shared" ref="C395:C430" si="73">$N$4*$E$6/100</f>
        <v>630.1369863013698</v>
      </c>
      <c r="D395" s="3">
        <f t="shared" si="61"/>
        <v>691.10591469947121</v>
      </c>
      <c r="E395" s="3">
        <f t="shared" si="62"/>
        <v>60.968928398101411</v>
      </c>
      <c r="F395" s="3">
        <f t="shared" si="63"/>
        <v>4997860.7663703263</v>
      </c>
      <c r="G395" s="14">
        <f t="shared" si="64"/>
        <v>4997860.7699999996</v>
      </c>
      <c r="H395" s="38"/>
      <c r="I395" s="18">
        <f t="shared" si="69"/>
        <v>22860.766370326866</v>
      </c>
      <c r="J395" s="18">
        <f t="shared" si="70"/>
        <v>242602.73972602678</v>
      </c>
      <c r="K395" s="21">
        <f t="shared" si="71"/>
        <v>99.957215399999981</v>
      </c>
      <c r="L395" s="21">
        <f t="shared" si="65"/>
        <v>99.969818139726016</v>
      </c>
      <c r="M395" s="19">
        <f t="shared" si="72"/>
        <v>4997860.7699999986</v>
      </c>
      <c r="N395" s="19">
        <f t="shared" si="72"/>
        <v>4998490.9069863008</v>
      </c>
    </row>
    <row r="396" spans="1:14" x14ac:dyDescent="0.15">
      <c r="A396" s="7">
        <f t="shared" si="67"/>
        <v>43049</v>
      </c>
      <c r="B396" s="10">
        <f t="shared" si="68"/>
        <v>4997860.7663703263</v>
      </c>
      <c r="C396" s="3">
        <f t="shared" si="73"/>
        <v>630.1369863013698</v>
      </c>
      <c r="D396" s="3">
        <f t="shared" ref="D396:D430" si="74">B396*$B$8</f>
        <v>691.11434560681789</v>
      </c>
      <c r="E396" s="3">
        <f t="shared" ref="E396:E430" si="75">D396-C396</f>
        <v>60.97735930544809</v>
      </c>
      <c r="F396" s="3">
        <f t="shared" ref="F396:F430" si="76">B396+E396</f>
        <v>4997921.7437296314</v>
      </c>
      <c r="G396" s="14">
        <f t="shared" ref="G396:G430" si="77">ROUND(B396+B396*$B$8-C396,2)</f>
        <v>4997921.74</v>
      </c>
      <c r="H396" s="38"/>
      <c r="I396" s="18">
        <f t="shared" si="69"/>
        <v>22921.743729632315</v>
      </c>
      <c r="J396" s="18">
        <f t="shared" si="70"/>
        <v>243232.87671232814</v>
      </c>
      <c r="K396" s="21">
        <f t="shared" si="71"/>
        <v>99.958434800000006</v>
      </c>
      <c r="L396" s="21">
        <f t="shared" ref="L396:L430" si="78">K396+$N$4</f>
        <v>99.971037539726041</v>
      </c>
      <c r="M396" s="19">
        <f t="shared" si="72"/>
        <v>4997921.74</v>
      </c>
      <c r="N396" s="19">
        <f t="shared" si="72"/>
        <v>4998551.8769863024</v>
      </c>
    </row>
    <row r="397" spans="1:14" x14ac:dyDescent="0.15">
      <c r="A397" s="7">
        <f t="shared" ref="A397:A431" si="79">A396+1</f>
        <v>43050</v>
      </c>
      <c r="B397" s="10">
        <f t="shared" ref="B397:B431" si="80">F396</f>
        <v>4997921.7437296314</v>
      </c>
      <c r="C397" s="3">
        <f t="shared" si="73"/>
        <v>630.1369863013698</v>
      </c>
      <c r="D397" s="3">
        <f t="shared" si="74"/>
        <v>691.1227776800074</v>
      </c>
      <c r="E397" s="3">
        <f t="shared" si="75"/>
        <v>60.9857913786376</v>
      </c>
      <c r="F397" s="3">
        <f t="shared" si="76"/>
        <v>4997982.7295210101</v>
      </c>
      <c r="G397" s="14">
        <f t="shared" si="77"/>
        <v>4997982.7300000004</v>
      </c>
      <c r="H397" s="38"/>
      <c r="I397" s="18">
        <f t="shared" ref="I397:I430" si="81">E397+I396</f>
        <v>22982.729521010951</v>
      </c>
      <c r="J397" s="18">
        <f t="shared" ref="J397:J430" si="82">C397+J396</f>
        <v>243863.01369862951</v>
      </c>
      <c r="K397" s="21">
        <f t="shared" ref="K397:K430" si="83">G397/$E$6*100</f>
        <v>99.959654600000007</v>
      </c>
      <c r="L397" s="21">
        <f t="shared" si="78"/>
        <v>99.972257339726042</v>
      </c>
      <c r="M397" s="19">
        <f t="shared" si="72"/>
        <v>4997982.7300000004</v>
      </c>
      <c r="N397" s="19">
        <f t="shared" si="72"/>
        <v>4998612.8669863017</v>
      </c>
    </row>
    <row r="398" spans="1:14" x14ac:dyDescent="0.15">
      <c r="A398" s="7">
        <f t="shared" si="79"/>
        <v>43051</v>
      </c>
      <c r="B398" s="10">
        <f t="shared" si="80"/>
        <v>4997982.7295210101</v>
      </c>
      <c r="C398" s="3">
        <f t="shared" si="73"/>
        <v>630.1369863013698</v>
      </c>
      <c r="D398" s="3">
        <f t="shared" si="74"/>
        <v>691.13121091920118</v>
      </c>
      <c r="E398" s="3">
        <f t="shared" si="75"/>
        <v>60.994224617831378</v>
      </c>
      <c r="F398" s="3">
        <f t="shared" si="76"/>
        <v>4998043.7237456283</v>
      </c>
      <c r="G398" s="14">
        <f t="shared" si="77"/>
        <v>4998043.72</v>
      </c>
      <c r="H398" s="38"/>
      <c r="I398" s="18">
        <f t="shared" si="81"/>
        <v>23043.723745628784</v>
      </c>
      <c r="J398" s="18">
        <f t="shared" si="82"/>
        <v>244493.15068493088</v>
      </c>
      <c r="K398" s="21">
        <f t="shared" si="83"/>
        <v>99.960874399999994</v>
      </c>
      <c r="L398" s="21">
        <f t="shared" si="78"/>
        <v>99.973477139726029</v>
      </c>
      <c r="M398" s="19">
        <f t="shared" si="72"/>
        <v>4998043.72</v>
      </c>
      <c r="N398" s="19">
        <f t="shared" si="72"/>
        <v>4998673.856986302</v>
      </c>
    </row>
    <row r="399" spans="1:14" x14ac:dyDescent="0.15">
      <c r="A399" s="7">
        <f t="shared" si="79"/>
        <v>43052</v>
      </c>
      <c r="B399" s="10">
        <f t="shared" si="80"/>
        <v>4998043.7237456283</v>
      </c>
      <c r="C399" s="3">
        <f t="shared" si="73"/>
        <v>630.1369863013698</v>
      </c>
      <c r="D399" s="3">
        <f t="shared" si="74"/>
        <v>691.13964532456043</v>
      </c>
      <c r="E399" s="3">
        <f t="shared" si="75"/>
        <v>61.002659023190631</v>
      </c>
      <c r="F399" s="3">
        <f t="shared" si="76"/>
        <v>4998104.7264046511</v>
      </c>
      <c r="G399" s="14">
        <f t="shared" si="77"/>
        <v>4998104.7300000004</v>
      </c>
      <c r="H399" s="38"/>
      <c r="I399" s="18">
        <f t="shared" si="81"/>
        <v>23104.726404651974</v>
      </c>
      <c r="J399" s="18">
        <f t="shared" si="82"/>
        <v>245123.28767123225</v>
      </c>
      <c r="K399" s="21">
        <f t="shared" si="83"/>
        <v>99.9620946</v>
      </c>
      <c r="L399" s="21">
        <f t="shared" si="78"/>
        <v>99.974697339726035</v>
      </c>
      <c r="M399" s="19">
        <f t="shared" si="72"/>
        <v>4998104.7300000004</v>
      </c>
      <c r="N399" s="19">
        <f t="shared" si="72"/>
        <v>4998734.8669863017</v>
      </c>
    </row>
    <row r="400" spans="1:14" x14ac:dyDescent="0.15">
      <c r="A400" s="7">
        <f t="shared" si="79"/>
        <v>43053</v>
      </c>
      <c r="B400" s="10">
        <f t="shared" si="80"/>
        <v>4998104.7264046511</v>
      </c>
      <c r="C400" s="3">
        <f t="shared" si="73"/>
        <v>630.1369863013698</v>
      </c>
      <c r="D400" s="3">
        <f t="shared" si="74"/>
        <v>691.14808089624637</v>
      </c>
      <c r="E400" s="3">
        <f t="shared" si="75"/>
        <v>61.011094594876567</v>
      </c>
      <c r="F400" s="3">
        <f t="shared" si="76"/>
        <v>4998165.7374992464</v>
      </c>
      <c r="G400" s="14">
        <f t="shared" si="77"/>
        <v>4998165.74</v>
      </c>
      <c r="H400" s="38"/>
      <c r="I400" s="18">
        <f t="shared" si="81"/>
        <v>23165.73749924685</v>
      </c>
      <c r="J400" s="18">
        <f t="shared" si="82"/>
        <v>245753.42465753361</v>
      </c>
      <c r="K400" s="21">
        <f t="shared" si="83"/>
        <v>99.963314800000006</v>
      </c>
      <c r="L400" s="21">
        <f t="shared" si="78"/>
        <v>99.975917539726041</v>
      </c>
      <c r="M400" s="19">
        <f t="shared" si="72"/>
        <v>4998165.74</v>
      </c>
      <c r="N400" s="19">
        <f t="shared" si="72"/>
        <v>4998795.8769863024</v>
      </c>
    </row>
    <row r="401" spans="1:14" x14ac:dyDescent="0.15">
      <c r="A401" s="7">
        <f t="shared" si="79"/>
        <v>43054</v>
      </c>
      <c r="B401" s="10">
        <f t="shared" si="80"/>
        <v>4998165.7374992464</v>
      </c>
      <c r="C401" s="3">
        <f t="shared" si="73"/>
        <v>630.1369863013698</v>
      </c>
      <c r="D401" s="3">
        <f t="shared" si="74"/>
        <v>691.15651763442031</v>
      </c>
      <c r="E401" s="3">
        <f t="shared" si="75"/>
        <v>61.019531333050509</v>
      </c>
      <c r="F401" s="3">
        <f t="shared" si="76"/>
        <v>4998226.7570305793</v>
      </c>
      <c r="G401" s="14">
        <f t="shared" si="77"/>
        <v>4998226.76</v>
      </c>
      <c r="H401" s="38"/>
      <c r="I401" s="18">
        <f t="shared" si="81"/>
        <v>23226.757030579902</v>
      </c>
      <c r="J401" s="18">
        <f t="shared" si="82"/>
        <v>246383.56164383498</v>
      </c>
      <c r="K401" s="21">
        <f t="shared" si="83"/>
        <v>99.9645352</v>
      </c>
      <c r="L401" s="21">
        <f t="shared" si="78"/>
        <v>99.977137939726035</v>
      </c>
      <c r="M401" s="19">
        <f t="shared" si="72"/>
        <v>4998226.76</v>
      </c>
      <c r="N401" s="19">
        <f t="shared" si="72"/>
        <v>4998856.896986302</v>
      </c>
    </row>
    <row r="402" spans="1:14" x14ac:dyDescent="0.15">
      <c r="A402" s="7">
        <f t="shared" si="79"/>
        <v>43055</v>
      </c>
      <c r="B402" s="10">
        <f t="shared" si="80"/>
        <v>4998226.7570305793</v>
      </c>
      <c r="C402" s="3">
        <f t="shared" si="73"/>
        <v>630.1369863013698</v>
      </c>
      <c r="D402" s="3">
        <f t="shared" si="74"/>
        <v>691.16495553924358</v>
      </c>
      <c r="E402" s="3">
        <f t="shared" si="75"/>
        <v>61.027969237873776</v>
      </c>
      <c r="F402" s="3">
        <f t="shared" si="76"/>
        <v>4998287.7849998167</v>
      </c>
      <c r="G402" s="14">
        <f t="shared" si="77"/>
        <v>4998287.78</v>
      </c>
      <c r="H402" s="38"/>
      <c r="I402" s="18">
        <f t="shared" si="81"/>
        <v>23287.784999817777</v>
      </c>
      <c r="J402" s="18">
        <f t="shared" si="82"/>
        <v>247013.69863013635</v>
      </c>
      <c r="K402" s="21">
        <f t="shared" si="83"/>
        <v>99.965755600000008</v>
      </c>
      <c r="L402" s="21">
        <f t="shared" si="78"/>
        <v>99.978358339726043</v>
      </c>
      <c r="M402" s="19">
        <f t="shared" si="72"/>
        <v>4998287.78</v>
      </c>
      <c r="N402" s="19">
        <f t="shared" si="72"/>
        <v>4998917.9169863025</v>
      </c>
    </row>
    <row r="403" spans="1:14" x14ac:dyDescent="0.15">
      <c r="A403" s="7">
        <f t="shared" si="79"/>
        <v>43056</v>
      </c>
      <c r="B403" s="10">
        <f t="shared" si="80"/>
        <v>4998287.7849998167</v>
      </c>
      <c r="C403" s="3">
        <f t="shared" si="73"/>
        <v>630.1369863013698</v>
      </c>
      <c r="D403" s="3">
        <f t="shared" si="74"/>
        <v>691.17339461087738</v>
      </c>
      <c r="E403" s="3">
        <f t="shared" si="75"/>
        <v>61.036408309507578</v>
      </c>
      <c r="F403" s="3">
        <f t="shared" si="76"/>
        <v>4998348.8214081265</v>
      </c>
      <c r="G403" s="14">
        <f t="shared" si="77"/>
        <v>4998348.82</v>
      </c>
      <c r="H403" s="38"/>
      <c r="I403" s="18">
        <f t="shared" si="81"/>
        <v>23348.821408127285</v>
      </c>
      <c r="J403" s="18">
        <f t="shared" si="82"/>
        <v>247643.83561643772</v>
      </c>
      <c r="K403" s="21">
        <f t="shared" si="83"/>
        <v>99.966976400000007</v>
      </c>
      <c r="L403" s="21">
        <f t="shared" si="78"/>
        <v>99.979579139726042</v>
      </c>
      <c r="M403" s="19">
        <f t="shared" si="72"/>
        <v>4998348.82</v>
      </c>
      <c r="N403" s="19">
        <f t="shared" si="72"/>
        <v>4998978.9569863025</v>
      </c>
    </row>
    <row r="404" spans="1:14" x14ac:dyDescent="0.15">
      <c r="A404" s="7">
        <f t="shared" si="79"/>
        <v>43057</v>
      </c>
      <c r="B404" s="10">
        <f t="shared" si="80"/>
        <v>4998348.8214081265</v>
      </c>
      <c r="C404" s="3">
        <f t="shared" si="73"/>
        <v>630.1369863013698</v>
      </c>
      <c r="D404" s="3">
        <f t="shared" si="74"/>
        <v>691.18183484948327</v>
      </c>
      <c r="E404" s="3">
        <f t="shared" si="75"/>
        <v>61.044848548113464</v>
      </c>
      <c r="F404" s="3">
        <f t="shared" si="76"/>
        <v>4998409.8662566748</v>
      </c>
      <c r="G404" s="14">
        <f t="shared" si="77"/>
        <v>4998409.87</v>
      </c>
      <c r="H404" s="38"/>
      <c r="I404" s="18">
        <f t="shared" si="81"/>
        <v>23409.866256675399</v>
      </c>
      <c r="J404" s="18">
        <f t="shared" si="82"/>
        <v>248273.97260273909</v>
      </c>
      <c r="K404" s="21">
        <f t="shared" si="83"/>
        <v>99.968197400000008</v>
      </c>
      <c r="L404" s="21">
        <f t="shared" si="78"/>
        <v>99.980800139726043</v>
      </c>
      <c r="M404" s="19">
        <f t="shared" si="72"/>
        <v>4998409.870000001</v>
      </c>
      <c r="N404" s="19">
        <f t="shared" si="72"/>
        <v>4999040.0069863023</v>
      </c>
    </row>
    <row r="405" spans="1:14" x14ac:dyDescent="0.15">
      <c r="A405" s="7">
        <f t="shared" si="79"/>
        <v>43058</v>
      </c>
      <c r="B405" s="10">
        <f t="shared" si="80"/>
        <v>4998409.8662566748</v>
      </c>
      <c r="C405" s="3">
        <f t="shared" si="73"/>
        <v>630.1369863013698</v>
      </c>
      <c r="D405" s="3">
        <f t="shared" si="74"/>
        <v>691.19027625522244</v>
      </c>
      <c r="E405" s="3">
        <f t="shared" si="75"/>
        <v>61.053289953852641</v>
      </c>
      <c r="F405" s="3">
        <f t="shared" si="76"/>
        <v>4998470.9195466284</v>
      </c>
      <c r="G405" s="14">
        <f t="shared" si="77"/>
        <v>4998470.92</v>
      </c>
      <c r="H405" s="38"/>
      <c r="I405" s="18">
        <f t="shared" si="81"/>
        <v>23470.919546629251</v>
      </c>
      <c r="J405" s="18">
        <f t="shared" si="82"/>
        <v>248904.10958904045</v>
      </c>
      <c r="K405" s="21">
        <f t="shared" si="83"/>
        <v>99.969418399999995</v>
      </c>
      <c r="L405" s="21">
        <f t="shared" si="78"/>
        <v>99.982021139726029</v>
      </c>
      <c r="M405" s="19">
        <f t="shared" si="72"/>
        <v>4998470.92</v>
      </c>
      <c r="N405" s="19">
        <f t="shared" si="72"/>
        <v>4999101.0569863012</v>
      </c>
    </row>
    <row r="406" spans="1:14" x14ac:dyDescent="0.15">
      <c r="A406" s="7">
        <f t="shared" si="79"/>
        <v>43059</v>
      </c>
      <c r="B406" s="10">
        <f t="shared" si="80"/>
        <v>4998470.9195466284</v>
      </c>
      <c r="C406" s="3">
        <f t="shared" si="73"/>
        <v>630.1369863013698</v>
      </c>
      <c r="D406" s="3">
        <f t="shared" si="74"/>
        <v>691.19871882825635</v>
      </c>
      <c r="E406" s="3">
        <f t="shared" si="75"/>
        <v>61.061732526886544</v>
      </c>
      <c r="F406" s="3">
        <f t="shared" si="76"/>
        <v>4998531.9812791552</v>
      </c>
      <c r="G406" s="14">
        <f t="shared" si="77"/>
        <v>4998531.9800000004</v>
      </c>
      <c r="H406" s="38"/>
      <c r="I406" s="18">
        <f t="shared" si="81"/>
        <v>23531.981279156138</v>
      </c>
      <c r="J406" s="18">
        <f t="shared" si="82"/>
        <v>249534.24657534182</v>
      </c>
      <c r="K406" s="21">
        <f t="shared" si="83"/>
        <v>99.970639600000013</v>
      </c>
      <c r="L406" s="21">
        <f t="shared" si="78"/>
        <v>99.983242339726047</v>
      </c>
      <c r="M406" s="19">
        <f t="shared" si="72"/>
        <v>4998531.9800000004</v>
      </c>
      <c r="N406" s="19">
        <f t="shared" si="72"/>
        <v>4999162.1169863017</v>
      </c>
    </row>
    <row r="407" spans="1:14" x14ac:dyDescent="0.15">
      <c r="A407" s="7">
        <f t="shared" si="79"/>
        <v>43060</v>
      </c>
      <c r="B407" s="10">
        <f t="shared" si="80"/>
        <v>4998531.9812791552</v>
      </c>
      <c r="C407" s="3">
        <f t="shared" si="73"/>
        <v>630.1369863013698</v>
      </c>
      <c r="D407" s="3">
        <f t="shared" si="74"/>
        <v>691.20716256874653</v>
      </c>
      <c r="E407" s="3">
        <f t="shared" si="75"/>
        <v>61.070176267376723</v>
      </c>
      <c r="F407" s="3">
        <f t="shared" si="76"/>
        <v>4998593.0514554223</v>
      </c>
      <c r="G407" s="14">
        <f t="shared" si="77"/>
        <v>4998593.05</v>
      </c>
      <c r="H407" s="38"/>
      <c r="I407" s="18">
        <f t="shared" si="81"/>
        <v>23593.051455423516</v>
      </c>
      <c r="J407" s="18">
        <f t="shared" si="82"/>
        <v>250164.38356164319</v>
      </c>
      <c r="K407" s="21">
        <f t="shared" si="83"/>
        <v>99.97186099999999</v>
      </c>
      <c r="L407" s="21">
        <f t="shared" si="78"/>
        <v>99.984463739726024</v>
      </c>
      <c r="M407" s="19">
        <f t="shared" si="72"/>
        <v>4998593.05</v>
      </c>
      <c r="N407" s="19">
        <f t="shared" si="72"/>
        <v>4999223.1869863011</v>
      </c>
    </row>
    <row r="408" spans="1:14" x14ac:dyDescent="0.15">
      <c r="A408" s="7">
        <f t="shared" si="79"/>
        <v>43061</v>
      </c>
      <c r="B408" s="10">
        <f t="shared" si="80"/>
        <v>4998593.0514554223</v>
      </c>
      <c r="C408" s="3">
        <f t="shared" si="73"/>
        <v>630.1369863013698</v>
      </c>
      <c r="D408" s="3">
        <f t="shared" si="74"/>
        <v>691.21560747685419</v>
      </c>
      <c r="E408" s="3">
        <f t="shared" si="75"/>
        <v>61.078621175484386</v>
      </c>
      <c r="F408" s="3">
        <f t="shared" si="76"/>
        <v>4998654.1300765974</v>
      </c>
      <c r="G408" s="14">
        <f t="shared" si="77"/>
        <v>4998654.13</v>
      </c>
      <c r="H408" s="38"/>
      <c r="I408" s="18">
        <f t="shared" si="81"/>
        <v>23654.130076599002</v>
      </c>
      <c r="J408" s="18">
        <f t="shared" si="82"/>
        <v>250794.52054794456</v>
      </c>
      <c r="K408" s="21">
        <f t="shared" si="83"/>
        <v>99.973082599999998</v>
      </c>
      <c r="L408" s="21">
        <f t="shared" si="78"/>
        <v>99.985685339726032</v>
      </c>
      <c r="M408" s="19">
        <f t="shared" si="72"/>
        <v>4998654.13</v>
      </c>
      <c r="N408" s="19">
        <f t="shared" si="72"/>
        <v>4999284.2669863012</v>
      </c>
    </row>
    <row r="409" spans="1:14" x14ac:dyDescent="0.15">
      <c r="A409" s="7">
        <f t="shared" si="79"/>
        <v>43062</v>
      </c>
      <c r="B409" s="10">
        <f t="shared" si="80"/>
        <v>4998654.1300765974</v>
      </c>
      <c r="C409" s="3">
        <f t="shared" si="73"/>
        <v>630.1369863013698</v>
      </c>
      <c r="D409" s="3">
        <f t="shared" si="74"/>
        <v>691.22405355274088</v>
      </c>
      <c r="E409" s="3">
        <f t="shared" si="75"/>
        <v>61.087067251371082</v>
      </c>
      <c r="F409" s="3">
        <f t="shared" si="76"/>
        <v>4998715.2171438485</v>
      </c>
      <c r="G409" s="14">
        <f t="shared" si="77"/>
        <v>4998715.22</v>
      </c>
      <c r="H409" s="38"/>
      <c r="I409" s="18">
        <f t="shared" si="81"/>
        <v>23715.217143850372</v>
      </c>
      <c r="J409" s="18">
        <f t="shared" si="82"/>
        <v>251424.65753424593</v>
      </c>
      <c r="K409" s="21">
        <f t="shared" si="83"/>
        <v>99.974304399999994</v>
      </c>
      <c r="L409" s="21">
        <f t="shared" si="78"/>
        <v>99.986907139726029</v>
      </c>
      <c r="M409" s="19">
        <f t="shared" si="72"/>
        <v>4998715.22</v>
      </c>
      <c r="N409" s="19">
        <f t="shared" si="72"/>
        <v>4999345.356986302</v>
      </c>
    </row>
    <row r="410" spans="1:14" x14ac:dyDescent="0.15">
      <c r="A410" s="7">
        <f t="shared" si="79"/>
        <v>43063</v>
      </c>
      <c r="B410" s="10">
        <f t="shared" si="80"/>
        <v>4998715.2171438485</v>
      </c>
      <c r="C410" s="3">
        <f t="shared" si="73"/>
        <v>630.1369863013698</v>
      </c>
      <c r="D410" s="3">
        <f t="shared" si="74"/>
        <v>691.23250079656816</v>
      </c>
      <c r="E410" s="3">
        <f t="shared" si="75"/>
        <v>61.095514495198358</v>
      </c>
      <c r="F410" s="3">
        <f t="shared" si="76"/>
        <v>4998776.3126583435</v>
      </c>
      <c r="G410" s="14">
        <f t="shared" si="77"/>
        <v>4998776.3099999996</v>
      </c>
      <c r="H410" s="38"/>
      <c r="I410" s="18">
        <f t="shared" si="81"/>
        <v>23776.312658345571</v>
      </c>
      <c r="J410" s="18">
        <f t="shared" si="82"/>
        <v>252054.79452054729</v>
      </c>
      <c r="K410" s="21">
        <f t="shared" si="83"/>
        <v>99.97552619999999</v>
      </c>
      <c r="L410" s="21">
        <f t="shared" si="78"/>
        <v>99.988128939726025</v>
      </c>
      <c r="M410" s="19">
        <f t="shared" si="72"/>
        <v>4998776.3099999996</v>
      </c>
      <c r="N410" s="19">
        <f t="shared" si="72"/>
        <v>4999406.4469863009</v>
      </c>
    </row>
    <row r="411" spans="1:14" x14ac:dyDescent="0.15">
      <c r="A411" s="7">
        <f t="shared" si="79"/>
        <v>43064</v>
      </c>
      <c r="B411" s="10">
        <f t="shared" si="80"/>
        <v>4998776.3126583435</v>
      </c>
      <c r="C411" s="3">
        <f t="shared" si="73"/>
        <v>630.1369863013698</v>
      </c>
      <c r="D411" s="3">
        <f t="shared" si="74"/>
        <v>691.24094920849745</v>
      </c>
      <c r="E411" s="3">
        <f t="shared" si="75"/>
        <v>61.103962907127652</v>
      </c>
      <c r="F411" s="3">
        <f t="shared" si="76"/>
        <v>4998837.416621251</v>
      </c>
      <c r="G411" s="14">
        <f t="shared" si="77"/>
        <v>4998837.42</v>
      </c>
      <c r="H411" s="38"/>
      <c r="I411" s="18">
        <f t="shared" si="81"/>
        <v>23837.416621252698</v>
      </c>
      <c r="J411" s="18">
        <f t="shared" si="82"/>
        <v>252684.93150684866</v>
      </c>
      <c r="K411" s="21">
        <f t="shared" si="83"/>
        <v>99.976748400000005</v>
      </c>
      <c r="L411" s="21">
        <f t="shared" si="78"/>
        <v>99.98935113972604</v>
      </c>
      <c r="M411" s="19">
        <f t="shared" si="72"/>
        <v>4998837.42</v>
      </c>
      <c r="N411" s="19">
        <f t="shared" si="72"/>
        <v>4999467.5569863021</v>
      </c>
    </row>
    <row r="412" spans="1:14" x14ac:dyDescent="0.15">
      <c r="A412" s="7">
        <f t="shared" si="79"/>
        <v>43065</v>
      </c>
      <c r="B412" s="10">
        <f t="shared" si="80"/>
        <v>4998837.416621251</v>
      </c>
      <c r="C412" s="3">
        <f t="shared" si="73"/>
        <v>630.1369863013698</v>
      </c>
      <c r="D412" s="3">
        <f t="shared" si="74"/>
        <v>691.24939878869043</v>
      </c>
      <c r="E412" s="3">
        <f t="shared" si="75"/>
        <v>61.112412487320626</v>
      </c>
      <c r="F412" s="3">
        <f t="shared" si="76"/>
        <v>4998898.5290337382</v>
      </c>
      <c r="G412" s="14">
        <f t="shared" si="77"/>
        <v>4998898.53</v>
      </c>
      <c r="H412" s="38"/>
      <c r="I412" s="18">
        <f t="shared" si="81"/>
        <v>23898.529033740018</v>
      </c>
      <c r="J412" s="18">
        <f t="shared" si="82"/>
        <v>253315.06849315003</v>
      </c>
      <c r="K412" s="21">
        <f t="shared" si="83"/>
        <v>99.977970600000006</v>
      </c>
      <c r="L412" s="21">
        <f t="shared" si="78"/>
        <v>99.990573339726041</v>
      </c>
      <c r="M412" s="19">
        <f t="shared" si="72"/>
        <v>4998898.53</v>
      </c>
      <c r="N412" s="19">
        <f t="shared" si="72"/>
        <v>4999528.6669863025</v>
      </c>
    </row>
    <row r="413" spans="1:14" x14ac:dyDescent="0.15">
      <c r="A413" s="7">
        <f t="shared" si="79"/>
        <v>43066</v>
      </c>
      <c r="B413" s="10">
        <f t="shared" si="80"/>
        <v>4998898.5290337382</v>
      </c>
      <c r="C413" s="3">
        <f t="shared" si="73"/>
        <v>630.1369863013698</v>
      </c>
      <c r="D413" s="3">
        <f t="shared" si="74"/>
        <v>691.25784953730852</v>
      </c>
      <c r="E413" s="3">
        <f t="shared" si="75"/>
        <v>61.120863235938714</v>
      </c>
      <c r="F413" s="3">
        <f t="shared" si="76"/>
        <v>4998959.6498969737</v>
      </c>
      <c r="G413" s="14">
        <f t="shared" si="77"/>
        <v>4998959.6500000004</v>
      </c>
      <c r="H413" s="38"/>
      <c r="I413" s="18">
        <f t="shared" si="81"/>
        <v>23959.649896975956</v>
      </c>
      <c r="J413" s="18">
        <f t="shared" si="82"/>
        <v>253945.2054794514</v>
      </c>
      <c r="K413" s="21">
        <f t="shared" si="83"/>
        <v>99.979193000000009</v>
      </c>
      <c r="L413" s="21">
        <f t="shared" si="78"/>
        <v>99.991795739726044</v>
      </c>
      <c r="M413" s="19">
        <f t="shared" si="72"/>
        <v>4998959.6500000004</v>
      </c>
      <c r="N413" s="19">
        <f t="shared" si="72"/>
        <v>4999589.7869863026</v>
      </c>
    </row>
    <row r="414" spans="1:14" x14ac:dyDescent="0.15">
      <c r="A414" s="7">
        <f t="shared" si="79"/>
        <v>43067</v>
      </c>
      <c r="B414" s="10">
        <f t="shared" si="80"/>
        <v>4998959.6498969737</v>
      </c>
      <c r="C414" s="3">
        <f t="shared" si="73"/>
        <v>630.1369863013698</v>
      </c>
      <c r="D414" s="3">
        <f t="shared" si="74"/>
        <v>691.26630145451315</v>
      </c>
      <c r="E414" s="3">
        <f t="shared" si="75"/>
        <v>61.129315153143352</v>
      </c>
      <c r="F414" s="3">
        <f t="shared" si="76"/>
        <v>4999020.7792121265</v>
      </c>
      <c r="G414" s="14">
        <f t="shared" si="77"/>
        <v>4999020.78</v>
      </c>
      <c r="H414" s="38"/>
      <c r="I414" s="18">
        <f t="shared" si="81"/>
        <v>24020.779212129099</v>
      </c>
      <c r="J414" s="18">
        <f t="shared" si="82"/>
        <v>254575.34246575276</v>
      </c>
      <c r="K414" s="21">
        <f t="shared" si="83"/>
        <v>99.980415600000001</v>
      </c>
      <c r="L414" s="21">
        <f t="shared" si="78"/>
        <v>99.993018339726035</v>
      </c>
      <c r="M414" s="19">
        <f t="shared" si="72"/>
        <v>4999020.78</v>
      </c>
      <c r="N414" s="19">
        <f t="shared" si="72"/>
        <v>4999650.9169863015</v>
      </c>
    </row>
    <row r="415" spans="1:14" x14ac:dyDescent="0.15">
      <c r="A415" s="7">
        <f t="shared" si="79"/>
        <v>43068</v>
      </c>
      <c r="B415" s="10">
        <f t="shared" si="80"/>
        <v>4999020.7792121265</v>
      </c>
      <c r="C415" s="3">
        <f t="shared" si="73"/>
        <v>630.1369863013698</v>
      </c>
      <c r="D415" s="3">
        <f t="shared" si="74"/>
        <v>691.27475454046623</v>
      </c>
      <c r="E415" s="3">
        <f t="shared" si="75"/>
        <v>61.137768239096431</v>
      </c>
      <c r="F415" s="3">
        <f t="shared" si="76"/>
        <v>4999081.9169803653</v>
      </c>
      <c r="G415" s="14">
        <f t="shared" si="77"/>
        <v>4999081.92</v>
      </c>
      <c r="H415" s="38"/>
      <c r="I415" s="18">
        <f t="shared" si="81"/>
        <v>24081.916980368194</v>
      </c>
      <c r="J415" s="18">
        <f t="shared" si="82"/>
        <v>255205.47945205413</v>
      </c>
      <c r="K415" s="21">
        <f t="shared" si="83"/>
        <v>99.981638399999994</v>
      </c>
      <c r="L415" s="21">
        <f t="shared" si="78"/>
        <v>99.994241139726029</v>
      </c>
      <c r="M415" s="19">
        <f t="shared" ref="M415:N430" si="84">K415*$E$6/100</f>
        <v>4999081.92</v>
      </c>
      <c r="N415" s="19">
        <f t="shared" si="84"/>
        <v>4999712.0569863012</v>
      </c>
    </row>
    <row r="416" spans="1:14" x14ac:dyDescent="0.15">
      <c r="A416" s="7">
        <f t="shared" si="79"/>
        <v>43069</v>
      </c>
      <c r="B416" s="10">
        <f t="shared" si="80"/>
        <v>4999081.9169803653</v>
      </c>
      <c r="C416" s="3">
        <f t="shared" si="73"/>
        <v>630.1369863013698</v>
      </c>
      <c r="D416" s="3">
        <f t="shared" si="74"/>
        <v>691.28320879532907</v>
      </c>
      <c r="E416" s="3">
        <f t="shared" si="75"/>
        <v>61.146222493959272</v>
      </c>
      <c r="F416" s="3">
        <f t="shared" si="76"/>
        <v>4999143.0632028589</v>
      </c>
      <c r="G416" s="14">
        <f t="shared" si="77"/>
        <v>4999143.0599999996</v>
      </c>
      <c r="H416" s="38"/>
      <c r="I416" s="18">
        <f t="shared" si="81"/>
        <v>24143.063202862155</v>
      </c>
      <c r="J416" s="18">
        <f t="shared" si="82"/>
        <v>255835.6164383555</v>
      </c>
      <c r="K416" s="21">
        <f t="shared" si="83"/>
        <v>99.982861200000002</v>
      </c>
      <c r="L416" s="21">
        <f t="shared" si="78"/>
        <v>99.995463939726037</v>
      </c>
      <c r="M416" s="19">
        <f t="shared" si="84"/>
        <v>4999143.0599999996</v>
      </c>
      <c r="N416" s="19">
        <f t="shared" si="84"/>
        <v>4999773.1969863018</v>
      </c>
    </row>
    <row r="417" spans="1:14" x14ac:dyDescent="0.15">
      <c r="A417" s="7">
        <f t="shared" si="79"/>
        <v>43070</v>
      </c>
      <c r="B417" s="10">
        <f t="shared" si="80"/>
        <v>4999143.0632028589</v>
      </c>
      <c r="C417" s="3">
        <f t="shared" si="73"/>
        <v>630.1369863013698</v>
      </c>
      <c r="D417" s="3">
        <f t="shared" si="74"/>
        <v>691.29166421926357</v>
      </c>
      <c r="E417" s="3">
        <f t="shared" si="75"/>
        <v>61.154677917893764</v>
      </c>
      <c r="F417" s="3">
        <f t="shared" si="76"/>
        <v>4999204.2178807771</v>
      </c>
      <c r="G417" s="14">
        <f t="shared" si="77"/>
        <v>4999204.22</v>
      </c>
      <c r="H417" s="38"/>
      <c r="I417" s="18">
        <f t="shared" si="81"/>
        <v>24204.217880780048</v>
      </c>
      <c r="J417" s="18">
        <f t="shared" si="82"/>
        <v>256465.75342465687</v>
      </c>
      <c r="K417" s="21">
        <f t="shared" si="83"/>
        <v>99.9840844</v>
      </c>
      <c r="L417" s="21">
        <f t="shared" si="78"/>
        <v>99.996687139726035</v>
      </c>
      <c r="M417" s="19">
        <f t="shared" si="84"/>
        <v>4999204.22</v>
      </c>
      <c r="N417" s="19">
        <f t="shared" si="84"/>
        <v>4999834.356986302</v>
      </c>
    </row>
    <row r="418" spans="1:14" x14ac:dyDescent="0.15">
      <c r="A418" s="7">
        <f t="shared" si="79"/>
        <v>43071</v>
      </c>
      <c r="B418" s="10">
        <f t="shared" si="80"/>
        <v>4999204.2178807771</v>
      </c>
      <c r="C418" s="3">
        <f t="shared" si="73"/>
        <v>630.1369863013698</v>
      </c>
      <c r="D418" s="3">
        <f t="shared" si="74"/>
        <v>691.30012081243126</v>
      </c>
      <c r="E418" s="3">
        <f t="shared" si="75"/>
        <v>61.163134511061457</v>
      </c>
      <c r="F418" s="3">
        <f t="shared" si="76"/>
        <v>4999265.3810152877</v>
      </c>
      <c r="G418" s="14">
        <f t="shared" si="77"/>
        <v>4999265.38</v>
      </c>
      <c r="H418" s="38"/>
      <c r="I418" s="18">
        <f t="shared" si="81"/>
        <v>24265.38101529111</v>
      </c>
      <c r="J418" s="18">
        <f t="shared" si="82"/>
        <v>257095.89041095824</v>
      </c>
      <c r="K418" s="21">
        <f t="shared" si="83"/>
        <v>99.985307599999999</v>
      </c>
      <c r="L418" s="21">
        <f t="shared" si="78"/>
        <v>99.997910339726033</v>
      </c>
      <c r="M418" s="19">
        <f t="shared" si="84"/>
        <v>4999265.38</v>
      </c>
      <c r="N418" s="19">
        <f t="shared" si="84"/>
        <v>4999895.5169863012</v>
      </c>
    </row>
    <row r="419" spans="1:14" x14ac:dyDescent="0.15">
      <c r="A419" s="7">
        <f t="shared" si="79"/>
        <v>43072</v>
      </c>
      <c r="B419" s="10">
        <f t="shared" si="80"/>
        <v>4999265.3810152877</v>
      </c>
      <c r="C419" s="3">
        <f t="shared" si="73"/>
        <v>630.1369863013698</v>
      </c>
      <c r="D419" s="3">
        <f t="shared" si="74"/>
        <v>691.30857857499382</v>
      </c>
      <c r="E419" s="3">
        <f t="shared" si="75"/>
        <v>61.171592273624015</v>
      </c>
      <c r="F419" s="3">
        <f t="shared" si="76"/>
        <v>4999326.5526075615</v>
      </c>
      <c r="G419" s="14">
        <f t="shared" si="77"/>
        <v>4999326.55</v>
      </c>
      <c r="H419" s="38"/>
      <c r="I419" s="18">
        <f t="shared" si="81"/>
        <v>24326.552607564736</v>
      </c>
      <c r="J419" s="18">
        <f t="shared" si="82"/>
        <v>257726.0273972596</v>
      </c>
      <c r="K419" s="21">
        <f t="shared" si="83"/>
        <v>99.986530999999999</v>
      </c>
      <c r="L419" s="21">
        <f t="shared" si="78"/>
        <v>99.999133739726034</v>
      </c>
      <c r="M419" s="19">
        <f t="shared" si="84"/>
        <v>4999326.55</v>
      </c>
      <c r="N419" s="19">
        <f t="shared" si="84"/>
        <v>4999956.6869863011</v>
      </c>
    </row>
    <row r="420" spans="1:14" x14ac:dyDescent="0.15">
      <c r="A420" s="7">
        <f t="shared" si="79"/>
        <v>43073</v>
      </c>
      <c r="B420" s="10">
        <f t="shared" si="80"/>
        <v>4999326.5526075615</v>
      </c>
      <c r="C420" s="3">
        <f t="shared" si="73"/>
        <v>630.1369863013698</v>
      </c>
      <c r="D420" s="3">
        <f t="shared" si="74"/>
        <v>691.31703750711301</v>
      </c>
      <c r="E420" s="3">
        <f t="shared" si="75"/>
        <v>61.180051205743212</v>
      </c>
      <c r="F420" s="3">
        <f t="shared" si="76"/>
        <v>4999387.7326587671</v>
      </c>
      <c r="G420" s="14">
        <f t="shared" si="77"/>
        <v>4999387.7300000004</v>
      </c>
      <c r="H420" s="38"/>
      <c r="I420" s="18">
        <f t="shared" si="81"/>
        <v>24387.732658770477</v>
      </c>
      <c r="J420" s="18">
        <f t="shared" si="82"/>
        <v>258356.16438356097</v>
      </c>
      <c r="K420" s="21">
        <f t="shared" si="83"/>
        <v>99.987754600000017</v>
      </c>
      <c r="L420" s="21">
        <f t="shared" si="78"/>
        <v>100.00035733972605</v>
      </c>
      <c r="M420" s="19">
        <f t="shared" si="84"/>
        <v>4999387.7300000004</v>
      </c>
      <c r="N420" s="19">
        <f t="shared" si="84"/>
        <v>5000017.8669863027</v>
      </c>
    </row>
    <row r="421" spans="1:14" x14ac:dyDescent="0.15">
      <c r="A421" s="7">
        <f t="shared" si="79"/>
        <v>43074</v>
      </c>
      <c r="B421" s="10">
        <f t="shared" si="80"/>
        <v>4999387.7326587671</v>
      </c>
      <c r="C421" s="3">
        <f t="shared" si="73"/>
        <v>630.1369863013698</v>
      </c>
      <c r="D421" s="3">
        <f t="shared" si="74"/>
        <v>691.32549760895051</v>
      </c>
      <c r="E421" s="3">
        <f t="shared" si="75"/>
        <v>61.188511307580711</v>
      </c>
      <c r="F421" s="3">
        <f t="shared" si="76"/>
        <v>4999448.9211700745</v>
      </c>
      <c r="G421" s="14">
        <f t="shared" si="77"/>
        <v>4999448.92</v>
      </c>
      <c r="H421" s="38"/>
      <c r="I421" s="18">
        <f t="shared" si="81"/>
        <v>24448.921170078058</v>
      </c>
      <c r="J421" s="18">
        <f t="shared" si="82"/>
        <v>258986.30136986234</v>
      </c>
      <c r="K421" s="21">
        <f t="shared" si="83"/>
        <v>99.988978399999993</v>
      </c>
      <c r="L421" s="21">
        <f t="shared" si="78"/>
        <v>100.00158113972603</v>
      </c>
      <c r="M421" s="19">
        <f t="shared" si="84"/>
        <v>4999448.919999999</v>
      </c>
      <c r="N421" s="19">
        <f t="shared" si="84"/>
        <v>5000079.0569863012</v>
      </c>
    </row>
    <row r="422" spans="1:14" x14ac:dyDescent="0.15">
      <c r="A422" s="7">
        <f t="shared" si="79"/>
        <v>43075</v>
      </c>
      <c r="B422" s="10">
        <f t="shared" si="80"/>
        <v>4999448.9211700745</v>
      </c>
      <c r="C422" s="3">
        <f t="shared" si="73"/>
        <v>630.1369863013698</v>
      </c>
      <c r="D422" s="3">
        <f t="shared" si="74"/>
        <v>691.33395888066809</v>
      </c>
      <c r="E422" s="3">
        <f t="shared" si="75"/>
        <v>61.19697257929829</v>
      </c>
      <c r="F422" s="3">
        <f t="shared" si="76"/>
        <v>4999510.1181426542</v>
      </c>
      <c r="G422" s="14">
        <f t="shared" si="77"/>
        <v>4999510.12</v>
      </c>
      <c r="H422" s="38"/>
      <c r="I422" s="18">
        <f t="shared" si="81"/>
        <v>24510.118142657357</v>
      </c>
      <c r="J422" s="18">
        <f t="shared" si="82"/>
        <v>259616.43835616371</v>
      </c>
      <c r="K422" s="21">
        <f t="shared" si="83"/>
        <v>99.990202400000001</v>
      </c>
      <c r="L422" s="21">
        <f t="shared" si="78"/>
        <v>100.00280513972604</v>
      </c>
      <c r="M422" s="19">
        <f t="shared" si="84"/>
        <v>4999510.12</v>
      </c>
      <c r="N422" s="19">
        <f t="shared" si="84"/>
        <v>5000140.2569863014</v>
      </c>
    </row>
    <row r="423" spans="1:14" x14ac:dyDescent="0.15">
      <c r="A423" s="7">
        <f t="shared" si="79"/>
        <v>43076</v>
      </c>
      <c r="B423" s="10">
        <f t="shared" si="80"/>
        <v>4999510.1181426542</v>
      </c>
      <c r="C423" s="3">
        <f t="shared" si="73"/>
        <v>630.1369863013698</v>
      </c>
      <c r="D423" s="3">
        <f t="shared" si="74"/>
        <v>691.34242132242764</v>
      </c>
      <c r="E423" s="3">
        <f t="shared" si="75"/>
        <v>61.205435021057838</v>
      </c>
      <c r="F423" s="3">
        <f t="shared" si="76"/>
        <v>4999571.323577675</v>
      </c>
      <c r="G423" s="14">
        <f t="shared" si="77"/>
        <v>4999571.32</v>
      </c>
      <c r="H423" s="38"/>
      <c r="I423" s="18">
        <f t="shared" si="81"/>
        <v>24571.323577678413</v>
      </c>
      <c r="J423" s="18">
        <f t="shared" si="82"/>
        <v>260246.57534246508</v>
      </c>
      <c r="K423" s="21">
        <f t="shared" si="83"/>
        <v>99.991426400000009</v>
      </c>
      <c r="L423" s="21">
        <f t="shared" si="78"/>
        <v>100.00402913972604</v>
      </c>
      <c r="M423" s="19">
        <f t="shared" si="84"/>
        <v>4999571.32</v>
      </c>
      <c r="N423" s="19">
        <f t="shared" si="84"/>
        <v>5000201.4569863025</v>
      </c>
    </row>
    <row r="424" spans="1:14" x14ac:dyDescent="0.15">
      <c r="A424" s="7">
        <f t="shared" si="79"/>
        <v>43077</v>
      </c>
      <c r="B424" s="10">
        <f t="shared" si="80"/>
        <v>4999571.323577675</v>
      </c>
      <c r="C424" s="3">
        <f t="shared" si="73"/>
        <v>630.1369863013698</v>
      </c>
      <c r="D424" s="3">
        <f t="shared" si="74"/>
        <v>691.35088493439071</v>
      </c>
      <c r="E424" s="3">
        <f t="shared" si="75"/>
        <v>61.213898633020904</v>
      </c>
      <c r="F424" s="3">
        <f t="shared" si="76"/>
        <v>4999632.5374763077</v>
      </c>
      <c r="G424" s="14">
        <f t="shared" si="77"/>
        <v>4999632.54</v>
      </c>
      <c r="H424" s="38"/>
      <c r="I424" s="18">
        <f t="shared" si="81"/>
        <v>24632.537476311434</v>
      </c>
      <c r="J424" s="18">
        <f t="shared" si="82"/>
        <v>260876.71232876644</v>
      </c>
      <c r="K424" s="21">
        <f t="shared" si="83"/>
        <v>99.992650800000007</v>
      </c>
      <c r="L424" s="21">
        <f t="shared" si="78"/>
        <v>100.00525353972604</v>
      </c>
      <c r="M424" s="19">
        <f t="shared" si="84"/>
        <v>4999632.540000001</v>
      </c>
      <c r="N424" s="19">
        <f t="shared" si="84"/>
        <v>5000262.6769863022</v>
      </c>
    </row>
    <row r="425" spans="1:14" x14ac:dyDescent="0.15">
      <c r="A425" s="7">
        <f t="shared" si="79"/>
        <v>43078</v>
      </c>
      <c r="B425" s="10">
        <f t="shared" si="80"/>
        <v>4999632.5374763077</v>
      </c>
      <c r="C425" s="3">
        <f t="shared" si="73"/>
        <v>630.1369863013698</v>
      </c>
      <c r="D425" s="3">
        <f t="shared" si="74"/>
        <v>691.35934971671918</v>
      </c>
      <c r="E425" s="3">
        <f t="shared" si="75"/>
        <v>61.222363415349378</v>
      </c>
      <c r="F425" s="3">
        <f t="shared" si="76"/>
        <v>4999693.7598397229</v>
      </c>
      <c r="G425" s="14">
        <f t="shared" si="77"/>
        <v>4999693.76</v>
      </c>
      <c r="H425" s="38"/>
      <c r="I425" s="18">
        <f t="shared" si="81"/>
        <v>24693.759839726783</v>
      </c>
      <c r="J425" s="18">
        <f t="shared" si="82"/>
        <v>261506.84931506781</v>
      </c>
      <c r="K425" s="21">
        <f t="shared" si="83"/>
        <v>99.993875199999991</v>
      </c>
      <c r="L425" s="21">
        <f t="shared" si="78"/>
        <v>100.00647793972603</v>
      </c>
      <c r="M425" s="19">
        <f t="shared" si="84"/>
        <v>4999693.76</v>
      </c>
      <c r="N425" s="19">
        <f t="shared" si="84"/>
        <v>5000323.896986302</v>
      </c>
    </row>
    <row r="426" spans="1:14" x14ac:dyDescent="0.15">
      <c r="A426" s="7">
        <f t="shared" si="79"/>
        <v>43079</v>
      </c>
      <c r="B426" s="10">
        <f t="shared" si="80"/>
        <v>4999693.7598397229</v>
      </c>
      <c r="C426" s="3">
        <f t="shared" si="73"/>
        <v>630.1369863013698</v>
      </c>
      <c r="D426" s="3">
        <f t="shared" si="74"/>
        <v>691.36781566957507</v>
      </c>
      <c r="E426" s="3">
        <f t="shared" si="75"/>
        <v>61.230829368205264</v>
      </c>
      <c r="F426" s="3">
        <f t="shared" si="76"/>
        <v>4999754.9906690912</v>
      </c>
      <c r="G426" s="14">
        <f t="shared" si="77"/>
        <v>4999754.99</v>
      </c>
      <c r="H426" s="38"/>
      <c r="I426" s="18">
        <f t="shared" si="81"/>
        <v>24754.990669094987</v>
      </c>
      <c r="J426" s="18">
        <f t="shared" si="82"/>
        <v>262136.98630136918</v>
      </c>
      <c r="K426" s="21">
        <f t="shared" si="83"/>
        <v>99.995099800000006</v>
      </c>
      <c r="L426" s="21">
        <f t="shared" si="78"/>
        <v>100.00770253972604</v>
      </c>
      <c r="M426" s="19">
        <f t="shared" si="84"/>
        <v>4999754.99</v>
      </c>
      <c r="N426" s="19">
        <f t="shared" si="84"/>
        <v>5000385.1269863024</v>
      </c>
    </row>
    <row r="427" spans="1:14" x14ac:dyDescent="0.15">
      <c r="A427" s="7">
        <f t="shared" si="79"/>
        <v>43080</v>
      </c>
      <c r="B427" s="10">
        <f t="shared" si="80"/>
        <v>4999754.9906690912</v>
      </c>
      <c r="C427" s="3">
        <f t="shared" si="73"/>
        <v>630.1369863013698</v>
      </c>
      <c r="D427" s="3">
        <f t="shared" si="74"/>
        <v>691.37628279312014</v>
      </c>
      <c r="E427" s="3">
        <f t="shared" si="75"/>
        <v>61.239296491750338</v>
      </c>
      <c r="F427" s="3">
        <f t="shared" si="76"/>
        <v>4999816.2299655834</v>
      </c>
      <c r="G427" s="14">
        <f t="shared" si="77"/>
        <v>4999816.2300000004</v>
      </c>
      <c r="H427" s="38"/>
      <c r="I427" s="18">
        <f t="shared" si="81"/>
        <v>24816.229965586735</v>
      </c>
      <c r="J427" s="18">
        <f t="shared" si="82"/>
        <v>262767.12328767055</v>
      </c>
      <c r="K427" s="21">
        <f t="shared" si="83"/>
        <v>99.996324600000008</v>
      </c>
      <c r="L427" s="21">
        <f t="shared" si="78"/>
        <v>100.00892733972604</v>
      </c>
      <c r="M427" s="19">
        <f t="shared" si="84"/>
        <v>4999816.2300000004</v>
      </c>
      <c r="N427" s="19">
        <f t="shared" si="84"/>
        <v>5000446.3669863017</v>
      </c>
    </row>
    <row r="428" spans="1:14" x14ac:dyDescent="0.15">
      <c r="A428" s="7">
        <f t="shared" si="79"/>
        <v>43081</v>
      </c>
      <c r="B428" s="10">
        <f t="shared" si="80"/>
        <v>4999816.2299655834</v>
      </c>
      <c r="C428" s="3">
        <f t="shared" si="73"/>
        <v>630.1369863013698</v>
      </c>
      <c r="D428" s="3">
        <f t="shared" si="74"/>
        <v>691.38475108751629</v>
      </c>
      <c r="E428" s="3">
        <f t="shared" si="75"/>
        <v>61.24776478614649</v>
      </c>
      <c r="F428" s="3">
        <f t="shared" si="76"/>
        <v>4999877.4777303692</v>
      </c>
      <c r="G428" s="14">
        <f t="shared" si="77"/>
        <v>4999877.4800000004</v>
      </c>
      <c r="H428" s="38"/>
      <c r="I428" s="18">
        <f t="shared" si="81"/>
        <v>24877.477730372881</v>
      </c>
      <c r="J428" s="18">
        <f t="shared" si="82"/>
        <v>263397.26027397194</v>
      </c>
      <c r="K428" s="21">
        <f t="shared" si="83"/>
        <v>99.997549600000013</v>
      </c>
      <c r="L428" s="21">
        <f t="shared" si="78"/>
        <v>100.01015233972605</v>
      </c>
      <c r="M428" s="19">
        <f t="shared" si="84"/>
        <v>4999877.4800000004</v>
      </c>
      <c r="N428" s="19">
        <f t="shared" si="84"/>
        <v>5000507.6169863017</v>
      </c>
    </row>
    <row r="429" spans="1:14" x14ac:dyDescent="0.15">
      <c r="A429" s="7">
        <f t="shared" si="79"/>
        <v>43082</v>
      </c>
      <c r="B429" s="10">
        <f t="shared" si="80"/>
        <v>4999877.4777303692</v>
      </c>
      <c r="C429" s="3">
        <f t="shared" si="73"/>
        <v>630.1369863013698</v>
      </c>
      <c r="D429" s="3">
        <f t="shared" si="74"/>
        <v>691.3932205529253</v>
      </c>
      <c r="E429" s="3">
        <f t="shared" si="75"/>
        <v>61.256234251555497</v>
      </c>
      <c r="F429" s="3">
        <f t="shared" si="76"/>
        <v>4999938.7339646211</v>
      </c>
      <c r="G429" s="14">
        <f t="shared" si="77"/>
        <v>4999938.7300000004</v>
      </c>
      <c r="H429" s="38"/>
      <c r="I429" s="18">
        <f t="shared" si="81"/>
        <v>24938.733964624436</v>
      </c>
      <c r="J429" s="18">
        <f t="shared" si="82"/>
        <v>264027.39726027334</v>
      </c>
      <c r="K429" s="21">
        <f t="shared" si="83"/>
        <v>99.998774600000004</v>
      </c>
      <c r="L429" s="21">
        <f t="shared" si="78"/>
        <v>100.01137733972604</v>
      </c>
      <c r="M429" s="19">
        <f t="shared" si="84"/>
        <v>4999938.7300000004</v>
      </c>
      <c r="N429" s="19">
        <f t="shared" si="84"/>
        <v>5000568.8669863017</v>
      </c>
    </row>
    <row r="430" spans="1:14" x14ac:dyDescent="0.15">
      <c r="A430" s="7">
        <f t="shared" si="79"/>
        <v>43083</v>
      </c>
      <c r="B430" s="10">
        <f t="shared" si="80"/>
        <v>4999938.7339646211</v>
      </c>
      <c r="C430" s="3">
        <f t="shared" si="73"/>
        <v>630.1369863013698</v>
      </c>
      <c r="D430" s="3">
        <f t="shared" si="74"/>
        <v>691.40169118950928</v>
      </c>
      <c r="E430" s="3">
        <f t="shared" si="75"/>
        <v>61.264704888139477</v>
      </c>
      <c r="F430" s="3">
        <f t="shared" si="76"/>
        <v>4999999.9986695088</v>
      </c>
      <c r="G430" s="14">
        <f t="shared" si="77"/>
        <v>5000000</v>
      </c>
      <c r="H430" s="38"/>
      <c r="I430" s="18">
        <f t="shared" si="81"/>
        <v>24999.998669512577</v>
      </c>
      <c r="J430" s="18">
        <f t="shared" si="82"/>
        <v>264657.53424657474</v>
      </c>
      <c r="K430" s="21">
        <f t="shared" si="83"/>
        <v>100</v>
      </c>
      <c r="L430" s="21">
        <f t="shared" si="78"/>
        <v>100.01260273972603</v>
      </c>
      <c r="M430" s="19">
        <f t="shared" si="84"/>
        <v>5000000</v>
      </c>
      <c r="N430" s="19">
        <f t="shared" si="84"/>
        <v>5000630.1369863013</v>
      </c>
    </row>
    <row r="431" spans="1:14" x14ac:dyDescent="0.15">
      <c r="A431" s="7">
        <f t="shared" si="79"/>
        <v>43084</v>
      </c>
      <c r="B431" s="10">
        <f t="shared" si="80"/>
        <v>4999999.9986695088</v>
      </c>
      <c r="C431" s="3"/>
      <c r="D431" s="3"/>
      <c r="E431" s="3"/>
      <c r="F431" s="3"/>
      <c r="G431" s="14"/>
      <c r="H431" s="38"/>
    </row>
  </sheetData>
  <mergeCells count="1">
    <mergeCell ref="A9:E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作业</vt:lpstr>
      <vt:lpstr>算法模板</vt:lpstr>
      <vt:lpstr>SH135842-ZZ08</vt:lpstr>
      <vt:lpstr>SH135842-ZZ09</vt:lpstr>
      <vt:lpstr>SH135253-ZZ09-折价</vt:lpstr>
      <vt:lpstr>SH135253-ZZ09-溢价</vt:lpstr>
      <vt:lpstr>SHKGCS01-ZZ010-折价</vt:lpstr>
      <vt:lpstr>SHKGCS01-ZZ011-溢价</vt:lpstr>
      <vt:lpstr>SHKGCS01-WZH01组合-加权平均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2017-12-18T12:20:59Z</dcterms:modified>
</cp:coreProperties>
</file>